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e.envir.ee\Kasutajad$\KAUR\48304210220\Desktop\2024_Põhjaveebilanss\"/>
    </mc:Choice>
  </mc:AlternateContent>
  <xr:revisionPtr revIDLastSave="0" documentId="13_ncr:1_{28F4471A-0F7D-4649-B5A2-23BC2059E14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Lisa 1. Põhjaveevaru 2024" sheetId="15" r:id="rId1"/>
    <sheet name="Lisa 2. Põhjaveevõtt varust" sheetId="14" r:id="rId2"/>
    <sheet name="Lisa 3. Maakonnad" sheetId="9" r:id="rId3"/>
    <sheet name="Lisa 4. Põhjaveekompleksid" sheetId="13" r:id="rId4"/>
    <sheet name="Lisa 5. Põhjaveekogumid" sheetId="10" r:id="rId5"/>
    <sheet name="Lisa 6. Kaevandused-karjäärid" sheetId="6" r:id="rId6"/>
  </sheets>
  <definedNames>
    <definedName name="_xlnm._FilterDatabase" localSheetId="2" hidden="1">'Lisa 3. Maakonnad'!$A$1:$F$62</definedName>
    <definedName name="_xlnm._FilterDatabase" localSheetId="4" hidden="1">'Lisa 5. Põhjaveekogumid'!$A$1:$F$45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3" l="1"/>
  <c r="E17" i="13"/>
  <c r="F17" i="13"/>
  <c r="G17" i="13"/>
  <c r="C17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2" i="13"/>
  <c r="F23" i="6"/>
  <c r="F24" i="6" s="1"/>
  <c r="F22" i="6"/>
</calcChain>
</file>

<file path=xl/sharedStrings.xml><?xml version="1.0" encoding="utf-8"?>
<sst xmlns="http://schemas.openxmlformats.org/spreadsheetml/2006/main" count="1945" uniqueCount="385">
  <si>
    <t>04§2019</t>
  </si>
  <si>
    <t>O-Cm</t>
  </si>
  <si>
    <t>Aegviidu</t>
  </si>
  <si>
    <t>03§2019</t>
  </si>
  <si>
    <t>Cm-V</t>
  </si>
  <si>
    <t>Anija vald</t>
  </si>
  <si>
    <t>Harku</t>
  </si>
  <si>
    <t>Harku vald</t>
  </si>
  <si>
    <t>Muraste</t>
  </si>
  <si>
    <t>Tabasalu</t>
  </si>
  <si>
    <t>Jõelähtme vald</t>
  </si>
  <si>
    <t>Loo</t>
  </si>
  <si>
    <t>Jüri</t>
  </si>
  <si>
    <t>Kehra linn</t>
  </si>
  <si>
    <t>Kehra</t>
  </si>
  <si>
    <t>Keila linn</t>
  </si>
  <si>
    <t>Keila</t>
  </si>
  <si>
    <t>Keila vald</t>
  </si>
  <si>
    <t>Kernu vald</t>
  </si>
  <si>
    <t>Kiili vald</t>
  </si>
  <si>
    <t>Kose vald</t>
  </si>
  <si>
    <t>10§2019</t>
  </si>
  <si>
    <t>Q</t>
  </si>
  <si>
    <t>Balti Spoon veehaare</t>
  </si>
  <si>
    <t>Kuusalu</t>
  </si>
  <si>
    <t>Kuusalu (endine Loksa v.)</t>
  </si>
  <si>
    <t>Kuusalu vald</t>
  </si>
  <si>
    <t>Kuusalu vald (endine Loksa v.)</t>
  </si>
  <si>
    <t>Loksa</t>
  </si>
  <si>
    <t>Kuusalu-Kiiu</t>
  </si>
  <si>
    <t>Kõue vald</t>
  </si>
  <si>
    <t>Laagri alevik</t>
  </si>
  <si>
    <t>Laagri</t>
  </si>
  <si>
    <t>Maardu</t>
  </si>
  <si>
    <t>Muuga sadam</t>
  </si>
  <si>
    <t>Nissi vald</t>
  </si>
  <si>
    <t>Padise vald</t>
  </si>
  <si>
    <t>Paldiski</t>
  </si>
  <si>
    <t>Peetri</t>
  </si>
  <si>
    <t>Raasiku vald</t>
  </si>
  <si>
    <t>Rae vald</t>
  </si>
  <si>
    <t>Rummu alevik</t>
  </si>
  <si>
    <t>Rummu</t>
  </si>
  <si>
    <t>Saku alevik</t>
  </si>
  <si>
    <t>Saku vald</t>
  </si>
  <si>
    <t>Saku</t>
  </si>
  <si>
    <t>Saue linn</t>
  </si>
  <si>
    <t>Saue</t>
  </si>
  <si>
    <t>Saue vald</t>
  </si>
  <si>
    <t>Haabersti</t>
  </si>
  <si>
    <t>Järve</t>
  </si>
  <si>
    <t>Kopli 1</t>
  </si>
  <si>
    <t>Lasnamäe</t>
  </si>
  <si>
    <t>Mere</t>
  </si>
  <si>
    <t>Mustamäe</t>
  </si>
  <si>
    <t>Nõmme</t>
  </si>
  <si>
    <t>Pelgulinna</t>
  </si>
  <si>
    <t>Pirita</t>
  </si>
  <si>
    <t>Pirita 1</t>
  </si>
  <si>
    <t>Tallinn</t>
  </si>
  <si>
    <t>Vasalemma vald</t>
  </si>
  <si>
    <t>Viimsi</t>
  </si>
  <si>
    <t>Total</t>
  </si>
  <si>
    <t>Maakond kokku</t>
  </si>
  <si>
    <t>Harju maakond</t>
  </si>
  <si>
    <t>07§2019</t>
  </si>
  <si>
    <t>O3kl-kk</t>
  </si>
  <si>
    <t>Ahtme kaevandus</t>
  </si>
  <si>
    <t>2045</t>
  </si>
  <si>
    <t>05a§2019</t>
  </si>
  <si>
    <t>02§2019</t>
  </si>
  <si>
    <t>V2vr</t>
  </si>
  <si>
    <t>Estonia kaevandus</t>
  </si>
  <si>
    <t>2035</t>
  </si>
  <si>
    <t>01§2019</t>
  </si>
  <si>
    <t>V2gd</t>
  </si>
  <si>
    <t>Jõhvi</t>
  </si>
  <si>
    <t>Jõhvi vald</t>
  </si>
  <si>
    <t>Kiikla küla kaugküttesüsteem</t>
  </si>
  <si>
    <t>2050</t>
  </si>
  <si>
    <t>Kiviõli linn (972)</t>
  </si>
  <si>
    <t>Kiviõli linn (973)</t>
  </si>
  <si>
    <t>Kiviõli linna tööstusala 718</t>
  </si>
  <si>
    <t>Kiviõli linna tööstusala 719</t>
  </si>
  <si>
    <t>Kiviõli linna tööstusala 720</t>
  </si>
  <si>
    <t>Kiviõli</t>
  </si>
  <si>
    <t>Kohtla piirkond</t>
  </si>
  <si>
    <t>Kohtla vald</t>
  </si>
  <si>
    <t>Ahtme linnaosa</t>
  </si>
  <si>
    <t/>
  </si>
  <si>
    <t>Diamant Mets OÜ</t>
  </si>
  <si>
    <t>Järve linnaosa</t>
  </si>
  <si>
    <t>Kukruse</t>
  </si>
  <si>
    <t>Lot Wood Trading</t>
  </si>
  <si>
    <t>Nitrofert AS</t>
  </si>
  <si>
    <t>Oru</t>
  </si>
  <si>
    <t>Sirgala-Vivikonna</t>
  </si>
  <si>
    <t>Sompa linnaosa</t>
  </si>
  <si>
    <t>Viru Keemia Grupp</t>
  </si>
  <si>
    <t>Kohtla-Järve</t>
  </si>
  <si>
    <t>Kohtla-Nõmme</t>
  </si>
  <si>
    <t>Lüganuse piirkond</t>
  </si>
  <si>
    <t>Lüganuse piirkond 721</t>
  </si>
  <si>
    <t>Lüganuse piirkond 722</t>
  </si>
  <si>
    <t>Lüganuse vald</t>
  </si>
  <si>
    <t>Maidla piirkond</t>
  </si>
  <si>
    <t>Maidla vald</t>
  </si>
  <si>
    <t>Narva karjäär</t>
  </si>
  <si>
    <t>Narva linn</t>
  </si>
  <si>
    <t>Narva</t>
  </si>
  <si>
    <t>Narva-Jõesuu vallasisenene linn</t>
  </si>
  <si>
    <t>Narva-Jõesuu</t>
  </si>
  <si>
    <t>Püssi linn</t>
  </si>
  <si>
    <t>Püssi</t>
  </si>
  <si>
    <t>Sillamäe linn</t>
  </si>
  <si>
    <t>Sillamäe</t>
  </si>
  <si>
    <t>Sonda piirkond</t>
  </si>
  <si>
    <t>Sonda vald</t>
  </si>
  <si>
    <t>Toila</t>
  </si>
  <si>
    <t>Toila piirkond</t>
  </si>
  <si>
    <t>Toila vald</t>
  </si>
  <si>
    <t>27§2019</t>
  </si>
  <si>
    <t>Vasavere 1</t>
  </si>
  <si>
    <t>Vasavere</t>
  </si>
  <si>
    <t>Voka</t>
  </si>
  <si>
    <t>Ida-Viru maakond</t>
  </si>
  <si>
    <t>13§2019</t>
  </si>
  <si>
    <t>S</t>
  </si>
  <si>
    <t>Jõgeva</t>
  </si>
  <si>
    <t>O</t>
  </si>
  <si>
    <t>Teine</t>
  </si>
  <si>
    <t>16§2019</t>
  </si>
  <si>
    <t>S1rk-tm</t>
  </si>
  <si>
    <t>7.74 km2 (6 km2 Põltsamaa linnas ja 1.74 km2 Põltsamaa vallas)</t>
  </si>
  <si>
    <t>Põltsamaa</t>
  </si>
  <si>
    <t>Jõgeva maakond</t>
  </si>
  <si>
    <t>2033</t>
  </si>
  <si>
    <t>14§2019</t>
  </si>
  <si>
    <t>Järva-Jaani</t>
  </si>
  <si>
    <t>12§2019</t>
  </si>
  <si>
    <t>Paide linn-uus</t>
  </si>
  <si>
    <t>Paide Tere AS</t>
  </si>
  <si>
    <t>Paide</t>
  </si>
  <si>
    <t>S-O</t>
  </si>
  <si>
    <t>Türi linn</t>
  </si>
  <si>
    <t>S1rk</t>
  </si>
  <si>
    <t>Türi linn Türi-Alliku</t>
  </si>
  <si>
    <t>Türi</t>
  </si>
  <si>
    <t>Järva maakond</t>
  </si>
  <si>
    <t>Haapsalu</t>
  </si>
  <si>
    <t>Lääne maakond</t>
  </si>
  <si>
    <t>Viru Õlu AS</t>
  </si>
  <si>
    <t>Haljala</t>
  </si>
  <si>
    <t>15§2019</t>
  </si>
  <si>
    <t>O2ls-kn</t>
  </si>
  <si>
    <t>Kadrina</t>
  </si>
  <si>
    <t>Kunda</t>
  </si>
  <si>
    <t>2044</t>
  </si>
  <si>
    <t>O3kl-jh</t>
  </si>
  <si>
    <t>Põlula kalakasvandus</t>
  </si>
  <si>
    <t>Põlula kalakasvanduse põhjaveemaardla</t>
  </si>
  <si>
    <t>Arkna veehaare</t>
  </si>
  <si>
    <t>Piira veehaare</t>
  </si>
  <si>
    <t>Rakvere lihakombinaadi veehaare</t>
  </si>
  <si>
    <t>Rakvere linn</t>
  </si>
  <si>
    <t>Rakvere ümbrus</t>
  </si>
  <si>
    <t>Rakvere</t>
  </si>
  <si>
    <t>Tamsalu linn</t>
  </si>
  <si>
    <t>Tamsalu veehaare</t>
  </si>
  <si>
    <t>Tamsalu</t>
  </si>
  <si>
    <t>Moe II</t>
  </si>
  <si>
    <t>Tapa</t>
  </si>
  <si>
    <t>Lääne-Viru maakond</t>
  </si>
  <si>
    <t>24§2019</t>
  </si>
  <si>
    <t>D2</t>
  </si>
  <si>
    <t>22§2019</t>
  </si>
  <si>
    <t>D2-1</t>
  </si>
  <si>
    <t>Piiri</t>
  </si>
  <si>
    <t>Ähnioru</t>
  </si>
  <si>
    <t>Põlva</t>
  </si>
  <si>
    <t>Põlva maakond</t>
  </si>
  <si>
    <t>AS Puls Brewery</t>
  </si>
  <si>
    <t>Lemmetsa</t>
  </si>
  <si>
    <t>17§2019</t>
  </si>
  <si>
    <t>D2-1-S</t>
  </si>
  <si>
    <t>Reiu</t>
  </si>
  <si>
    <t>Vaskrääma</t>
  </si>
  <si>
    <t>Pärnu</t>
  </si>
  <si>
    <t>Saulepa</t>
  </si>
  <si>
    <t>Tootsi</t>
  </si>
  <si>
    <t>Jakobsoni</t>
  </si>
  <si>
    <t>Vändra individuaalelamud</t>
  </si>
  <si>
    <t>Vändra</t>
  </si>
  <si>
    <t>Pärnu maakond</t>
  </si>
  <si>
    <t>Aespa</t>
  </si>
  <si>
    <t>11§2019</t>
  </si>
  <si>
    <t>Järvakandi alev</t>
  </si>
  <si>
    <t>Järvakandi</t>
  </si>
  <si>
    <t>Kohila alev</t>
  </si>
  <si>
    <t>Kohila</t>
  </si>
  <si>
    <t>2037</t>
  </si>
  <si>
    <t>Puurkaevu nr 8533 veehaare</t>
  </si>
  <si>
    <t>Puurkaevu nr 10251 veehaare</t>
  </si>
  <si>
    <t>Rapla Ordoviitsiumi-Kambriumi põhjaveevaruga ala</t>
  </si>
  <si>
    <t>Uusküla veehaare</t>
  </si>
  <si>
    <t>Rapla</t>
  </si>
  <si>
    <t>Salutaguse</t>
  </si>
  <si>
    <t>Rapla maakond</t>
  </si>
  <si>
    <t>09§2019</t>
  </si>
  <si>
    <t>S2rt-jg</t>
  </si>
  <si>
    <t>Aquamyk Kanissaare veehaare</t>
  </si>
  <si>
    <t>Aquamyk</t>
  </si>
  <si>
    <t>Tõlli-Ansi</t>
  </si>
  <si>
    <t>Unimäe</t>
  </si>
  <si>
    <t>Kuressaare</t>
  </si>
  <si>
    <t>Saare maakond</t>
  </si>
  <si>
    <t>18§2019</t>
  </si>
  <si>
    <t>Elva</t>
  </si>
  <si>
    <t>Elva linn ja lähiala</t>
  </si>
  <si>
    <t>Puhja elamud</t>
  </si>
  <si>
    <t>Sangla Turvas tootm. veehaare</t>
  </si>
  <si>
    <t>Sangla Turvas</t>
  </si>
  <si>
    <t>Anne 683 (sh AS Grüne Fee Eesti)</t>
  </si>
  <si>
    <t>05b§2019</t>
  </si>
  <si>
    <t>Anne (691)</t>
  </si>
  <si>
    <t>Anne veehaare (PVK 18)</t>
  </si>
  <si>
    <t>Anne veehaare (PVK22)</t>
  </si>
  <si>
    <t>Haage Joogid OÜ</t>
  </si>
  <si>
    <t>O-Ca</t>
  </si>
  <si>
    <t>Kobrulehe</t>
  </si>
  <si>
    <t>28§2019</t>
  </si>
  <si>
    <t>Meltsiveski</t>
  </si>
  <si>
    <t>Ropka veehaare (PVK 18)</t>
  </si>
  <si>
    <t>Ropka veehaare (PVK 22)</t>
  </si>
  <si>
    <t>Tartu (sh AS A. Le Coq)</t>
  </si>
  <si>
    <t>Tartu veehaare (PVK 18)</t>
  </si>
  <si>
    <t>Tartu veehaare (PVK 22)</t>
  </si>
  <si>
    <t>Vorbuse</t>
  </si>
  <si>
    <t>Tartu</t>
  </si>
  <si>
    <t>S1ad-rk</t>
  </si>
  <si>
    <t>Valio Eesti AS Laeva Meierei</t>
  </si>
  <si>
    <t>Tartu maakond</t>
  </si>
  <si>
    <t>Paju</t>
  </si>
  <si>
    <t>Valga</t>
  </si>
  <si>
    <t>Valga maakond</t>
  </si>
  <si>
    <t>Ekseko AS põhjaveehaare</t>
  </si>
  <si>
    <t>Tomuski</t>
  </si>
  <si>
    <t>Viljandi</t>
  </si>
  <si>
    <t>Viljandi maakond</t>
  </si>
  <si>
    <t>Allika veehaare</t>
  </si>
  <si>
    <t>Kirsi-Veski veehaare</t>
  </si>
  <si>
    <t>Laane tn. 5a veehaare</t>
  </si>
  <si>
    <t>Valio Eesti AS Võru Juustutööstus</t>
  </si>
  <si>
    <t>Võru linn</t>
  </si>
  <si>
    <t>Võrusoo veehaare</t>
  </si>
  <si>
    <t>Võru</t>
  </si>
  <si>
    <t>Värska puurkaev nr 5</t>
  </si>
  <si>
    <t>Värska puurkaev nr 7</t>
  </si>
  <si>
    <t>Värska</t>
  </si>
  <si>
    <t>Võru maakond</t>
  </si>
  <si>
    <t>Maakond</t>
  </si>
  <si>
    <t>Veemaardla</t>
  </si>
  <si>
    <t>Põhjaveevaruga ala</t>
  </si>
  <si>
    <t>Põhjaveekogum</t>
  </si>
  <si>
    <t>Põhjaveevaru 2024. aastal (m3/d)</t>
  </si>
  <si>
    <t>Põhjaveevaru 2023. aastal (m3/d)</t>
  </si>
  <si>
    <t>Varu kasutamise lõpp (aasta)</t>
  </si>
  <si>
    <t>Kasutamiseks olev vaba põhjavee kogus (m3/d)</t>
  </si>
  <si>
    <t>Varu muutus (m3/d)</t>
  </si>
  <si>
    <t>Põhjaveevõtt 2024 (m3/d)</t>
  </si>
  <si>
    <t>Põhjaveevõtt 2023 (m3/d)</t>
  </si>
  <si>
    <t xml:space="preserve">Maakond   </t>
  </si>
  <si>
    <t>Vee liik</t>
  </si>
  <si>
    <t>mineraalvesi</t>
  </si>
  <si>
    <t>põhjavesi</t>
  </si>
  <si>
    <t>ärajuhitud põhjavesi</t>
  </si>
  <si>
    <t>Hiiu maakond</t>
  </si>
  <si>
    <t>Veevõtu muutus (m3/d)</t>
  </si>
  <si>
    <t xml:space="preserve"> Põhjaveevaru 2024 (m3/d)</t>
  </si>
  <si>
    <t>Kambriumi-Vendi Gdovi põhjaveekogum</t>
  </si>
  <si>
    <t>Kambriumi-Vendi põhjaveekogum</t>
  </si>
  <si>
    <t>Kambriumi-Vendi Voronka põhjaveekogum</t>
  </si>
  <si>
    <t>Kesk-Alam-Devoni põhjaveekogum Ida-Eesti vesikonnas</t>
  </si>
  <si>
    <t>Kesk-Alam-Devoni põhjaveekogum Lääne-Eesti vesikonnas</t>
  </si>
  <si>
    <t>Kesk-Alam-Devoni Ruhnu põhjaveekogum</t>
  </si>
  <si>
    <t>Kesk-Devoni põhjaveekogum Koiva vesikonnas</t>
  </si>
  <si>
    <t>Kesk-Devoni põhjaveekogum Lääne-Eesti vesikonnas</t>
  </si>
  <si>
    <t>Kvaternaari Meltsiveski põhjaveekogum</t>
  </si>
  <si>
    <t>Kvaternaari Männiku-Pelguranna põhjaveekogum</t>
  </si>
  <si>
    <t>Kvaternaari Prangli põhjaveekogum</t>
  </si>
  <si>
    <t>Kvaternaari Vasavere põhjaveekogum</t>
  </si>
  <si>
    <t>Ordoviitsiumi Ida-Viru põhjaveekogum</t>
  </si>
  <si>
    <t>Ordoviitsiumi Ida-Viru põlevkivibasseini põhjaveekogum</t>
  </si>
  <si>
    <t>Ordoviitsiumi-Kambriumi põhjaveekogum Lääne-Eesti vesikonnas</t>
  </si>
  <si>
    <t>Ordoviitsiumi-Kambriumi Tartu põhjaveekogum Ida-Eesti vesikonnas</t>
  </si>
  <si>
    <t>Ordoviitsiumi-Kambriumi Virumaa põhjaveekogum Ida-Eesti vesikonnas</t>
  </si>
  <si>
    <t>Siluri Saaremaa põhjaveekogum</t>
  </si>
  <si>
    <t>Siluri-Ordoviitsiumi Adavere-Põltsamaa põhjaveekogum</t>
  </si>
  <si>
    <t>Siluri-Ordoviitsiumi Harju põhjaveekogum</t>
  </si>
  <si>
    <t>Siluri-Ordoviitsiumi Hiiumaa põhjaveekogum</t>
  </si>
  <si>
    <t>Siluri-Ordoviitsiumi Matsalu põhjaveekogum</t>
  </si>
  <si>
    <t>Siluri-Ordoviitsiumi Pandivere põhjaveekogum Ida-Eesti vesikonnas</t>
  </si>
  <si>
    <t>Siluri-Ordoviitsiumi Pandivere põhjaveekogum Lääne-Eesti vesikonnas</t>
  </si>
  <si>
    <t>Siluri-Ordoviitsiumi põhjaveekogum Devoni kihtide all Ida-Eesti vesikonnas</t>
  </si>
  <si>
    <t>Siluri-Ordoviitsiumi põhjaveekogum Devoni kihtide all Lääne-Eesti vesikonnas</t>
  </si>
  <si>
    <t>Siluri-Ordoviitsiumi põhjaveekogum Ida-Eesti vesikonnas</t>
  </si>
  <si>
    <t>Siluri-Ordoviitsiumi Pärnu põhjaveekogum</t>
  </si>
  <si>
    <t>Ülem-Devoni põhjaveekogum</t>
  </si>
  <si>
    <t>Kokku (m3/d)</t>
  </si>
  <si>
    <t>Põhjaveekompleks</t>
  </si>
  <si>
    <t>Mineraalvesi</t>
  </si>
  <si>
    <t>Põhjavesi</t>
  </si>
  <si>
    <t>Tehnoloogiline vesi</t>
  </si>
  <si>
    <t>Kaevandusvesi</t>
  </si>
  <si>
    <t>Karjäärivesi</t>
  </si>
  <si>
    <t>Veehaarde veeliik</t>
  </si>
  <si>
    <t>2021 (m3/d)</t>
  </si>
  <si>
    <t>2022 (m3/d)</t>
  </si>
  <si>
    <t>2023 (m3/d)</t>
  </si>
  <si>
    <t>2024 (m3/d)</t>
  </si>
  <si>
    <t>Muut (m3/d)</t>
  </si>
  <si>
    <t>Aktsiaselts Harku Karjäär</t>
  </si>
  <si>
    <t>AKTSIASELTS KIVILUKS</t>
  </si>
  <si>
    <t>Balti Kivi OÜ</t>
  </si>
  <si>
    <t>Enefit Power AS</t>
  </si>
  <si>
    <t>Heidelberg Materials Kunda AS</t>
  </si>
  <si>
    <t>KIVIÕLI KEEMIATÖÖSTUSE OSAÜHING</t>
  </si>
  <si>
    <t>Limestone factories of Estonia OÜ</t>
  </si>
  <si>
    <t>Nordkalk AS</t>
  </si>
  <si>
    <t>Osaühing Eesti Killustik</t>
  </si>
  <si>
    <t>osaühing MOREEN</t>
  </si>
  <si>
    <t>Osaühing VKG Kaevandused</t>
  </si>
  <si>
    <t>OÜ Forek</t>
  </si>
  <si>
    <t>OÜ Luige Kivi</t>
  </si>
  <si>
    <t>OÜ Väo Paas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</si>
  <si>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</si>
  <si>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</si>
  <si>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</si>
  <si>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</si>
  <si>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</si>
  <si>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</si>
  <si>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</si>
  <si>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</si>
  <si>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</si>
  <si>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</si>
  <si>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</si>
  <si>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</si>
  <si>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Ettevõtte nimi</t>
  </si>
  <si>
    <t>2024. aasta põhjaveebilanss Eesti kaevandustes ja karjäärides</t>
  </si>
  <si>
    <r>
      <t>2022 (m</t>
    </r>
    <r>
      <rPr>
        <b/>
        <vertAlign val="superscript"/>
        <sz val="11"/>
        <color rgb="FF000000"/>
        <rFont val="Calibri"/>
        <family val="2"/>
        <charset val="186"/>
      </rPr>
      <t>3</t>
    </r>
    <r>
      <rPr>
        <b/>
        <sz val="11"/>
        <color rgb="FF000000"/>
        <rFont val="Calibri"/>
        <family val="2"/>
        <charset val="186"/>
      </rPr>
      <t>/d)</t>
    </r>
  </si>
  <si>
    <r>
      <t>2023 (m</t>
    </r>
    <r>
      <rPr>
        <b/>
        <vertAlign val="superscript"/>
        <sz val="11"/>
        <color rgb="FF000000"/>
        <rFont val="Calibri"/>
        <family val="2"/>
        <charset val="186"/>
      </rPr>
      <t>3</t>
    </r>
    <r>
      <rPr>
        <b/>
        <sz val="11"/>
        <color rgb="FF000000"/>
        <rFont val="Calibri"/>
        <family val="2"/>
        <charset val="186"/>
      </rPr>
      <t>/d)</t>
    </r>
  </si>
  <si>
    <r>
      <t>Muut (m</t>
    </r>
    <r>
      <rPr>
        <b/>
        <vertAlign val="superscript"/>
        <sz val="11"/>
        <color rgb="FF000000"/>
        <rFont val="Calibri"/>
        <family val="2"/>
        <charset val="186"/>
      </rPr>
      <t>3</t>
    </r>
    <r>
      <rPr>
        <b/>
        <sz val="11"/>
        <color rgb="FF000000"/>
        <rFont val="Calibri"/>
        <family val="2"/>
        <charset val="186"/>
      </rPr>
      <t>/d)</t>
    </r>
  </si>
  <si>
    <t>Kaevandused Ida-Virumaal</t>
  </si>
  <si>
    <t>Kaevandused mujal Eestis</t>
  </si>
  <si>
    <r>
      <t>Kokku (m</t>
    </r>
    <r>
      <rPr>
        <b/>
        <vertAlign val="superscript"/>
        <sz val="11"/>
        <color rgb="FF000000"/>
        <rFont val="Calibri"/>
        <family val="2"/>
        <charset val="186"/>
      </rPr>
      <t>3</t>
    </r>
    <r>
      <rPr>
        <b/>
        <sz val="11"/>
        <color rgb="FF000000"/>
        <rFont val="Calibri"/>
        <family val="2"/>
        <charset val="186"/>
      </rPr>
      <t>/d)</t>
    </r>
  </si>
  <si>
    <r>
      <t>2024 (m</t>
    </r>
    <r>
      <rPr>
        <b/>
        <vertAlign val="superscript"/>
        <sz val="11"/>
        <color rgb="FF000000"/>
        <rFont val="Calibri"/>
        <family val="2"/>
        <charset val="186"/>
      </rPr>
      <t>3</t>
    </r>
    <r>
      <rPr>
        <b/>
        <sz val="11"/>
        <color rgb="FF000000"/>
        <rFont val="Calibri"/>
        <family val="2"/>
        <charset val="186"/>
      </rPr>
      <t>/d)</t>
    </r>
  </si>
  <si>
    <t>2024. aasta veevõtu % muut</t>
  </si>
  <si>
    <t>Ärajuhitud põhjavee kogused Eesti kaevandustest ja karjääridest 2024. aastal (m3/ kuus)</t>
  </si>
  <si>
    <t>Ärajuhitud põhjavee kogused Ida-Eesti kaevandustest ja karjääridest 2024. aastal (m3/ kuus)</t>
  </si>
  <si>
    <t>Kokku</t>
  </si>
  <si>
    <t>Kambriumi-Vendi veekompleks</t>
  </si>
  <si>
    <t>Kesk-Alam-Devoni veekompleks</t>
  </si>
  <si>
    <t>Ülem-Devoni veekompleks</t>
  </si>
  <si>
    <t>Ordoviitsiumi veekompleks</t>
  </si>
  <si>
    <t>Ordoviitsiumi-Kambriumi veekompleks</t>
  </si>
  <si>
    <t>Kvaternaari veekompleks</t>
  </si>
  <si>
    <t>Siluri veekompleks</t>
  </si>
  <si>
    <t>Siluri-Ordoviitsiumi veekompleks</t>
  </si>
  <si>
    <t>Põhjaveekihi või -kompleksi geoloogiline indeks</t>
  </si>
  <si>
    <t>2030</t>
  </si>
  <si>
    <t>2042</t>
  </si>
  <si>
    <t>2052</t>
  </si>
  <si>
    <t>2039</t>
  </si>
  <si>
    <t>2036</t>
  </si>
  <si>
    <t>2025</t>
  </si>
  <si>
    <t>2038</t>
  </si>
  <si>
    <t>2051</t>
  </si>
  <si>
    <t>2049</t>
  </si>
  <si>
    <t>2043</t>
  </si>
  <si>
    <t>2034</t>
  </si>
  <si>
    <t>2029</t>
  </si>
  <si>
    <t>2046</t>
  </si>
  <si>
    <t>2053</t>
  </si>
  <si>
    <t>2047</t>
  </si>
  <si>
    <t>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</si>
</sst>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</font>
    <font>
      <sz val="11"/>
      <name val="Calibri"/>
      <family val="2"/>
      <charset val="186"/>
    </font>
    <font>
      <sz val="12"/>
      <color rgb="FF000000"/>
      <name val="Calibri"/>
      <family val="2"/>
      <charset val="186"/>
    </font>
    <font>
      <sz val="12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</font>
    <font>
      <b/>
      <vertAlign val="superscript"/>
      <sz val="11"/>
      <color rgb="FF000000"/>
      <name val="Calibri"/>
      <family val="2"/>
      <charset val="186"/>
    </font>
    <font>
      <b/>
      <sz val="11"/>
      <color rgb="FF00B050"/>
      <name val="Calibri"/>
      <family val="2"/>
      <charset val="186"/>
    </font>
    <font>
      <b/>
      <sz val="11"/>
      <color theme="9"/>
      <name val="Calibri"/>
      <family val="2"/>
      <charset val="186"/>
    </font>
    <font>
      <b/>
      <sz val="12"/>
      <color rgb="FFC00000"/>
      <name val="Calibri"/>
      <family val="2"/>
      <charset val="186"/>
    </font>
    <font>
      <b/>
      <sz val="12"/>
      <color theme="9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9D9D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2" fillId="0" borderId="3" xfId="0" applyFont="1" applyBorder="1" applyAlignment="1">
      <alignment horizontal="left" vertical="top"/>
    </xf>
    <xf numFmtId="3" fontId="2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3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3" fontId="2" fillId="0" borderId="5" xfId="0" applyNumberFormat="1" applyFont="1" applyBorder="1" applyAlignment="1">
      <alignment vertical="center"/>
    </xf>
    <xf numFmtId="0" fontId="3" fillId="0" borderId="10" xfId="0" applyFont="1" applyBorder="1"/>
    <xf numFmtId="0" fontId="2" fillId="0" borderId="11" xfId="0" applyFont="1" applyBorder="1" applyAlignment="1">
      <alignment horizontal="left" vertical="top"/>
    </xf>
    <xf numFmtId="3" fontId="2" fillId="0" borderId="4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 indent="4"/>
    </xf>
    <xf numFmtId="9" fontId="10" fillId="0" borderId="3" xfId="0" applyNumberFormat="1" applyFont="1" applyBorder="1" applyAlignment="1">
      <alignment vertical="center"/>
    </xf>
    <xf numFmtId="3" fontId="3" fillId="0" borderId="0" xfId="0" applyNumberFormat="1" applyFont="1"/>
    <xf numFmtId="3" fontId="1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0" fontId="6" fillId="3" borderId="17" xfId="0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3" fontId="4" fillId="4" borderId="4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9" fontId="11" fillId="0" borderId="20" xfId="0" applyNumberFormat="1" applyFont="1" applyBorder="1" applyAlignment="1">
      <alignment horizontal="center" vertical="center"/>
    </xf>
    <xf numFmtId="9" fontId="11" fillId="0" borderId="19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top"/>
    </xf>
    <xf numFmtId="3" fontId="2" fillId="3" borderId="3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top"/>
    </xf>
    <xf numFmtId="3" fontId="4" fillId="5" borderId="3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3" fontId="12" fillId="0" borderId="0" xfId="0" applyNumberFormat="1" applyFont="1"/>
    <xf numFmtId="0" fontId="2" fillId="0" borderId="3" xfId="0" applyFont="1" applyBorder="1" applyAlignment="1">
      <alignment horizontal="left" vertical="center"/>
    </xf>
    <xf numFmtId="3" fontId="13" fillId="0" borderId="0" xfId="0" applyNumberFormat="1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5628-5A8B-4102-8928-D731996AAB60}">
  <dimension ref="A1:J224"/>
  <sheetViews>
    <sheetView tabSelected="1" workbookViewId="0">
      <pane ySplit="1" topLeftCell="A50" activePane="bottomLeft" state="frozen"/>
      <selection pane="bottomLeft" activeCell="C225" sqref="C225"/>
    </sheetView>
  </sheetViews>
  <sheetFormatPr defaultRowHeight="15.5" x14ac:dyDescent="0.35"/>
  <cols>
    <col min="1" max="1" width="11.6328125" style="1" customWidth="1"/>
    <col min="2" max="2" width="14.81640625" style="1" customWidth="1"/>
    <col min="3" max="3" width="20.81640625" style="1" customWidth="1"/>
    <col min="4" max="4" width="18.1796875" style="1" customWidth="1"/>
    <col min="5" max="5" width="15.81640625" style="1" customWidth="1"/>
    <col min="6" max="6" width="21.81640625" style="1" customWidth="1"/>
    <col min="7" max="7" width="21.7265625" style="1" customWidth="1"/>
    <col min="8" max="8" width="19.81640625" style="1" customWidth="1"/>
    <col min="9" max="9" width="13.453125" style="1" customWidth="1"/>
    <col min="10" max="16384" width="8.7265625" style="1"/>
  </cols>
  <sheetData>
    <row r="1" spans="1:10" ht="46.5" x14ac:dyDescent="0.35">
      <c r="A1" s="46" t="s">
        <v>260</v>
      </c>
      <c r="B1" s="46" t="s">
        <v>261</v>
      </c>
      <c r="C1" s="46" t="s">
        <v>262</v>
      </c>
      <c r="D1" s="48" t="s">
        <v>309</v>
      </c>
      <c r="E1" s="46" t="s">
        <v>263</v>
      </c>
      <c r="F1" s="48" t="s">
        <v>266</v>
      </c>
      <c r="G1" s="47" t="s">
        <v>264</v>
      </c>
      <c r="H1" s="47" t="s">
        <v>265</v>
      </c>
      <c r="I1" s="47" t="s">
        <v>268</v>
      </c>
      <c r="J1" s="67"/>
    </row>
    <row r="2" spans="1:10" x14ac:dyDescent="0.35">
      <c r="A2" s="51" t="s">
        <v>64</v>
      </c>
      <c r="B2" s="2" t="s">
        <v>2</v>
      </c>
      <c r="C2" s="2" t="s">
        <v>2</v>
      </c>
      <c r="D2" s="2" t="s">
        <v>1</v>
      </c>
      <c r="E2" s="2" t="s">
        <v>0</v>
      </c>
      <c r="F2" s="2" t="s">
        <v>369</v>
      </c>
      <c r="G2" s="3">
        <v>300</v>
      </c>
      <c r="H2" s="3">
        <v>300</v>
      </c>
      <c r="I2" s="3">
        <v>0</v>
      </c>
    </row>
    <row r="3" spans="1:10" x14ac:dyDescent="0.35">
      <c r="A3" s="51"/>
      <c r="B3" s="51" t="s">
        <v>5</v>
      </c>
      <c r="C3" s="51" t="s">
        <v>5</v>
      </c>
      <c r="D3" s="2" t="s">
        <v>4</v>
      </c>
      <c r="E3" s="2" t="s">
        <v>3</v>
      </c>
      <c r="F3" s="2" t="s">
        <v>369</v>
      </c>
      <c r="G3" s="3">
        <v>100</v>
      </c>
      <c r="H3" s="3">
        <v>100</v>
      </c>
      <c r="I3" s="3">
        <v>0</v>
      </c>
    </row>
    <row r="4" spans="1:10" x14ac:dyDescent="0.35">
      <c r="A4" s="51"/>
      <c r="B4" s="51"/>
      <c r="C4" s="51"/>
      <c r="D4" s="2" t="s">
        <v>1</v>
      </c>
      <c r="E4" s="2" t="s">
        <v>0</v>
      </c>
      <c r="F4" s="2" t="s">
        <v>369</v>
      </c>
      <c r="G4" s="3">
        <v>600</v>
      </c>
      <c r="H4" s="3">
        <v>600</v>
      </c>
      <c r="I4" s="3">
        <v>0</v>
      </c>
    </row>
    <row r="5" spans="1:10" x14ac:dyDescent="0.35">
      <c r="A5" s="51"/>
      <c r="B5" s="51" t="s">
        <v>6</v>
      </c>
      <c r="C5" s="51" t="s">
        <v>6</v>
      </c>
      <c r="D5" s="2" t="s">
        <v>1</v>
      </c>
      <c r="E5" s="2" t="s">
        <v>0</v>
      </c>
      <c r="F5" s="2" t="s">
        <v>370</v>
      </c>
      <c r="G5" s="3">
        <v>200</v>
      </c>
      <c r="H5" s="3">
        <v>200</v>
      </c>
      <c r="I5" s="3">
        <v>0</v>
      </c>
    </row>
    <row r="6" spans="1:10" x14ac:dyDescent="0.35">
      <c r="A6" s="51"/>
      <c r="B6" s="51"/>
      <c r="C6" s="51"/>
      <c r="D6" s="2" t="s">
        <v>4</v>
      </c>
      <c r="E6" s="2" t="s">
        <v>3</v>
      </c>
      <c r="F6" s="2" t="s">
        <v>370</v>
      </c>
      <c r="G6" s="3">
        <v>1000</v>
      </c>
      <c r="H6" s="3">
        <v>1000</v>
      </c>
      <c r="I6" s="3">
        <v>0</v>
      </c>
    </row>
    <row r="7" spans="1:10" x14ac:dyDescent="0.35">
      <c r="A7" s="51"/>
      <c r="B7" s="51"/>
      <c r="C7" s="51" t="s">
        <v>7</v>
      </c>
      <c r="D7" s="2" t="s">
        <v>1</v>
      </c>
      <c r="E7" s="2" t="s">
        <v>0</v>
      </c>
      <c r="F7" s="2" t="s">
        <v>370</v>
      </c>
      <c r="G7" s="3">
        <v>1100</v>
      </c>
      <c r="H7" s="3">
        <v>1100</v>
      </c>
      <c r="I7" s="3">
        <v>0</v>
      </c>
    </row>
    <row r="8" spans="1:10" x14ac:dyDescent="0.35">
      <c r="A8" s="51"/>
      <c r="B8" s="51"/>
      <c r="C8" s="51"/>
      <c r="D8" s="2" t="s">
        <v>4</v>
      </c>
      <c r="E8" s="2" t="s">
        <v>3</v>
      </c>
      <c r="F8" s="2" t="s">
        <v>370</v>
      </c>
      <c r="G8" s="3">
        <v>2000</v>
      </c>
      <c r="H8" s="3">
        <v>2000</v>
      </c>
      <c r="I8" s="3">
        <v>0</v>
      </c>
    </row>
    <row r="9" spans="1:10" x14ac:dyDescent="0.35">
      <c r="A9" s="51"/>
      <c r="B9" s="51"/>
      <c r="C9" s="2" t="s">
        <v>8</v>
      </c>
      <c r="D9" s="2" t="s">
        <v>4</v>
      </c>
      <c r="E9" s="2" t="s">
        <v>3</v>
      </c>
      <c r="F9" s="2" t="s">
        <v>370</v>
      </c>
      <c r="G9" s="3">
        <v>2000</v>
      </c>
      <c r="H9" s="3">
        <v>2000</v>
      </c>
      <c r="I9" s="3">
        <v>0</v>
      </c>
    </row>
    <row r="10" spans="1:10" x14ac:dyDescent="0.35">
      <c r="A10" s="51"/>
      <c r="B10" s="51"/>
      <c r="C10" s="2" t="s">
        <v>9</v>
      </c>
      <c r="D10" s="2" t="s">
        <v>4</v>
      </c>
      <c r="E10" s="2" t="s">
        <v>3</v>
      </c>
      <c r="F10" s="2" t="s">
        <v>370</v>
      </c>
      <c r="G10" s="3">
        <v>2000</v>
      </c>
      <c r="H10" s="3">
        <v>2000</v>
      </c>
      <c r="I10" s="3">
        <v>0</v>
      </c>
    </row>
    <row r="11" spans="1:10" x14ac:dyDescent="0.35">
      <c r="A11" s="51"/>
      <c r="B11" s="51" t="s">
        <v>10</v>
      </c>
      <c r="C11" s="51" t="s">
        <v>10</v>
      </c>
      <c r="D11" s="2" t="s">
        <v>1</v>
      </c>
      <c r="E11" s="2" t="s">
        <v>0</v>
      </c>
      <c r="F11" s="2" t="s">
        <v>370</v>
      </c>
      <c r="G11" s="3">
        <v>1000</v>
      </c>
      <c r="H11" s="3">
        <v>1000</v>
      </c>
      <c r="I11" s="3">
        <v>0</v>
      </c>
    </row>
    <row r="12" spans="1:10" x14ac:dyDescent="0.35">
      <c r="A12" s="51"/>
      <c r="B12" s="51"/>
      <c r="C12" s="51"/>
      <c r="D12" s="2" t="s">
        <v>4</v>
      </c>
      <c r="E12" s="2" t="s">
        <v>3</v>
      </c>
      <c r="F12" s="2" t="s">
        <v>370</v>
      </c>
      <c r="G12" s="3">
        <v>1500</v>
      </c>
      <c r="H12" s="3">
        <v>1500</v>
      </c>
      <c r="I12" s="3">
        <v>0</v>
      </c>
    </row>
    <row r="13" spans="1:10" x14ac:dyDescent="0.35">
      <c r="A13" s="51"/>
      <c r="B13" s="51"/>
      <c r="C13" s="51" t="s">
        <v>11</v>
      </c>
      <c r="D13" s="2" t="s">
        <v>1</v>
      </c>
      <c r="E13" s="2" t="s">
        <v>0</v>
      </c>
      <c r="F13" s="2" t="s">
        <v>370</v>
      </c>
      <c r="G13" s="3">
        <v>1500</v>
      </c>
      <c r="H13" s="3">
        <v>1500</v>
      </c>
      <c r="I13" s="3">
        <v>0</v>
      </c>
    </row>
    <row r="14" spans="1:10" x14ac:dyDescent="0.35">
      <c r="A14" s="51"/>
      <c r="B14" s="51"/>
      <c r="C14" s="51"/>
      <c r="D14" s="2" t="s">
        <v>4</v>
      </c>
      <c r="E14" s="2" t="s">
        <v>3</v>
      </c>
      <c r="F14" s="2" t="s">
        <v>370</v>
      </c>
      <c r="G14" s="3">
        <v>1500</v>
      </c>
      <c r="H14" s="3">
        <v>1500</v>
      </c>
      <c r="I14" s="3">
        <v>0</v>
      </c>
    </row>
    <row r="15" spans="1:10" x14ac:dyDescent="0.35">
      <c r="A15" s="51"/>
      <c r="B15" s="51" t="s">
        <v>12</v>
      </c>
      <c r="C15" s="51" t="s">
        <v>12</v>
      </c>
      <c r="D15" s="2" t="s">
        <v>4</v>
      </c>
      <c r="E15" s="2" t="s">
        <v>3</v>
      </c>
      <c r="F15" s="2" t="s">
        <v>369</v>
      </c>
      <c r="G15" s="3">
        <v>1000</v>
      </c>
      <c r="H15" s="3">
        <v>1000</v>
      </c>
      <c r="I15" s="3">
        <v>0</v>
      </c>
    </row>
    <row r="16" spans="1:10" x14ac:dyDescent="0.35">
      <c r="A16" s="51"/>
      <c r="B16" s="51"/>
      <c r="C16" s="51"/>
      <c r="D16" s="2" t="s">
        <v>1</v>
      </c>
      <c r="E16" s="2" t="s">
        <v>0</v>
      </c>
      <c r="F16" s="2" t="s">
        <v>369</v>
      </c>
      <c r="G16" s="3">
        <v>1000</v>
      </c>
      <c r="H16" s="3">
        <v>1000</v>
      </c>
      <c r="I16" s="3">
        <v>0</v>
      </c>
    </row>
    <row r="17" spans="1:9" x14ac:dyDescent="0.35">
      <c r="A17" s="51"/>
      <c r="B17" s="51" t="s">
        <v>14</v>
      </c>
      <c r="C17" s="51" t="s">
        <v>13</v>
      </c>
      <c r="D17" s="2" t="s">
        <v>4</v>
      </c>
      <c r="E17" s="2" t="s">
        <v>3</v>
      </c>
      <c r="F17" s="2" t="s">
        <v>369</v>
      </c>
      <c r="G17" s="3">
        <v>900</v>
      </c>
      <c r="H17" s="3">
        <v>900</v>
      </c>
      <c r="I17" s="3">
        <v>0</v>
      </c>
    </row>
    <row r="18" spans="1:9" x14ac:dyDescent="0.35">
      <c r="A18" s="51"/>
      <c r="B18" s="51"/>
      <c r="C18" s="51"/>
      <c r="D18" s="2" t="s">
        <v>1</v>
      </c>
      <c r="E18" s="2" t="s">
        <v>0</v>
      </c>
      <c r="F18" s="2" t="s">
        <v>369</v>
      </c>
      <c r="G18" s="3">
        <v>500</v>
      </c>
      <c r="H18" s="3">
        <v>500</v>
      </c>
      <c r="I18" s="3">
        <v>0</v>
      </c>
    </row>
    <row r="19" spans="1:9" x14ac:dyDescent="0.35">
      <c r="A19" s="51"/>
      <c r="B19" s="51" t="s">
        <v>16</v>
      </c>
      <c r="C19" s="51" t="s">
        <v>15</v>
      </c>
      <c r="D19" s="2" t="s">
        <v>4</v>
      </c>
      <c r="E19" s="2" t="s">
        <v>3</v>
      </c>
      <c r="F19" s="2" t="s">
        <v>369</v>
      </c>
      <c r="G19" s="3">
        <v>4000</v>
      </c>
      <c r="H19" s="3">
        <v>4000</v>
      </c>
      <c r="I19" s="3">
        <v>0</v>
      </c>
    </row>
    <row r="20" spans="1:9" x14ac:dyDescent="0.35">
      <c r="A20" s="51"/>
      <c r="B20" s="51"/>
      <c r="C20" s="51"/>
      <c r="D20" s="2" t="s">
        <v>1</v>
      </c>
      <c r="E20" s="2" t="s">
        <v>0</v>
      </c>
      <c r="F20" s="2" t="s">
        <v>369</v>
      </c>
      <c r="G20" s="3">
        <v>1000</v>
      </c>
      <c r="H20" s="3">
        <v>1000</v>
      </c>
      <c r="I20" s="3">
        <v>0</v>
      </c>
    </row>
    <row r="21" spans="1:9" x14ac:dyDescent="0.35">
      <c r="A21" s="51"/>
      <c r="B21" s="51" t="s">
        <v>17</v>
      </c>
      <c r="C21" s="51" t="s">
        <v>17</v>
      </c>
      <c r="D21" s="2" t="s">
        <v>4</v>
      </c>
      <c r="E21" s="2" t="s">
        <v>3</v>
      </c>
      <c r="F21" s="2" t="s">
        <v>369</v>
      </c>
      <c r="G21" s="3">
        <v>2000</v>
      </c>
      <c r="H21" s="3">
        <v>2000</v>
      </c>
      <c r="I21" s="3">
        <v>0</v>
      </c>
    </row>
    <row r="22" spans="1:9" x14ac:dyDescent="0.35">
      <c r="A22" s="51"/>
      <c r="B22" s="51"/>
      <c r="C22" s="51"/>
      <c r="D22" s="2" t="s">
        <v>1</v>
      </c>
      <c r="E22" s="2" t="s">
        <v>0</v>
      </c>
      <c r="F22" s="2" t="s">
        <v>369</v>
      </c>
      <c r="G22" s="3">
        <v>500</v>
      </c>
      <c r="H22" s="3">
        <v>500</v>
      </c>
      <c r="I22" s="3">
        <v>0</v>
      </c>
    </row>
    <row r="23" spans="1:9" x14ac:dyDescent="0.35">
      <c r="A23" s="51"/>
      <c r="B23" s="2" t="s">
        <v>18</v>
      </c>
      <c r="C23" s="2" t="s">
        <v>18</v>
      </c>
      <c r="D23" s="2" t="s">
        <v>1</v>
      </c>
      <c r="E23" s="2" t="s">
        <v>0</v>
      </c>
      <c r="F23" s="2" t="s">
        <v>369</v>
      </c>
      <c r="G23" s="3">
        <v>300</v>
      </c>
      <c r="H23" s="3">
        <v>300</v>
      </c>
      <c r="I23" s="3">
        <v>0</v>
      </c>
    </row>
    <row r="24" spans="1:9" x14ac:dyDescent="0.35">
      <c r="A24" s="51"/>
      <c r="B24" s="51" t="s">
        <v>19</v>
      </c>
      <c r="C24" s="51" t="s">
        <v>19</v>
      </c>
      <c r="D24" s="2" t="s">
        <v>4</v>
      </c>
      <c r="E24" s="2" t="s">
        <v>3</v>
      </c>
      <c r="F24" s="2" t="s">
        <v>369</v>
      </c>
      <c r="G24" s="3">
        <v>500</v>
      </c>
      <c r="H24" s="3">
        <v>500</v>
      </c>
      <c r="I24" s="3">
        <v>0</v>
      </c>
    </row>
    <row r="25" spans="1:9" x14ac:dyDescent="0.35">
      <c r="A25" s="51"/>
      <c r="B25" s="51"/>
      <c r="C25" s="51"/>
      <c r="D25" s="2" t="s">
        <v>1</v>
      </c>
      <c r="E25" s="2" t="s">
        <v>0</v>
      </c>
      <c r="F25" s="2" t="s">
        <v>369</v>
      </c>
      <c r="G25" s="3">
        <v>800</v>
      </c>
      <c r="H25" s="3">
        <v>800</v>
      </c>
      <c r="I25" s="3">
        <v>0</v>
      </c>
    </row>
    <row r="26" spans="1:9" x14ac:dyDescent="0.35">
      <c r="A26" s="51"/>
      <c r="B26" s="2" t="s">
        <v>20</v>
      </c>
      <c r="C26" s="2" t="s">
        <v>20</v>
      </c>
      <c r="D26" s="2" t="s">
        <v>1</v>
      </c>
      <c r="E26" s="2" t="s">
        <v>0</v>
      </c>
      <c r="F26" s="2" t="s">
        <v>369</v>
      </c>
      <c r="G26" s="3">
        <v>500</v>
      </c>
      <c r="H26" s="3">
        <v>500</v>
      </c>
      <c r="I26" s="3">
        <v>0</v>
      </c>
    </row>
    <row r="27" spans="1:9" x14ac:dyDescent="0.35">
      <c r="A27" s="51"/>
      <c r="B27" s="2" t="s">
        <v>24</v>
      </c>
      <c r="C27" s="2" t="s">
        <v>23</v>
      </c>
      <c r="D27" s="2" t="s">
        <v>22</v>
      </c>
      <c r="E27" s="2" t="s">
        <v>21</v>
      </c>
      <c r="F27" s="2" t="s">
        <v>371</v>
      </c>
      <c r="G27" s="3">
        <v>650</v>
      </c>
      <c r="H27" s="3">
        <v>650</v>
      </c>
      <c r="I27" s="3">
        <v>0</v>
      </c>
    </row>
    <row r="28" spans="1:9" x14ac:dyDescent="0.35">
      <c r="A28" s="51"/>
      <c r="B28" s="51" t="s">
        <v>26</v>
      </c>
      <c r="C28" s="2" t="s">
        <v>25</v>
      </c>
      <c r="D28" s="2" t="s">
        <v>1</v>
      </c>
      <c r="E28" s="2" t="s">
        <v>0</v>
      </c>
      <c r="F28" s="2" t="s">
        <v>369</v>
      </c>
      <c r="G28" s="3">
        <v>100</v>
      </c>
      <c r="H28" s="3">
        <v>100</v>
      </c>
      <c r="I28" s="3">
        <v>0</v>
      </c>
    </row>
    <row r="29" spans="1:9" x14ac:dyDescent="0.35">
      <c r="A29" s="51"/>
      <c r="B29" s="51"/>
      <c r="C29" s="51" t="s">
        <v>26</v>
      </c>
      <c r="D29" s="2" t="s">
        <v>4</v>
      </c>
      <c r="E29" s="2" t="s">
        <v>3</v>
      </c>
      <c r="F29" s="2" t="s">
        <v>369</v>
      </c>
      <c r="G29" s="3">
        <v>500</v>
      </c>
      <c r="H29" s="3">
        <v>500</v>
      </c>
      <c r="I29" s="3">
        <v>0</v>
      </c>
    </row>
    <row r="30" spans="1:9" x14ac:dyDescent="0.35">
      <c r="A30" s="51"/>
      <c r="B30" s="51"/>
      <c r="C30" s="51"/>
      <c r="D30" s="2" t="s">
        <v>1</v>
      </c>
      <c r="E30" s="2" t="s">
        <v>0</v>
      </c>
      <c r="F30" s="2" t="s">
        <v>369</v>
      </c>
      <c r="G30" s="3">
        <v>700</v>
      </c>
      <c r="H30" s="3">
        <v>700</v>
      </c>
      <c r="I30" s="3">
        <v>0</v>
      </c>
    </row>
    <row r="31" spans="1:9" x14ac:dyDescent="0.35">
      <c r="A31" s="51"/>
      <c r="B31" s="51"/>
      <c r="C31" s="2" t="s">
        <v>27</v>
      </c>
      <c r="D31" s="2" t="s">
        <v>4</v>
      </c>
      <c r="E31" s="2" t="s">
        <v>3</v>
      </c>
      <c r="F31" s="2" t="s">
        <v>369</v>
      </c>
      <c r="G31" s="3">
        <v>400</v>
      </c>
      <c r="H31" s="3">
        <v>400</v>
      </c>
      <c r="I31" s="3">
        <v>0</v>
      </c>
    </row>
    <row r="32" spans="1:9" x14ac:dyDescent="0.35">
      <c r="A32" s="51"/>
      <c r="B32" s="51"/>
      <c r="C32" s="2" t="s">
        <v>28</v>
      </c>
      <c r="D32" s="2" t="s">
        <v>4</v>
      </c>
      <c r="E32" s="2" t="s">
        <v>3</v>
      </c>
      <c r="F32" s="2" t="s">
        <v>369</v>
      </c>
      <c r="G32" s="3">
        <v>3000</v>
      </c>
      <c r="H32" s="3">
        <v>3000</v>
      </c>
      <c r="I32" s="3">
        <v>0</v>
      </c>
    </row>
    <row r="33" spans="1:9" x14ac:dyDescent="0.35">
      <c r="A33" s="51"/>
      <c r="B33" s="2" t="s">
        <v>29</v>
      </c>
      <c r="C33" s="2" t="s">
        <v>29</v>
      </c>
      <c r="D33" s="2" t="s">
        <v>1</v>
      </c>
      <c r="E33" s="2" t="s">
        <v>0</v>
      </c>
      <c r="F33" s="2" t="s">
        <v>369</v>
      </c>
      <c r="G33" s="3">
        <v>700</v>
      </c>
      <c r="H33" s="3">
        <v>700</v>
      </c>
      <c r="I33" s="3">
        <v>0</v>
      </c>
    </row>
    <row r="34" spans="1:9" x14ac:dyDescent="0.35">
      <c r="A34" s="51"/>
      <c r="B34" s="2" t="s">
        <v>30</v>
      </c>
      <c r="C34" s="2" t="s">
        <v>30</v>
      </c>
      <c r="D34" s="2" t="s">
        <v>1</v>
      </c>
      <c r="E34" s="2" t="s">
        <v>0</v>
      </c>
      <c r="F34" s="2" t="s">
        <v>369</v>
      </c>
      <c r="G34" s="3">
        <v>200</v>
      </c>
      <c r="H34" s="3">
        <v>200</v>
      </c>
      <c r="I34" s="3">
        <v>0</v>
      </c>
    </row>
    <row r="35" spans="1:9" x14ac:dyDescent="0.35">
      <c r="A35" s="51"/>
      <c r="B35" s="51" t="s">
        <v>32</v>
      </c>
      <c r="C35" s="51" t="s">
        <v>31</v>
      </c>
      <c r="D35" s="2" t="s">
        <v>4</v>
      </c>
      <c r="E35" s="2" t="s">
        <v>3</v>
      </c>
      <c r="F35" s="2" t="s">
        <v>369</v>
      </c>
      <c r="G35" s="3">
        <v>1500</v>
      </c>
      <c r="H35" s="3">
        <v>1500</v>
      </c>
      <c r="I35" s="3">
        <v>0</v>
      </c>
    </row>
    <row r="36" spans="1:9" x14ac:dyDescent="0.35">
      <c r="A36" s="51"/>
      <c r="B36" s="51"/>
      <c r="C36" s="51"/>
      <c r="D36" s="2" t="s">
        <v>1</v>
      </c>
      <c r="E36" s="2" t="s">
        <v>0</v>
      </c>
      <c r="F36" s="2" t="s">
        <v>369</v>
      </c>
      <c r="G36" s="3">
        <v>500</v>
      </c>
      <c r="H36" s="3">
        <v>500</v>
      </c>
      <c r="I36" s="3">
        <v>0</v>
      </c>
    </row>
    <row r="37" spans="1:9" x14ac:dyDescent="0.35">
      <c r="A37" s="51"/>
      <c r="B37" s="51" t="s">
        <v>33</v>
      </c>
      <c r="C37" s="51" t="s">
        <v>33</v>
      </c>
      <c r="D37" s="2" t="s">
        <v>1</v>
      </c>
      <c r="E37" s="2" t="s">
        <v>0</v>
      </c>
      <c r="F37" s="2" t="s">
        <v>370</v>
      </c>
      <c r="G37" s="3">
        <v>260</v>
      </c>
      <c r="H37" s="3">
        <v>260</v>
      </c>
      <c r="I37" s="3">
        <v>0</v>
      </c>
    </row>
    <row r="38" spans="1:9" x14ac:dyDescent="0.35">
      <c r="A38" s="51"/>
      <c r="B38" s="51"/>
      <c r="C38" s="51"/>
      <c r="D38" s="2" t="s">
        <v>4</v>
      </c>
      <c r="E38" s="2" t="s">
        <v>3</v>
      </c>
      <c r="F38" s="2" t="s">
        <v>370</v>
      </c>
      <c r="G38" s="3">
        <v>8000</v>
      </c>
      <c r="H38" s="3">
        <v>8000</v>
      </c>
      <c r="I38" s="3">
        <v>0</v>
      </c>
    </row>
    <row r="39" spans="1:9" x14ac:dyDescent="0.35">
      <c r="A39" s="51"/>
      <c r="B39" s="2" t="s">
        <v>34</v>
      </c>
      <c r="C39" s="2" t="s">
        <v>34</v>
      </c>
      <c r="D39" s="2" t="s">
        <v>4</v>
      </c>
      <c r="E39" s="2" t="s">
        <v>3</v>
      </c>
      <c r="F39" s="2" t="s">
        <v>370</v>
      </c>
      <c r="G39" s="3">
        <v>1500</v>
      </c>
      <c r="H39" s="3">
        <v>1500</v>
      </c>
      <c r="I39" s="3">
        <v>0</v>
      </c>
    </row>
    <row r="40" spans="1:9" x14ac:dyDescent="0.35">
      <c r="A40" s="51"/>
      <c r="B40" s="51" t="s">
        <v>35</v>
      </c>
      <c r="C40" s="51" t="s">
        <v>35</v>
      </c>
      <c r="D40" s="2" t="s">
        <v>4</v>
      </c>
      <c r="E40" s="2" t="s">
        <v>3</v>
      </c>
      <c r="F40" s="2" t="s">
        <v>369</v>
      </c>
      <c r="G40" s="3">
        <v>200</v>
      </c>
      <c r="H40" s="3">
        <v>200</v>
      </c>
      <c r="I40" s="3">
        <v>0</v>
      </c>
    </row>
    <row r="41" spans="1:9" x14ac:dyDescent="0.35">
      <c r="A41" s="51"/>
      <c r="B41" s="51"/>
      <c r="C41" s="51"/>
      <c r="D41" s="2" t="s">
        <v>1</v>
      </c>
      <c r="E41" s="2" t="s">
        <v>0</v>
      </c>
      <c r="F41" s="2" t="s">
        <v>369</v>
      </c>
      <c r="G41" s="3">
        <v>800</v>
      </c>
      <c r="H41" s="3">
        <v>800</v>
      </c>
      <c r="I41" s="3">
        <v>0</v>
      </c>
    </row>
    <row r="42" spans="1:9" x14ac:dyDescent="0.35">
      <c r="A42" s="51"/>
      <c r="B42" s="2" t="s">
        <v>36</v>
      </c>
      <c r="C42" s="2" t="s">
        <v>36</v>
      </c>
      <c r="D42" s="2" t="s">
        <v>1</v>
      </c>
      <c r="E42" s="2" t="s">
        <v>0</v>
      </c>
      <c r="F42" s="2" t="s">
        <v>369</v>
      </c>
      <c r="G42" s="3">
        <v>400</v>
      </c>
      <c r="H42" s="3">
        <v>400</v>
      </c>
      <c r="I42" s="3">
        <v>0</v>
      </c>
    </row>
    <row r="43" spans="1:9" x14ac:dyDescent="0.35">
      <c r="A43" s="51"/>
      <c r="B43" s="2" t="s">
        <v>37</v>
      </c>
      <c r="C43" s="2" t="s">
        <v>37</v>
      </c>
      <c r="D43" s="2" t="s">
        <v>4</v>
      </c>
      <c r="E43" s="2" t="s">
        <v>3</v>
      </c>
      <c r="F43" s="2" t="s">
        <v>369</v>
      </c>
      <c r="G43" s="3">
        <v>4000</v>
      </c>
      <c r="H43" s="3">
        <v>4000</v>
      </c>
      <c r="I43" s="3">
        <v>0</v>
      </c>
    </row>
    <row r="44" spans="1:9" x14ac:dyDescent="0.35">
      <c r="A44" s="51"/>
      <c r="B44" s="2" t="s">
        <v>38</v>
      </c>
      <c r="C44" s="2" t="s">
        <v>38</v>
      </c>
      <c r="D44" s="2" t="s">
        <v>4</v>
      </c>
      <c r="E44" s="2" t="s">
        <v>3</v>
      </c>
      <c r="F44" s="2" t="s">
        <v>369</v>
      </c>
      <c r="G44" s="3">
        <v>1000</v>
      </c>
      <c r="H44" s="3">
        <v>1000</v>
      </c>
      <c r="I44" s="3">
        <v>0</v>
      </c>
    </row>
    <row r="45" spans="1:9" x14ac:dyDescent="0.35">
      <c r="A45" s="51"/>
      <c r="B45" s="51" t="s">
        <v>39</v>
      </c>
      <c r="C45" s="51" t="s">
        <v>39</v>
      </c>
      <c r="D45" s="2" t="s">
        <v>4</v>
      </c>
      <c r="E45" s="2" t="s">
        <v>3</v>
      </c>
      <c r="F45" s="2" t="s">
        <v>369</v>
      </c>
      <c r="G45" s="3">
        <v>600</v>
      </c>
      <c r="H45" s="3">
        <v>600</v>
      </c>
      <c r="I45" s="3">
        <v>0</v>
      </c>
    </row>
    <row r="46" spans="1:9" x14ac:dyDescent="0.35">
      <c r="A46" s="51"/>
      <c r="B46" s="51"/>
      <c r="C46" s="51"/>
      <c r="D46" s="2" t="s">
        <v>1</v>
      </c>
      <c r="E46" s="2" t="s">
        <v>0</v>
      </c>
      <c r="F46" s="2" t="s">
        <v>369</v>
      </c>
      <c r="G46" s="3">
        <v>900</v>
      </c>
      <c r="H46" s="3">
        <v>900</v>
      </c>
      <c r="I46" s="3">
        <v>0</v>
      </c>
    </row>
    <row r="47" spans="1:9" x14ac:dyDescent="0.35">
      <c r="A47" s="51"/>
      <c r="B47" s="51" t="s">
        <v>40</v>
      </c>
      <c r="C47" s="51" t="s">
        <v>40</v>
      </c>
      <c r="D47" s="2" t="s">
        <v>4</v>
      </c>
      <c r="E47" s="2" t="s">
        <v>3</v>
      </c>
      <c r="F47" s="2" t="s">
        <v>369</v>
      </c>
      <c r="G47" s="3">
        <v>500</v>
      </c>
      <c r="H47" s="3">
        <v>500</v>
      </c>
      <c r="I47" s="3">
        <v>0</v>
      </c>
    </row>
    <row r="48" spans="1:9" x14ac:dyDescent="0.35">
      <c r="A48" s="51"/>
      <c r="B48" s="51"/>
      <c r="C48" s="51"/>
      <c r="D48" s="2" t="s">
        <v>1</v>
      </c>
      <c r="E48" s="2" t="s">
        <v>0</v>
      </c>
      <c r="F48" s="2" t="s">
        <v>369</v>
      </c>
      <c r="G48" s="3">
        <v>1500</v>
      </c>
      <c r="H48" s="3">
        <v>1500</v>
      </c>
      <c r="I48" s="3">
        <v>0</v>
      </c>
    </row>
    <row r="49" spans="1:9" x14ac:dyDescent="0.35">
      <c r="A49" s="51"/>
      <c r="B49" s="2" t="s">
        <v>42</v>
      </c>
      <c r="C49" s="2" t="s">
        <v>41</v>
      </c>
      <c r="D49" s="2" t="s">
        <v>1</v>
      </c>
      <c r="E49" s="2" t="s">
        <v>0</v>
      </c>
      <c r="F49" s="2" t="s">
        <v>369</v>
      </c>
      <c r="G49" s="3">
        <v>900</v>
      </c>
      <c r="H49" s="3">
        <v>900</v>
      </c>
      <c r="I49" s="3">
        <v>0</v>
      </c>
    </row>
    <row r="50" spans="1:9" x14ac:dyDescent="0.35">
      <c r="A50" s="51"/>
      <c r="B50" s="51" t="s">
        <v>45</v>
      </c>
      <c r="C50" s="51" t="s">
        <v>43</v>
      </c>
      <c r="D50" s="2" t="s">
        <v>1</v>
      </c>
      <c r="E50" s="2" t="s">
        <v>0</v>
      </c>
      <c r="F50" s="2" t="s">
        <v>370</v>
      </c>
      <c r="G50" s="3">
        <v>1100</v>
      </c>
      <c r="H50" s="3">
        <v>1100</v>
      </c>
      <c r="I50" s="3">
        <v>0</v>
      </c>
    </row>
    <row r="51" spans="1:9" x14ac:dyDescent="0.35">
      <c r="A51" s="51"/>
      <c r="B51" s="51"/>
      <c r="C51" s="51"/>
      <c r="D51" s="2" t="s">
        <v>4</v>
      </c>
      <c r="E51" s="2" t="s">
        <v>3</v>
      </c>
      <c r="F51" s="2" t="s">
        <v>370</v>
      </c>
      <c r="G51" s="3">
        <v>3000</v>
      </c>
      <c r="H51" s="3">
        <v>3000</v>
      </c>
      <c r="I51" s="3">
        <v>0</v>
      </c>
    </row>
    <row r="52" spans="1:9" x14ac:dyDescent="0.35">
      <c r="A52" s="51"/>
      <c r="B52" s="51"/>
      <c r="C52" s="2" t="s">
        <v>44</v>
      </c>
      <c r="D52" s="2" t="s">
        <v>4</v>
      </c>
      <c r="E52" s="2" t="s">
        <v>3</v>
      </c>
      <c r="F52" s="2" t="s">
        <v>370</v>
      </c>
      <c r="G52" s="3">
        <v>2200</v>
      </c>
      <c r="H52" s="3">
        <v>2200</v>
      </c>
      <c r="I52" s="3">
        <v>0</v>
      </c>
    </row>
    <row r="53" spans="1:9" x14ac:dyDescent="0.35">
      <c r="A53" s="51"/>
      <c r="B53" s="2" t="s">
        <v>44</v>
      </c>
      <c r="C53" s="2" t="s">
        <v>44</v>
      </c>
      <c r="D53" s="2" t="s">
        <v>1</v>
      </c>
      <c r="E53" s="2" t="s">
        <v>0</v>
      </c>
      <c r="F53" s="2" t="s">
        <v>370</v>
      </c>
      <c r="G53" s="3">
        <v>1200</v>
      </c>
      <c r="H53" s="3">
        <v>1200</v>
      </c>
      <c r="I53" s="3">
        <v>0</v>
      </c>
    </row>
    <row r="54" spans="1:9" x14ac:dyDescent="0.35">
      <c r="A54" s="51"/>
      <c r="B54" s="2" t="s">
        <v>47</v>
      </c>
      <c r="C54" s="2" t="s">
        <v>46</v>
      </c>
      <c r="D54" s="2" t="s">
        <v>4</v>
      </c>
      <c r="E54" s="2" t="s">
        <v>3</v>
      </c>
      <c r="F54" s="2" t="s">
        <v>369</v>
      </c>
      <c r="G54" s="3">
        <v>1500</v>
      </c>
      <c r="H54" s="3">
        <v>1500</v>
      </c>
      <c r="I54" s="3">
        <v>0</v>
      </c>
    </row>
    <row r="55" spans="1:9" x14ac:dyDescent="0.35">
      <c r="A55" s="51"/>
      <c r="B55" s="51" t="s">
        <v>48</v>
      </c>
      <c r="C55" s="51" t="s">
        <v>48</v>
      </c>
      <c r="D55" s="2" t="s">
        <v>1</v>
      </c>
      <c r="E55" s="2" t="s">
        <v>0</v>
      </c>
      <c r="F55" s="2" t="s">
        <v>369</v>
      </c>
      <c r="G55" s="3">
        <v>1300</v>
      </c>
      <c r="H55" s="3">
        <v>1300</v>
      </c>
      <c r="I55" s="3">
        <v>0</v>
      </c>
    </row>
    <row r="56" spans="1:9" x14ac:dyDescent="0.35">
      <c r="A56" s="51"/>
      <c r="B56" s="51"/>
      <c r="C56" s="51"/>
      <c r="D56" s="2" t="s">
        <v>4</v>
      </c>
      <c r="E56" s="2" t="s">
        <v>3</v>
      </c>
      <c r="F56" s="2" t="s">
        <v>369</v>
      </c>
      <c r="G56" s="3">
        <v>1200</v>
      </c>
      <c r="H56" s="3">
        <v>1200</v>
      </c>
      <c r="I56" s="3">
        <v>0</v>
      </c>
    </row>
    <row r="57" spans="1:9" x14ac:dyDescent="0.35">
      <c r="A57" s="51"/>
      <c r="B57" s="51" t="s">
        <v>59</v>
      </c>
      <c r="C57" s="2" t="s">
        <v>49</v>
      </c>
      <c r="D57" s="2" t="s">
        <v>4</v>
      </c>
      <c r="E57" s="2" t="s">
        <v>3</v>
      </c>
      <c r="F57" s="2" t="s">
        <v>370</v>
      </c>
      <c r="G57" s="3">
        <v>4000</v>
      </c>
      <c r="H57" s="3">
        <v>4000</v>
      </c>
      <c r="I57" s="3">
        <v>0</v>
      </c>
    </row>
    <row r="58" spans="1:9" x14ac:dyDescent="0.35">
      <c r="A58" s="51"/>
      <c r="B58" s="51"/>
      <c r="C58" s="2" t="s">
        <v>50</v>
      </c>
      <c r="D58" s="2" t="s">
        <v>4</v>
      </c>
      <c r="E58" s="2" t="s">
        <v>3</v>
      </c>
      <c r="F58" s="2" t="s">
        <v>370</v>
      </c>
      <c r="G58" s="3">
        <v>2000</v>
      </c>
      <c r="H58" s="3">
        <v>2000</v>
      </c>
      <c r="I58" s="3">
        <v>0</v>
      </c>
    </row>
    <row r="59" spans="1:9" x14ac:dyDescent="0.35">
      <c r="A59" s="51"/>
      <c r="B59" s="51"/>
      <c r="C59" s="2" t="s">
        <v>51</v>
      </c>
      <c r="D59" s="2" t="s">
        <v>4</v>
      </c>
      <c r="E59" s="2" t="s">
        <v>3</v>
      </c>
      <c r="F59" s="2" t="s">
        <v>370</v>
      </c>
      <c r="G59" s="3">
        <v>1500</v>
      </c>
      <c r="H59" s="3">
        <v>1500</v>
      </c>
      <c r="I59" s="3">
        <v>0</v>
      </c>
    </row>
    <row r="60" spans="1:9" x14ac:dyDescent="0.35">
      <c r="A60" s="51"/>
      <c r="B60" s="51"/>
      <c r="C60" s="51" t="s">
        <v>52</v>
      </c>
      <c r="D60" s="2" t="s">
        <v>1</v>
      </c>
      <c r="E60" s="2" t="s">
        <v>0</v>
      </c>
      <c r="F60" s="2" t="s">
        <v>370</v>
      </c>
      <c r="G60" s="3">
        <v>1000</v>
      </c>
      <c r="H60" s="3">
        <v>1000</v>
      </c>
      <c r="I60" s="3">
        <v>0</v>
      </c>
    </row>
    <row r="61" spans="1:9" x14ac:dyDescent="0.35">
      <c r="A61" s="51"/>
      <c r="B61" s="51"/>
      <c r="C61" s="51"/>
      <c r="D61" s="2" t="s">
        <v>4</v>
      </c>
      <c r="E61" s="2" t="s">
        <v>3</v>
      </c>
      <c r="F61" s="2" t="s">
        <v>370</v>
      </c>
      <c r="G61" s="3">
        <v>1200</v>
      </c>
      <c r="H61" s="3">
        <v>1200</v>
      </c>
      <c r="I61" s="3">
        <v>0</v>
      </c>
    </row>
    <row r="62" spans="1:9" x14ac:dyDescent="0.35">
      <c r="A62" s="51"/>
      <c r="B62" s="51"/>
      <c r="C62" s="2" t="s">
        <v>53</v>
      </c>
      <c r="D62" s="2" t="s">
        <v>4</v>
      </c>
      <c r="E62" s="2" t="s">
        <v>3</v>
      </c>
      <c r="F62" s="2" t="s">
        <v>370</v>
      </c>
      <c r="G62" s="3">
        <v>2000</v>
      </c>
      <c r="H62" s="3">
        <v>2000</v>
      </c>
      <c r="I62" s="3">
        <v>0</v>
      </c>
    </row>
    <row r="63" spans="1:9" x14ac:dyDescent="0.35">
      <c r="A63" s="51"/>
      <c r="B63" s="51"/>
      <c r="C63" s="2" t="s">
        <v>54</v>
      </c>
      <c r="D63" s="2" t="s">
        <v>4</v>
      </c>
      <c r="E63" s="2" t="s">
        <v>3</v>
      </c>
      <c r="F63" s="2" t="s">
        <v>370</v>
      </c>
      <c r="G63" s="3">
        <v>6000</v>
      </c>
      <c r="H63" s="3">
        <v>6000</v>
      </c>
      <c r="I63" s="3">
        <v>0</v>
      </c>
    </row>
    <row r="64" spans="1:9" x14ac:dyDescent="0.35">
      <c r="A64" s="51"/>
      <c r="B64" s="51"/>
      <c r="C64" s="51" t="s">
        <v>55</v>
      </c>
      <c r="D64" s="2" t="s">
        <v>1</v>
      </c>
      <c r="E64" s="2" t="s">
        <v>0</v>
      </c>
      <c r="F64" s="2" t="s">
        <v>370</v>
      </c>
      <c r="G64" s="3">
        <v>3500</v>
      </c>
      <c r="H64" s="3">
        <v>3500</v>
      </c>
      <c r="I64" s="3">
        <v>0</v>
      </c>
    </row>
    <row r="65" spans="1:9" x14ac:dyDescent="0.35">
      <c r="A65" s="51"/>
      <c r="B65" s="51"/>
      <c r="C65" s="51"/>
      <c r="D65" s="2" t="s">
        <v>4</v>
      </c>
      <c r="E65" s="2" t="s">
        <v>3</v>
      </c>
      <c r="F65" s="2" t="s">
        <v>370</v>
      </c>
      <c r="G65" s="3">
        <v>8000</v>
      </c>
      <c r="H65" s="3">
        <v>8000</v>
      </c>
      <c r="I65" s="3">
        <v>0</v>
      </c>
    </row>
    <row r="66" spans="1:9" x14ac:dyDescent="0.35">
      <c r="A66" s="51"/>
      <c r="B66" s="51"/>
      <c r="C66" s="2" t="s">
        <v>56</v>
      </c>
      <c r="D66" s="2" t="s">
        <v>4</v>
      </c>
      <c r="E66" s="2" t="s">
        <v>3</v>
      </c>
      <c r="F66" s="2" t="s">
        <v>370</v>
      </c>
      <c r="G66" s="3">
        <v>1000</v>
      </c>
      <c r="H66" s="3">
        <v>1000</v>
      </c>
      <c r="I66" s="3">
        <v>0</v>
      </c>
    </row>
    <row r="67" spans="1:9" x14ac:dyDescent="0.35">
      <c r="A67" s="51"/>
      <c r="B67" s="51"/>
      <c r="C67" s="2" t="s">
        <v>57</v>
      </c>
      <c r="D67" s="2" t="s">
        <v>4</v>
      </c>
      <c r="E67" s="2" t="s">
        <v>3</v>
      </c>
      <c r="F67" s="2" t="s">
        <v>370</v>
      </c>
      <c r="G67" s="3">
        <v>2000</v>
      </c>
      <c r="H67" s="3">
        <v>2000</v>
      </c>
      <c r="I67" s="3">
        <v>0</v>
      </c>
    </row>
    <row r="68" spans="1:9" x14ac:dyDescent="0.35">
      <c r="A68" s="51"/>
      <c r="B68" s="51"/>
      <c r="C68" s="2" t="s">
        <v>58</v>
      </c>
      <c r="D68" s="2" t="s">
        <v>4</v>
      </c>
      <c r="E68" s="2" t="s">
        <v>3</v>
      </c>
      <c r="F68" s="2" t="s">
        <v>370</v>
      </c>
      <c r="G68" s="3">
        <v>3500</v>
      </c>
      <c r="H68" s="3">
        <v>3500</v>
      </c>
      <c r="I68" s="3">
        <v>0</v>
      </c>
    </row>
    <row r="69" spans="1:9" x14ac:dyDescent="0.35">
      <c r="A69" s="51"/>
      <c r="B69" s="51" t="s">
        <v>60</v>
      </c>
      <c r="C69" s="51" t="s">
        <v>60</v>
      </c>
      <c r="D69" s="2" t="s">
        <v>1</v>
      </c>
      <c r="E69" s="2" t="s">
        <v>0</v>
      </c>
      <c r="F69" s="2" t="s">
        <v>369</v>
      </c>
      <c r="G69" s="3">
        <v>400</v>
      </c>
      <c r="H69" s="3">
        <v>400</v>
      </c>
      <c r="I69" s="3">
        <v>0</v>
      </c>
    </row>
    <row r="70" spans="1:9" x14ac:dyDescent="0.35">
      <c r="A70" s="51"/>
      <c r="B70" s="51"/>
      <c r="C70" s="51"/>
      <c r="D70" s="2" t="s">
        <v>4</v>
      </c>
      <c r="E70" s="2" t="s">
        <v>3</v>
      </c>
      <c r="F70" s="2" t="s">
        <v>369</v>
      </c>
      <c r="G70" s="3">
        <v>600</v>
      </c>
      <c r="H70" s="3">
        <v>600</v>
      </c>
      <c r="I70" s="3">
        <v>0</v>
      </c>
    </row>
    <row r="71" spans="1:9" x14ac:dyDescent="0.35">
      <c r="A71" s="51"/>
      <c r="B71" s="2" t="s">
        <v>61</v>
      </c>
      <c r="C71" s="2" t="s">
        <v>61</v>
      </c>
      <c r="D71" s="2" t="s">
        <v>4</v>
      </c>
      <c r="E71" s="2" t="s">
        <v>3</v>
      </c>
      <c r="F71" s="2" t="s">
        <v>370</v>
      </c>
      <c r="G71" s="3">
        <v>4500</v>
      </c>
      <c r="H71" s="3">
        <v>4500</v>
      </c>
      <c r="I71" s="3">
        <v>0</v>
      </c>
    </row>
    <row r="72" spans="1:9" x14ac:dyDescent="0.35">
      <c r="A72" s="51"/>
      <c r="B72" s="51" t="s">
        <v>63</v>
      </c>
      <c r="C72" s="51" t="s">
        <v>62</v>
      </c>
      <c r="D72" s="51" t="s">
        <v>62</v>
      </c>
      <c r="E72" s="51" t="s">
        <v>62</v>
      </c>
      <c r="F72" s="51" t="s">
        <v>62</v>
      </c>
      <c r="G72" s="3">
        <v>109310</v>
      </c>
      <c r="H72" s="3">
        <v>109310</v>
      </c>
      <c r="I72" s="3">
        <v>0</v>
      </c>
    </row>
    <row r="73" spans="1:9" x14ac:dyDescent="0.35">
      <c r="A73" s="51" t="s">
        <v>125</v>
      </c>
      <c r="B73" s="2" t="s">
        <v>67</v>
      </c>
      <c r="C73" s="2" t="s">
        <v>67</v>
      </c>
      <c r="D73" s="2" t="s">
        <v>66</v>
      </c>
      <c r="E73" s="2" t="s">
        <v>65</v>
      </c>
      <c r="F73" s="2" t="s">
        <v>372</v>
      </c>
      <c r="G73" s="3">
        <v>2800</v>
      </c>
      <c r="H73" s="3">
        <v>2800</v>
      </c>
      <c r="I73" s="3">
        <v>0</v>
      </c>
    </row>
    <row r="74" spans="1:9" x14ac:dyDescent="0.35">
      <c r="A74" s="51"/>
      <c r="B74" s="51" t="s">
        <v>72</v>
      </c>
      <c r="C74" s="51" t="s">
        <v>72</v>
      </c>
      <c r="D74" s="2" t="s">
        <v>1</v>
      </c>
      <c r="E74" s="2" t="s">
        <v>69</v>
      </c>
      <c r="F74" s="2" t="s">
        <v>68</v>
      </c>
      <c r="G74" s="3">
        <v>370</v>
      </c>
      <c r="H74" s="3">
        <v>370</v>
      </c>
      <c r="I74" s="3">
        <v>0</v>
      </c>
    </row>
    <row r="75" spans="1:9" x14ac:dyDescent="0.35">
      <c r="A75" s="51"/>
      <c r="B75" s="51"/>
      <c r="C75" s="51"/>
      <c r="D75" s="2" t="s">
        <v>71</v>
      </c>
      <c r="E75" s="2" t="s">
        <v>70</v>
      </c>
      <c r="F75" s="2" t="s">
        <v>68</v>
      </c>
      <c r="G75" s="3">
        <v>120</v>
      </c>
      <c r="H75" s="3">
        <v>120</v>
      </c>
      <c r="I75" s="3">
        <v>0</v>
      </c>
    </row>
    <row r="76" spans="1:9" x14ac:dyDescent="0.35">
      <c r="A76" s="51"/>
      <c r="B76" s="51" t="s">
        <v>76</v>
      </c>
      <c r="C76" s="51" t="s">
        <v>76</v>
      </c>
      <c r="D76" s="2" t="s">
        <v>71</v>
      </c>
      <c r="E76" s="2" t="s">
        <v>70</v>
      </c>
      <c r="F76" s="2" t="s">
        <v>73</v>
      </c>
      <c r="G76" s="3">
        <v>250</v>
      </c>
      <c r="H76" s="3">
        <v>250</v>
      </c>
      <c r="I76" s="3">
        <v>0</v>
      </c>
    </row>
    <row r="77" spans="1:9" x14ac:dyDescent="0.35">
      <c r="A77" s="51"/>
      <c r="B77" s="51"/>
      <c r="C77" s="51"/>
      <c r="D77" s="2" t="s">
        <v>75</v>
      </c>
      <c r="E77" s="2" t="s">
        <v>74</v>
      </c>
      <c r="F77" s="2" t="s">
        <v>73</v>
      </c>
      <c r="G77" s="3">
        <v>1000</v>
      </c>
      <c r="H77" s="3">
        <v>1000</v>
      </c>
      <c r="I77" s="3">
        <v>0</v>
      </c>
    </row>
    <row r="78" spans="1:9" x14ac:dyDescent="0.35">
      <c r="A78" s="51"/>
      <c r="B78" s="51" t="s">
        <v>77</v>
      </c>
      <c r="C78" s="51" t="s">
        <v>77</v>
      </c>
      <c r="D78" s="2" t="s">
        <v>71</v>
      </c>
      <c r="E78" s="2" t="s">
        <v>70</v>
      </c>
      <c r="F78" s="2" t="s">
        <v>73</v>
      </c>
      <c r="G78" s="3">
        <v>80</v>
      </c>
      <c r="H78" s="3">
        <v>80</v>
      </c>
      <c r="I78" s="3">
        <v>0</v>
      </c>
    </row>
    <row r="79" spans="1:9" x14ac:dyDescent="0.35">
      <c r="A79" s="51"/>
      <c r="B79" s="51"/>
      <c r="C79" s="51"/>
      <c r="D79" s="2" t="s">
        <v>75</v>
      </c>
      <c r="E79" s="2" t="s">
        <v>74</v>
      </c>
      <c r="F79" s="2" t="s">
        <v>73</v>
      </c>
      <c r="G79" s="3">
        <v>170</v>
      </c>
      <c r="H79" s="3">
        <v>170</v>
      </c>
      <c r="I79" s="3">
        <v>0</v>
      </c>
    </row>
    <row r="80" spans="1:9" x14ac:dyDescent="0.35">
      <c r="A80" s="51"/>
      <c r="B80" s="2" t="s">
        <v>78</v>
      </c>
      <c r="C80" s="2" t="s">
        <v>78</v>
      </c>
      <c r="D80" s="2" t="s">
        <v>66</v>
      </c>
      <c r="E80" s="2" t="s">
        <v>65</v>
      </c>
      <c r="F80" s="2" t="s">
        <v>373</v>
      </c>
      <c r="G80" s="3">
        <v>2200</v>
      </c>
      <c r="H80" s="3">
        <v>2200</v>
      </c>
      <c r="I80" s="3">
        <v>0</v>
      </c>
    </row>
    <row r="81" spans="1:9" x14ac:dyDescent="0.35">
      <c r="A81" s="51"/>
      <c r="B81" s="51" t="s">
        <v>85</v>
      </c>
      <c r="C81" s="2" t="s">
        <v>80</v>
      </c>
      <c r="D81" s="2" t="s">
        <v>75</v>
      </c>
      <c r="E81" s="2" t="s">
        <v>74</v>
      </c>
      <c r="F81" s="2" t="s">
        <v>79</v>
      </c>
      <c r="G81" s="3">
        <v>50</v>
      </c>
      <c r="H81" s="3">
        <v>50</v>
      </c>
      <c r="I81" s="3">
        <v>0</v>
      </c>
    </row>
    <row r="82" spans="1:9" x14ac:dyDescent="0.35">
      <c r="A82" s="51"/>
      <c r="B82" s="51"/>
      <c r="C82" s="2" t="s">
        <v>81</v>
      </c>
      <c r="D82" s="2" t="s">
        <v>75</v>
      </c>
      <c r="E82" s="2" t="s">
        <v>74</v>
      </c>
      <c r="F82" s="2" t="s">
        <v>79</v>
      </c>
      <c r="G82" s="3">
        <v>1400</v>
      </c>
      <c r="H82" s="3">
        <v>1400</v>
      </c>
      <c r="I82" s="3">
        <v>0</v>
      </c>
    </row>
    <row r="83" spans="1:9" x14ac:dyDescent="0.35">
      <c r="A83" s="51"/>
      <c r="B83" s="51"/>
      <c r="C83" s="2" t="s">
        <v>82</v>
      </c>
      <c r="D83" s="2" t="s">
        <v>1</v>
      </c>
      <c r="E83" s="2" t="s">
        <v>69</v>
      </c>
      <c r="F83" s="2" t="s">
        <v>79</v>
      </c>
      <c r="G83" s="3">
        <v>700</v>
      </c>
      <c r="H83" s="3">
        <v>700</v>
      </c>
      <c r="I83" s="3">
        <v>0</v>
      </c>
    </row>
    <row r="84" spans="1:9" x14ac:dyDescent="0.35">
      <c r="A84" s="51"/>
      <c r="B84" s="51"/>
      <c r="C84" s="2" t="s">
        <v>83</v>
      </c>
      <c r="D84" s="2" t="s">
        <v>75</v>
      </c>
      <c r="E84" s="2" t="s">
        <v>74</v>
      </c>
      <c r="F84" s="2" t="s">
        <v>79</v>
      </c>
      <c r="G84" s="3">
        <v>50</v>
      </c>
      <c r="H84" s="3">
        <v>50</v>
      </c>
      <c r="I84" s="3">
        <v>0</v>
      </c>
    </row>
    <row r="85" spans="1:9" x14ac:dyDescent="0.35">
      <c r="A85" s="51"/>
      <c r="B85" s="51"/>
      <c r="C85" s="2" t="s">
        <v>84</v>
      </c>
      <c r="D85" s="2" t="s">
        <v>75</v>
      </c>
      <c r="E85" s="2" t="s">
        <v>74</v>
      </c>
      <c r="F85" s="2" t="s">
        <v>79</v>
      </c>
      <c r="G85" s="3">
        <v>700</v>
      </c>
      <c r="H85" s="3">
        <v>700</v>
      </c>
      <c r="I85" s="3">
        <v>0</v>
      </c>
    </row>
    <row r="86" spans="1:9" x14ac:dyDescent="0.35">
      <c r="A86" s="51"/>
      <c r="B86" s="51" t="s">
        <v>87</v>
      </c>
      <c r="C86" s="2" t="s">
        <v>86</v>
      </c>
      <c r="D86" s="2" t="s">
        <v>1</v>
      </c>
      <c r="E86" s="2" t="s">
        <v>69</v>
      </c>
      <c r="F86" s="2" t="s">
        <v>371</v>
      </c>
      <c r="G86" s="3">
        <v>100</v>
      </c>
      <c r="H86" s="3">
        <v>100</v>
      </c>
      <c r="I86" s="3">
        <v>0</v>
      </c>
    </row>
    <row r="87" spans="1:9" x14ac:dyDescent="0.35">
      <c r="A87" s="51"/>
      <c r="B87" s="51"/>
      <c r="C87" s="51" t="s">
        <v>87</v>
      </c>
      <c r="D87" s="2" t="s">
        <v>71</v>
      </c>
      <c r="E87" s="2" t="s">
        <v>70</v>
      </c>
      <c r="F87" s="2" t="s">
        <v>73</v>
      </c>
      <c r="G87" s="3">
        <v>100</v>
      </c>
      <c r="H87" s="3">
        <v>100</v>
      </c>
      <c r="I87" s="3">
        <v>0</v>
      </c>
    </row>
    <row r="88" spans="1:9" x14ac:dyDescent="0.35">
      <c r="A88" s="51"/>
      <c r="B88" s="51"/>
      <c r="C88" s="51"/>
      <c r="D88" s="2" t="s">
        <v>75</v>
      </c>
      <c r="E88" s="2" t="s">
        <v>74</v>
      </c>
      <c r="F88" s="2" t="s">
        <v>73</v>
      </c>
      <c r="G88" s="3">
        <v>200</v>
      </c>
      <c r="H88" s="3">
        <v>200</v>
      </c>
      <c r="I88" s="3">
        <v>0</v>
      </c>
    </row>
    <row r="89" spans="1:9" x14ac:dyDescent="0.35">
      <c r="A89" s="51"/>
      <c r="B89" s="51" t="s">
        <v>99</v>
      </c>
      <c r="C89" s="2" t="s">
        <v>88</v>
      </c>
      <c r="D89" s="2" t="s">
        <v>75</v>
      </c>
      <c r="E89" s="2" t="s">
        <v>74</v>
      </c>
      <c r="F89" s="2" t="s">
        <v>73</v>
      </c>
      <c r="G89" s="3">
        <v>3300</v>
      </c>
      <c r="H89" s="3">
        <v>3300</v>
      </c>
      <c r="I89" s="3">
        <v>0</v>
      </c>
    </row>
    <row r="90" spans="1:9" x14ac:dyDescent="0.35">
      <c r="A90" s="51"/>
      <c r="B90" s="51"/>
      <c r="C90" s="2" t="s">
        <v>90</v>
      </c>
      <c r="D90" s="2" t="s">
        <v>4</v>
      </c>
      <c r="E90" s="2" t="s">
        <v>89</v>
      </c>
      <c r="F90" s="2" t="s">
        <v>73</v>
      </c>
      <c r="G90" s="3">
        <v>50</v>
      </c>
      <c r="H90" s="3">
        <v>50</v>
      </c>
      <c r="I90" s="3">
        <v>0</v>
      </c>
    </row>
    <row r="91" spans="1:9" x14ac:dyDescent="0.35">
      <c r="A91" s="51"/>
      <c r="B91" s="51"/>
      <c r="C91" s="2" t="s">
        <v>91</v>
      </c>
      <c r="D91" s="2" t="s">
        <v>4</v>
      </c>
      <c r="E91" s="2" t="s">
        <v>89</v>
      </c>
      <c r="F91" s="2" t="s">
        <v>73</v>
      </c>
      <c r="G91" s="3">
        <v>5970</v>
      </c>
      <c r="H91" s="3">
        <v>5970</v>
      </c>
      <c r="I91" s="3">
        <v>0</v>
      </c>
    </row>
    <row r="92" spans="1:9" x14ac:dyDescent="0.35">
      <c r="A92" s="51"/>
      <c r="B92" s="51"/>
      <c r="C92" s="2" t="s">
        <v>92</v>
      </c>
      <c r="D92" s="2" t="s">
        <v>71</v>
      </c>
      <c r="E92" s="2" t="s">
        <v>70</v>
      </c>
      <c r="F92" s="2" t="s">
        <v>73</v>
      </c>
      <c r="G92" s="3">
        <v>170</v>
      </c>
      <c r="H92" s="3">
        <v>170</v>
      </c>
      <c r="I92" s="3">
        <v>0</v>
      </c>
    </row>
    <row r="93" spans="1:9" x14ac:dyDescent="0.35">
      <c r="A93" s="51"/>
      <c r="B93" s="51"/>
      <c r="C93" s="2" t="s">
        <v>93</v>
      </c>
      <c r="D93" s="2" t="s">
        <v>4</v>
      </c>
      <c r="E93" s="2" t="s">
        <v>89</v>
      </c>
      <c r="F93" s="2" t="s">
        <v>73</v>
      </c>
      <c r="G93" s="3">
        <v>50</v>
      </c>
      <c r="H93" s="3">
        <v>50</v>
      </c>
      <c r="I93" s="3">
        <v>0</v>
      </c>
    </row>
    <row r="94" spans="1:9" x14ac:dyDescent="0.35">
      <c r="A94" s="51"/>
      <c r="B94" s="51"/>
      <c r="C94" s="2" t="s">
        <v>94</v>
      </c>
      <c r="D94" s="2" t="s">
        <v>4</v>
      </c>
      <c r="E94" s="2" t="s">
        <v>89</v>
      </c>
      <c r="F94" s="2" t="s">
        <v>73</v>
      </c>
      <c r="G94" s="3">
        <v>900</v>
      </c>
      <c r="H94" s="3">
        <v>900</v>
      </c>
      <c r="I94" s="3">
        <v>0</v>
      </c>
    </row>
    <row r="95" spans="1:9" x14ac:dyDescent="0.35">
      <c r="A95" s="51"/>
      <c r="B95" s="51"/>
      <c r="C95" s="2" t="s">
        <v>95</v>
      </c>
      <c r="D95" s="2" t="s">
        <v>71</v>
      </c>
      <c r="E95" s="2" t="s">
        <v>70</v>
      </c>
      <c r="F95" s="2" t="s">
        <v>73</v>
      </c>
      <c r="G95" s="3">
        <v>450</v>
      </c>
      <c r="H95" s="3">
        <v>450</v>
      </c>
      <c r="I95" s="3">
        <v>0</v>
      </c>
    </row>
    <row r="96" spans="1:9" x14ac:dyDescent="0.35">
      <c r="A96" s="51"/>
      <c r="B96" s="51"/>
      <c r="C96" s="2" t="s">
        <v>96</v>
      </c>
      <c r="D96" s="2" t="s">
        <v>71</v>
      </c>
      <c r="E96" s="2" t="s">
        <v>70</v>
      </c>
      <c r="F96" s="2" t="s">
        <v>73</v>
      </c>
      <c r="G96" s="3">
        <v>100</v>
      </c>
      <c r="H96" s="3">
        <v>100</v>
      </c>
      <c r="I96" s="3">
        <v>0</v>
      </c>
    </row>
    <row r="97" spans="1:9" x14ac:dyDescent="0.35">
      <c r="A97" s="51"/>
      <c r="B97" s="51"/>
      <c r="C97" s="2" t="s">
        <v>97</v>
      </c>
      <c r="D97" s="2" t="s">
        <v>71</v>
      </c>
      <c r="E97" s="2" t="s">
        <v>70</v>
      </c>
      <c r="F97" s="2" t="s">
        <v>73</v>
      </c>
      <c r="G97" s="3">
        <v>390</v>
      </c>
      <c r="H97" s="3">
        <v>390</v>
      </c>
      <c r="I97" s="3">
        <v>0</v>
      </c>
    </row>
    <row r="98" spans="1:9" x14ac:dyDescent="0.35">
      <c r="A98" s="51"/>
      <c r="B98" s="51"/>
      <c r="C98" s="2" t="s">
        <v>98</v>
      </c>
      <c r="D98" s="2" t="s">
        <v>4</v>
      </c>
      <c r="E98" s="2" t="s">
        <v>89</v>
      </c>
      <c r="F98" s="2" t="s">
        <v>73</v>
      </c>
      <c r="G98" s="3">
        <v>1200</v>
      </c>
      <c r="H98" s="3">
        <v>1200</v>
      </c>
      <c r="I98" s="3">
        <v>0</v>
      </c>
    </row>
    <row r="99" spans="1:9" x14ac:dyDescent="0.35">
      <c r="A99" s="51"/>
      <c r="B99" s="2" t="s">
        <v>100</v>
      </c>
      <c r="C99" s="2" t="s">
        <v>100</v>
      </c>
      <c r="D99" s="2" t="s">
        <v>75</v>
      </c>
      <c r="E99" s="2" t="s">
        <v>74</v>
      </c>
      <c r="F99" s="2" t="s">
        <v>371</v>
      </c>
      <c r="G99" s="3">
        <v>300</v>
      </c>
      <c r="H99" s="3">
        <v>300</v>
      </c>
      <c r="I99" s="3">
        <v>0</v>
      </c>
    </row>
    <row r="100" spans="1:9" x14ac:dyDescent="0.35">
      <c r="A100" s="51"/>
      <c r="B100" s="51" t="s">
        <v>104</v>
      </c>
      <c r="C100" s="2" t="s">
        <v>101</v>
      </c>
      <c r="D100" s="2" t="s">
        <v>75</v>
      </c>
      <c r="E100" s="2" t="s">
        <v>74</v>
      </c>
      <c r="F100" s="2" t="s">
        <v>79</v>
      </c>
      <c r="G100" s="3">
        <v>100</v>
      </c>
      <c r="H100" s="3">
        <v>100</v>
      </c>
      <c r="I100" s="3">
        <v>0</v>
      </c>
    </row>
    <row r="101" spans="1:9" x14ac:dyDescent="0.35">
      <c r="A101" s="51"/>
      <c r="B101" s="51"/>
      <c r="C101" s="2" t="s">
        <v>102</v>
      </c>
      <c r="D101" s="2" t="s">
        <v>1</v>
      </c>
      <c r="E101" s="2" t="s">
        <v>69</v>
      </c>
      <c r="F101" s="2" t="s">
        <v>79</v>
      </c>
      <c r="G101" s="3">
        <v>250</v>
      </c>
      <c r="H101" s="3">
        <v>250</v>
      </c>
      <c r="I101" s="3">
        <v>0</v>
      </c>
    </row>
    <row r="102" spans="1:9" x14ac:dyDescent="0.35">
      <c r="A102" s="51"/>
      <c r="B102" s="51"/>
      <c r="C102" s="2" t="s">
        <v>103</v>
      </c>
      <c r="D102" s="2" t="s">
        <v>71</v>
      </c>
      <c r="E102" s="2" t="s">
        <v>70</v>
      </c>
      <c r="F102" s="2" t="s">
        <v>79</v>
      </c>
      <c r="G102" s="3">
        <v>200</v>
      </c>
      <c r="H102" s="3">
        <v>200</v>
      </c>
      <c r="I102" s="3">
        <v>0</v>
      </c>
    </row>
    <row r="103" spans="1:9" x14ac:dyDescent="0.35">
      <c r="A103" s="51"/>
      <c r="B103" s="51" t="s">
        <v>106</v>
      </c>
      <c r="C103" s="51" t="s">
        <v>105</v>
      </c>
      <c r="D103" s="2" t="s">
        <v>1</v>
      </c>
      <c r="E103" s="2" t="s">
        <v>69</v>
      </c>
      <c r="F103" s="2" t="s">
        <v>79</v>
      </c>
      <c r="G103" s="3">
        <v>250</v>
      </c>
      <c r="H103" s="3">
        <v>250</v>
      </c>
      <c r="I103" s="3">
        <v>0</v>
      </c>
    </row>
    <row r="104" spans="1:9" x14ac:dyDescent="0.35">
      <c r="A104" s="51"/>
      <c r="B104" s="51"/>
      <c r="C104" s="51"/>
      <c r="D104" s="2" t="s">
        <v>71</v>
      </c>
      <c r="E104" s="2" t="s">
        <v>70</v>
      </c>
      <c r="F104" s="2" t="s">
        <v>79</v>
      </c>
      <c r="G104" s="3">
        <v>100</v>
      </c>
      <c r="H104" s="3">
        <v>100</v>
      </c>
      <c r="I104" s="3">
        <v>0</v>
      </c>
    </row>
    <row r="105" spans="1:9" x14ac:dyDescent="0.35">
      <c r="A105" s="51"/>
      <c r="B105" s="51" t="s">
        <v>109</v>
      </c>
      <c r="C105" s="2" t="s">
        <v>107</v>
      </c>
      <c r="D105" s="2" t="s">
        <v>71</v>
      </c>
      <c r="E105" s="2" t="s">
        <v>70</v>
      </c>
      <c r="F105" s="2" t="s">
        <v>68</v>
      </c>
      <c r="G105" s="3">
        <v>180</v>
      </c>
      <c r="H105" s="3">
        <v>180</v>
      </c>
      <c r="I105" s="3">
        <v>0</v>
      </c>
    </row>
    <row r="106" spans="1:9" x14ac:dyDescent="0.35">
      <c r="A106" s="51"/>
      <c r="B106" s="51"/>
      <c r="C106" s="2" t="s">
        <v>108</v>
      </c>
      <c r="D106" s="2" t="s">
        <v>71</v>
      </c>
      <c r="E106" s="2" t="s">
        <v>70</v>
      </c>
      <c r="F106" s="2" t="s">
        <v>68</v>
      </c>
      <c r="G106" s="3">
        <v>1000</v>
      </c>
      <c r="H106" s="3">
        <v>1000</v>
      </c>
      <c r="I106" s="3">
        <v>0</v>
      </c>
    </row>
    <row r="107" spans="1:9" x14ac:dyDescent="0.35">
      <c r="A107" s="51"/>
      <c r="B107" s="2" t="s">
        <v>111</v>
      </c>
      <c r="C107" s="2" t="s">
        <v>110</v>
      </c>
      <c r="D107" s="2" t="s">
        <v>71</v>
      </c>
      <c r="E107" s="2" t="s">
        <v>70</v>
      </c>
      <c r="F107" s="2" t="s">
        <v>68</v>
      </c>
      <c r="G107" s="3">
        <v>1600</v>
      </c>
      <c r="H107" s="3">
        <v>1600</v>
      </c>
      <c r="I107" s="3">
        <v>0</v>
      </c>
    </row>
    <row r="108" spans="1:9" x14ac:dyDescent="0.35">
      <c r="A108" s="51"/>
      <c r="B108" s="51" t="s">
        <v>113</v>
      </c>
      <c r="C108" s="51" t="s">
        <v>112</v>
      </c>
      <c r="D108" s="2" t="s">
        <v>75</v>
      </c>
      <c r="E108" s="2" t="s">
        <v>74</v>
      </c>
      <c r="F108" s="2" t="s">
        <v>73</v>
      </c>
      <c r="G108" s="3">
        <v>450</v>
      </c>
      <c r="H108" s="3">
        <v>450</v>
      </c>
      <c r="I108" s="3">
        <v>0</v>
      </c>
    </row>
    <row r="109" spans="1:9" x14ac:dyDescent="0.35">
      <c r="A109" s="51"/>
      <c r="B109" s="51"/>
      <c r="C109" s="51"/>
      <c r="D109" s="2" t="s">
        <v>71</v>
      </c>
      <c r="E109" s="2" t="s">
        <v>70</v>
      </c>
      <c r="F109" s="2" t="s">
        <v>73</v>
      </c>
      <c r="G109" s="3">
        <v>450</v>
      </c>
      <c r="H109" s="3">
        <v>450</v>
      </c>
      <c r="I109" s="3">
        <v>0</v>
      </c>
    </row>
    <row r="110" spans="1:9" x14ac:dyDescent="0.35">
      <c r="A110" s="51"/>
      <c r="B110" s="2" t="s">
        <v>115</v>
      </c>
      <c r="C110" s="2" t="s">
        <v>114</v>
      </c>
      <c r="D110" s="2" t="s">
        <v>71</v>
      </c>
      <c r="E110" s="2" t="s">
        <v>70</v>
      </c>
      <c r="F110" s="2" t="s">
        <v>68</v>
      </c>
      <c r="G110" s="3">
        <v>5000</v>
      </c>
      <c r="H110" s="3">
        <v>5000</v>
      </c>
      <c r="I110" s="3">
        <v>0</v>
      </c>
    </row>
    <row r="111" spans="1:9" x14ac:dyDescent="0.35">
      <c r="A111" s="51"/>
      <c r="B111" s="51" t="s">
        <v>117</v>
      </c>
      <c r="C111" s="51" t="s">
        <v>116</v>
      </c>
      <c r="D111" s="2" t="s">
        <v>1</v>
      </c>
      <c r="E111" s="2" t="s">
        <v>69</v>
      </c>
      <c r="F111" s="2" t="s">
        <v>79</v>
      </c>
      <c r="G111" s="3">
        <v>250</v>
      </c>
      <c r="H111" s="3">
        <v>250</v>
      </c>
      <c r="I111" s="3">
        <v>0</v>
      </c>
    </row>
    <row r="112" spans="1:9" x14ac:dyDescent="0.35">
      <c r="A112" s="51"/>
      <c r="B112" s="51"/>
      <c r="C112" s="51"/>
      <c r="D112" s="2" t="s">
        <v>75</v>
      </c>
      <c r="E112" s="2" t="s">
        <v>74</v>
      </c>
      <c r="F112" s="2" t="s">
        <v>79</v>
      </c>
      <c r="G112" s="3">
        <v>100</v>
      </c>
      <c r="H112" s="3">
        <v>100</v>
      </c>
      <c r="I112" s="3">
        <v>0</v>
      </c>
    </row>
    <row r="113" spans="1:9" x14ac:dyDescent="0.35">
      <c r="A113" s="51"/>
      <c r="B113" s="51" t="s">
        <v>118</v>
      </c>
      <c r="C113" s="51" t="s">
        <v>118</v>
      </c>
      <c r="D113" s="2" t="s">
        <v>75</v>
      </c>
      <c r="E113" s="2" t="s">
        <v>74</v>
      </c>
      <c r="F113" s="2" t="s">
        <v>371</v>
      </c>
      <c r="G113" s="3">
        <v>750</v>
      </c>
      <c r="H113" s="3">
        <v>750</v>
      </c>
      <c r="I113" s="3">
        <v>0</v>
      </c>
    </row>
    <row r="114" spans="1:9" x14ac:dyDescent="0.35">
      <c r="A114" s="51"/>
      <c r="B114" s="51"/>
      <c r="C114" s="51"/>
      <c r="D114" s="2" t="s">
        <v>71</v>
      </c>
      <c r="E114" s="2" t="s">
        <v>70</v>
      </c>
      <c r="F114" s="2" t="s">
        <v>371</v>
      </c>
      <c r="G114" s="3">
        <v>200</v>
      </c>
      <c r="H114" s="3">
        <v>200</v>
      </c>
      <c r="I114" s="3">
        <v>0</v>
      </c>
    </row>
    <row r="115" spans="1:9" x14ac:dyDescent="0.35">
      <c r="A115" s="51"/>
      <c r="B115" s="51" t="s">
        <v>120</v>
      </c>
      <c r="C115" s="51" t="s">
        <v>119</v>
      </c>
      <c r="D115" s="2" t="s">
        <v>71</v>
      </c>
      <c r="E115" s="2" t="s">
        <v>70</v>
      </c>
      <c r="F115" s="2" t="s">
        <v>371</v>
      </c>
      <c r="G115" s="3">
        <v>100</v>
      </c>
      <c r="H115" s="3">
        <v>100</v>
      </c>
      <c r="I115" s="3">
        <v>0</v>
      </c>
    </row>
    <row r="116" spans="1:9" x14ac:dyDescent="0.35">
      <c r="A116" s="51"/>
      <c r="B116" s="51"/>
      <c r="C116" s="51"/>
      <c r="D116" s="2" t="s">
        <v>1</v>
      </c>
      <c r="E116" s="2" t="s">
        <v>69</v>
      </c>
      <c r="F116" s="2" t="s">
        <v>371</v>
      </c>
      <c r="G116" s="3">
        <v>100</v>
      </c>
      <c r="H116" s="3">
        <v>100</v>
      </c>
      <c r="I116" s="3">
        <v>0</v>
      </c>
    </row>
    <row r="117" spans="1:9" x14ac:dyDescent="0.35">
      <c r="A117" s="51"/>
      <c r="B117" s="2" t="s">
        <v>123</v>
      </c>
      <c r="C117" s="2" t="s">
        <v>122</v>
      </c>
      <c r="D117" s="2" t="s">
        <v>22</v>
      </c>
      <c r="E117" s="2" t="s">
        <v>121</v>
      </c>
      <c r="F117" s="2" t="s">
        <v>73</v>
      </c>
      <c r="G117" s="3">
        <v>8000</v>
      </c>
      <c r="H117" s="3">
        <v>8000</v>
      </c>
      <c r="I117" s="3">
        <v>0</v>
      </c>
    </row>
    <row r="118" spans="1:9" x14ac:dyDescent="0.35">
      <c r="A118" s="51"/>
      <c r="B118" s="51" t="s">
        <v>124</v>
      </c>
      <c r="C118" s="51" t="s">
        <v>124</v>
      </c>
      <c r="D118" s="2" t="s">
        <v>71</v>
      </c>
      <c r="E118" s="2" t="s">
        <v>70</v>
      </c>
      <c r="F118" s="2" t="s">
        <v>371</v>
      </c>
      <c r="G118" s="3">
        <v>150</v>
      </c>
      <c r="H118" s="3">
        <v>150</v>
      </c>
      <c r="I118" s="3">
        <v>0</v>
      </c>
    </row>
    <row r="119" spans="1:9" x14ac:dyDescent="0.35">
      <c r="A119" s="51"/>
      <c r="B119" s="51"/>
      <c r="C119" s="51"/>
      <c r="D119" s="2" t="s">
        <v>75</v>
      </c>
      <c r="E119" s="2" t="s">
        <v>74</v>
      </c>
      <c r="F119" s="2" t="s">
        <v>371</v>
      </c>
      <c r="G119" s="3">
        <v>200</v>
      </c>
      <c r="H119" s="3">
        <v>200</v>
      </c>
      <c r="I119" s="3">
        <v>0</v>
      </c>
    </row>
    <row r="120" spans="1:9" x14ac:dyDescent="0.35">
      <c r="A120" s="51"/>
      <c r="B120" s="51" t="s">
        <v>63</v>
      </c>
      <c r="C120" s="51" t="s">
        <v>62</v>
      </c>
      <c r="D120" s="51" t="s">
        <v>62</v>
      </c>
      <c r="E120" s="51" t="s">
        <v>62</v>
      </c>
      <c r="F120" s="51" t="s">
        <v>62</v>
      </c>
      <c r="G120" s="3">
        <v>42600</v>
      </c>
      <c r="H120" s="3">
        <v>42600</v>
      </c>
      <c r="I120" s="3">
        <v>0</v>
      </c>
    </row>
    <row r="121" spans="1:9" x14ac:dyDescent="0.35">
      <c r="A121" s="51" t="s">
        <v>135</v>
      </c>
      <c r="B121" s="51" t="s">
        <v>128</v>
      </c>
      <c r="C121" s="2" t="s">
        <v>128</v>
      </c>
      <c r="D121" s="2" t="s">
        <v>127</v>
      </c>
      <c r="E121" s="2" t="s">
        <v>126</v>
      </c>
      <c r="F121" s="2" t="s">
        <v>89</v>
      </c>
      <c r="G121" s="3">
        <v>0</v>
      </c>
      <c r="H121" s="3">
        <v>320</v>
      </c>
      <c r="I121" s="3">
        <v>-320</v>
      </c>
    </row>
    <row r="122" spans="1:9" x14ac:dyDescent="0.35">
      <c r="A122" s="51"/>
      <c r="B122" s="51"/>
      <c r="C122" s="2" t="s">
        <v>130</v>
      </c>
      <c r="D122" s="2" t="s">
        <v>129</v>
      </c>
      <c r="E122" s="2" t="s">
        <v>126</v>
      </c>
      <c r="F122" s="2" t="s">
        <v>374</v>
      </c>
      <c r="G122" s="3">
        <v>1280</v>
      </c>
      <c r="H122" s="3">
        <v>1280</v>
      </c>
      <c r="I122" s="3">
        <v>0</v>
      </c>
    </row>
    <row r="123" spans="1:9" x14ac:dyDescent="0.35">
      <c r="A123" s="51"/>
      <c r="B123" s="2" t="s">
        <v>134</v>
      </c>
      <c r="C123" s="2" t="s">
        <v>133</v>
      </c>
      <c r="D123" s="2" t="s">
        <v>132</v>
      </c>
      <c r="E123" s="2" t="s">
        <v>131</v>
      </c>
      <c r="F123" s="2" t="s">
        <v>375</v>
      </c>
      <c r="G123" s="3">
        <v>2700</v>
      </c>
      <c r="H123" s="3">
        <v>2700</v>
      </c>
      <c r="I123" s="3">
        <v>0</v>
      </c>
    </row>
    <row r="124" spans="1:9" x14ac:dyDescent="0.35">
      <c r="A124" s="51"/>
      <c r="B124" s="51" t="s">
        <v>63</v>
      </c>
      <c r="C124" s="51" t="s">
        <v>62</v>
      </c>
      <c r="D124" s="51" t="s">
        <v>62</v>
      </c>
      <c r="E124" s="51" t="s">
        <v>62</v>
      </c>
      <c r="F124" s="51" t="s">
        <v>62</v>
      </c>
      <c r="G124" s="3">
        <v>3980</v>
      </c>
      <c r="H124" s="3">
        <v>4300</v>
      </c>
      <c r="I124" s="3">
        <v>-320</v>
      </c>
    </row>
    <row r="125" spans="1:9" x14ac:dyDescent="0.35">
      <c r="A125" s="51" t="s">
        <v>148</v>
      </c>
      <c r="B125" s="2" t="s">
        <v>138</v>
      </c>
      <c r="C125" s="2" t="s">
        <v>138</v>
      </c>
      <c r="D125" s="2" t="s">
        <v>129</v>
      </c>
      <c r="E125" s="2" t="s">
        <v>137</v>
      </c>
      <c r="F125" s="2" t="s">
        <v>136</v>
      </c>
      <c r="G125" s="3">
        <v>1200</v>
      </c>
      <c r="H125" s="3">
        <v>1200</v>
      </c>
      <c r="I125" s="3">
        <v>0</v>
      </c>
    </row>
    <row r="126" spans="1:9" x14ac:dyDescent="0.35">
      <c r="A126" s="51"/>
      <c r="B126" s="51" t="s">
        <v>142</v>
      </c>
      <c r="C126" s="2" t="s">
        <v>140</v>
      </c>
      <c r="D126" s="2" t="s">
        <v>127</v>
      </c>
      <c r="E126" s="2" t="s">
        <v>139</v>
      </c>
      <c r="F126" s="2" t="s">
        <v>371</v>
      </c>
      <c r="G126" s="3">
        <v>4000</v>
      </c>
      <c r="H126" s="3">
        <v>4000</v>
      </c>
      <c r="I126" s="3">
        <v>0</v>
      </c>
    </row>
    <row r="127" spans="1:9" x14ac:dyDescent="0.35">
      <c r="A127" s="51"/>
      <c r="B127" s="51"/>
      <c r="C127" s="2" t="s">
        <v>141</v>
      </c>
      <c r="D127" s="2" t="s">
        <v>129</v>
      </c>
      <c r="E127" s="2" t="s">
        <v>139</v>
      </c>
      <c r="F127" s="2" t="s">
        <v>376</v>
      </c>
      <c r="G127" s="3">
        <v>2000</v>
      </c>
      <c r="H127" s="3">
        <v>2000</v>
      </c>
      <c r="I127" s="3">
        <v>0</v>
      </c>
    </row>
    <row r="128" spans="1:9" x14ac:dyDescent="0.35">
      <c r="A128" s="51"/>
      <c r="B128" s="51" t="s">
        <v>147</v>
      </c>
      <c r="C128" s="2" t="s">
        <v>144</v>
      </c>
      <c r="D128" s="2" t="s">
        <v>143</v>
      </c>
      <c r="E128" s="2" t="s">
        <v>139</v>
      </c>
      <c r="F128" s="2" t="s">
        <v>89</v>
      </c>
      <c r="G128" s="3">
        <v>0</v>
      </c>
      <c r="H128" s="3">
        <v>700</v>
      </c>
      <c r="I128" s="3">
        <v>-700</v>
      </c>
    </row>
    <row r="129" spans="1:9" x14ac:dyDescent="0.35">
      <c r="A129" s="51"/>
      <c r="B129" s="51"/>
      <c r="C129" s="2" t="s">
        <v>146</v>
      </c>
      <c r="D129" s="2" t="s">
        <v>145</v>
      </c>
      <c r="E129" s="2" t="s">
        <v>139</v>
      </c>
      <c r="F129" s="2" t="s">
        <v>89</v>
      </c>
      <c r="G129" s="3">
        <v>0</v>
      </c>
      <c r="H129" s="3">
        <v>700</v>
      </c>
      <c r="I129" s="3">
        <v>-700</v>
      </c>
    </row>
    <row r="130" spans="1:9" x14ac:dyDescent="0.35">
      <c r="A130" s="51"/>
      <c r="B130" s="51" t="s">
        <v>63</v>
      </c>
      <c r="C130" s="51" t="s">
        <v>62</v>
      </c>
      <c r="D130" s="51" t="s">
        <v>62</v>
      </c>
      <c r="E130" s="51" t="s">
        <v>62</v>
      </c>
      <c r="F130" s="51" t="s">
        <v>62</v>
      </c>
      <c r="G130" s="3">
        <v>7200</v>
      </c>
      <c r="H130" s="3">
        <v>8600</v>
      </c>
      <c r="I130" s="3">
        <v>-1400</v>
      </c>
    </row>
    <row r="131" spans="1:9" x14ac:dyDescent="0.35">
      <c r="A131" s="51" t="s">
        <v>150</v>
      </c>
      <c r="B131" s="51" t="s">
        <v>149</v>
      </c>
      <c r="C131" s="51" t="s">
        <v>149</v>
      </c>
      <c r="D131" s="2" t="s">
        <v>1</v>
      </c>
      <c r="E131" s="2" t="s">
        <v>0</v>
      </c>
      <c r="F131" s="2" t="s">
        <v>79</v>
      </c>
      <c r="G131" s="3">
        <v>900</v>
      </c>
      <c r="H131" s="3">
        <v>900</v>
      </c>
      <c r="I131" s="3">
        <v>0</v>
      </c>
    </row>
    <row r="132" spans="1:9" x14ac:dyDescent="0.35">
      <c r="A132" s="51"/>
      <c r="B132" s="51"/>
      <c r="C132" s="51"/>
      <c r="D132" s="2" t="s">
        <v>4</v>
      </c>
      <c r="E132" s="2" t="s">
        <v>3</v>
      </c>
      <c r="F132" s="2" t="s">
        <v>79</v>
      </c>
      <c r="G132" s="3">
        <v>3000</v>
      </c>
      <c r="H132" s="3">
        <v>3000</v>
      </c>
      <c r="I132" s="3">
        <v>0</v>
      </c>
    </row>
    <row r="133" spans="1:9" x14ac:dyDescent="0.35">
      <c r="A133" s="51"/>
      <c r="B133" s="51" t="s">
        <v>63</v>
      </c>
      <c r="C133" s="51" t="s">
        <v>62</v>
      </c>
      <c r="D133" s="51" t="s">
        <v>62</v>
      </c>
      <c r="E133" s="51" t="s">
        <v>62</v>
      </c>
      <c r="F133" s="51" t="s">
        <v>62</v>
      </c>
      <c r="G133" s="3">
        <v>3900</v>
      </c>
      <c r="H133" s="3">
        <v>3900</v>
      </c>
      <c r="I133" s="3">
        <v>0</v>
      </c>
    </row>
    <row r="134" spans="1:9" x14ac:dyDescent="0.35">
      <c r="A134" s="51" t="s">
        <v>172</v>
      </c>
      <c r="B134" s="2" t="s">
        <v>152</v>
      </c>
      <c r="C134" s="2" t="s">
        <v>151</v>
      </c>
      <c r="D134" s="2" t="s">
        <v>4</v>
      </c>
      <c r="E134" s="2" t="s">
        <v>89</v>
      </c>
      <c r="F134" s="2" t="s">
        <v>89</v>
      </c>
      <c r="G134" s="3">
        <v>0</v>
      </c>
      <c r="H134" s="3">
        <v>800</v>
      </c>
      <c r="I134" s="3">
        <v>-800</v>
      </c>
    </row>
    <row r="135" spans="1:9" x14ac:dyDescent="0.35">
      <c r="A135" s="51"/>
      <c r="B135" s="51" t="s">
        <v>155</v>
      </c>
      <c r="C135" s="51" t="s">
        <v>155</v>
      </c>
      <c r="D135" s="2" t="s">
        <v>154</v>
      </c>
      <c r="E135" s="2" t="s">
        <v>153</v>
      </c>
      <c r="F135" s="2" t="s">
        <v>374</v>
      </c>
      <c r="G135" s="3">
        <v>400</v>
      </c>
      <c r="H135" s="3">
        <v>400</v>
      </c>
      <c r="I135" s="3">
        <v>0</v>
      </c>
    </row>
    <row r="136" spans="1:9" x14ac:dyDescent="0.35">
      <c r="A136" s="51"/>
      <c r="B136" s="51"/>
      <c r="C136" s="51"/>
      <c r="D136" s="2" t="s">
        <v>1</v>
      </c>
      <c r="E136" s="2" t="s">
        <v>69</v>
      </c>
      <c r="F136" s="2" t="s">
        <v>374</v>
      </c>
      <c r="G136" s="3">
        <v>700</v>
      </c>
      <c r="H136" s="3">
        <v>700</v>
      </c>
      <c r="I136" s="3">
        <v>0</v>
      </c>
    </row>
    <row r="137" spans="1:9" x14ac:dyDescent="0.35">
      <c r="A137" s="51"/>
      <c r="B137" s="51" t="s">
        <v>156</v>
      </c>
      <c r="C137" s="51" t="s">
        <v>156</v>
      </c>
      <c r="D137" s="2" t="s">
        <v>71</v>
      </c>
      <c r="E137" s="2" t="s">
        <v>70</v>
      </c>
      <c r="F137" s="2" t="s">
        <v>374</v>
      </c>
      <c r="G137" s="3">
        <v>720</v>
      </c>
      <c r="H137" s="3">
        <v>720</v>
      </c>
      <c r="I137" s="3">
        <v>0</v>
      </c>
    </row>
    <row r="138" spans="1:9" x14ac:dyDescent="0.35">
      <c r="A138" s="51"/>
      <c r="B138" s="51"/>
      <c r="C138" s="51"/>
      <c r="D138" s="2" t="s">
        <v>75</v>
      </c>
      <c r="E138" s="2" t="s">
        <v>74</v>
      </c>
      <c r="F138" s="2" t="s">
        <v>374</v>
      </c>
      <c r="G138" s="3">
        <v>1290</v>
      </c>
      <c r="H138" s="3">
        <v>1290</v>
      </c>
      <c r="I138" s="3">
        <v>0</v>
      </c>
    </row>
    <row r="139" spans="1:9" x14ac:dyDescent="0.35">
      <c r="A139" s="51"/>
      <c r="B139" s="2" t="s">
        <v>160</v>
      </c>
      <c r="C139" s="2" t="s">
        <v>159</v>
      </c>
      <c r="D139" s="2" t="s">
        <v>158</v>
      </c>
      <c r="E139" s="2" t="s">
        <v>153</v>
      </c>
      <c r="F139" s="2" t="s">
        <v>157</v>
      </c>
      <c r="G139" s="3">
        <v>3500</v>
      </c>
      <c r="H139" s="3">
        <v>3500</v>
      </c>
      <c r="I139" s="3">
        <v>0</v>
      </c>
    </row>
    <row r="140" spans="1:9" x14ac:dyDescent="0.35">
      <c r="A140" s="51"/>
      <c r="B140" s="51" t="s">
        <v>166</v>
      </c>
      <c r="C140" s="51" t="s">
        <v>161</v>
      </c>
      <c r="D140" s="2" t="s">
        <v>129</v>
      </c>
      <c r="E140" s="2" t="s">
        <v>153</v>
      </c>
      <c r="F140" s="2" t="s">
        <v>79</v>
      </c>
      <c r="G140" s="3">
        <v>1400</v>
      </c>
      <c r="H140" s="3">
        <v>1400</v>
      </c>
      <c r="I140" s="3">
        <v>0</v>
      </c>
    </row>
    <row r="141" spans="1:9" x14ac:dyDescent="0.35">
      <c r="A141" s="51"/>
      <c r="B141" s="51"/>
      <c r="C141" s="51"/>
      <c r="D141" s="2" t="s">
        <v>1</v>
      </c>
      <c r="E141" s="2" t="s">
        <v>69</v>
      </c>
      <c r="F141" s="2" t="s">
        <v>79</v>
      </c>
      <c r="G141" s="3">
        <v>500</v>
      </c>
      <c r="H141" s="3">
        <v>500</v>
      </c>
      <c r="I141" s="3">
        <v>0</v>
      </c>
    </row>
    <row r="142" spans="1:9" x14ac:dyDescent="0.35">
      <c r="A142" s="51"/>
      <c r="B142" s="51"/>
      <c r="C142" s="51"/>
      <c r="D142" s="2" t="s">
        <v>75</v>
      </c>
      <c r="E142" s="2" t="s">
        <v>74</v>
      </c>
      <c r="F142" s="2" t="s">
        <v>79</v>
      </c>
      <c r="G142" s="3">
        <v>2000</v>
      </c>
      <c r="H142" s="3">
        <v>2000</v>
      </c>
      <c r="I142" s="3">
        <v>0</v>
      </c>
    </row>
    <row r="143" spans="1:9" x14ac:dyDescent="0.35">
      <c r="A143" s="51"/>
      <c r="B143" s="51"/>
      <c r="C143" s="51" t="s">
        <v>162</v>
      </c>
      <c r="D143" s="2" t="s">
        <v>71</v>
      </c>
      <c r="E143" s="2" t="s">
        <v>70</v>
      </c>
      <c r="F143" s="2" t="s">
        <v>79</v>
      </c>
      <c r="G143" s="3">
        <v>700</v>
      </c>
      <c r="H143" s="3">
        <v>700</v>
      </c>
      <c r="I143" s="3">
        <v>0</v>
      </c>
    </row>
    <row r="144" spans="1:9" x14ac:dyDescent="0.35">
      <c r="A144" s="51"/>
      <c r="B144" s="51"/>
      <c r="C144" s="51"/>
      <c r="D144" s="2" t="s">
        <v>75</v>
      </c>
      <c r="E144" s="2" t="s">
        <v>74</v>
      </c>
      <c r="F144" s="2" t="s">
        <v>79</v>
      </c>
      <c r="G144" s="3">
        <v>4500</v>
      </c>
      <c r="H144" s="3">
        <v>4500</v>
      </c>
      <c r="I144" s="3">
        <v>0</v>
      </c>
    </row>
    <row r="145" spans="1:9" x14ac:dyDescent="0.35">
      <c r="A145" s="51"/>
      <c r="B145" s="51"/>
      <c r="C145" s="51" t="s">
        <v>163</v>
      </c>
      <c r="D145" s="2" t="s">
        <v>129</v>
      </c>
      <c r="E145" s="2" t="s">
        <v>153</v>
      </c>
      <c r="F145" s="2" t="s">
        <v>374</v>
      </c>
      <c r="G145" s="3">
        <v>1000</v>
      </c>
      <c r="H145" s="3">
        <v>1000</v>
      </c>
      <c r="I145" s="3">
        <v>0</v>
      </c>
    </row>
    <row r="146" spans="1:9" x14ac:dyDescent="0.35">
      <c r="A146" s="51"/>
      <c r="B146" s="51"/>
      <c r="C146" s="51"/>
      <c r="D146" s="2" t="s">
        <v>1</v>
      </c>
      <c r="E146" s="2" t="s">
        <v>69</v>
      </c>
      <c r="F146" s="2" t="s">
        <v>79</v>
      </c>
      <c r="G146" s="3">
        <v>500</v>
      </c>
      <c r="H146" s="3">
        <v>500</v>
      </c>
      <c r="I146" s="3">
        <v>0</v>
      </c>
    </row>
    <row r="147" spans="1:9" x14ac:dyDescent="0.35">
      <c r="A147" s="51"/>
      <c r="B147" s="51"/>
      <c r="C147" s="2" t="s">
        <v>164</v>
      </c>
      <c r="D147" s="2" t="s">
        <v>1</v>
      </c>
      <c r="E147" s="2" t="s">
        <v>69</v>
      </c>
      <c r="F147" s="2" t="s">
        <v>79</v>
      </c>
      <c r="G147" s="3">
        <v>800</v>
      </c>
      <c r="H147" s="3">
        <v>800</v>
      </c>
      <c r="I147" s="3">
        <v>0</v>
      </c>
    </row>
    <row r="148" spans="1:9" x14ac:dyDescent="0.35">
      <c r="A148" s="51"/>
      <c r="B148" s="51"/>
      <c r="C148" s="51" t="s">
        <v>165</v>
      </c>
      <c r="D148" s="2" t="s">
        <v>1</v>
      </c>
      <c r="E148" s="2" t="s">
        <v>69</v>
      </c>
      <c r="F148" s="2" t="s">
        <v>79</v>
      </c>
      <c r="G148" s="3">
        <v>1760</v>
      </c>
      <c r="H148" s="3">
        <v>1760</v>
      </c>
      <c r="I148" s="3">
        <v>0</v>
      </c>
    </row>
    <row r="149" spans="1:9" x14ac:dyDescent="0.35">
      <c r="A149" s="51"/>
      <c r="B149" s="51"/>
      <c r="C149" s="51"/>
      <c r="D149" s="2" t="s">
        <v>71</v>
      </c>
      <c r="E149" s="2" t="s">
        <v>70</v>
      </c>
      <c r="F149" s="2" t="s">
        <v>79</v>
      </c>
      <c r="G149" s="3">
        <v>300</v>
      </c>
      <c r="H149" s="3">
        <v>300</v>
      </c>
      <c r="I149" s="3">
        <v>0</v>
      </c>
    </row>
    <row r="150" spans="1:9" x14ac:dyDescent="0.35">
      <c r="A150" s="51"/>
      <c r="B150" s="51"/>
      <c r="C150" s="51"/>
      <c r="D150" s="2" t="s">
        <v>4</v>
      </c>
      <c r="E150" s="2" t="s">
        <v>89</v>
      </c>
      <c r="F150" s="2" t="s">
        <v>79</v>
      </c>
      <c r="G150" s="3">
        <v>500</v>
      </c>
      <c r="H150" s="3">
        <v>500</v>
      </c>
      <c r="I150" s="3">
        <v>0</v>
      </c>
    </row>
    <row r="151" spans="1:9" x14ac:dyDescent="0.35">
      <c r="A151" s="51"/>
      <c r="B151" s="51" t="s">
        <v>169</v>
      </c>
      <c r="C151" s="51" t="s">
        <v>167</v>
      </c>
      <c r="D151" s="2" t="s">
        <v>129</v>
      </c>
      <c r="E151" s="2" t="s">
        <v>153</v>
      </c>
      <c r="F151" s="2" t="s">
        <v>89</v>
      </c>
      <c r="G151" s="3">
        <v>0</v>
      </c>
      <c r="H151" s="3">
        <v>480</v>
      </c>
      <c r="I151" s="3">
        <v>-480</v>
      </c>
    </row>
    <row r="152" spans="1:9" x14ac:dyDescent="0.35">
      <c r="A152" s="51"/>
      <c r="B152" s="51"/>
      <c r="C152" s="51"/>
      <c r="D152" s="2" t="s">
        <v>129</v>
      </c>
      <c r="E152" s="2" t="s">
        <v>153</v>
      </c>
      <c r="F152" s="2" t="s">
        <v>377</v>
      </c>
      <c r="G152" s="3">
        <v>610</v>
      </c>
      <c r="H152" s="3">
        <v>0</v>
      </c>
      <c r="I152" s="3">
        <v>610</v>
      </c>
    </row>
    <row r="153" spans="1:9" x14ac:dyDescent="0.35">
      <c r="A153" s="51"/>
      <c r="B153" s="51"/>
      <c r="C153" s="51"/>
      <c r="D153" s="2" t="s">
        <v>1</v>
      </c>
      <c r="E153" s="2" t="s">
        <v>69</v>
      </c>
      <c r="F153" s="2" t="s">
        <v>377</v>
      </c>
      <c r="G153" s="3">
        <v>360</v>
      </c>
      <c r="H153" s="3">
        <v>0</v>
      </c>
      <c r="I153" s="3">
        <v>360</v>
      </c>
    </row>
    <row r="154" spans="1:9" x14ac:dyDescent="0.35">
      <c r="A154" s="51"/>
      <c r="B154" s="51"/>
      <c r="C154" s="51" t="s">
        <v>168</v>
      </c>
      <c r="D154" s="2" t="s">
        <v>129</v>
      </c>
      <c r="E154" s="2" t="s">
        <v>153</v>
      </c>
      <c r="F154" s="2" t="s">
        <v>89</v>
      </c>
      <c r="G154" s="3">
        <v>0</v>
      </c>
      <c r="H154" s="3">
        <v>800</v>
      </c>
      <c r="I154" s="3">
        <v>-800</v>
      </c>
    </row>
    <row r="155" spans="1:9" x14ac:dyDescent="0.35">
      <c r="A155" s="51"/>
      <c r="B155" s="51"/>
      <c r="C155" s="51"/>
      <c r="D155" s="2" t="s">
        <v>1</v>
      </c>
      <c r="E155" s="2" t="s">
        <v>69</v>
      </c>
      <c r="F155" s="2" t="s">
        <v>89</v>
      </c>
      <c r="G155" s="3">
        <v>0</v>
      </c>
      <c r="H155" s="3">
        <v>360</v>
      </c>
      <c r="I155" s="3">
        <v>-360</v>
      </c>
    </row>
    <row r="156" spans="1:9" x14ac:dyDescent="0.35">
      <c r="A156" s="51"/>
      <c r="B156" s="51"/>
      <c r="C156" s="51"/>
      <c r="D156" s="2" t="s">
        <v>1</v>
      </c>
      <c r="E156" s="2" t="s">
        <v>69</v>
      </c>
      <c r="F156" s="2" t="s">
        <v>377</v>
      </c>
      <c r="G156" s="3">
        <v>640</v>
      </c>
      <c r="H156" s="3">
        <v>0</v>
      </c>
      <c r="I156" s="3">
        <v>640</v>
      </c>
    </row>
    <row r="157" spans="1:9" x14ac:dyDescent="0.35">
      <c r="A157" s="51"/>
      <c r="B157" s="51" t="s">
        <v>171</v>
      </c>
      <c r="C157" s="2" t="s">
        <v>170</v>
      </c>
      <c r="D157" s="2" t="s">
        <v>129</v>
      </c>
      <c r="E157" s="2" t="s">
        <v>137</v>
      </c>
      <c r="F157" s="2" t="s">
        <v>136</v>
      </c>
      <c r="G157" s="3">
        <v>2000</v>
      </c>
      <c r="H157" s="3">
        <v>2000</v>
      </c>
      <c r="I157" s="3">
        <v>0</v>
      </c>
    </row>
    <row r="158" spans="1:9" x14ac:dyDescent="0.35">
      <c r="A158" s="51"/>
      <c r="B158" s="51"/>
      <c r="C158" s="2" t="s">
        <v>171</v>
      </c>
      <c r="D158" s="2" t="s">
        <v>1</v>
      </c>
      <c r="E158" s="2" t="s">
        <v>0</v>
      </c>
      <c r="F158" s="2" t="s">
        <v>136</v>
      </c>
      <c r="G158" s="3">
        <v>1500</v>
      </c>
      <c r="H158" s="3">
        <v>1500</v>
      </c>
      <c r="I158" s="3">
        <v>0</v>
      </c>
    </row>
    <row r="159" spans="1:9" x14ac:dyDescent="0.35">
      <c r="A159" s="51"/>
      <c r="B159" s="51" t="s">
        <v>63</v>
      </c>
      <c r="C159" s="51" t="s">
        <v>62</v>
      </c>
      <c r="D159" s="51" t="s">
        <v>62</v>
      </c>
      <c r="E159" s="51" t="s">
        <v>62</v>
      </c>
      <c r="F159" s="51" t="s">
        <v>62</v>
      </c>
      <c r="G159" s="3">
        <v>25680</v>
      </c>
      <c r="H159" s="3">
        <v>26510</v>
      </c>
      <c r="I159" s="3">
        <v>-830</v>
      </c>
    </row>
    <row r="160" spans="1:9" x14ac:dyDescent="0.35">
      <c r="A160" s="51" t="s">
        <v>180</v>
      </c>
      <c r="B160" s="51" t="s">
        <v>179</v>
      </c>
      <c r="C160" s="51" t="s">
        <v>177</v>
      </c>
      <c r="D160" s="2" t="s">
        <v>174</v>
      </c>
      <c r="E160" s="2" t="s">
        <v>173</v>
      </c>
      <c r="F160" s="2" t="s">
        <v>378</v>
      </c>
      <c r="G160" s="3">
        <v>1700</v>
      </c>
      <c r="H160" s="3">
        <v>1700</v>
      </c>
      <c r="I160" s="3">
        <v>0</v>
      </c>
    </row>
    <row r="161" spans="1:9" x14ac:dyDescent="0.35">
      <c r="A161" s="51"/>
      <c r="B161" s="51"/>
      <c r="C161" s="51"/>
      <c r="D161" s="2" t="s">
        <v>176</v>
      </c>
      <c r="E161" s="2" t="s">
        <v>175</v>
      </c>
      <c r="F161" s="2" t="s">
        <v>378</v>
      </c>
      <c r="G161" s="3">
        <v>1200</v>
      </c>
      <c r="H161" s="3">
        <v>1200</v>
      </c>
      <c r="I161" s="3">
        <v>0</v>
      </c>
    </row>
    <row r="162" spans="1:9" x14ac:dyDescent="0.35">
      <c r="A162" s="51"/>
      <c r="B162" s="51"/>
      <c r="C162" s="51" t="s">
        <v>178</v>
      </c>
      <c r="D162" s="2" t="s">
        <v>174</v>
      </c>
      <c r="E162" s="2" t="s">
        <v>173</v>
      </c>
      <c r="F162" s="2" t="s">
        <v>378</v>
      </c>
      <c r="G162" s="3">
        <v>940</v>
      </c>
      <c r="H162" s="3">
        <v>940</v>
      </c>
      <c r="I162" s="3">
        <v>0</v>
      </c>
    </row>
    <row r="163" spans="1:9" x14ac:dyDescent="0.35">
      <c r="A163" s="51"/>
      <c r="B163" s="51"/>
      <c r="C163" s="51"/>
      <c r="D163" s="2" t="s">
        <v>176</v>
      </c>
      <c r="E163" s="2" t="s">
        <v>175</v>
      </c>
      <c r="F163" s="2" t="s">
        <v>378</v>
      </c>
      <c r="G163" s="3">
        <v>2180</v>
      </c>
      <c r="H163" s="3">
        <v>2180</v>
      </c>
      <c r="I163" s="3">
        <v>0</v>
      </c>
    </row>
    <row r="164" spans="1:9" x14ac:dyDescent="0.35">
      <c r="A164" s="51"/>
      <c r="B164" s="51" t="s">
        <v>63</v>
      </c>
      <c r="C164" s="51" t="s">
        <v>62</v>
      </c>
      <c r="D164" s="51" t="s">
        <v>62</v>
      </c>
      <c r="E164" s="51" t="s">
        <v>62</v>
      </c>
      <c r="F164" s="51" t="s">
        <v>62</v>
      </c>
      <c r="G164" s="3">
        <v>6020</v>
      </c>
      <c r="H164" s="3">
        <v>6020</v>
      </c>
      <c r="I164" s="3">
        <v>0</v>
      </c>
    </row>
    <row r="165" spans="1:9" x14ac:dyDescent="0.35">
      <c r="A165" s="51" t="s">
        <v>193</v>
      </c>
      <c r="B165" s="2" t="s">
        <v>182</v>
      </c>
      <c r="C165" s="2" t="s">
        <v>181</v>
      </c>
      <c r="D165" s="2" t="s">
        <v>127</v>
      </c>
      <c r="E165" s="2" t="s">
        <v>139</v>
      </c>
      <c r="F165" s="2" t="s">
        <v>73</v>
      </c>
      <c r="G165" s="3">
        <v>1000</v>
      </c>
      <c r="H165" s="3">
        <v>1000</v>
      </c>
      <c r="I165" s="3">
        <v>0</v>
      </c>
    </row>
    <row r="166" spans="1:9" x14ac:dyDescent="0.35">
      <c r="A166" s="51"/>
      <c r="B166" s="51" t="s">
        <v>187</v>
      </c>
      <c r="C166" s="51" t="s">
        <v>185</v>
      </c>
      <c r="D166" s="2" t="s">
        <v>184</v>
      </c>
      <c r="E166" s="2" t="s">
        <v>183</v>
      </c>
      <c r="F166" s="2" t="s">
        <v>89</v>
      </c>
      <c r="G166" s="3">
        <v>0</v>
      </c>
      <c r="H166" s="3">
        <v>5000</v>
      </c>
      <c r="I166" s="3">
        <v>-5000</v>
      </c>
    </row>
    <row r="167" spans="1:9" x14ac:dyDescent="0.35">
      <c r="A167" s="51"/>
      <c r="B167" s="51"/>
      <c r="C167" s="51"/>
      <c r="D167" s="2" t="s">
        <v>127</v>
      </c>
      <c r="E167" s="2" t="s">
        <v>183</v>
      </c>
      <c r="F167" s="2" t="s">
        <v>373</v>
      </c>
      <c r="G167" s="3">
        <v>5000</v>
      </c>
      <c r="H167" s="3">
        <v>5000</v>
      </c>
      <c r="I167" s="3">
        <v>0</v>
      </c>
    </row>
    <row r="168" spans="1:9" x14ac:dyDescent="0.35">
      <c r="A168" s="51"/>
      <c r="B168" s="51"/>
      <c r="C168" s="2" t="s">
        <v>186</v>
      </c>
      <c r="D168" s="2" t="s">
        <v>127</v>
      </c>
      <c r="E168" s="2" t="s">
        <v>183</v>
      </c>
      <c r="F168" s="2" t="s">
        <v>373</v>
      </c>
      <c r="G168" s="3">
        <v>10000</v>
      </c>
      <c r="H168" s="3">
        <v>10000</v>
      </c>
      <c r="I168" s="3">
        <v>0</v>
      </c>
    </row>
    <row r="169" spans="1:9" x14ac:dyDescent="0.35">
      <c r="A169" s="51"/>
      <c r="B169" s="2" t="s">
        <v>188</v>
      </c>
      <c r="C169" s="2" t="s">
        <v>188</v>
      </c>
      <c r="D169" s="2" t="s">
        <v>127</v>
      </c>
      <c r="E169" s="2" t="s">
        <v>139</v>
      </c>
      <c r="F169" s="2" t="s">
        <v>379</v>
      </c>
      <c r="G169" s="3">
        <v>2000</v>
      </c>
      <c r="H169" s="3">
        <v>2000</v>
      </c>
      <c r="I169" s="3">
        <v>0</v>
      </c>
    </row>
    <row r="170" spans="1:9" x14ac:dyDescent="0.35">
      <c r="A170" s="51"/>
      <c r="B170" s="2" t="s">
        <v>189</v>
      </c>
      <c r="C170" s="2" t="s">
        <v>189</v>
      </c>
      <c r="D170" s="2" t="s">
        <v>127</v>
      </c>
      <c r="E170" s="2" t="s">
        <v>139</v>
      </c>
      <c r="F170" s="2" t="s">
        <v>380</v>
      </c>
      <c r="G170" s="3">
        <v>2000</v>
      </c>
      <c r="H170" s="3">
        <v>2000</v>
      </c>
      <c r="I170" s="3">
        <v>0</v>
      </c>
    </row>
    <row r="171" spans="1:9" x14ac:dyDescent="0.35">
      <c r="A171" s="51"/>
      <c r="B171" s="51" t="s">
        <v>192</v>
      </c>
      <c r="C171" s="2" t="s">
        <v>190</v>
      </c>
      <c r="D171" s="2" t="s">
        <v>127</v>
      </c>
      <c r="E171" s="2" t="s">
        <v>139</v>
      </c>
      <c r="F171" s="2" t="s">
        <v>89</v>
      </c>
      <c r="G171" s="3">
        <v>0</v>
      </c>
      <c r="H171" s="3">
        <v>900</v>
      </c>
      <c r="I171" s="3">
        <v>-900</v>
      </c>
    </row>
    <row r="172" spans="1:9" x14ac:dyDescent="0.35">
      <c r="A172" s="51"/>
      <c r="B172" s="51"/>
      <c r="C172" s="2" t="s">
        <v>191</v>
      </c>
      <c r="D172" s="2" t="s">
        <v>127</v>
      </c>
      <c r="E172" s="2" t="s">
        <v>139</v>
      </c>
      <c r="F172" s="2" t="s">
        <v>89</v>
      </c>
      <c r="G172" s="3">
        <v>0</v>
      </c>
      <c r="H172" s="3">
        <v>240</v>
      </c>
      <c r="I172" s="3">
        <v>-240</v>
      </c>
    </row>
    <row r="173" spans="1:9" x14ac:dyDescent="0.35">
      <c r="A173" s="51"/>
      <c r="B173" s="51" t="s">
        <v>63</v>
      </c>
      <c r="C173" s="51" t="s">
        <v>62</v>
      </c>
      <c r="D173" s="51" t="s">
        <v>62</v>
      </c>
      <c r="E173" s="51" t="s">
        <v>62</v>
      </c>
      <c r="F173" s="51" t="s">
        <v>62</v>
      </c>
      <c r="G173" s="3">
        <v>20000</v>
      </c>
      <c r="H173" s="3">
        <v>26140</v>
      </c>
      <c r="I173" s="3">
        <v>-6140</v>
      </c>
    </row>
    <row r="174" spans="1:9" x14ac:dyDescent="0.35">
      <c r="A174" s="51" t="s">
        <v>207</v>
      </c>
      <c r="B174" s="2" t="s">
        <v>194</v>
      </c>
      <c r="C174" s="2" t="s">
        <v>194</v>
      </c>
      <c r="D174" s="2" t="s">
        <v>1</v>
      </c>
      <c r="E174" s="2" t="s">
        <v>0</v>
      </c>
      <c r="F174" s="2" t="s">
        <v>370</v>
      </c>
      <c r="G174" s="3">
        <v>500</v>
      </c>
      <c r="H174" s="3">
        <v>500</v>
      </c>
      <c r="I174" s="3">
        <v>0</v>
      </c>
    </row>
    <row r="175" spans="1:9" x14ac:dyDescent="0.35">
      <c r="A175" s="51"/>
      <c r="B175" s="2" t="s">
        <v>197</v>
      </c>
      <c r="C175" s="2" t="s">
        <v>196</v>
      </c>
      <c r="D175" s="2" t="s">
        <v>143</v>
      </c>
      <c r="E175" s="2" t="s">
        <v>195</v>
      </c>
      <c r="F175" s="2" t="s">
        <v>381</v>
      </c>
      <c r="G175" s="3">
        <v>1300</v>
      </c>
      <c r="H175" s="3">
        <v>1300</v>
      </c>
      <c r="I175" s="3">
        <v>0</v>
      </c>
    </row>
    <row r="176" spans="1:9" x14ac:dyDescent="0.35">
      <c r="A176" s="51"/>
      <c r="B176" s="51" t="s">
        <v>199</v>
      </c>
      <c r="C176" s="51" t="s">
        <v>198</v>
      </c>
      <c r="D176" s="2" t="s">
        <v>1</v>
      </c>
      <c r="E176" s="2" t="s">
        <v>0</v>
      </c>
      <c r="F176" s="2" t="s">
        <v>371</v>
      </c>
      <c r="G176" s="3">
        <v>900</v>
      </c>
      <c r="H176" s="3">
        <v>900</v>
      </c>
      <c r="I176" s="3">
        <v>0</v>
      </c>
    </row>
    <row r="177" spans="1:9" x14ac:dyDescent="0.35">
      <c r="A177" s="51"/>
      <c r="B177" s="51"/>
      <c r="C177" s="51"/>
      <c r="D177" s="2" t="s">
        <v>129</v>
      </c>
      <c r="E177" s="2" t="s">
        <v>21</v>
      </c>
      <c r="F177" s="2" t="s">
        <v>371</v>
      </c>
      <c r="G177" s="3">
        <v>581</v>
      </c>
      <c r="H177" s="3">
        <v>581</v>
      </c>
      <c r="I177" s="3">
        <v>0</v>
      </c>
    </row>
    <row r="178" spans="1:9" x14ac:dyDescent="0.35">
      <c r="A178" s="51"/>
      <c r="B178" s="51" t="s">
        <v>205</v>
      </c>
      <c r="C178" s="2" t="s">
        <v>201</v>
      </c>
      <c r="D178" s="2" t="s">
        <v>129</v>
      </c>
      <c r="E178" s="2" t="s">
        <v>195</v>
      </c>
      <c r="F178" s="2" t="s">
        <v>200</v>
      </c>
      <c r="G178" s="3">
        <v>100</v>
      </c>
      <c r="H178" s="3">
        <v>100</v>
      </c>
      <c r="I178" s="3">
        <v>0</v>
      </c>
    </row>
    <row r="179" spans="1:9" x14ac:dyDescent="0.35">
      <c r="A179" s="51"/>
      <c r="B179" s="51"/>
      <c r="C179" s="2" t="s">
        <v>202</v>
      </c>
      <c r="D179" s="2" t="s">
        <v>129</v>
      </c>
      <c r="E179" s="2" t="s">
        <v>195</v>
      </c>
      <c r="F179" s="2" t="s">
        <v>200</v>
      </c>
      <c r="G179" s="3">
        <v>500</v>
      </c>
      <c r="H179" s="3">
        <v>500</v>
      </c>
      <c r="I179" s="3">
        <v>0</v>
      </c>
    </row>
    <row r="180" spans="1:9" x14ac:dyDescent="0.35">
      <c r="A180" s="51"/>
      <c r="B180" s="51"/>
      <c r="C180" s="2" t="s">
        <v>203</v>
      </c>
      <c r="D180" s="2" t="s">
        <v>1</v>
      </c>
      <c r="E180" s="2" t="s">
        <v>0</v>
      </c>
      <c r="F180" s="2" t="s">
        <v>378</v>
      </c>
      <c r="G180" s="3">
        <v>1800</v>
      </c>
      <c r="H180" s="3">
        <v>1800</v>
      </c>
      <c r="I180" s="3">
        <v>0</v>
      </c>
    </row>
    <row r="181" spans="1:9" x14ac:dyDescent="0.35">
      <c r="A181" s="51"/>
      <c r="B181" s="51"/>
      <c r="C181" s="2" t="s">
        <v>204</v>
      </c>
      <c r="D181" s="2" t="s">
        <v>143</v>
      </c>
      <c r="E181" s="2" t="s">
        <v>195</v>
      </c>
      <c r="F181" s="2" t="s">
        <v>200</v>
      </c>
      <c r="G181" s="3">
        <v>3000</v>
      </c>
      <c r="H181" s="3">
        <v>3000</v>
      </c>
      <c r="I181" s="3">
        <v>0</v>
      </c>
    </row>
    <row r="182" spans="1:9" x14ac:dyDescent="0.35">
      <c r="A182" s="51"/>
      <c r="B182" s="51" t="s">
        <v>206</v>
      </c>
      <c r="C182" s="51" t="s">
        <v>206</v>
      </c>
      <c r="D182" s="2" t="s">
        <v>4</v>
      </c>
      <c r="E182" s="2" t="s">
        <v>3</v>
      </c>
      <c r="F182" s="2" t="s">
        <v>371</v>
      </c>
      <c r="G182" s="3">
        <v>1000</v>
      </c>
      <c r="H182" s="3">
        <v>1000</v>
      </c>
      <c r="I182" s="3">
        <v>0</v>
      </c>
    </row>
    <row r="183" spans="1:9" x14ac:dyDescent="0.35">
      <c r="A183" s="51"/>
      <c r="B183" s="51"/>
      <c r="C183" s="51"/>
      <c r="D183" s="2" t="s">
        <v>129</v>
      </c>
      <c r="E183" s="2" t="s">
        <v>21</v>
      </c>
      <c r="F183" s="2" t="s">
        <v>371</v>
      </c>
      <c r="G183" s="3">
        <v>1000</v>
      </c>
      <c r="H183" s="3">
        <v>1000</v>
      </c>
      <c r="I183" s="3">
        <v>0</v>
      </c>
    </row>
    <row r="184" spans="1:9" x14ac:dyDescent="0.35">
      <c r="A184" s="51"/>
      <c r="B184" s="51" t="s">
        <v>63</v>
      </c>
      <c r="C184" s="51" t="s">
        <v>62</v>
      </c>
      <c r="D184" s="51" t="s">
        <v>62</v>
      </c>
      <c r="E184" s="51" t="s">
        <v>62</v>
      </c>
      <c r="F184" s="51" t="s">
        <v>62</v>
      </c>
      <c r="G184" s="3">
        <v>10681</v>
      </c>
      <c r="H184" s="3">
        <v>10681</v>
      </c>
      <c r="I184" s="3">
        <v>0</v>
      </c>
    </row>
    <row r="185" spans="1:9" x14ac:dyDescent="0.35">
      <c r="A185" s="51" t="s">
        <v>215</v>
      </c>
      <c r="B185" s="2" t="s">
        <v>211</v>
      </c>
      <c r="C185" s="2" t="s">
        <v>210</v>
      </c>
      <c r="D185" s="2" t="s">
        <v>209</v>
      </c>
      <c r="E185" s="2" t="s">
        <v>208</v>
      </c>
      <c r="F185" s="2" t="s">
        <v>200</v>
      </c>
      <c r="G185" s="3">
        <v>600</v>
      </c>
      <c r="H185" s="3">
        <v>600</v>
      </c>
      <c r="I185" s="3">
        <v>0</v>
      </c>
    </row>
    <row r="186" spans="1:9" x14ac:dyDescent="0.35">
      <c r="A186" s="51"/>
      <c r="B186" s="51" t="s">
        <v>214</v>
      </c>
      <c r="C186" s="2" t="s">
        <v>212</v>
      </c>
      <c r="D186" s="2" t="s">
        <v>127</v>
      </c>
      <c r="E186" s="2" t="s">
        <v>208</v>
      </c>
      <c r="F186" s="2" t="s">
        <v>68</v>
      </c>
      <c r="G186" s="3">
        <v>5000</v>
      </c>
      <c r="H186" s="3">
        <v>5000</v>
      </c>
      <c r="I186" s="3">
        <v>0</v>
      </c>
    </row>
    <row r="187" spans="1:9" x14ac:dyDescent="0.35">
      <c r="A187" s="51"/>
      <c r="B187" s="51"/>
      <c r="C187" s="2" t="s">
        <v>213</v>
      </c>
      <c r="D187" s="2" t="s">
        <v>127</v>
      </c>
      <c r="E187" s="2" t="s">
        <v>208</v>
      </c>
      <c r="F187" s="2" t="s">
        <v>68</v>
      </c>
      <c r="G187" s="3">
        <v>500</v>
      </c>
      <c r="H187" s="3">
        <v>500</v>
      </c>
      <c r="I187" s="3">
        <v>0</v>
      </c>
    </row>
    <row r="188" spans="1:9" x14ac:dyDescent="0.35">
      <c r="A188" s="51"/>
      <c r="B188" s="51" t="s">
        <v>63</v>
      </c>
      <c r="C188" s="51" t="s">
        <v>62</v>
      </c>
      <c r="D188" s="51" t="s">
        <v>62</v>
      </c>
      <c r="E188" s="51" t="s">
        <v>62</v>
      </c>
      <c r="F188" s="51" t="s">
        <v>62</v>
      </c>
      <c r="G188" s="3">
        <v>6100</v>
      </c>
      <c r="H188" s="3">
        <v>6100</v>
      </c>
      <c r="I188" s="3">
        <v>0</v>
      </c>
    </row>
    <row r="189" spans="1:9" x14ac:dyDescent="0.35">
      <c r="A189" s="51" t="s">
        <v>241</v>
      </c>
      <c r="B189" s="51" t="s">
        <v>89</v>
      </c>
      <c r="C189" s="2" t="s">
        <v>217</v>
      </c>
      <c r="D189" s="2" t="s">
        <v>184</v>
      </c>
      <c r="E189" s="2" t="s">
        <v>216</v>
      </c>
      <c r="F189" s="2" t="s">
        <v>376</v>
      </c>
      <c r="G189" s="3">
        <v>1800</v>
      </c>
      <c r="H189" s="3">
        <v>0</v>
      </c>
      <c r="I189" s="3">
        <v>1800</v>
      </c>
    </row>
    <row r="190" spans="1:9" x14ac:dyDescent="0.35">
      <c r="A190" s="51"/>
      <c r="B190" s="51"/>
      <c r="C190" s="2" t="s">
        <v>218</v>
      </c>
      <c r="D190" s="2" t="s">
        <v>184</v>
      </c>
      <c r="E190" s="2" t="s">
        <v>216</v>
      </c>
      <c r="F190" s="2" t="s">
        <v>376</v>
      </c>
      <c r="G190" s="3">
        <v>2000</v>
      </c>
      <c r="H190" s="3">
        <v>0</v>
      </c>
      <c r="I190" s="3">
        <v>2000</v>
      </c>
    </row>
    <row r="191" spans="1:9" x14ac:dyDescent="0.35">
      <c r="A191" s="51"/>
      <c r="B191" s="51" t="s">
        <v>221</v>
      </c>
      <c r="C191" s="2" t="s">
        <v>219</v>
      </c>
      <c r="D191" s="2" t="s">
        <v>184</v>
      </c>
      <c r="E191" s="2" t="s">
        <v>216</v>
      </c>
      <c r="F191" s="2" t="s">
        <v>73</v>
      </c>
      <c r="G191" s="3">
        <v>200</v>
      </c>
      <c r="H191" s="3">
        <v>200</v>
      </c>
      <c r="I191" s="3">
        <v>0</v>
      </c>
    </row>
    <row r="192" spans="1:9" x14ac:dyDescent="0.35">
      <c r="A192" s="51"/>
      <c r="B192" s="51"/>
      <c r="C192" s="2" t="s">
        <v>220</v>
      </c>
      <c r="D192" s="2" t="s">
        <v>184</v>
      </c>
      <c r="E192" s="2" t="s">
        <v>216</v>
      </c>
      <c r="F192" s="2" t="s">
        <v>73</v>
      </c>
      <c r="G192" s="3">
        <v>2300</v>
      </c>
      <c r="H192" s="3">
        <v>2300</v>
      </c>
      <c r="I192" s="3">
        <v>0</v>
      </c>
    </row>
    <row r="193" spans="1:9" x14ac:dyDescent="0.35">
      <c r="A193" s="51"/>
      <c r="B193" s="51" t="s">
        <v>238</v>
      </c>
      <c r="C193" s="2" t="s">
        <v>222</v>
      </c>
      <c r="D193" s="2" t="s">
        <v>174</v>
      </c>
      <c r="E193" s="2" t="s">
        <v>173</v>
      </c>
      <c r="F193" s="2" t="s">
        <v>157</v>
      </c>
      <c r="G193" s="3">
        <v>2510</v>
      </c>
      <c r="H193" s="3">
        <v>2510</v>
      </c>
      <c r="I193" s="3">
        <v>0</v>
      </c>
    </row>
    <row r="194" spans="1:9" x14ac:dyDescent="0.35">
      <c r="A194" s="51"/>
      <c r="B194" s="51"/>
      <c r="C194" s="2" t="s">
        <v>224</v>
      </c>
      <c r="D194" s="2" t="s">
        <v>1</v>
      </c>
      <c r="E194" s="2" t="s">
        <v>223</v>
      </c>
      <c r="F194" s="2" t="s">
        <v>157</v>
      </c>
      <c r="G194" s="3">
        <v>2700</v>
      </c>
      <c r="H194" s="3">
        <v>2700</v>
      </c>
      <c r="I194" s="3">
        <v>0</v>
      </c>
    </row>
    <row r="195" spans="1:9" x14ac:dyDescent="0.35">
      <c r="A195" s="51"/>
      <c r="B195" s="51"/>
      <c r="C195" s="2" t="s">
        <v>225</v>
      </c>
      <c r="D195" s="2" t="s">
        <v>184</v>
      </c>
      <c r="E195" s="2" t="s">
        <v>216</v>
      </c>
      <c r="F195" s="2" t="s">
        <v>157</v>
      </c>
      <c r="G195" s="3">
        <v>1860</v>
      </c>
      <c r="H195" s="3">
        <v>1860</v>
      </c>
      <c r="I195" s="3">
        <v>0</v>
      </c>
    </row>
    <row r="196" spans="1:9" x14ac:dyDescent="0.35">
      <c r="A196" s="51"/>
      <c r="B196" s="51"/>
      <c r="C196" s="2" t="s">
        <v>226</v>
      </c>
      <c r="D196" s="2" t="s">
        <v>184</v>
      </c>
      <c r="E196" s="2" t="s">
        <v>175</v>
      </c>
      <c r="F196" s="2" t="s">
        <v>157</v>
      </c>
      <c r="G196" s="3">
        <v>4420</v>
      </c>
      <c r="H196" s="3">
        <v>4420</v>
      </c>
      <c r="I196" s="3">
        <v>0</v>
      </c>
    </row>
    <row r="197" spans="1:9" x14ac:dyDescent="0.35">
      <c r="A197" s="51"/>
      <c r="B197" s="51"/>
      <c r="C197" s="2" t="s">
        <v>227</v>
      </c>
      <c r="D197" s="2" t="s">
        <v>184</v>
      </c>
      <c r="E197" s="2" t="s">
        <v>216</v>
      </c>
      <c r="F197" s="2" t="s">
        <v>382</v>
      </c>
      <c r="G197" s="3">
        <v>1700</v>
      </c>
      <c r="H197" s="3">
        <v>1700</v>
      </c>
      <c r="I197" s="3">
        <v>0</v>
      </c>
    </row>
    <row r="198" spans="1:9" x14ac:dyDescent="0.35">
      <c r="A198" s="51"/>
      <c r="B198" s="51"/>
      <c r="C198" s="51" t="s">
        <v>229</v>
      </c>
      <c r="D198" s="2" t="s">
        <v>174</v>
      </c>
      <c r="E198" s="2" t="s">
        <v>173</v>
      </c>
      <c r="F198" s="2" t="s">
        <v>157</v>
      </c>
      <c r="G198" s="3">
        <v>2200</v>
      </c>
      <c r="H198" s="3">
        <v>2200</v>
      </c>
      <c r="I198" s="3">
        <v>0</v>
      </c>
    </row>
    <row r="199" spans="1:9" x14ac:dyDescent="0.35">
      <c r="A199" s="51"/>
      <c r="B199" s="51"/>
      <c r="C199" s="51"/>
      <c r="D199" s="2" t="s">
        <v>184</v>
      </c>
      <c r="E199" s="2" t="s">
        <v>216</v>
      </c>
      <c r="F199" s="2" t="s">
        <v>157</v>
      </c>
      <c r="G199" s="3">
        <v>5500</v>
      </c>
      <c r="H199" s="3">
        <v>5500</v>
      </c>
      <c r="I199" s="3">
        <v>0</v>
      </c>
    </row>
    <row r="200" spans="1:9" x14ac:dyDescent="0.35">
      <c r="A200" s="51"/>
      <c r="B200" s="51"/>
      <c r="C200" s="51"/>
      <c r="D200" s="2" t="s">
        <v>228</v>
      </c>
      <c r="E200" s="2" t="s">
        <v>223</v>
      </c>
      <c r="F200" s="2" t="s">
        <v>68</v>
      </c>
      <c r="G200" s="3">
        <v>2400</v>
      </c>
      <c r="H200" s="3">
        <v>2400</v>
      </c>
      <c r="I200" s="3">
        <v>0</v>
      </c>
    </row>
    <row r="201" spans="1:9" x14ac:dyDescent="0.35">
      <c r="A201" s="51"/>
      <c r="B201" s="51"/>
      <c r="C201" s="2" t="s">
        <v>231</v>
      </c>
      <c r="D201" s="2" t="s">
        <v>22</v>
      </c>
      <c r="E201" s="2" t="s">
        <v>230</v>
      </c>
      <c r="F201" s="2" t="s">
        <v>157</v>
      </c>
      <c r="G201" s="3">
        <v>7500</v>
      </c>
      <c r="H201" s="3">
        <v>7500</v>
      </c>
      <c r="I201" s="3">
        <v>0</v>
      </c>
    </row>
    <row r="202" spans="1:9" x14ac:dyDescent="0.35">
      <c r="A202" s="51"/>
      <c r="B202" s="51"/>
      <c r="C202" s="2" t="s">
        <v>232</v>
      </c>
      <c r="D202" s="2" t="s">
        <v>184</v>
      </c>
      <c r="E202" s="2" t="s">
        <v>216</v>
      </c>
      <c r="F202" s="2" t="s">
        <v>157</v>
      </c>
      <c r="G202" s="3">
        <v>2720</v>
      </c>
      <c r="H202" s="3">
        <v>2720</v>
      </c>
      <c r="I202" s="3">
        <v>0</v>
      </c>
    </row>
    <row r="203" spans="1:9" x14ac:dyDescent="0.35">
      <c r="A203" s="51"/>
      <c r="B203" s="51"/>
      <c r="C203" s="2" t="s">
        <v>233</v>
      </c>
      <c r="D203" s="2" t="s">
        <v>184</v>
      </c>
      <c r="E203" s="2" t="s">
        <v>175</v>
      </c>
      <c r="F203" s="2" t="s">
        <v>157</v>
      </c>
      <c r="G203" s="3">
        <v>1280</v>
      </c>
      <c r="H203" s="3">
        <v>1280</v>
      </c>
      <c r="I203" s="3">
        <v>0</v>
      </c>
    </row>
    <row r="204" spans="1:9" x14ac:dyDescent="0.35">
      <c r="A204" s="51"/>
      <c r="B204" s="51"/>
      <c r="C204" s="2" t="s">
        <v>234</v>
      </c>
      <c r="D204" s="2" t="s">
        <v>1</v>
      </c>
      <c r="E204" s="2" t="s">
        <v>223</v>
      </c>
      <c r="F204" s="2" t="s">
        <v>157</v>
      </c>
      <c r="G204" s="3">
        <v>4150</v>
      </c>
      <c r="H204" s="3">
        <v>4150</v>
      </c>
      <c r="I204" s="3">
        <v>0</v>
      </c>
    </row>
    <row r="205" spans="1:9" x14ac:dyDescent="0.35">
      <c r="A205" s="51"/>
      <c r="B205" s="51"/>
      <c r="C205" s="2" t="s">
        <v>235</v>
      </c>
      <c r="D205" s="2" t="s">
        <v>184</v>
      </c>
      <c r="E205" s="2" t="s">
        <v>216</v>
      </c>
      <c r="F205" s="2" t="s">
        <v>157</v>
      </c>
      <c r="G205" s="3">
        <v>8680</v>
      </c>
      <c r="H205" s="3">
        <v>8680</v>
      </c>
      <c r="I205" s="3">
        <v>0</v>
      </c>
    </row>
    <row r="206" spans="1:9" x14ac:dyDescent="0.35">
      <c r="A206" s="51"/>
      <c r="B206" s="51"/>
      <c r="C206" s="2" t="s">
        <v>236</v>
      </c>
      <c r="D206" s="2" t="s">
        <v>184</v>
      </c>
      <c r="E206" s="2" t="s">
        <v>175</v>
      </c>
      <c r="F206" s="2" t="s">
        <v>157</v>
      </c>
      <c r="G206" s="3">
        <v>1840</v>
      </c>
      <c r="H206" s="3">
        <v>1840</v>
      </c>
      <c r="I206" s="3">
        <v>0</v>
      </c>
    </row>
    <row r="207" spans="1:9" x14ac:dyDescent="0.35">
      <c r="A207" s="51"/>
      <c r="B207" s="51"/>
      <c r="C207" s="2" t="s">
        <v>237</v>
      </c>
      <c r="D207" s="2" t="s">
        <v>184</v>
      </c>
      <c r="E207" s="2" t="s">
        <v>216</v>
      </c>
      <c r="F207" s="2" t="s">
        <v>157</v>
      </c>
      <c r="G207" s="3">
        <v>1700</v>
      </c>
      <c r="H207" s="3">
        <v>1700</v>
      </c>
      <c r="I207" s="3">
        <v>0</v>
      </c>
    </row>
    <row r="208" spans="1:9" x14ac:dyDescent="0.35">
      <c r="A208" s="51"/>
      <c r="B208" s="2" t="s">
        <v>240</v>
      </c>
      <c r="C208" s="2" t="s">
        <v>240</v>
      </c>
      <c r="D208" s="2" t="s">
        <v>239</v>
      </c>
      <c r="E208" s="2" t="s">
        <v>216</v>
      </c>
      <c r="F208" s="2" t="s">
        <v>383</v>
      </c>
      <c r="G208" s="3">
        <v>1500</v>
      </c>
      <c r="H208" s="3">
        <v>1500</v>
      </c>
      <c r="I208" s="3">
        <v>0</v>
      </c>
    </row>
    <row r="209" spans="1:9" x14ac:dyDescent="0.35">
      <c r="A209" s="51"/>
      <c r="B209" s="51" t="s">
        <v>63</v>
      </c>
      <c r="C209" s="51" t="s">
        <v>62</v>
      </c>
      <c r="D209" s="51" t="s">
        <v>62</v>
      </c>
      <c r="E209" s="51" t="s">
        <v>62</v>
      </c>
      <c r="F209" s="51" t="s">
        <v>62</v>
      </c>
      <c r="G209" s="3">
        <v>58960</v>
      </c>
      <c r="H209" s="3">
        <v>55160</v>
      </c>
      <c r="I209" s="3">
        <v>3800</v>
      </c>
    </row>
    <row r="210" spans="1:9" x14ac:dyDescent="0.35">
      <c r="A210" s="51" t="s">
        <v>244</v>
      </c>
      <c r="B210" s="2" t="s">
        <v>243</v>
      </c>
      <c r="C210" s="2" t="s">
        <v>242</v>
      </c>
      <c r="D210" s="2" t="s">
        <v>174</v>
      </c>
      <c r="E210" s="2" t="s">
        <v>173</v>
      </c>
      <c r="F210" s="2" t="s">
        <v>378</v>
      </c>
      <c r="G210" s="3">
        <v>3200</v>
      </c>
      <c r="H210" s="3">
        <v>3200</v>
      </c>
      <c r="I210" s="3">
        <v>0</v>
      </c>
    </row>
    <row r="211" spans="1:9" x14ac:dyDescent="0.35">
      <c r="A211" s="51"/>
      <c r="B211" s="51" t="s">
        <v>63</v>
      </c>
      <c r="C211" s="51" t="s">
        <v>62</v>
      </c>
      <c r="D211" s="51" t="s">
        <v>62</v>
      </c>
      <c r="E211" s="51" t="s">
        <v>62</v>
      </c>
      <c r="F211" s="51" t="s">
        <v>62</v>
      </c>
      <c r="G211" s="3">
        <v>3200</v>
      </c>
      <c r="H211" s="3">
        <v>3200</v>
      </c>
      <c r="I211" s="3">
        <v>0</v>
      </c>
    </row>
    <row r="212" spans="1:9" x14ac:dyDescent="0.35">
      <c r="A212" s="51" t="s">
        <v>248</v>
      </c>
      <c r="B212" s="2" t="s">
        <v>245</v>
      </c>
      <c r="C212" s="2" t="s">
        <v>245</v>
      </c>
      <c r="D212" s="2" t="s">
        <v>184</v>
      </c>
      <c r="E212" s="2" t="s">
        <v>183</v>
      </c>
      <c r="F212" s="2" t="s">
        <v>373</v>
      </c>
      <c r="G212" s="3">
        <v>1000</v>
      </c>
      <c r="H212" s="3">
        <v>1000</v>
      </c>
      <c r="I212" s="3">
        <v>0</v>
      </c>
    </row>
    <row r="213" spans="1:9" x14ac:dyDescent="0.35">
      <c r="A213" s="51"/>
      <c r="B213" s="2" t="s">
        <v>247</v>
      </c>
      <c r="C213" s="2" t="s">
        <v>246</v>
      </c>
      <c r="D213" s="2" t="s">
        <v>184</v>
      </c>
      <c r="E213" s="2" t="s">
        <v>183</v>
      </c>
      <c r="F213" s="2" t="s">
        <v>373</v>
      </c>
      <c r="G213" s="3">
        <v>7000</v>
      </c>
      <c r="H213" s="3">
        <v>7000</v>
      </c>
      <c r="I213" s="3">
        <v>0</v>
      </c>
    </row>
    <row r="214" spans="1:9" x14ac:dyDescent="0.35">
      <c r="A214" s="51"/>
      <c r="B214" s="51" t="s">
        <v>63</v>
      </c>
      <c r="C214" s="51" t="s">
        <v>62</v>
      </c>
      <c r="D214" s="51" t="s">
        <v>62</v>
      </c>
      <c r="E214" s="51" t="s">
        <v>62</v>
      </c>
      <c r="F214" s="51" t="s">
        <v>62</v>
      </c>
      <c r="G214" s="3">
        <v>8000</v>
      </c>
      <c r="H214" s="3">
        <v>8000</v>
      </c>
      <c r="I214" s="3">
        <v>0</v>
      </c>
    </row>
    <row r="215" spans="1:9" x14ac:dyDescent="0.35">
      <c r="A215" s="51" t="s">
        <v>259</v>
      </c>
      <c r="B215" s="51" t="s">
        <v>255</v>
      </c>
      <c r="C215" s="2" t="s">
        <v>249</v>
      </c>
      <c r="D215" s="2" t="s">
        <v>174</v>
      </c>
      <c r="E215" s="2" t="s">
        <v>173</v>
      </c>
      <c r="F215" s="2" t="s">
        <v>89</v>
      </c>
      <c r="G215" s="3">
        <v>0</v>
      </c>
      <c r="H215" s="3">
        <v>1400</v>
      </c>
      <c r="I215" s="3">
        <v>-1400</v>
      </c>
    </row>
    <row r="216" spans="1:9" x14ac:dyDescent="0.35">
      <c r="A216" s="51"/>
      <c r="B216" s="51"/>
      <c r="C216" s="2" t="s">
        <v>250</v>
      </c>
      <c r="D216" s="2" t="s">
        <v>174</v>
      </c>
      <c r="E216" s="2" t="s">
        <v>173</v>
      </c>
      <c r="F216" s="2" t="s">
        <v>89</v>
      </c>
      <c r="G216" s="3">
        <v>0</v>
      </c>
      <c r="H216" s="3">
        <v>800</v>
      </c>
      <c r="I216" s="3">
        <v>-800</v>
      </c>
    </row>
    <row r="217" spans="1:9" x14ac:dyDescent="0.35">
      <c r="A217" s="51"/>
      <c r="B217" s="51"/>
      <c r="C217" s="2" t="s">
        <v>251</v>
      </c>
      <c r="D217" s="2" t="s">
        <v>174</v>
      </c>
      <c r="E217" s="2" t="s">
        <v>173</v>
      </c>
      <c r="F217" s="2" t="s">
        <v>370</v>
      </c>
      <c r="G217" s="3">
        <v>300</v>
      </c>
      <c r="H217" s="3">
        <v>300</v>
      </c>
      <c r="I217" s="3">
        <v>0</v>
      </c>
    </row>
    <row r="218" spans="1:9" x14ac:dyDescent="0.35">
      <c r="A218" s="51"/>
      <c r="B218" s="51"/>
      <c r="C218" s="2" t="s">
        <v>252</v>
      </c>
      <c r="D218" s="2" t="s">
        <v>174</v>
      </c>
      <c r="E218" s="2" t="s">
        <v>173</v>
      </c>
      <c r="F218" s="2" t="s">
        <v>89</v>
      </c>
      <c r="G218" s="3">
        <v>0</v>
      </c>
      <c r="H218" s="3">
        <v>1650</v>
      </c>
      <c r="I218" s="3">
        <v>-1650</v>
      </c>
    </row>
    <row r="219" spans="1:9" x14ac:dyDescent="0.35">
      <c r="A219" s="51"/>
      <c r="B219" s="51"/>
      <c r="C219" s="2" t="s">
        <v>253</v>
      </c>
      <c r="D219" s="2" t="s">
        <v>174</v>
      </c>
      <c r="E219" s="2" t="s">
        <v>173</v>
      </c>
      <c r="F219" s="2" t="s">
        <v>89</v>
      </c>
      <c r="G219" s="3">
        <v>0</v>
      </c>
      <c r="H219" s="3">
        <v>135</v>
      </c>
      <c r="I219" s="3">
        <v>-135</v>
      </c>
    </row>
    <row r="220" spans="1:9" x14ac:dyDescent="0.35">
      <c r="A220" s="51"/>
      <c r="B220" s="51"/>
      <c r="C220" s="2" t="s">
        <v>254</v>
      </c>
      <c r="D220" s="2" t="s">
        <v>174</v>
      </c>
      <c r="E220" s="2" t="s">
        <v>173</v>
      </c>
      <c r="F220" s="2" t="s">
        <v>89</v>
      </c>
      <c r="G220" s="3">
        <v>0</v>
      </c>
      <c r="H220" s="3">
        <v>1400</v>
      </c>
      <c r="I220" s="3">
        <v>-1400</v>
      </c>
    </row>
    <row r="221" spans="1:9" x14ac:dyDescent="0.35">
      <c r="A221" s="51"/>
      <c r="B221" s="51" t="s">
        <v>258</v>
      </c>
      <c r="C221" s="2" t="s">
        <v>256</v>
      </c>
      <c r="D221" s="2" t="s">
        <v>228</v>
      </c>
      <c r="E221" s="2" t="s">
        <v>89</v>
      </c>
      <c r="F221" s="2" t="s">
        <v>384</v>
      </c>
      <c r="G221" s="3">
        <v>400</v>
      </c>
      <c r="H221" s="3">
        <v>400</v>
      </c>
      <c r="I221" s="3">
        <v>0</v>
      </c>
    </row>
    <row r="222" spans="1:9" x14ac:dyDescent="0.35">
      <c r="A222" s="51"/>
      <c r="B222" s="51"/>
      <c r="C222" s="2" t="s">
        <v>257</v>
      </c>
      <c r="D222" s="2" t="s">
        <v>228</v>
      </c>
      <c r="E222" s="2" t="s">
        <v>89</v>
      </c>
      <c r="F222" s="2" t="s">
        <v>384</v>
      </c>
      <c r="G222" s="3">
        <v>140</v>
      </c>
      <c r="H222" s="3">
        <v>140</v>
      </c>
      <c r="I222" s="3">
        <v>0</v>
      </c>
    </row>
    <row r="223" spans="1:9" x14ac:dyDescent="0.35">
      <c r="A223" s="51"/>
      <c r="B223" s="51" t="s">
        <v>63</v>
      </c>
      <c r="C223" s="51" t="s">
        <v>62</v>
      </c>
      <c r="D223" s="51" t="s">
        <v>62</v>
      </c>
      <c r="E223" s="51" t="s">
        <v>62</v>
      </c>
      <c r="F223" s="51" t="s">
        <v>62</v>
      </c>
      <c r="G223" s="3">
        <v>840</v>
      </c>
      <c r="H223" s="3">
        <v>6225</v>
      </c>
      <c r="I223" s="3">
        <v>-5385</v>
      </c>
    </row>
    <row r="224" spans="1:9" x14ac:dyDescent="0.35">
      <c r="A224" s="52" t="s">
        <v>359</v>
      </c>
      <c r="B224" s="52" t="s">
        <v>63</v>
      </c>
      <c r="C224" s="52" t="s">
        <v>62</v>
      </c>
      <c r="D224" s="52" t="s">
        <v>62</v>
      </c>
      <c r="E224" s="52" t="s">
        <v>62</v>
      </c>
      <c r="F224" s="52" t="s">
        <v>62</v>
      </c>
      <c r="G224" s="50">
        <v>306471</v>
      </c>
      <c r="H224" s="50">
        <v>316746</v>
      </c>
      <c r="I224" s="50">
        <v>-10275</v>
      </c>
    </row>
  </sheetData>
  <mergeCells count="128">
    <mergeCell ref="A224:F224"/>
    <mergeCell ref="B209:F209"/>
    <mergeCell ref="A210:A211"/>
    <mergeCell ref="B211:F211"/>
    <mergeCell ref="A212:A214"/>
    <mergeCell ref="B214:F214"/>
    <mergeCell ref="A215:A223"/>
    <mergeCell ref="B215:B220"/>
    <mergeCell ref="B221:B222"/>
    <mergeCell ref="B223:F223"/>
    <mergeCell ref="C182:C183"/>
    <mergeCell ref="B184:F184"/>
    <mergeCell ref="A185:A188"/>
    <mergeCell ref="B186:B187"/>
    <mergeCell ref="B188:F188"/>
    <mergeCell ref="A189:A209"/>
    <mergeCell ref="B189:B190"/>
    <mergeCell ref="B191:B192"/>
    <mergeCell ref="B193:B207"/>
    <mergeCell ref="C198:C200"/>
    <mergeCell ref="A165:A173"/>
    <mergeCell ref="B166:B168"/>
    <mergeCell ref="C166:C167"/>
    <mergeCell ref="B171:B172"/>
    <mergeCell ref="B173:F173"/>
    <mergeCell ref="A174:A184"/>
    <mergeCell ref="B176:B177"/>
    <mergeCell ref="C176:C177"/>
    <mergeCell ref="B178:B181"/>
    <mergeCell ref="B182:B183"/>
    <mergeCell ref="B151:B156"/>
    <mergeCell ref="C151:C153"/>
    <mergeCell ref="C154:C156"/>
    <mergeCell ref="B157:B158"/>
    <mergeCell ref="B159:F159"/>
    <mergeCell ref="A160:A164"/>
    <mergeCell ref="B160:B163"/>
    <mergeCell ref="C160:C161"/>
    <mergeCell ref="C162:C163"/>
    <mergeCell ref="B164:F164"/>
    <mergeCell ref="A134:A159"/>
    <mergeCell ref="B135:B136"/>
    <mergeCell ref="C135:C136"/>
    <mergeCell ref="B137:B138"/>
    <mergeCell ref="C137:C138"/>
    <mergeCell ref="B140:B150"/>
    <mergeCell ref="C140:C142"/>
    <mergeCell ref="C143:C144"/>
    <mergeCell ref="C145:C146"/>
    <mergeCell ref="C148:C150"/>
    <mergeCell ref="A125:A130"/>
    <mergeCell ref="B126:B127"/>
    <mergeCell ref="B128:B129"/>
    <mergeCell ref="B130:F130"/>
    <mergeCell ref="A131:A133"/>
    <mergeCell ref="B131:B132"/>
    <mergeCell ref="C131:C132"/>
    <mergeCell ref="B133:F133"/>
    <mergeCell ref="B118:B119"/>
    <mergeCell ref="C118:C119"/>
    <mergeCell ref="B120:F120"/>
    <mergeCell ref="A121:A124"/>
    <mergeCell ref="B121:B122"/>
    <mergeCell ref="B124:F124"/>
    <mergeCell ref="B111:B112"/>
    <mergeCell ref="C111:C112"/>
    <mergeCell ref="B113:B114"/>
    <mergeCell ref="C113:C114"/>
    <mergeCell ref="B115:B116"/>
    <mergeCell ref="C115:C116"/>
    <mergeCell ref="B89:B98"/>
    <mergeCell ref="B100:B102"/>
    <mergeCell ref="B103:B104"/>
    <mergeCell ref="C103:C104"/>
    <mergeCell ref="B105:B106"/>
    <mergeCell ref="B108:B109"/>
    <mergeCell ref="C108:C109"/>
    <mergeCell ref="A73:A120"/>
    <mergeCell ref="B74:B75"/>
    <mergeCell ref="C74:C75"/>
    <mergeCell ref="B76:B77"/>
    <mergeCell ref="C76:C77"/>
    <mergeCell ref="B78:B79"/>
    <mergeCell ref="C78:C79"/>
    <mergeCell ref="B81:B85"/>
    <mergeCell ref="B86:B88"/>
    <mergeCell ref="C87:C88"/>
    <mergeCell ref="B57:B68"/>
    <mergeCell ref="C60:C61"/>
    <mergeCell ref="C64:C65"/>
    <mergeCell ref="B69:B70"/>
    <mergeCell ref="C69:C70"/>
    <mergeCell ref="B72:F72"/>
    <mergeCell ref="B47:B48"/>
    <mergeCell ref="C47:C48"/>
    <mergeCell ref="B50:B52"/>
    <mergeCell ref="C50:C51"/>
    <mergeCell ref="B55:B56"/>
    <mergeCell ref="C55:C56"/>
    <mergeCell ref="B37:B38"/>
    <mergeCell ref="C37:C38"/>
    <mergeCell ref="B40:B41"/>
    <mergeCell ref="C40:C41"/>
    <mergeCell ref="B45:B46"/>
    <mergeCell ref="C45:C46"/>
    <mergeCell ref="B24:B25"/>
    <mergeCell ref="C24:C25"/>
    <mergeCell ref="B28:B32"/>
    <mergeCell ref="C29:C30"/>
    <mergeCell ref="B35:B36"/>
    <mergeCell ref="C35:C36"/>
    <mergeCell ref="C15:C16"/>
    <mergeCell ref="B17:B18"/>
    <mergeCell ref="C17:C18"/>
    <mergeCell ref="B19:B20"/>
    <mergeCell ref="C19:C20"/>
    <mergeCell ref="B21:B22"/>
    <mergeCell ref="C21:C22"/>
    <mergeCell ref="A2:A72"/>
    <mergeCell ref="B3:B4"/>
    <mergeCell ref="C3:C4"/>
    <mergeCell ref="B5:B10"/>
    <mergeCell ref="C5:C6"/>
    <mergeCell ref="C7:C8"/>
    <mergeCell ref="B11:B14"/>
    <mergeCell ref="C11:C12"/>
    <mergeCell ref="C13:C14"/>
    <mergeCell ref="B15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4C4B-2368-443D-875F-242D7749CEA9}">
  <dimension ref="A1:L228"/>
  <sheetViews>
    <sheetView workbookViewId="0">
      <pane ySplit="1" topLeftCell="A218" activePane="bottomLeft" state="frozen"/>
      <selection pane="bottomLeft" activeCell="F1" sqref="F1"/>
    </sheetView>
  </sheetViews>
  <sheetFormatPr defaultRowHeight="15.5" x14ac:dyDescent="0.35"/>
  <cols>
    <col min="1" max="1" width="16.453125" style="1" customWidth="1"/>
    <col min="2" max="2" width="15" style="1" customWidth="1"/>
    <col min="3" max="3" width="16.81640625" style="1" customWidth="1"/>
    <col min="4" max="4" width="8.7265625" style="1"/>
    <col min="5" max="5" width="15.7265625" style="1" customWidth="1"/>
    <col min="6" max="6" width="19.26953125" style="1" customWidth="1"/>
    <col min="7" max="7" width="11.7265625" style="1" customWidth="1"/>
    <col min="8" max="8" width="15.453125" style="1" customWidth="1"/>
    <col min="9" max="9" width="13.54296875" style="1" customWidth="1"/>
    <col min="10" max="10" width="19.36328125" style="1" customWidth="1"/>
    <col min="11" max="16384" width="8.7265625" style="1"/>
  </cols>
  <sheetData>
    <row r="1" spans="1:12" s="66" customFormat="1" ht="61" customHeight="1" x14ac:dyDescent="0.35">
      <c r="A1" s="4" t="s">
        <v>260</v>
      </c>
      <c r="B1" s="4" t="s">
        <v>261</v>
      </c>
      <c r="C1" s="4" t="s">
        <v>262</v>
      </c>
      <c r="D1" s="4" t="s">
        <v>368</v>
      </c>
      <c r="E1" s="4" t="s">
        <v>263</v>
      </c>
      <c r="F1" s="47" t="s">
        <v>264</v>
      </c>
      <c r="G1" s="46" t="s">
        <v>268</v>
      </c>
      <c r="H1" s="46" t="s">
        <v>269</v>
      </c>
      <c r="I1" s="46" t="s">
        <v>270</v>
      </c>
      <c r="J1" s="46" t="s">
        <v>267</v>
      </c>
      <c r="K1" s="65"/>
      <c r="L1" s="65"/>
    </row>
    <row r="2" spans="1:12" x14ac:dyDescent="0.35">
      <c r="A2" s="51" t="s">
        <v>64</v>
      </c>
      <c r="B2" s="2" t="s">
        <v>2</v>
      </c>
      <c r="C2" s="2" t="s">
        <v>2</v>
      </c>
      <c r="D2" s="2" t="s">
        <v>1</v>
      </c>
      <c r="E2" s="2" t="s">
        <v>0</v>
      </c>
      <c r="F2" s="3">
        <v>300</v>
      </c>
      <c r="G2" s="3">
        <v>0</v>
      </c>
      <c r="H2" s="3">
        <v>0</v>
      </c>
      <c r="I2" s="3">
        <v>0</v>
      </c>
      <c r="J2" s="3">
        <v>300</v>
      </c>
    </row>
    <row r="3" spans="1:12" x14ac:dyDescent="0.35">
      <c r="A3" s="51"/>
      <c r="B3" s="51" t="s">
        <v>5</v>
      </c>
      <c r="C3" s="51" t="s">
        <v>5</v>
      </c>
      <c r="D3" s="2" t="s">
        <v>4</v>
      </c>
      <c r="E3" s="2" t="s">
        <v>3</v>
      </c>
      <c r="F3" s="3">
        <v>100</v>
      </c>
      <c r="G3" s="3">
        <v>0</v>
      </c>
      <c r="H3" s="3">
        <v>0</v>
      </c>
      <c r="I3" s="3">
        <v>0</v>
      </c>
      <c r="J3" s="3">
        <v>100</v>
      </c>
    </row>
    <row r="4" spans="1:12" x14ac:dyDescent="0.35">
      <c r="A4" s="51"/>
      <c r="B4" s="51"/>
      <c r="C4" s="51"/>
      <c r="D4" s="2" t="s">
        <v>1</v>
      </c>
      <c r="E4" s="2" t="s">
        <v>0</v>
      </c>
      <c r="F4" s="3">
        <v>600</v>
      </c>
      <c r="G4" s="3">
        <v>0</v>
      </c>
      <c r="H4" s="3">
        <v>13.136986301369863</v>
      </c>
      <c r="I4" s="3">
        <v>13.978082191780821</v>
      </c>
      <c r="J4" s="3">
        <v>586.86301369863008</v>
      </c>
    </row>
    <row r="5" spans="1:12" x14ac:dyDescent="0.35">
      <c r="A5" s="51"/>
      <c r="B5" s="51" t="s">
        <v>6</v>
      </c>
      <c r="C5" s="51" t="s">
        <v>6</v>
      </c>
      <c r="D5" s="2" t="s">
        <v>1</v>
      </c>
      <c r="E5" s="2" t="s">
        <v>0</v>
      </c>
      <c r="F5" s="3">
        <v>200</v>
      </c>
      <c r="G5" s="3">
        <v>0</v>
      </c>
      <c r="H5" s="3">
        <v>0</v>
      </c>
      <c r="I5" s="3">
        <v>0</v>
      </c>
      <c r="J5" s="3">
        <v>200</v>
      </c>
    </row>
    <row r="6" spans="1:12" x14ac:dyDescent="0.35">
      <c r="A6" s="51"/>
      <c r="B6" s="51"/>
      <c r="C6" s="51"/>
      <c r="D6" s="2" t="s">
        <v>4</v>
      </c>
      <c r="E6" s="2" t="s">
        <v>3</v>
      </c>
      <c r="F6" s="3">
        <v>1000</v>
      </c>
      <c r="G6" s="3">
        <v>0</v>
      </c>
      <c r="H6" s="3">
        <v>371.95068493150683</v>
      </c>
      <c r="I6" s="3">
        <v>274.04383561643834</v>
      </c>
      <c r="J6" s="3">
        <v>628.04931506849312</v>
      </c>
    </row>
    <row r="7" spans="1:12" x14ac:dyDescent="0.35">
      <c r="A7" s="51"/>
      <c r="B7" s="51"/>
      <c r="C7" s="51" t="s">
        <v>7</v>
      </c>
      <c r="D7" s="2" t="s">
        <v>1</v>
      </c>
      <c r="E7" s="2" t="s">
        <v>0</v>
      </c>
      <c r="F7" s="3">
        <v>1100</v>
      </c>
      <c r="G7" s="3">
        <v>0</v>
      </c>
      <c r="H7" s="3">
        <v>228.16438356164383</v>
      </c>
      <c r="I7" s="3">
        <v>236.31780821917809</v>
      </c>
      <c r="J7" s="3">
        <v>871.83561643835617</v>
      </c>
    </row>
    <row r="8" spans="1:12" x14ac:dyDescent="0.35">
      <c r="A8" s="51"/>
      <c r="B8" s="51"/>
      <c r="C8" s="51"/>
      <c r="D8" s="2" t="s">
        <v>4</v>
      </c>
      <c r="E8" s="2" t="s">
        <v>3</v>
      </c>
      <c r="F8" s="3">
        <v>2000</v>
      </c>
      <c r="G8" s="3">
        <v>0</v>
      </c>
      <c r="H8" s="3">
        <v>556.03287671232874</v>
      </c>
      <c r="I8" s="3">
        <v>529.83561643835617</v>
      </c>
      <c r="J8" s="3">
        <v>1443.9671232876713</v>
      </c>
    </row>
    <row r="9" spans="1:12" x14ac:dyDescent="0.35">
      <c r="A9" s="51"/>
      <c r="B9" s="51"/>
      <c r="C9" s="2" t="s">
        <v>8</v>
      </c>
      <c r="D9" s="2" t="s">
        <v>4</v>
      </c>
      <c r="E9" s="2" t="s">
        <v>3</v>
      </c>
      <c r="F9" s="3">
        <v>2000</v>
      </c>
      <c r="G9" s="3">
        <v>0</v>
      </c>
      <c r="H9" s="3">
        <v>470.76712328767121</v>
      </c>
      <c r="I9" s="3">
        <v>510.8876712328767</v>
      </c>
      <c r="J9" s="3">
        <v>1529.2328767123288</v>
      </c>
    </row>
    <row r="10" spans="1:12" x14ac:dyDescent="0.35">
      <c r="A10" s="51"/>
      <c r="B10" s="51"/>
      <c r="C10" s="2" t="s">
        <v>9</v>
      </c>
      <c r="D10" s="2" t="s">
        <v>4</v>
      </c>
      <c r="E10" s="2" t="s">
        <v>3</v>
      </c>
      <c r="F10" s="3">
        <v>2000</v>
      </c>
      <c r="G10" s="3">
        <v>0</v>
      </c>
      <c r="H10" s="3">
        <v>1059.8849315068494</v>
      </c>
      <c r="I10" s="3">
        <v>1052.5589041095891</v>
      </c>
      <c r="J10" s="3">
        <v>940.1150684931506</v>
      </c>
    </row>
    <row r="11" spans="1:12" x14ac:dyDescent="0.35">
      <c r="A11" s="51"/>
      <c r="B11" s="51" t="s">
        <v>10</v>
      </c>
      <c r="C11" s="51" t="s">
        <v>10</v>
      </c>
      <c r="D11" s="2" t="s">
        <v>1</v>
      </c>
      <c r="E11" s="2" t="s">
        <v>0</v>
      </c>
      <c r="F11" s="3">
        <v>1000</v>
      </c>
      <c r="G11" s="3">
        <v>0</v>
      </c>
      <c r="H11" s="3">
        <v>160.84657534246574</v>
      </c>
      <c r="I11" s="3">
        <v>173.8876712328767</v>
      </c>
      <c r="J11" s="3">
        <v>839.15342465753429</v>
      </c>
    </row>
    <row r="12" spans="1:12" x14ac:dyDescent="0.35">
      <c r="A12" s="51"/>
      <c r="B12" s="51"/>
      <c r="C12" s="51"/>
      <c r="D12" s="2" t="s">
        <v>4</v>
      </c>
      <c r="E12" s="2" t="s">
        <v>3</v>
      </c>
      <c r="F12" s="3">
        <v>1500</v>
      </c>
      <c r="G12" s="3">
        <v>0</v>
      </c>
      <c r="H12" s="3">
        <v>290.01917808219179</v>
      </c>
      <c r="I12" s="3">
        <v>289.47671232876712</v>
      </c>
      <c r="J12" s="3">
        <v>1209.9808219178083</v>
      </c>
    </row>
    <row r="13" spans="1:12" x14ac:dyDescent="0.35">
      <c r="A13" s="51"/>
      <c r="B13" s="51"/>
      <c r="C13" s="51" t="s">
        <v>11</v>
      </c>
      <c r="D13" s="2" t="s">
        <v>1</v>
      </c>
      <c r="E13" s="2" t="s">
        <v>0</v>
      </c>
      <c r="F13" s="3">
        <v>1500</v>
      </c>
      <c r="G13" s="3">
        <v>0</v>
      </c>
      <c r="H13" s="3">
        <v>435.44657534246574</v>
      </c>
      <c r="I13" s="3">
        <v>302.59178082191778</v>
      </c>
      <c r="J13" s="3">
        <v>1064.5534246575344</v>
      </c>
    </row>
    <row r="14" spans="1:12" x14ac:dyDescent="0.35">
      <c r="A14" s="51"/>
      <c r="B14" s="51"/>
      <c r="C14" s="51"/>
      <c r="D14" s="2" t="s">
        <v>4</v>
      </c>
      <c r="E14" s="2" t="s">
        <v>3</v>
      </c>
      <c r="F14" s="3">
        <v>1500</v>
      </c>
      <c r="G14" s="3">
        <v>0</v>
      </c>
      <c r="H14" s="3">
        <v>239.27397260273972</v>
      </c>
      <c r="I14" s="3">
        <v>366.98356164383563</v>
      </c>
      <c r="J14" s="3">
        <v>1260.7260273972602</v>
      </c>
    </row>
    <row r="15" spans="1:12" x14ac:dyDescent="0.35">
      <c r="A15" s="51"/>
      <c r="B15" s="51" t="s">
        <v>12</v>
      </c>
      <c r="C15" s="51" t="s">
        <v>12</v>
      </c>
      <c r="D15" s="2" t="s">
        <v>4</v>
      </c>
      <c r="E15" s="2" t="s">
        <v>3</v>
      </c>
      <c r="F15" s="3">
        <v>1000</v>
      </c>
      <c r="G15" s="3">
        <v>0</v>
      </c>
      <c r="H15" s="3">
        <v>638.95890410958907</v>
      </c>
      <c r="I15" s="3">
        <v>545.03013698630139</v>
      </c>
      <c r="J15" s="3">
        <v>361.04109589041093</v>
      </c>
    </row>
    <row r="16" spans="1:12" x14ac:dyDescent="0.35">
      <c r="A16" s="51"/>
      <c r="B16" s="51"/>
      <c r="C16" s="51"/>
      <c r="D16" s="2" t="s">
        <v>1</v>
      </c>
      <c r="E16" s="2" t="s">
        <v>0</v>
      </c>
      <c r="F16" s="3">
        <v>1000</v>
      </c>
      <c r="G16" s="3">
        <v>0</v>
      </c>
      <c r="H16" s="3">
        <v>200.1917808219178</v>
      </c>
      <c r="I16" s="3">
        <v>181.99726027397261</v>
      </c>
      <c r="J16" s="3">
        <v>799.80821917808225</v>
      </c>
    </row>
    <row r="17" spans="1:10" x14ac:dyDescent="0.35">
      <c r="A17" s="51"/>
      <c r="B17" s="51" t="s">
        <v>14</v>
      </c>
      <c r="C17" s="51" t="s">
        <v>13</v>
      </c>
      <c r="D17" s="2" t="s">
        <v>4</v>
      </c>
      <c r="E17" s="2" t="s">
        <v>3</v>
      </c>
      <c r="F17" s="3">
        <v>900</v>
      </c>
      <c r="G17" s="3">
        <v>0</v>
      </c>
      <c r="H17" s="3">
        <v>0</v>
      </c>
      <c r="I17" s="3">
        <v>44.027397260273972</v>
      </c>
      <c r="J17" s="3">
        <v>900</v>
      </c>
    </row>
    <row r="18" spans="1:10" x14ac:dyDescent="0.35">
      <c r="A18" s="51"/>
      <c r="B18" s="51"/>
      <c r="C18" s="51"/>
      <c r="D18" s="2" t="s">
        <v>1</v>
      </c>
      <c r="E18" s="2" t="s">
        <v>0</v>
      </c>
      <c r="F18" s="3">
        <v>500</v>
      </c>
      <c r="G18" s="3">
        <v>0</v>
      </c>
      <c r="H18" s="3">
        <v>194.64657534246575</v>
      </c>
      <c r="I18" s="3">
        <v>145.98630136986301</v>
      </c>
      <c r="J18" s="3">
        <v>305.35342465753422</v>
      </c>
    </row>
    <row r="19" spans="1:10" x14ac:dyDescent="0.35">
      <c r="A19" s="51"/>
      <c r="B19" s="51" t="s">
        <v>16</v>
      </c>
      <c r="C19" s="51" t="s">
        <v>15</v>
      </c>
      <c r="D19" s="2" t="s">
        <v>4</v>
      </c>
      <c r="E19" s="2" t="s">
        <v>3</v>
      </c>
      <c r="F19" s="3">
        <v>4000</v>
      </c>
      <c r="G19" s="3">
        <v>0</v>
      </c>
      <c r="H19" s="3">
        <v>927.34246575342468</v>
      </c>
      <c r="I19" s="3">
        <v>973.60547945205485</v>
      </c>
      <c r="J19" s="3">
        <v>3072.6575342465753</v>
      </c>
    </row>
    <row r="20" spans="1:10" x14ac:dyDescent="0.35">
      <c r="A20" s="51"/>
      <c r="B20" s="51"/>
      <c r="C20" s="51"/>
      <c r="D20" s="2" t="s">
        <v>1</v>
      </c>
      <c r="E20" s="2" t="s">
        <v>0</v>
      </c>
      <c r="F20" s="3">
        <v>1000</v>
      </c>
      <c r="G20" s="3">
        <v>0</v>
      </c>
      <c r="H20" s="3">
        <v>5.2767123287671236</v>
      </c>
      <c r="I20" s="3">
        <v>5.2164383561643834</v>
      </c>
      <c r="J20" s="3">
        <v>994.72328767123292</v>
      </c>
    </row>
    <row r="21" spans="1:10" x14ac:dyDescent="0.35">
      <c r="A21" s="51"/>
      <c r="B21" s="51" t="s">
        <v>17</v>
      </c>
      <c r="C21" s="51" t="s">
        <v>17</v>
      </c>
      <c r="D21" s="2" t="s">
        <v>4</v>
      </c>
      <c r="E21" s="2" t="s">
        <v>3</v>
      </c>
      <c r="F21" s="3">
        <v>2000</v>
      </c>
      <c r="G21" s="3">
        <v>0</v>
      </c>
      <c r="H21" s="3">
        <v>409.35616438356163</v>
      </c>
      <c r="I21" s="3">
        <v>440.21643835616436</v>
      </c>
      <c r="J21" s="3">
        <v>1590.6438356164383</v>
      </c>
    </row>
    <row r="22" spans="1:10" x14ac:dyDescent="0.35">
      <c r="A22" s="51"/>
      <c r="B22" s="51"/>
      <c r="C22" s="51"/>
      <c r="D22" s="2" t="s">
        <v>1</v>
      </c>
      <c r="E22" s="2" t="s">
        <v>0</v>
      </c>
      <c r="F22" s="3">
        <v>500</v>
      </c>
      <c r="G22" s="3">
        <v>0</v>
      </c>
      <c r="H22" s="3">
        <v>73.706849315068496</v>
      </c>
      <c r="I22" s="3">
        <v>64.586301369863008</v>
      </c>
      <c r="J22" s="3">
        <v>426.2931506849315</v>
      </c>
    </row>
    <row r="23" spans="1:10" x14ac:dyDescent="0.35">
      <c r="A23" s="51"/>
      <c r="B23" s="2" t="s">
        <v>18</v>
      </c>
      <c r="C23" s="2" t="s">
        <v>18</v>
      </c>
      <c r="D23" s="2" t="s">
        <v>1</v>
      </c>
      <c r="E23" s="2" t="s">
        <v>0</v>
      </c>
      <c r="F23" s="3">
        <v>300</v>
      </c>
      <c r="G23" s="3">
        <v>0</v>
      </c>
      <c r="H23" s="3">
        <v>54.734246575342468</v>
      </c>
      <c r="I23" s="3">
        <v>64.079452054794515</v>
      </c>
      <c r="J23" s="3">
        <v>245.26575342465753</v>
      </c>
    </row>
    <row r="24" spans="1:10" x14ac:dyDescent="0.35">
      <c r="A24" s="51"/>
      <c r="B24" s="51" t="s">
        <v>19</v>
      </c>
      <c r="C24" s="51" t="s">
        <v>19</v>
      </c>
      <c r="D24" s="2" t="s">
        <v>4</v>
      </c>
      <c r="E24" s="2" t="s">
        <v>3</v>
      </c>
      <c r="F24" s="3">
        <v>500</v>
      </c>
      <c r="G24" s="3">
        <v>0</v>
      </c>
      <c r="H24" s="3">
        <v>337.37260273972601</v>
      </c>
      <c r="I24" s="3">
        <v>313.8</v>
      </c>
      <c r="J24" s="3">
        <v>162.62739726027399</v>
      </c>
    </row>
    <row r="25" spans="1:10" x14ac:dyDescent="0.35">
      <c r="A25" s="51"/>
      <c r="B25" s="51"/>
      <c r="C25" s="51"/>
      <c r="D25" s="2" t="s">
        <v>1</v>
      </c>
      <c r="E25" s="2" t="s">
        <v>0</v>
      </c>
      <c r="F25" s="3">
        <v>800</v>
      </c>
      <c r="G25" s="3">
        <v>0</v>
      </c>
      <c r="H25" s="3">
        <v>304.23835616438356</v>
      </c>
      <c r="I25" s="3">
        <v>275.2027397260274</v>
      </c>
      <c r="J25" s="3">
        <v>495.76164383561644</v>
      </c>
    </row>
    <row r="26" spans="1:10" x14ac:dyDescent="0.35">
      <c r="A26" s="51"/>
      <c r="B26" s="2" t="s">
        <v>20</v>
      </c>
      <c r="C26" s="2" t="s">
        <v>20</v>
      </c>
      <c r="D26" s="2" t="s">
        <v>1</v>
      </c>
      <c r="E26" s="2" t="s">
        <v>0</v>
      </c>
      <c r="F26" s="3">
        <v>500</v>
      </c>
      <c r="G26" s="3">
        <v>0</v>
      </c>
      <c r="H26" s="3">
        <v>72.980821917808214</v>
      </c>
      <c r="I26" s="3">
        <v>70.31506849315069</v>
      </c>
      <c r="J26" s="3">
        <v>427.01917808219179</v>
      </c>
    </row>
    <row r="27" spans="1:10" x14ac:dyDescent="0.35">
      <c r="A27" s="51"/>
      <c r="B27" s="2" t="s">
        <v>24</v>
      </c>
      <c r="C27" s="2" t="s">
        <v>23</v>
      </c>
      <c r="D27" s="2" t="s">
        <v>22</v>
      </c>
      <c r="E27" s="2" t="s">
        <v>21</v>
      </c>
      <c r="F27" s="3">
        <v>650</v>
      </c>
      <c r="G27" s="3">
        <v>0</v>
      </c>
      <c r="H27" s="3">
        <v>371.78356164383564</v>
      </c>
      <c r="I27" s="3">
        <v>358.16712328767125</v>
      </c>
      <c r="J27" s="3">
        <v>278.21643835616436</v>
      </c>
    </row>
    <row r="28" spans="1:10" x14ac:dyDescent="0.35">
      <c r="A28" s="51"/>
      <c r="B28" s="51" t="s">
        <v>26</v>
      </c>
      <c r="C28" s="2" t="s">
        <v>25</v>
      </c>
      <c r="D28" s="2" t="s">
        <v>1</v>
      </c>
      <c r="E28" s="2" t="s">
        <v>0</v>
      </c>
      <c r="F28" s="3">
        <v>100</v>
      </c>
      <c r="G28" s="3">
        <v>0</v>
      </c>
      <c r="H28" s="3">
        <v>0</v>
      </c>
      <c r="I28" s="3">
        <v>0</v>
      </c>
      <c r="J28" s="3">
        <v>100</v>
      </c>
    </row>
    <row r="29" spans="1:10" x14ac:dyDescent="0.35">
      <c r="A29" s="51"/>
      <c r="B29" s="51"/>
      <c r="C29" s="51" t="s">
        <v>26</v>
      </c>
      <c r="D29" s="2" t="s">
        <v>4</v>
      </c>
      <c r="E29" s="2" t="s">
        <v>3</v>
      </c>
      <c r="F29" s="3">
        <v>500</v>
      </c>
      <c r="G29" s="3">
        <v>0</v>
      </c>
      <c r="H29" s="3">
        <v>167.186301369863</v>
      </c>
      <c r="I29" s="3">
        <v>103.75616438356164</v>
      </c>
      <c r="J29" s="3">
        <v>332.81369863013697</v>
      </c>
    </row>
    <row r="30" spans="1:10" x14ac:dyDescent="0.35">
      <c r="A30" s="51"/>
      <c r="B30" s="51"/>
      <c r="C30" s="51"/>
      <c r="D30" s="2" t="s">
        <v>1</v>
      </c>
      <c r="E30" s="2" t="s">
        <v>0</v>
      </c>
      <c r="F30" s="3">
        <v>700</v>
      </c>
      <c r="G30" s="3">
        <v>0</v>
      </c>
      <c r="H30" s="3">
        <v>224.30684931506849</v>
      </c>
      <c r="I30" s="3">
        <v>180.64383561643837</v>
      </c>
      <c r="J30" s="3">
        <v>475.69315068493154</v>
      </c>
    </row>
    <row r="31" spans="1:10" x14ac:dyDescent="0.35">
      <c r="A31" s="51"/>
      <c r="B31" s="51"/>
      <c r="C31" s="2" t="s">
        <v>27</v>
      </c>
      <c r="D31" s="2" t="s">
        <v>4</v>
      </c>
      <c r="E31" s="2" t="s">
        <v>3</v>
      </c>
      <c r="F31" s="3">
        <v>400</v>
      </c>
      <c r="G31" s="3">
        <v>0</v>
      </c>
      <c r="H31" s="3">
        <v>18.978082191780821</v>
      </c>
      <c r="I31" s="3">
        <v>18.876712328767123</v>
      </c>
      <c r="J31" s="3">
        <v>381.0219178082192</v>
      </c>
    </row>
    <row r="32" spans="1:10" x14ac:dyDescent="0.35">
      <c r="A32" s="51"/>
      <c r="B32" s="51"/>
      <c r="C32" s="2" t="s">
        <v>28</v>
      </c>
      <c r="D32" s="2" t="s">
        <v>4</v>
      </c>
      <c r="E32" s="2" t="s">
        <v>3</v>
      </c>
      <c r="F32" s="3">
        <v>3000</v>
      </c>
      <c r="G32" s="3">
        <v>0</v>
      </c>
      <c r="H32" s="3">
        <v>401.71506849315068</v>
      </c>
      <c r="I32" s="3">
        <v>408.1013698630137</v>
      </c>
      <c r="J32" s="3">
        <v>2598.2849315068493</v>
      </c>
    </row>
    <row r="33" spans="1:10" x14ac:dyDescent="0.35">
      <c r="A33" s="51"/>
      <c r="B33" s="2" t="s">
        <v>29</v>
      </c>
      <c r="C33" s="2" t="s">
        <v>29</v>
      </c>
      <c r="D33" s="2" t="s">
        <v>1</v>
      </c>
      <c r="E33" s="2" t="s">
        <v>0</v>
      </c>
      <c r="F33" s="3">
        <v>700</v>
      </c>
      <c r="G33" s="3">
        <v>0</v>
      </c>
      <c r="H33" s="3">
        <v>193.41369863013699</v>
      </c>
      <c r="I33" s="3">
        <v>199.27397260273972</v>
      </c>
      <c r="J33" s="3">
        <v>506.58630136986301</v>
      </c>
    </row>
    <row r="34" spans="1:10" x14ac:dyDescent="0.35">
      <c r="A34" s="51"/>
      <c r="B34" s="2" t="s">
        <v>30</v>
      </c>
      <c r="C34" s="2" t="s">
        <v>30</v>
      </c>
      <c r="D34" s="2" t="s">
        <v>1</v>
      </c>
      <c r="E34" s="2" t="s">
        <v>0</v>
      </c>
      <c r="F34" s="3">
        <v>200</v>
      </c>
      <c r="G34" s="3">
        <v>0</v>
      </c>
      <c r="H34" s="3">
        <v>0</v>
      </c>
      <c r="I34" s="3">
        <v>0</v>
      </c>
      <c r="J34" s="3">
        <v>200</v>
      </c>
    </row>
    <row r="35" spans="1:10" x14ac:dyDescent="0.35">
      <c r="A35" s="51"/>
      <c r="B35" s="51" t="s">
        <v>32</v>
      </c>
      <c r="C35" s="51" t="s">
        <v>31</v>
      </c>
      <c r="D35" s="2" t="s">
        <v>4</v>
      </c>
      <c r="E35" s="2" t="s">
        <v>3</v>
      </c>
      <c r="F35" s="3">
        <v>1500</v>
      </c>
      <c r="G35" s="3">
        <v>0</v>
      </c>
      <c r="H35" s="3">
        <v>728.43013698630136</v>
      </c>
      <c r="I35" s="3">
        <v>536.28493150684926</v>
      </c>
      <c r="J35" s="3">
        <v>771.56986301369864</v>
      </c>
    </row>
    <row r="36" spans="1:10" x14ac:dyDescent="0.35">
      <c r="A36" s="51"/>
      <c r="B36" s="51"/>
      <c r="C36" s="51"/>
      <c r="D36" s="2" t="s">
        <v>1</v>
      </c>
      <c r="E36" s="2" t="s">
        <v>0</v>
      </c>
      <c r="F36" s="3">
        <v>500</v>
      </c>
      <c r="G36" s="3">
        <v>0</v>
      </c>
      <c r="H36" s="3">
        <v>0</v>
      </c>
      <c r="I36" s="3">
        <v>0</v>
      </c>
      <c r="J36" s="3">
        <v>500</v>
      </c>
    </row>
    <row r="37" spans="1:10" x14ac:dyDescent="0.35">
      <c r="A37" s="51"/>
      <c r="B37" s="51" t="s">
        <v>33</v>
      </c>
      <c r="C37" s="51" t="s">
        <v>33</v>
      </c>
      <c r="D37" s="2" t="s">
        <v>1</v>
      </c>
      <c r="E37" s="2" t="s">
        <v>0</v>
      </c>
      <c r="F37" s="3">
        <v>260</v>
      </c>
      <c r="G37" s="3">
        <v>0</v>
      </c>
      <c r="H37" s="3">
        <v>78.208219178082189</v>
      </c>
      <c r="I37" s="3">
        <v>82.035616438356158</v>
      </c>
      <c r="J37" s="3">
        <v>181.79178082191783</v>
      </c>
    </row>
    <row r="38" spans="1:10" x14ac:dyDescent="0.35">
      <c r="A38" s="51"/>
      <c r="B38" s="51"/>
      <c r="C38" s="51"/>
      <c r="D38" s="2" t="s">
        <v>4</v>
      </c>
      <c r="E38" s="2" t="s">
        <v>3</v>
      </c>
      <c r="F38" s="3">
        <v>8000</v>
      </c>
      <c r="G38" s="3">
        <v>0</v>
      </c>
      <c r="H38" s="3">
        <v>282.8986301369863</v>
      </c>
      <c r="I38" s="3">
        <v>331.83287671232875</v>
      </c>
      <c r="J38" s="3">
        <v>7717.101369863014</v>
      </c>
    </row>
    <row r="39" spans="1:10" x14ac:dyDescent="0.35">
      <c r="A39" s="51"/>
      <c r="B39" s="2" t="s">
        <v>34</v>
      </c>
      <c r="C39" s="2" t="s">
        <v>34</v>
      </c>
      <c r="D39" s="2" t="s">
        <v>4</v>
      </c>
      <c r="E39" s="2" t="s">
        <v>3</v>
      </c>
      <c r="F39" s="3">
        <v>1500</v>
      </c>
      <c r="G39" s="3">
        <v>0</v>
      </c>
      <c r="H39" s="3">
        <v>219.22191780821919</v>
      </c>
      <c r="I39" s="3">
        <v>231.7917808219178</v>
      </c>
      <c r="J39" s="3">
        <v>1280.7780821917809</v>
      </c>
    </row>
    <row r="40" spans="1:10" x14ac:dyDescent="0.35">
      <c r="A40" s="51"/>
      <c r="B40" s="51" t="s">
        <v>35</v>
      </c>
      <c r="C40" s="51" t="s">
        <v>35</v>
      </c>
      <c r="D40" s="2" t="s">
        <v>4</v>
      </c>
      <c r="E40" s="2" t="s">
        <v>3</v>
      </c>
      <c r="F40" s="3">
        <v>200</v>
      </c>
      <c r="G40" s="3">
        <v>0</v>
      </c>
      <c r="H40" s="3">
        <v>0.8246575342465754</v>
      </c>
      <c r="I40" s="3">
        <v>0.61095890410958908</v>
      </c>
      <c r="J40" s="3">
        <v>199.17534246575343</v>
      </c>
    </row>
    <row r="41" spans="1:10" x14ac:dyDescent="0.35">
      <c r="A41" s="51"/>
      <c r="B41" s="51"/>
      <c r="C41" s="51"/>
      <c r="D41" s="2" t="s">
        <v>1</v>
      </c>
      <c r="E41" s="2" t="s">
        <v>0</v>
      </c>
      <c r="F41" s="3">
        <v>800</v>
      </c>
      <c r="G41" s="3">
        <v>0</v>
      </c>
      <c r="H41" s="3">
        <v>202.21917808219177</v>
      </c>
      <c r="I41" s="3">
        <v>192.38630136986302</v>
      </c>
      <c r="J41" s="3">
        <v>597.78082191780823</v>
      </c>
    </row>
    <row r="42" spans="1:10" x14ac:dyDescent="0.35">
      <c r="A42" s="51"/>
      <c r="B42" s="2" t="s">
        <v>36</v>
      </c>
      <c r="C42" s="2" t="s">
        <v>36</v>
      </c>
      <c r="D42" s="2" t="s">
        <v>1</v>
      </c>
      <c r="E42" s="2" t="s">
        <v>0</v>
      </c>
      <c r="F42" s="3">
        <v>400</v>
      </c>
      <c r="G42" s="3">
        <v>0</v>
      </c>
      <c r="H42" s="3">
        <v>35.56712328767123</v>
      </c>
      <c r="I42" s="3">
        <v>35.706849315068496</v>
      </c>
      <c r="J42" s="3">
        <v>364.43287671232878</v>
      </c>
    </row>
    <row r="43" spans="1:10" x14ac:dyDescent="0.35">
      <c r="A43" s="51"/>
      <c r="B43" s="2" t="s">
        <v>37</v>
      </c>
      <c r="C43" s="2" t="s">
        <v>37</v>
      </c>
      <c r="D43" s="2" t="s">
        <v>4</v>
      </c>
      <c r="E43" s="2" t="s">
        <v>3</v>
      </c>
      <c r="F43" s="3">
        <v>4000</v>
      </c>
      <c r="G43" s="3">
        <v>0</v>
      </c>
      <c r="H43" s="3">
        <v>741.78630136986305</v>
      </c>
      <c r="I43" s="3">
        <v>743.56712328767128</v>
      </c>
      <c r="J43" s="3">
        <v>3258.2136986301371</v>
      </c>
    </row>
    <row r="44" spans="1:10" x14ac:dyDescent="0.35">
      <c r="A44" s="51"/>
      <c r="B44" s="2" t="s">
        <v>38</v>
      </c>
      <c r="C44" s="2" t="s">
        <v>38</v>
      </c>
      <c r="D44" s="2" t="s">
        <v>4</v>
      </c>
      <c r="E44" s="2" t="s">
        <v>3</v>
      </c>
      <c r="F44" s="3">
        <v>1000</v>
      </c>
      <c r="G44" s="3">
        <v>0</v>
      </c>
      <c r="H44" s="3">
        <v>11.638356164383561</v>
      </c>
      <c r="I44" s="3">
        <v>7.0164383561643833</v>
      </c>
      <c r="J44" s="3">
        <v>988.36164383561641</v>
      </c>
    </row>
    <row r="45" spans="1:10" x14ac:dyDescent="0.35">
      <c r="A45" s="51"/>
      <c r="B45" s="51" t="s">
        <v>39</v>
      </c>
      <c r="C45" s="51" t="s">
        <v>39</v>
      </c>
      <c r="D45" s="2" t="s">
        <v>4</v>
      </c>
      <c r="E45" s="2" t="s">
        <v>3</v>
      </c>
      <c r="F45" s="3">
        <v>600</v>
      </c>
      <c r="G45" s="3">
        <v>0</v>
      </c>
      <c r="H45" s="3">
        <v>0</v>
      </c>
      <c r="I45" s="3">
        <v>0.19452054794520549</v>
      </c>
      <c r="J45" s="3">
        <v>600</v>
      </c>
    </row>
    <row r="46" spans="1:10" x14ac:dyDescent="0.35">
      <c r="A46" s="51"/>
      <c r="B46" s="51"/>
      <c r="C46" s="51"/>
      <c r="D46" s="2" t="s">
        <v>1</v>
      </c>
      <c r="E46" s="2" t="s">
        <v>0</v>
      </c>
      <c r="F46" s="3">
        <v>900</v>
      </c>
      <c r="G46" s="3">
        <v>0</v>
      </c>
      <c r="H46" s="3">
        <v>347.22739726027396</v>
      </c>
      <c r="I46" s="3">
        <v>341.58356164383559</v>
      </c>
      <c r="J46" s="3">
        <v>552.77260273972604</v>
      </c>
    </row>
    <row r="47" spans="1:10" x14ac:dyDescent="0.35">
      <c r="A47" s="51"/>
      <c r="B47" s="51" t="s">
        <v>40</v>
      </c>
      <c r="C47" s="51" t="s">
        <v>40</v>
      </c>
      <c r="D47" s="2" t="s">
        <v>4</v>
      </c>
      <c r="E47" s="2" t="s">
        <v>3</v>
      </c>
      <c r="F47" s="3">
        <v>500</v>
      </c>
      <c r="G47" s="3">
        <v>0</v>
      </c>
      <c r="H47" s="3">
        <v>50.186301369863017</v>
      </c>
      <c r="I47" s="3">
        <v>48.230136986301368</v>
      </c>
      <c r="J47" s="3">
        <v>449.81369863013697</v>
      </c>
    </row>
    <row r="48" spans="1:10" x14ac:dyDescent="0.35">
      <c r="A48" s="51"/>
      <c r="B48" s="51"/>
      <c r="C48" s="51"/>
      <c r="D48" s="2" t="s">
        <v>1</v>
      </c>
      <c r="E48" s="2" t="s">
        <v>0</v>
      </c>
      <c r="F48" s="3">
        <v>1500</v>
      </c>
      <c r="G48" s="3">
        <v>0</v>
      </c>
      <c r="H48" s="3">
        <v>421.72054794520545</v>
      </c>
      <c r="I48" s="3">
        <v>434.213698630137</v>
      </c>
      <c r="J48" s="3">
        <v>1078.2794520547945</v>
      </c>
    </row>
    <row r="49" spans="1:10" x14ac:dyDescent="0.35">
      <c r="A49" s="51"/>
      <c r="B49" s="2" t="s">
        <v>42</v>
      </c>
      <c r="C49" s="2" t="s">
        <v>41</v>
      </c>
      <c r="D49" s="2" t="s">
        <v>1</v>
      </c>
      <c r="E49" s="2" t="s">
        <v>0</v>
      </c>
      <c r="F49" s="3">
        <v>900</v>
      </c>
      <c r="G49" s="3">
        <v>0</v>
      </c>
      <c r="H49" s="3">
        <v>97.115068493150687</v>
      </c>
      <c r="I49" s="3">
        <v>120.10684931506849</v>
      </c>
      <c r="J49" s="3">
        <v>802.88493150684928</v>
      </c>
    </row>
    <row r="50" spans="1:10" x14ac:dyDescent="0.35">
      <c r="A50" s="51"/>
      <c r="B50" s="51" t="s">
        <v>45</v>
      </c>
      <c r="C50" s="51" t="s">
        <v>43</v>
      </c>
      <c r="D50" s="2" t="s">
        <v>1</v>
      </c>
      <c r="E50" s="2" t="s">
        <v>0</v>
      </c>
      <c r="F50" s="3">
        <v>1100</v>
      </c>
      <c r="G50" s="3">
        <v>0</v>
      </c>
      <c r="H50" s="3">
        <v>69.523287671232879</v>
      </c>
      <c r="I50" s="3">
        <v>68.753424657534254</v>
      </c>
      <c r="J50" s="3">
        <v>1030.476712328767</v>
      </c>
    </row>
    <row r="51" spans="1:10" x14ac:dyDescent="0.35">
      <c r="A51" s="51"/>
      <c r="B51" s="51"/>
      <c r="C51" s="51"/>
      <c r="D51" s="2" t="s">
        <v>4</v>
      </c>
      <c r="E51" s="2" t="s">
        <v>3</v>
      </c>
      <c r="F51" s="3">
        <v>3000</v>
      </c>
      <c r="G51" s="3">
        <v>0</v>
      </c>
      <c r="H51" s="3">
        <v>1198.1397260273973</v>
      </c>
      <c r="I51" s="3">
        <v>1123.4465753424658</v>
      </c>
      <c r="J51" s="3">
        <v>1801.8602739726027</v>
      </c>
    </row>
    <row r="52" spans="1:10" x14ac:dyDescent="0.35">
      <c r="A52" s="51"/>
      <c r="B52" s="51"/>
      <c r="C52" s="2" t="s">
        <v>44</v>
      </c>
      <c r="D52" s="2" t="s">
        <v>4</v>
      </c>
      <c r="E52" s="2" t="s">
        <v>3</v>
      </c>
      <c r="F52" s="3">
        <v>2200</v>
      </c>
      <c r="G52" s="3">
        <v>0</v>
      </c>
      <c r="H52" s="3">
        <v>195.53698630136986</v>
      </c>
      <c r="I52" s="3">
        <v>203.60273972602741</v>
      </c>
      <c r="J52" s="3">
        <v>2004.4630136986302</v>
      </c>
    </row>
    <row r="53" spans="1:10" x14ac:dyDescent="0.35">
      <c r="A53" s="51"/>
      <c r="B53" s="2" t="s">
        <v>44</v>
      </c>
      <c r="C53" s="2" t="s">
        <v>44</v>
      </c>
      <c r="D53" s="2" t="s">
        <v>1</v>
      </c>
      <c r="E53" s="2" t="s">
        <v>0</v>
      </c>
      <c r="F53" s="3">
        <v>1200</v>
      </c>
      <c r="G53" s="3">
        <v>0</v>
      </c>
      <c r="H53" s="3">
        <v>149.61369863013698</v>
      </c>
      <c r="I53" s="3">
        <v>150.98082191780821</v>
      </c>
      <c r="J53" s="3">
        <v>1050.3863013698631</v>
      </c>
    </row>
    <row r="54" spans="1:10" x14ac:dyDescent="0.35">
      <c r="A54" s="51"/>
      <c r="B54" s="2" t="s">
        <v>47</v>
      </c>
      <c r="C54" s="2" t="s">
        <v>46</v>
      </c>
      <c r="D54" s="2" t="s">
        <v>4</v>
      </c>
      <c r="E54" s="2" t="s">
        <v>3</v>
      </c>
      <c r="F54" s="3">
        <v>1500</v>
      </c>
      <c r="G54" s="3">
        <v>0</v>
      </c>
      <c r="H54" s="3">
        <v>773.26575342465753</v>
      </c>
      <c r="I54" s="3">
        <v>824.76164383561638</v>
      </c>
      <c r="J54" s="3">
        <v>726.73424657534247</v>
      </c>
    </row>
    <row r="55" spans="1:10" x14ac:dyDescent="0.35">
      <c r="A55" s="51"/>
      <c r="B55" s="51" t="s">
        <v>48</v>
      </c>
      <c r="C55" s="51" t="s">
        <v>48</v>
      </c>
      <c r="D55" s="2" t="s">
        <v>1</v>
      </c>
      <c r="E55" s="2" t="s">
        <v>0</v>
      </c>
      <c r="F55" s="3">
        <v>1300</v>
      </c>
      <c r="G55" s="3">
        <v>0</v>
      </c>
      <c r="H55" s="3">
        <v>193.25479452054793</v>
      </c>
      <c r="I55" s="3">
        <v>203.94246575342467</v>
      </c>
      <c r="J55" s="3">
        <v>1106.7452054794521</v>
      </c>
    </row>
    <row r="56" spans="1:10" x14ac:dyDescent="0.35">
      <c r="A56" s="51"/>
      <c r="B56" s="51"/>
      <c r="C56" s="51"/>
      <c r="D56" s="2" t="s">
        <v>4</v>
      </c>
      <c r="E56" s="2" t="s">
        <v>3</v>
      </c>
      <c r="F56" s="3">
        <v>1200</v>
      </c>
      <c r="G56" s="3">
        <v>0</v>
      </c>
      <c r="H56" s="3">
        <v>0</v>
      </c>
      <c r="I56" s="3">
        <v>0</v>
      </c>
      <c r="J56" s="3">
        <v>1200</v>
      </c>
    </row>
    <row r="57" spans="1:10" x14ac:dyDescent="0.35">
      <c r="A57" s="51"/>
      <c r="B57" s="51" t="s">
        <v>59</v>
      </c>
      <c r="C57" s="2" t="s">
        <v>49</v>
      </c>
      <c r="D57" s="2" t="s">
        <v>4</v>
      </c>
      <c r="E57" s="2" t="s">
        <v>3</v>
      </c>
      <c r="F57" s="3">
        <v>4000</v>
      </c>
      <c r="G57" s="3">
        <v>0</v>
      </c>
      <c r="H57" s="3">
        <v>1150.7178082191781</v>
      </c>
      <c r="I57" s="3">
        <v>1044.7616438356165</v>
      </c>
      <c r="J57" s="3">
        <v>2849.2821917808219</v>
      </c>
    </row>
    <row r="58" spans="1:10" x14ac:dyDescent="0.35">
      <c r="A58" s="51"/>
      <c r="B58" s="51"/>
      <c r="C58" s="2" t="s">
        <v>50</v>
      </c>
      <c r="D58" s="2" t="s">
        <v>4</v>
      </c>
      <c r="E58" s="2" t="s">
        <v>3</v>
      </c>
      <c r="F58" s="3">
        <v>2000</v>
      </c>
      <c r="G58" s="3">
        <v>0</v>
      </c>
      <c r="H58" s="3">
        <v>0</v>
      </c>
      <c r="I58" s="3">
        <v>0</v>
      </c>
      <c r="J58" s="3">
        <v>2000</v>
      </c>
    </row>
    <row r="59" spans="1:10" x14ac:dyDescent="0.35">
      <c r="A59" s="51"/>
      <c r="B59" s="51"/>
      <c r="C59" s="2" t="s">
        <v>51</v>
      </c>
      <c r="D59" s="2" t="s">
        <v>4</v>
      </c>
      <c r="E59" s="2" t="s">
        <v>3</v>
      </c>
      <c r="F59" s="3">
        <v>1500</v>
      </c>
      <c r="G59" s="3">
        <v>0</v>
      </c>
      <c r="H59" s="3">
        <v>3.463013698630137</v>
      </c>
      <c r="I59" s="3">
        <v>10.167123287671233</v>
      </c>
      <c r="J59" s="3">
        <v>1496.5369863013698</v>
      </c>
    </row>
    <row r="60" spans="1:10" x14ac:dyDescent="0.35">
      <c r="A60" s="51"/>
      <c r="B60" s="51"/>
      <c r="C60" s="51" t="s">
        <v>52</v>
      </c>
      <c r="D60" s="2" t="s">
        <v>1</v>
      </c>
      <c r="E60" s="2" t="s">
        <v>0</v>
      </c>
      <c r="F60" s="3">
        <v>1000</v>
      </c>
      <c r="G60" s="3">
        <v>0</v>
      </c>
      <c r="H60" s="3">
        <v>85.68767123287671</v>
      </c>
      <c r="I60" s="3">
        <v>77.827397260273969</v>
      </c>
      <c r="J60" s="3">
        <v>914.31232876712329</v>
      </c>
    </row>
    <row r="61" spans="1:10" x14ac:dyDescent="0.35">
      <c r="A61" s="51"/>
      <c r="B61" s="51"/>
      <c r="C61" s="51"/>
      <c r="D61" s="2" t="s">
        <v>4</v>
      </c>
      <c r="E61" s="2" t="s">
        <v>3</v>
      </c>
      <c r="F61" s="3">
        <v>1200</v>
      </c>
      <c r="G61" s="3">
        <v>0</v>
      </c>
      <c r="H61" s="3">
        <v>76.331506849315062</v>
      </c>
      <c r="I61" s="3">
        <v>63.473972602739728</v>
      </c>
      <c r="J61" s="3">
        <v>1123.668493150685</v>
      </c>
    </row>
    <row r="62" spans="1:10" x14ac:dyDescent="0.35">
      <c r="A62" s="51"/>
      <c r="B62" s="51"/>
      <c r="C62" s="2" t="s">
        <v>53</v>
      </c>
      <c r="D62" s="2" t="s">
        <v>4</v>
      </c>
      <c r="E62" s="2" t="s">
        <v>3</v>
      </c>
      <c r="F62" s="3">
        <v>2000</v>
      </c>
      <c r="G62" s="3">
        <v>0</v>
      </c>
      <c r="H62" s="3">
        <v>0.26575342465753427</v>
      </c>
      <c r="I62" s="3">
        <v>0</v>
      </c>
      <c r="J62" s="3">
        <v>1999.7342465753425</v>
      </c>
    </row>
    <row r="63" spans="1:10" x14ac:dyDescent="0.35">
      <c r="A63" s="51"/>
      <c r="B63" s="51"/>
      <c r="C63" s="2" t="s">
        <v>54</v>
      </c>
      <c r="D63" s="2" t="s">
        <v>4</v>
      </c>
      <c r="E63" s="2" t="s">
        <v>3</v>
      </c>
      <c r="F63" s="3">
        <v>6000</v>
      </c>
      <c r="G63" s="3">
        <v>0</v>
      </c>
      <c r="H63" s="3">
        <v>61.665753424657531</v>
      </c>
      <c r="I63" s="3">
        <v>78.852054794520555</v>
      </c>
      <c r="J63" s="3">
        <v>5938.3342465753421</v>
      </c>
    </row>
    <row r="64" spans="1:10" x14ac:dyDescent="0.35">
      <c r="A64" s="51"/>
      <c r="B64" s="51"/>
      <c r="C64" s="51" t="s">
        <v>55</v>
      </c>
      <c r="D64" s="2" t="s">
        <v>1</v>
      </c>
      <c r="E64" s="2" t="s">
        <v>0</v>
      </c>
      <c r="F64" s="3">
        <v>3500</v>
      </c>
      <c r="G64" s="3">
        <v>0</v>
      </c>
      <c r="H64" s="3">
        <v>1408.8191780821917</v>
      </c>
      <c r="I64" s="3">
        <v>1476.2246575342465</v>
      </c>
      <c r="J64" s="3">
        <v>2091.1808219178083</v>
      </c>
    </row>
    <row r="65" spans="1:10" x14ac:dyDescent="0.35">
      <c r="A65" s="51"/>
      <c r="B65" s="51"/>
      <c r="C65" s="51"/>
      <c r="D65" s="2" t="s">
        <v>4</v>
      </c>
      <c r="E65" s="2" t="s">
        <v>3</v>
      </c>
      <c r="F65" s="3">
        <v>8000</v>
      </c>
      <c r="G65" s="3">
        <v>0</v>
      </c>
      <c r="H65" s="3">
        <v>3961.7643835616436</v>
      </c>
      <c r="I65" s="3">
        <v>3997.2547945205479</v>
      </c>
      <c r="J65" s="3">
        <v>4038.2356164383564</v>
      </c>
    </row>
    <row r="66" spans="1:10" x14ac:dyDescent="0.35">
      <c r="A66" s="51"/>
      <c r="B66" s="51"/>
      <c r="C66" s="2" t="s">
        <v>56</v>
      </c>
      <c r="D66" s="2" t="s">
        <v>4</v>
      </c>
      <c r="E66" s="2" t="s">
        <v>3</v>
      </c>
      <c r="F66" s="3">
        <v>1000</v>
      </c>
      <c r="G66" s="3">
        <v>0</v>
      </c>
      <c r="H66" s="3">
        <v>2.4547945205479453</v>
      </c>
      <c r="I66" s="3">
        <v>1.4904109589041097</v>
      </c>
      <c r="J66" s="3">
        <v>997.54520547945208</v>
      </c>
    </row>
    <row r="67" spans="1:10" x14ac:dyDescent="0.35">
      <c r="A67" s="51"/>
      <c r="B67" s="51"/>
      <c r="C67" s="2" t="s">
        <v>57</v>
      </c>
      <c r="D67" s="2" t="s">
        <v>4</v>
      </c>
      <c r="E67" s="2" t="s">
        <v>3</v>
      </c>
      <c r="F67" s="3">
        <v>2000</v>
      </c>
      <c r="G67" s="3">
        <v>0</v>
      </c>
      <c r="H67" s="3">
        <v>752.33972602739721</v>
      </c>
      <c r="I67" s="3">
        <v>746.11780821917807</v>
      </c>
      <c r="J67" s="3">
        <v>1247.6602739726027</v>
      </c>
    </row>
    <row r="68" spans="1:10" x14ac:dyDescent="0.35">
      <c r="A68" s="51"/>
      <c r="B68" s="51"/>
      <c r="C68" s="2" t="s">
        <v>58</v>
      </c>
      <c r="D68" s="2" t="s">
        <v>4</v>
      </c>
      <c r="E68" s="2" t="s">
        <v>3</v>
      </c>
      <c r="F68" s="3">
        <v>3500</v>
      </c>
      <c r="G68" s="3">
        <v>0</v>
      </c>
      <c r="H68" s="3">
        <v>560.51780821917805</v>
      </c>
      <c r="I68" s="3">
        <v>541.29589041095892</v>
      </c>
      <c r="J68" s="3">
        <v>2939.4821917808222</v>
      </c>
    </row>
    <row r="69" spans="1:10" x14ac:dyDescent="0.35">
      <c r="A69" s="51"/>
      <c r="B69" s="51" t="s">
        <v>60</v>
      </c>
      <c r="C69" s="51" t="s">
        <v>60</v>
      </c>
      <c r="D69" s="2" t="s">
        <v>1</v>
      </c>
      <c r="E69" s="2" t="s">
        <v>0</v>
      </c>
      <c r="F69" s="3">
        <v>400</v>
      </c>
      <c r="G69" s="3">
        <v>0</v>
      </c>
      <c r="H69" s="3">
        <v>47.356164383561641</v>
      </c>
      <c r="I69" s="3">
        <v>46.531506849315072</v>
      </c>
      <c r="J69" s="3">
        <v>352.64383561643837</v>
      </c>
    </row>
    <row r="70" spans="1:10" x14ac:dyDescent="0.35">
      <c r="A70" s="51"/>
      <c r="B70" s="51"/>
      <c r="C70" s="51"/>
      <c r="D70" s="2" t="s">
        <v>4</v>
      </c>
      <c r="E70" s="2" t="s">
        <v>3</v>
      </c>
      <c r="F70" s="3">
        <v>600</v>
      </c>
      <c r="G70" s="3">
        <v>0</v>
      </c>
      <c r="H70" s="3">
        <v>0</v>
      </c>
      <c r="I70" s="3">
        <v>0</v>
      </c>
      <c r="J70" s="3">
        <v>600</v>
      </c>
    </row>
    <row r="71" spans="1:10" x14ac:dyDescent="0.35">
      <c r="A71" s="51"/>
      <c r="B71" s="2" t="s">
        <v>61</v>
      </c>
      <c r="C71" s="2" t="s">
        <v>61</v>
      </c>
      <c r="D71" s="2" t="s">
        <v>4</v>
      </c>
      <c r="E71" s="2" t="s">
        <v>3</v>
      </c>
      <c r="F71" s="3">
        <v>4500</v>
      </c>
      <c r="G71" s="3">
        <v>0</v>
      </c>
      <c r="H71" s="3">
        <v>3648.6054794520546</v>
      </c>
      <c r="I71" s="3">
        <v>3610.5753424657532</v>
      </c>
      <c r="J71" s="3">
        <v>851.39452054794538</v>
      </c>
    </row>
    <row r="72" spans="1:10" x14ac:dyDescent="0.35">
      <c r="A72" s="51"/>
      <c r="B72" s="51" t="s">
        <v>63</v>
      </c>
      <c r="C72" s="51" t="s">
        <v>62</v>
      </c>
      <c r="D72" s="51" t="s">
        <v>62</v>
      </c>
      <c r="E72" s="51" t="s">
        <v>62</v>
      </c>
      <c r="F72" s="3">
        <v>109310</v>
      </c>
      <c r="G72" s="3">
        <v>0</v>
      </c>
      <c r="H72" s="3">
        <v>25978.07945205479</v>
      </c>
      <c r="I72" s="3">
        <v>25519.065753424657</v>
      </c>
      <c r="J72" s="3">
        <v>83331.920547945178</v>
      </c>
    </row>
    <row r="73" spans="1:10" x14ac:dyDescent="0.35">
      <c r="A73" s="51" t="s">
        <v>125</v>
      </c>
      <c r="B73" s="2" t="s">
        <v>67</v>
      </c>
      <c r="C73" s="2" t="s">
        <v>67</v>
      </c>
      <c r="D73" s="2" t="s">
        <v>66</v>
      </c>
      <c r="E73" s="2" t="s">
        <v>65</v>
      </c>
      <c r="F73" s="3">
        <v>2800</v>
      </c>
      <c r="G73" s="3">
        <v>0</v>
      </c>
      <c r="H73" s="3">
        <v>0</v>
      </c>
      <c r="I73" s="3">
        <v>0</v>
      </c>
      <c r="J73" s="3">
        <v>2800</v>
      </c>
    </row>
    <row r="74" spans="1:10" x14ac:dyDescent="0.35">
      <c r="A74" s="51"/>
      <c r="B74" s="51" t="s">
        <v>72</v>
      </c>
      <c r="C74" s="51" t="s">
        <v>72</v>
      </c>
      <c r="D74" s="2" t="s">
        <v>1</v>
      </c>
      <c r="E74" s="2" t="s">
        <v>69</v>
      </c>
      <c r="F74" s="3">
        <v>370</v>
      </c>
      <c r="G74" s="3">
        <v>0</v>
      </c>
      <c r="H74" s="3">
        <v>29.17808219178082</v>
      </c>
      <c r="I74" s="3">
        <v>44.049315068493151</v>
      </c>
      <c r="J74" s="3">
        <v>340.82191780821915</v>
      </c>
    </row>
    <row r="75" spans="1:10" x14ac:dyDescent="0.35">
      <c r="A75" s="51"/>
      <c r="B75" s="51"/>
      <c r="C75" s="51"/>
      <c r="D75" s="2" t="s">
        <v>71</v>
      </c>
      <c r="E75" s="2" t="s">
        <v>70</v>
      </c>
      <c r="F75" s="3">
        <v>120</v>
      </c>
      <c r="G75" s="3">
        <v>0</v>
      </c>
      <c r="H75" s="3">
        <v>57.12054794520548</v>
      </c>
      <c r="I75" s="3">
        <v>80.575342465753423</v>
      </c>
      <c r="J75" s="3">
        <v>62.87945205479452</v>
      </c>
    </row>
    <row r="76" spans="1:10" x14ac:dyDescent="0.35">
      <c r="A76" s="51"/>
      <c r="B76" s="51" t="s">
        <v>76</v>
      </c>
      <c r="C76" s="51" t="s">
        <v>76</v>
      </c>
      <c r="D76" s="2" t="s">
        <v>71</v>
      </c>
      <c r="E76" s="2" t="s">
        <v>70</v>
      </c>
      <c r="F76" s="3">
        <v>250</v>
      </c>
      <c r="G76" s="3">
        <v>0</v>
      </c>
      <c r="H76" s="3">
        <v>112.31506849315069</v>
      </c>
      <c r="I76" s="3">
        <v>106.3013698630137</v>
      </c>
      <c r="J76" s="3">
        <v>137.6849315068493</v>
      </c>
    </row>
    <row r="77" spans="1:10" x14ac:dyDescent="0.35">
      <c r="A77" s="51"/>
      <c r="B77" s="51"/>
      <c r="C77" s="51"/>
      <c r="D77" s="2" t="s">
        <v>75</v>
      </c>
      <c r="E77" s="2" t="s">
        <v>74</v>
      </c>
      <c r="F77" s="3">
        <v>1000</v>
      </c>
      <c r="G77" s="3">
        <v>0</v>
      </c>
      <c r="H77" s="3">
        <v>651.64383561643831</v>
      </c>
      <c r="I77" s="3">
        <v>668.40273972602745</v>
      </c>
      <c r="J77" s="3">
        <v>348.35616438356169</v>
      </c>
    </row>
    <row r="78" spans="1:10" x14ac:dyDescent="0.35">
      <c r="A78" s="51"/>
      <c r="B78" s="51" t="s">
        <v>77</v>
      </c>
      <c r="C78" s="51" t="s">
        <v>77</v>
      </c>
      <c r="D78" s="2" t="s">
        <v>71</v>
      </c>
      <c r="E78" s="2" t="s">
        <v>70</v>
      </c>
      <c r="F78" s="3">
        <v>80</v>
      </c>
      <c r="G78" s="3">
        <v>0</v>
      </c>
      <c r="H78" s="3">
        <v>13.04109589041096</v>
      </c>
      <c r="I78" s="3">
        <v>10.271232876712329</v>
      </c>
      <c r="J78" s="3">
        <v>66.958904109589042</v>
      </c>
    </row>
    <row r="79" spans="1:10" x14ac:dyDescent="0.35">
      <c r="A79" s="51"/>
      <c r="B79" s="51"/>
      <c r="C79" s="51"/>
      <c r="D79" s="2" t="s">
        <v>75</v>
      </c>
      <c r="E79" s="2" t="s">
        <v>74</v>
      </c>
      <c r="F79" s="3">
        <v>170</v>
      </c>
      <c r="G79" s="3">
        <v>0</v>
      </c>
      <c r="H79" s="3">
        <v>0</v>
      </c>
      <c r="I79" s="3">
        <v>0</v>
      </c>
      <c r="J79" s="3">
        <v>170</v>
      </c>
    </row>
    <row r="80" spans="1:10" x14ac:dyDescent="0.35">
      <c r="A80" s="51"/>
      <c r="B80" s="2" t="s">
        <v>78</v>
      </c>
      <c r="C80" s="2" t="s">
        <v>78</v>
      </c>
      <c r="D80" s="2" t="s">
        <v>66</v>
      </c>
      <c r="E80" s="2" t="s">
        <v>65</v>
      </c>
      <c r="F80" s="3">
        <v>2200</v>
      </c>
      <c r="G80" s="3">
        <v>0</v>
      </c>
      <c r="H80" s="3">
        <v>757.82191780821915</v>
      </c>
      <c r="I80" s="3">
        <v>512.13424657534244</v>
      </c>
      <c r="J80" s="3">
        <v>1442.178082191781</v>
      </c>
    </row>
    <row r="81" spans="1:10" x14ac:dyDescent="0.35">
      <c r="A81" s="51"/>
      <c r="B81" s="51" t="s">
        <v>85</v>
      </c>
      <c r="C81" s="2" t="s">
        <v>80</v>
      </c>
      <c r="D81" s="2" t="s">
        <v>75</v>
      </c>
      <c r="E81" s="2" t="s">
        <v>74</v>
      </c>
      <c r="F81" s="3">
        <v>50</v>
      </c>
      <c r="G81" s="3">
        <v>0</v>
      </c>
      <c r="H81" s="3">
        <v>0</v>
      </c>
      <c r="I81" s="3">
        <v>0</v>
      </c>
      <c r="J81" s="3">
        <v>50</v>
      </c>
    </row>
    <row r="82" spans="1:10" x14ac:dyDescent="0.35">
      <c r="A82" s="51"/>
      <c r="B82" s="51"/>
      <c r="C82" s="2" t="s">
        <v>81</v>
      </c>
      <c r="D82" s="2" t="s">
        <v>75</v>
      </c>
      <c r="E82" s="2" t="s">
        <v>74</v>
      </c>
      <c r="F82" s="3">
        <v>1400</v>
      </c>
      <c r="G82" s="3">
        <v>0</v>
      </c>
      <c r="H82" s="3">
        <v>680.47397260273976</v>
      </c>
      <c r="I82" s="3">
        <v>617.58082191780818</v>
      </c>
      <c r="J82" s="3">
        <v>719.52602739726024</v>
      </c>
    </row>
    <row r="83" spans="1:10" x14ac:dyDescent="0.35">
      <c r="A83" s="51"/>
      <c r="B83" s="51"/>
      <c r="C83" s="2" t="s">
        <v>82</v>
      </c>
      <c r="D83" s="2" t="s">
        <v>1</v>
      </c>
      <c r="E83" s="2" t="s">
        <v>69</v>
      </c>
      <c r="F83" s="3">
        <v>700</v>
      </c>
      <c r="G83" s="3">
        <v>0</v>
      </c>
      <c r="H83" s="3">
        <v>268.90136986301371</v>
      </c>
      <c r="I83" s="3">
        <v>320.76438356164385</v>
      </c>
      <c r="J83" s="3">
        <v>431.09863013698629</v>
      </c>
    </row>
    <row r="84" spans="1:10" x14ac:dyDescent="0.35">
      <c r="A84" s="51"/>
      <c r="B84" s="51"/>
      <c r="C84" s="2" t="s">
        <v>83</v>
      </c>
      <c r="D84" s="2" t="s">
        <v>75</v>
      </c>
      <c r="E84" s="2" t="s">
        <v>74</v>
      </c>
      <c r="F84" s="3">
        <v>50</v>
      </c>
      <c r="G84" s="3">
        <v>0</v>
      </c>
      <c r="H84" s="3">
        <v>45.715068493150682</v>
      </c>
      <c r="I84" s="3">
        <v>49.158904109589038</v>
      </c>
      <c r="J84" s="3">
        <v>4.2849315068493183</v>
      </c>
    </row>
    <row r="85" spans="1:10" x14ac:dyDescent="0.35">
      <c r="A85" s="51"/>
      <c r="B85" s="51"/>
      <c r="C85" s="2" t="s">
        <v>84</v>
      </c>
      <c r="D85" s="2" t="s">
        <v>75</v>
      </c>
      <c r="E85" s="2" t="s">
        <v>74</v>
      </c>
      <c r="F85" s="3">
        <v>700</v>
      </c>
      <c r="G85" s="3">
        <v>0</v>
      </c>
      <c r="H85" s="3">
        <v>473.50410958904109</v>
      </c>
      <c r="I85" s="3">
        <v>459.47671232876712</v>
      </c>
      <c r="J85" s="3">
        <v>226.49589041095891</v>
      </c>
    </row>
    <row r="86" spans="1:10" x14ac:dyDescent="0.35">
      <c r="A86" s="51"/>
      <c r="B86" s="51" t="s">
        <v>87</v>
      </c>
      <c r="C86" s="2" t="s">
        <v>86</v>
      </c>
      <c r="D86" s="2" t="s">
        <v>1</v>
      </c>
      <c r="E86" s="2" t="s">
        <v>69</v>
      </c>
      <c r="F86" s="3">
        <v>100</v>
      </c>
      <c r="G86" s="3">
        <v>0</v>
      </c>
      <c r="H86" s="3">
        <v>27.789041095890411</v>
      </c>
      <c r="I86" s="3">
        <v>18.860273972602741</v>
      </c>
      <c r="J86" s="3">
        <v>72.210958904109589</v>
      </c>
    </row>
    <row r="87" spans="1:10" x14ac:dyDescent="0.35">
      <c r="A87" s="51"/>
      <c r="B87" s="51"/>
      <c r="C87" s="51" t="s">
        <v>87</v>
      </c>
      <c r="D87" s="2" t="s">
        <v>71</v>
      </c>
      <c r="E87" s="2" t="s">
        <v>70</v>
      </c>
      <c r="F87" s="3">
        <v>100</v>
      </c>
      <c r="G87" s="3">
        <v>0</v>
      </c>
      <c r="H87" s="3">
        <v>12.819178082191781</v>
      </c>
      <c r="I87" s="3">
        <v>11.328767123287671</v>
      </c>
      <c r="J87" s="3">
        <v>87.180821917808217</v>
      </c>
    </row>
    <row r="88" spans="1:10" x14ac:dyDescent="0.35">
      <c r="A88" s="51"/>
      <c r="B88" s="51"/>
      <c r="C88" s="51"/>
      <c r="D88" s="2" t="s">
        <v>75</v>
      </c>
      <c r="E88" s="2" t="s">
        <v>74</v>
      </c>
      <c r="F88" s="3">
        <v>200</v>
      </c>
      <c r="G88" s="3">
        <v>0</v>
      </c>
      <c r="H88" s="3">
        <v>0</v>
      </c>
      <c r="I88" s="3">
        <v>0</v>
      </c>
      <c r="J88" s="3">
        <v>200</v>
      </c>
    </row>
    <row r="89" spans="1:10" x14ac:dyDescent="0.35">
      <c r="A89" s="51"/>
      <c r="B89" s="51" t="s">
        <v>99</v>
      </c>
      <c r="C89" s="2" t="s">
        <v>88</v>
      </c>
      <c r="D89" s="2" t="s">
        <v>75</v>
      </c>
      <c r="E89" s="2" t="s">
        <v>74</v>
      </c>
      <c r="F89" s="3">
        <v>3300</v>
      </c>
      <c r="G89" s="3">
        <v>0</v>
      </c>
      <c r="H89" s="3">
        <v>1321.9917808219177</v>
      </c>
      <c r="I89" s="3">
        <v>839.17808219178085</v>
      </c>
      <c r="J89" s="3">
        <v>1978.0082191780823</v>
      </c>
    </row>
    <row r="90" spans="1:10" x14ac:dyDescent="0.35">
      <c r="A90" s="51"/>
      <c r="B90" s="51"/>
      <c r="C90" s="2" t="s">
        <v>90</v>
      </c>
      <c r="D90" s="2" t="s">
        <v>4</v>
      </c>
      <c r="E90" s="2" t="s">
        <v>89</v>
      </c>
      <c r="F90" s="3">
        <v>50</v>
      </c>
      <c r="G90" s="3">
        <v>0</v>
      </c>
      <c r="H90" s="3">
        <v>0</v>
      </c>
      <c r="I90" s="3">
        <v>0</v>
      </c>
      <c r="J90" s="3">
        <v>50</v>
      </c>
    </row>
    <row r="91" spans="1:10" x14ac:dyDescent="0.35">
      <c r="A91" s="51"/>
      <c r="B91" s="51"/>
      <c r="C91" s="2" t="s">
        <v>91</v>
      </c>
      <c r="D91" s="2" t="s">
        <v>4</v>
      </c>
      <c r="E91" s="2" t="s">
        <v>89</v>
      </c>
      <c r="F91" s="3">
        <v>5970</v>
      </c>
      <c r="G91" s="3">
        <v>0</v>
      </c>
      <c r="H91" s="3">
        <v>0</v>
      </c>
      <c r="I91" s="3">
        <v>0</v>
      </c>
      <c r="J91" s="3">
        <v>5970</v>
      </c>
    </row>
    <row r="92" spans="1:10" x14ac:dyDescent="0.35">
      <c r="A92" s="51"/>
      <c r="B92" s="51"/>
      <c r="C92" s="2" t="s">
        <v>92</v>
      </c>
      <c r="D92" s="2" t="s">
        <v>71</v>
      </c>
      <c r="E92" s="2" t="s">
        <v>70</v>
      </c>
      <c r="F92" s="3">
        <v>170</v>
      </c>
      <c r="G92" s="3">
        <v>0</v>
      </c>
      <c r="H92" s="3">
        <v>0</v>
      </c>
      <c r="I92" s="3">
        <v>0</v>
      </c>
      <c r="J92" s="3">
        <v>170</v>
      </c>
    </row>
    <row r="93" spans="1:10" x14ac:dyDescent="0.35">
      <c r="A93" s="51"/>
      <c r="B93" s="51"/>
      <c r="C93" s="2" t="s">
        <v>93</v>
      </c>
      <c r="D93" s="2" t="s">
        <v>4</v>
      </c>
      <c r="E93" s="2" t="s">
        <v>89</v>
      </c>
      <c r="F93" s="3">
        <v>50</v>
      </c>
      <c r="G93" s="3">
        <v>0</v>
      </c>
      <c r="H93" s="3">
        <v>0</v>
      </c>
      <c r="I93" s="3">
        <v>0</v>
      </c>
      <c r="J93" s="3">
        <v>50</v>
      </c>
    </row>
    <row r="94" spans="1:10" x14ac:dyDescent="0.35">
      <c r="A94" s="51"/>
      <c r="B94" s="51"/>
      <c r="C94" s="2" t="s">
        <v>94</v>
      </c>
      <c r="D94" s="2" t="s">
        <v>4</v>
      </c>
      <c r="E94" s="2" t="s">
        <v>89</v>
      </c>
      <c r="F94" s="3">
        <v>900</v>
      </c>
      <c r="G94" s="3">
        <v>0</v>
      </c>
      <c r="H94" s="3">
        <v>0</v>
      </c>
      <c r="I94" s="3">
        <v>0</v>
      </c>
      <c r="J94" s="3">
        <v>900</v>
      </c>
    </row>
    <row r="95" spans="1:10" x14ac:dyDescent="0.35">
      <c r="A95" s="51"/>
      <c r="B95" s="51"/>
      <c r="C95" s="2" t="s">
        <v>95</v>
      </c>
      <c r="D95" s="2" t="s">
        <v>71</v>
      </c>
      <c r="E95" s="2" t="s">
        <v>70</v>
      </c>
      <c r="F95" s="3">
        <v>450</v>
      </c>
      <c r="G95" s="3">
        <v>0</v>
      </c>
      <c r="H95" s="3">
        <v>0</v>
      </c>
      <c r="I95" s="3">
        <v>0</v>
      </c>
      <c r="J95" s="3">
        <v>450</v>
      </c>
    </row>
    <row r="96" spans="1:10" x14ac:dyDescent="0.35">
      <c r="A96" s="51"/>
      <c r="B96" s="51"/>
      <c r="C96" s="2" t="s">
        <v>96</v>
      </c>
      <c r="D96" s="2" t="s">
        <v>71</v>
      </c>
      <c r="E96" s="2" t="s">
        <v>70</v>
      </c>
      <c r="F96" s="3">
        <v>100</v>
      </c>
      <c r="G96" s="3">
        <v>0</v>
      </c>
      <c r="H96" s="3">
        <v>0</v>
      </c>
      <c r="I96" s="3">
        <v>0</v>
      </c>
      <c r="J96" s="3">
        <v>100</v>
      </c>
    </row>
    <row r="97" spans="1:10" x14ac:dyDescent="0.35">
      <c r="A97" s="51"/>
      <c r="B97" s="51"/>
      <c r="C97" s="2" t="s">
        <v>97</v>
      </c>
      <c r="D97" s="2" t="s">
        <v>71</v>
      </c>
      <c r="E97" s="2" t="s">
        <v>70</v>
      </c>
      <c r="F97" s="3">
        <v>390</v>
      </c>
      <c r="G97" s="3">
        <v>0</v>
      </c>
      <c r="H97" s="3">
        <v>50.287671232876711</v>
      </c>
      <c r="I97" s="3">
        <v>0</v>
      </c>
      <c r="J97" s="3">
        <v>339.71232876712327</v>
      </c>
    </row>
    <row r="98" spans="1:10" x14ac:dyDescent="0.35">
      <c r="A98" s="51"/>
      <c r="B98" s="51"/>
      <c r="C98" s="2" t="s">
        <v>98</v>
      </c>
      <c r="D98" s="2" t="s">
        <v>4</v>
      </c>
      <c r="E98" s="2" t="s">
        <v>89</v>
      </c>
      <c r="F98" s="3">
        <v>1200</v>
      </c>
      <c r="G98" s="3">
        <v>0</v>
      </c>
      <c r="H98" s="3">
        <v>401.87397260273974</v>
      </c>
      <c r="I98" s="3">
        <v>321.60000000000002</v>
      </c>
      <c r="J98" s="3">
        <v>798.12602739726026</v>
      </c>
    </row>
    <row r="99" spans="1:10" x14ac:dyDescent="0.35">
      <c r="A99" s="51"/>
      <c r="B99" s="2" t="s">
        <v>100</v>
      </c>
      <c r="C99" s="2" t="s">
        <v>100</v>
      </c>
      <c r="D99" s="2" t="s">
        <v>75</v>
      </c>
      <c r="E99" s="2" t="s">
        <v>74</v>
      </c>
      <c r="F99" s="3">
        <v>300</v>
      </c>
      <c r="G99" s="3">
        <v>0</v>
      </c>
      <c r="H99" s="3">
        <v>52.353424657534248</v>
      </c>
      <c r="I99" s="3">
        <v>61.194520547945203</v>
      </c>
      <c r="J99" s="3">
        <v>247.64657534246575</v>
      </c>
    </row>
    <row r="100" spans="1:10" x14ac:dyDescent="0.35">
      <c r="A100" s="51"/>
      <c r="B100" s="51" t="s">
        <v>104</v>
      </c>
      <c r="C100" s="2" t="s">
        <v>101</v>
      </c>
      <c r="D100" s="2" t="s">
        <v>75</v>
      </c>
      <c r="E100" s="2" t="s">
        <v>74</v>
      </c>
      <c r="F100" s="3">
        <v>100</v>
      </c>
      <c r="G100" s="3">
        <v>0</v>
      </c>
      <c r="H100" s="3">
        <v>23.843835616438355</v>
      </c>
      <c r="I100" s="3">
        <v>21.564383561643837</v>
      </c>
      <c r="J100" s="3">
        <v>76.156164383561645</v>
      </c>
    </row>
    <row r="101" spans="1:10" x14ac:dyDescent="0.35">
      <c r="A101" s="51"/>
      <c r="B101" s="51"/>
      <c r="C101" s="2" t="s">
        <v>102</v>
      </c>
      <c r="D101" s="2" t="s">
        <v>1</v>
      </c>
      <c r="E101" s="2" t="s">
        <v>69</v>
      </c>
      <c r="F101" s="3">
        <v>250</v>
      </c>
      <c r="G101" s="3">
        <v>0</v>
      </c>
      <c r="H101" s="3">
        <v>23.671232876712327</v>
      </c>
      <c r="I101" s="3">
        <v>23.041095890410958</v>
      </c>
      <c r="J101" s="3">
        <v>226.32876712328766</v>
      </c>
    </row>
    <row r="102" spans="1:10" x14ac:dyDescent="0.35">
      <c r="A102" s="51"/>
      <c r="B102" s="51"/>
      <c r="C102" s="2" t="s">
        <v>103</v>
      </c>
      <c r="D102" s="2" t="s">
        <v>71</v>
      </c>
      <c r="E102" s="2" t="s">
        <v>70</v>
      </c>
      <c r="F102" s="3">
        <v>200</v>
      </c>
      <c r="G102" s="3">
        <v>0</v>
      </c>
      <c r="H102" s="3">
        <v>32.460273972602742</v>
      </c>
      <c r="I102" s="3">
        <v>28.912328767123288</v>
      </c>
      <c r="J102" s="3">
        <v>167.53972602739725</v>
      </c>
    </row>
    <row r="103" spans="1:10" x14ac:dyDescent="0.35">
      <c r="A103" s="51"/>
      <c r="B103" s="51" t="s">
        <v>106</v>
      </c>
      <c r="C103" s="51" t="s">
        <v>105</v>
      </c>
      <c r="D103" s="2" t="s">
        <v>1</v>
      </c>
      <c r="E103" s="2" t="s">
        <v>69</v>
      </c>
      <c r="F103" s="3">
        <v>250</v>
      </c>
      <c r="G103" s="3">
        <v>0</v>
      </c>
      <c r="H103" s="3">
        <v>38.339726027397262</v>
      </c>
      <c r="I103" s="3">
        <v>48.994520547945207</v>
      </c>
      <c r="J103" s="3">
        <v>211.66027397260274</v>
      </c>
    </row>
    <row r="104" spans="1:10" x14ac:dyDescent="0.35">
      <c r="A104" s="51"/>
      <c r="B104" s="51"/>
      <c r="C104" s="51"/>
      <c r="D104" s="2" t="s">
        <v>71</v>
      </c>
      <c r="E104" s="2" t="s">
        <v>70</v>
      </c>
      <c r="F104" s="3">
        <v>100</v>
      </c>
      <c r="G104" s="3">
        <v>0</v>
      </c>
      <c r="H104" s="3">
        <v>26.591780821917808</v>
      </c>
      <c r="I104" s="3">
        <v>23.145205479452056</v>
      </c>
      <c r="J104" s="3">
        <v>73.408219178082192</v>
      </c>
    </row>
    <row r="105" spans="1:10" x14ac:dyDescent="0.35">
      <c r="A105" s="51"/>
      <c r="B105" s="51" t="s">
        <v>109</v>
      </c>
      <c r="C105" s="2" t="s">
        <v>107</v>
      </c>
      <c r="D105" s="2" t="s">
        <v>71</v>
      </c>
      <c r="E105" s="2" t="s">
        <v>70</v>
      </c>
      <c r="F105" s="3">
        <v>180</v>
      </c>
      <c r="G105" s="3">
        <v>0</v>
      </c>
      <c r="H105" s="3">
        <v>41.246575342465754</v>
      </c>
      <c r="I105" s="3">
        <v>40.136986301369866</v>
      </c>
      <c r="J105" s="3">
        <v>138.75342465753425</v>
      </c>
    </row>
    <row r="106" spans="1:10" x14ac:dyDescent="0.35">
      <c r="A106" s="51"/>
      <c r="B106" s="51"/>
      <c r="C106" s="2" t="s">
        <v>108</v>
      </c>
      <c r="D106" s="2" t="s">
        <v>71</v>
      </c>
      <c r="E106" s="2" t="s">
        <v>70</v>
      </c>
      <c r="F106" s="3">
        <v>1000</v>
      </c>
      <c r="G106" s="3">
        <v>0</v>
      </c>
      <c r="H106" s="3">
        <v>47.221917808219175</v>
      </c>
      <c r="I106" s="3">
        <v>50.487671232876714</v>
      </c>
      <c r="J106" s="3">
        <v>952.77808219178087</v>
      </c>
    </row>
    <row r="107" spans="1:10" x14ac:dyDescent="0.35">
      <c r="A107" s="51"/>
      <c r="B107" s="2" t="s">
        <v>111</v>
      </c>
      <c r="C107" s="2" t="s">
        <v>110</v>
      </c>
      <c r="D107" s="2" t="s">
        <v>71</v>
      </c>
      <c r="E107" s="2" t="s">
        <v>70</v>
      </c>
      <c r="F107" s="3">
        <v>1600</v>
      </c>
      <c r="G107" s="3">
        <v>0</v>
      </c>
      <c r="H107" s="3">
        <v>794.29315068493156</v>
      </c>
      <c r="I107" s="3">
        <v>744.57534246575347</v>
      </c>
      <c r="J107" s="3">
        <v>805.70684931506844</v>
      </c>
    </row>
    <row r="108" spans="1:10" x14ac:dyDescent="0.35">
      <c r="A108" s="51"/>
      <c r="B108" s="51" t="s">
        <v>113</v>
      </c>
      <c r="C108" s="51" t="s">
        <v>112</v>
      </c>
      <c r="D108" s="2" t="s">
        <v>75</v>
      </c>
      <c r="E108" s="2" t="s">
        <v>74</v>
      </c>
      <c r="F108" s="3">
        <v>450</v>
      </c>
      <c r="G108" s="3">
        <v>0</v>
      </c>
      <c r="H108" s="3">
        <v>106.9013698630137</v>
      </c>
      <c r="I108" s="3">
        <v>109.82191780821918</v>
      </c>
      <c r="J108" s="3">
        <v>343.09863013698629</v>
      </c>
    </row>
    <row r="109" spans="1:10" x14ac:dyDescent="0.35">
      <c r="A109" s="51"/>
      <c r="B109" s="51"/>
      <c r="C109" s="51"/>
      <c r="D109" s="2" t="s">
        <v>71</v>
      </c>
      <c r="E109" s="2" t="s">
        <v>70</v>
      </c>
      <c r="F109" s="3">
        <v>450</v>
      </c>
      <c r="G109" s="3">
        <v>0</v>
      </c>
      <c r="H109" s="3">
        <v>0</v>
      </c>
      <c r="I109" s="3">
        <v>0</v>
      </c>
      <c r="J109" s="3">
        <v>450</v>
      </c>
    </row>
    <row r="110" spans="1:10" x14ac:dyDescent="0.35">
      <c r="A110" s="51"/>
      <c r="B110" s="2" t="s">
        <v>115</v>
      </c>
      <c r="C110" s="2" t="s">
        <v>114</v>
      </c>
      <c r="D110" s="2" t="s">
        <v>71</v>
      </c>
      <c r="E110" s="2" t="s">
        <v>70</v>
      </c>
      <c r="F110" s="3">
        <v>5000</v>
      </c>
      <c r="G110" s="3">
        <v>0</v>
      </c>
      <c r="H110" s="3">
        <v>2086.4547945205481</v>
      </c>
      <c r="I110" s="3">
        <v>2118.019178082192</v>
      </c>
      <c r="J110" s="3">
        <v>2913.5452054794519</v>
      </c>
    </row>
    <row r="111" spans="1:10" x14ac:dyDescent="0.35">
      <c r="A111" s="51"/>
      <c r="B111" s="51" t="s">
        <v>117</v>
      </c>
      <c r="C111" s="51" t="s">
        <v>116</v>
      </c>
      <c r="D111" s="2" t="s">
        <v>1</v>
      </c>
      <c r="E111" s="2" t="s">
        <v>69</v>
      </c>
      <c r="F111" s="3">
        <v>250</v>
      </c>
      <c r="G111" s="3">
        <v>0</v>
      </c>
      <c r="H111" s="3">
        <v>4.0493150684931507</v>
      </c>
      <c r="I111" s="3">
        <v>23.013698630136986</v>
      </c>
      <c r="J111" s="3">
        <v>245.95068493150686</v>
      </c>
    </row>
    <row r="112" spans="1:10" x14ac:dyDescent="0.35">
      <c r="A112" s="51"/>
      <c r="B112" s="51"/>
      <c r="C112" s="51"/>
      <c r="D112" s="2" t="s">
        <v>75</v>
      </c>
      <c r="E112" s="2" t="s">
        <v>74</v>
      </c>
      <c r="F112" s="3">
        <v>100</v>
      </c>
      <c r="G112" s="3">
        <v>0</v>
      </c>
      <c r="H112" s="3">
        <v>12.769863013698631</v>
      </c>
      <c r="I112" s="3">
        <v>17.87945205479452</v>
      </c>
      <c r="J112" s="3">
        <v>87.230136986301375</v>
      </c>
    </row>
    <row r="113" spans="1:10" x14ac:dyDescent="0.35">
      <c r="A113" s="51"/>
      <c r="B113" s="51" t="s">
        <v>118</v>
      </c>
      <c r="C113" s="51" t="s">
        <v>118</v>
      </c>
      <c r="D113" s="2" t="s">
        <v>75</v>
      </c>
      <c r="E113" s="2" t="s">
        <v>74</v>
      </c>
      <c r="F113" s="3">
        <v>750</v>
      </c>
      <c r="G113" s="3">
        <v>0</v>
      </c>
      <c r="H113" s="3">
        <v>340.49315068493149</v>
      </c>
      <c r="I113" s="3">
        <v>354.63561643835618</v>
      </c>
      <c r="J113" s="3">
        <v>409.50684931506851</v>
      </c>
    </row>
    <row r="114" spans="1:10" x14ac:dyDescent="0.35">
      <c r="A114" s="51"/>
      <c r="B114" s="51"/>
      <c r="C114" s="51"/>
      <c r="D114" s="2" t="s">
        <v>71</v>
      </c>
      <c r="E114" s="2" t="s">
        <v>70</v>
      </c>
      <c r="F114" s="3">
        <v>200</v>
      </c>
      <c r="G114" s="3">
        <v>0</v>
      </c>
      <c r="H114" s="3">
        <v>0</v>
      </c>
      <c r="I114" s="3">
        <v>0</v>
      </c>
      <c r="J114" s="3">
        <v>200</v>
      </c>
    </row>
    <row r="115" spans="1:10" x14ac:dyDescent="0.35">
      <c r="A115" s="51"/>
      <c r="B115" s="51" t="s">
        <v>120</v>
      </c>
      <c r="C115" s="51" t="s">
        <v>119</v>
      </c>
      <c r="D115" s="2" t="s">
        <v>71</v>
      </c>
      <c r="E115" s="2" t="s">
        <v>70</v>
      </c>
      <c r="F115" s="3">
        <v>100</v>
      </c>
      <c r="G115" s="3">
        <v>0</v>
      </c>
      <c r="H115" s="3">
        <v>13.172602739726027</v>
      </c>
      <c r="I115" s="3">
        <v>17.449315068493149</v>
      </c>
      <c r="J115" s="3">
        <v>86.827397260273969</v>
      </c>
    </row>
    <row r="116" spans="1:10" x14ac:dyDescent="0.35">
      <c r="A116" s="51"/>
      <c r="B116" s="51"/>
      <c r="C116" s="51"/>
      <c r="D116" s="2" t="s">
        <v>1</v>
      </c>
      <c r="E116" s="2" t="s">
        <v>69</v>
      </c>
      <c r="F116" s="3">
        <v>100</v>
      </c>
      <c r="G116" s="3">
        <v>0</v>
      </c>
      <c r="H116" s="3">
        <v>0</v>
      </c>
      <c r="I116" s="3">
        <v>0</v>
      </c>
      <c r="J116" s="3">
        <v>100</v>
      </c>
    </row>
    <row r="117" spans="1:10" x14ac:dyDescent="0.35">
      <c r="A117" s="51"/>
      <c r="B117" s="2" t="s">
        <v>123</v>
      </c>
      <c r="C117" s="2" t="s">
        <v>122</v>
      </c>
      <c r="D117" s="2" t="s">
        <v>22</v>
      </c>
      <c r="E117" s="2" t="s">
        <v>121</v>
      </c>
      <c r="F117" s="3">
        <v>8000</v>
      </c>
      <c r="G117" s="3">
        <v>0</v>
      </c>
      <c r="H117" s="3">
        <v>5642.2602739726026</v>
      </c>
      <c r="I117" s="3">
        <v>5841.0986301369867</v>
      </c>
      <c r="J117" s="3">
        <v>2357.7397260273974</v>
      </c>
    </row>
    <row r="118" spans="1:10" x14ac:dyDescent="0.35">
      <c r="A118" s="51"/>
      <c r="B118" s="51" t="s">
        <v>124</v>
      </c>
      <c r="C118" s="51" t="s">
        <v>124</v>
      </c>
      <c r="D118" s="2" t="s">
        <v>71</v>
      </c>
      <c r="E118" s="2" t="s">
        <v>70</v>
      </c>
      <c r="F118" s="3">
        <v>150</v>
      </c>
      <c r="G118" s="3">
        <v>0</v>
      </c>
      <c r="H118" s="3">
        <v>0</v>
      </c>
      <c r="I118" s="3">
        <v>0</v>
      </c>
      <c r="J118" s="3">
        <v>150</v>
      </c>
    </row>
    <row r="119" spans="1:10" x14ac:dyDescent="0.35">
      <c r="A119" s="51"/>
      <c r="B119" s="51"/>
      <c r="C119" s="51"/>
      <c r="D119" s="2" t="s">
        <v>75</v>
      </c>
      <c r="E119" s="2" t="s">
        <v>74</v>
      </c>
      <c r="F119" s="3">
        <v>200</v>
      </c>
      <c r="G119" s="3">
        <v>0</v>
      </c>
      <c r="H119" s="3">
        <v>71.010958904109586</v>
      </c>
      <c r="I119" s="3">
        <v>69.493150684931507</v>
      </c>
      <c r="J119" s="3">
        <v>128.9890410958904</v>
      </c>
    </row>
    <row r="120" spans="1:10" x14ac:dyDescent="0.35">
      <c r="A120" s="51"/>
      <c r="B120" s="51" t="s">
        <v>63</v>
      </c>
      <c r="C120" s="51" t="s">
        <v>62</v>
      </c>
      <c r="D120" s="51" t="s">
        <v>62</v>
      </c>
      <c r="E120" s="51" t="s">
        <v>62</v>
      </c>
      <c r="F120" s="3">
        <v>42600</v>
      </c>
      <c r="G120" s="3">
        <v>0</v>
      </c>
      <c r="H120" s="3">
        <v>14261.61095890411</v>
      </c>
      <c r="I120" s="3">
        <v>13653.145205479455</v>
      </c>
      <c r="J120" s="3">
        <v>28338.389041095892</v>
      </c>
    </row>
    <row r="121" spans="1:10" x14ac:dyDescent="0.35">
      <c r="A121" s="51" t="s">
        <v>135</v>
      </c>
      <c r="B121" s="51" t="s">
        <v>128</v>
      </c>
      <c r="C121" s="2" t="s">
        <v>128</v>
      </c>
      <c r="D121" s="2" t="s">
        <v>127</v>
      </c>
      <c r="E121" s="2" t="s">
        <v>126</v>
      </c>
      <c r="F121" s="3">
        <v>0</v>
      </c>
      <c r="G121" s="3">
        <v>-320</v>
      </c>
      <c r="H121" s="3">
        <v>0</v>
      </c>
      <c r="I121" s="3">
        <v>14.323287671232876</v>
      </c>
      <c r="J121" s="3">
        <v>0</v>
      </c>
    </row>
    <row r="122" spans="1:10" x14ac:dyDescent="0.35">
      <c r="A122" s="51"/>
      <c r="B122" s="51"/>
      <c r="C122" s="2" t="s">
        <v>130</v>
      </c>
      <c r="D122" s="2" t="s">
        <v>129</v>
      </c>
      <c r="E122" s="2" t="s">
        <v>126</v>
      </c>
      <c r="F122" s="3">
        <v>1280</v>
      </c>
      <c r="G122" s="3">
        <v>0</v>
      </c>
      <c r="H122" s="3">
        <v>552.31232876712329</v>
      </c>
      <c r="I122" s="3">
        <v>622.33972602739721</v>
      </c>
      <c r="J122" s="3">
        <v>727.68767123287671</v>
      </c>
    </row>
    <row r="123" spans="1:10" x14ac:dyDescent="0.35">
      <c r="A123" s="51"/>
      <c r="B123" s="2" t="s">
        <v>134</v>
      </c>
      <c r="C123" s="2" t="s">
        <v>133</v>
      </c>
      <c r="D123" s="2" t="s">
        <v>132</v>
      </c>
      <c r="E123" s="2" t="s">
        <v>131</v>
      </c>
      <c r="F123" s="3">
        <v>2700</v>
      </c>
      <c r="G123" s="3">
        <v>0</v>
      </c>
      <c r="H123" s="3">
        <v>510.34520547945203</v>
      </c>
      <c r="I123" s="3">
        <v>840.68219178082188</v>
      </c>
      <c r="J123" s="3">
        <v>2189.654794520548</v>
      </c>
    </row>
    <row r="124" spans="1:10" x14ac:dyDescent="0.35">
      <c r="A124" s="51"/>
      <c r="B124" s="51" t="s">
        <v>63</v>
      </c>
      <c r="C124" s="51" t="s">
        <v>62</v>
      </c>
      <c r="D124" s="51" t="s">
        <v>62</v>
      </c>
      <c r="E124" s="51" t="s">
        <v>62</v>
      </c>
      <c r="F124" s="3">
        <v>3980</v>
      </c>
      <c r="G124" s="3">
        <v>-320</v>
      </c>
      <c r="H124" s="3">
        <v>1062.6575342465753</v>
      </c>
      <c r="I124" s="3">
        <v>1477.345205479452</v>
      </c>
      <c r="J124" s="3">
        <v>2917.3424657534247</v>
      </c>
    </row>
    <row r="125" spans="1:10" x14ac:dyDescent="0.35">
      <c r="A125" s="51" t="s">
        <v>148</v>
      </c>
      <c r="B125" s="2" t="s">
        <v>138</v>
      </c>
      <c r="C125" s="2" t="s">
        <v>138</v>
      </c>
      <c r="D125" s="2" t="s">
        <v>129</v>
      </c>
      <c r="E125" s="2" t="s">
        <v>137</v>
      </c>
      <c r="F125" s="3">
        <v>1200</v>
      </c>
      <c r="G125" s="3">
        <v>0</v>
      </c>
      <c r="H125" s="3">
        <v>604.63287671232877</v>
      </c>
      <c r="I125" s="3">
        <v>581.04657534246576</v>
      </c>
      <c r="J125" s="3">
        <v>595.36712328767123</v>
      </c>
    </row>
    <row r="126" spans="1:10" x14ac:dyDescent="0.35">
      <c r="A126" s="51"/>
      <c r="B126" s="51" t="s">
        <v>142</v>
      </c>
      <c r="C126" s="2" t="s">
        <v>140</v>
      </c>
      <c r="D126" s="2" t="s">
        <v>127</v>
      </c>
      <c r="E126" s="2" t="s">
        <v>139</v>
      </c>
      <c r="F126" s="3">
        <v>4000</v>
      </c>
      <c r="G126" s="3">
        <v>0</v>
      </c>
      <c r="H126" s="3">
        <v>2396.813698630137</v>
      </c>
      <c r="I126" s="3">
        <v>1439.6191780821919</v>
      </c>
      <c r="J126" s="3">
        <v>1603.186301369863</v>
      </c>
    </row>
    <row r="127" spans="1:10" x14ac:dyDescent="0.35">
      <c r="A127" s="51"/>
      <c r="B127" s="51"/>
      <c r="C127" s="2" t="s">
        <v>141</v>
      </c>
      <c r="D127" s="2" t="s">
        <v>129</v>
      </c>
      <c r="E127" s="2" t="s">
        <v>139</v>
      </c>
      <c r="F127" s="3">
        <v>2000</v>
      </c>
      <c r="G127" s="3">
        <v>0</v>
      </c>
      <c r="H127" s="3">
        <v>0</v>
      </c>
      <c r="I127" s="3">
        <v>0</v>
      </c>
      <c r="J127" s="3">
        <v>2000</v>
      </c>
    </row>
    <row r="128" spans="1:10" x14ac:dyDescent="0.35">
      <c r="A128" s="51"/>
      <c r="B128" s="51" t="s">
        <v>147</v>
      </c>
      <c r="C128" s="2" t="s">
        <v>144</v>
      </c>
      <c r="D128" s="2" t="s">
        <v>143</v>
      </c>
      <c r="E128" s="2" t="s">
        <v>139</v>
      </c>
      <c r="F128" s="3">
        <v>0</v>
      </c>
      <c r="G128" s="3">
        <v>-700</v>
      </c>
      <c r="H128" s="3">
        <v>0</v>
      </c>
      <c r="I128" s="3">
        <v>11.695890410958905</v>
      </c>
      <c r="J128" s="3">
        <v>0</v>
      </c>
    </row>
    <row r="129" spans="1:10" x14ac:dyDescent="0.35">
      <c r="A129" s="51"/>
      <c r="B129" s="51"/>
      <c r="C129" s="2" t="s">
        <v>146</v>
      </c>
      <c r="D129" s="2" t="s">
        <v>145</v>
      </c>
      <c r="E129" s="2" t="s">
        <v>139</v>
      </c>
      <c r="F129" s="3">
        <v>0</v>
      </c>
      <c r="G129" s="3">
        <v>-700</v>
      </c>
      <c r="H129" s="3">
        <v>0</v>
      </c>
      <c r="I129" s="3">
        <v>303.30684931506852</v>
      </c>
      <c r="J129" s="3">
        <v>0</v>
      </c>
    </row>
    <row r="130" spans="1:10" x14ac:dyDescent="0.35">
      <c r="A130" s="51"/>
      <c r="B130" s="51" t="s">
        <v>63</v>
      </c>
      <c r="C130" s="51" t="s">
        <v>62</v>
      </c>
      <c r="D130" s="51" t="s">
        <v>62</v>
      </c>
      <c r="E130" s="51" t="s">
        <v>62</v>
      </c>
      <c r="F130" s="3">
        <v>7200</v>
      </c>
      <c r="G130" s="3">
        <v>-1400</v>
      </c>
      <c r="H130" s="3">
        <v>3001.4465753424656</v>
      </c>
      <c r="I130" s="3">
        <v>2335.6684931506852</v>
      </c>
      <c r="J130" s="3">
        <v>4198.5534246575344</v>
      </c>
    </row>
    <row r="131" spans="1:10" x14ac:dyDescent="0.35">
      <c r="A131" s="51" t="s">
        <v>150</v>
      </c>
      <c r="B131" s="51" t="s">
        <v>149</v>
      </c>
      <c r="C131" s="51" t="s">
        <v>149</v>
      </c>
      <c r="D131" s="2" t="s">
        <v>1</v>
      </c>
      <c r="E131" s="2" t="s">
        <v>0</v>
      </c>
      <c r="F131" s="3">
        <v>900</v>
      </c>
      <c r="G131" s="3">
        <v>0</v>
      </c>
      <c r="H131" s="3">
        <v>500.43287671232878</v>
      </c>
      <c r="I131" s="3">
        <v>453.8</v>
      </c>
      <c r="J131" s="3">
        <v>399.56712328767122</v>
      </c>
    </row>
    <row r="132" spans="1:10" x14ac:dyDescent="0.35">
      <c r="A132" s="51"/>
      <c r="B132" s="51"/>
      <c r="C132" s="51"/>
      <c r="D132" s="2" t="s">
        <v>4</v>
      </c>
      <c r="E132" s="2" t="s">
        <v>3</v>
      </c>
      <c r="F132" s="3">
        <v>3000</v>
      </c>
      <c r="G132" s="3">
        <v>0</v>
      </c>
      <c r="H132" s="3">
        <v>1042.6301369863013</v>
      </c>
      <c r="I132" s="3">
        <v>1039.2328767123288</v>
      </c>
      <c r="J132" s="3">
        <v>1957.3698630136987</v>
      </c>
    </row>
    <row r="133" spans="1:10" x14ac:dyDescent="0.35">
      <c r="A133" s="51"/>
      <c r="B133" s="51" t="s">
        <v>63</v>
      </c>
      <c r="C133" s="51" t="s">
        <v>62</v>
      </c>
      <c r="D133" s="51" t="s">
        <v>62</v>
      </c>
      <c r="E133" s="51" t="s">
        <v>62</v>
      </c>
      <c r="F133" s="3">
        <v>3900</v>
      </c>
      <c r="G133" s="3">
        <v>0</v>
      </c>
      <c r="H133" s="3">
        <v>1543.0630136986301</v>
      </c>
      <c r="I133" s="3">
        <v>1493.0328767123287</v>
      </c>
      <c r="J133" s="3">
        <v>2356.9369863013699</v>
      </c>
    </row>
    <row r="134" spans="1:10" x14ac:dyDescent="0.35">
      <c r="A134" s="51" t="s">
        <v>172</v>
      </c>
      <c r="B134" s="2" t="s">
        <v>152</v>
      </c>
      <c r="C134" s="2" t="s">
        <v>151</v>
      </c>
      <c r="D134" s="2" t="s">
        <v>4</v>
      </c>
      <c r="E134" s="2" t="s">
        <v>89</v>
      </c>
      <c r="F134" s="3">
        <v>0</v>
      </c>
      <c r="G134" s="3">
        <v>-800</v>
      </c>
      <c r="H134" s="3">
        <v>0</v>
      </c>
      <c r="I134" s="3">
        <v>89.323287671232876</v>
      </c>
      <c r="J134" s="3">
        <v>0</v>
      </c>
    </row>
    <row r="135" spans="1:10" x14ac:dyDescent="0.35">
      <c r="A135" s="51"/>
      <c r="B135" s="51" t="s">
        <v>155</v>
      </c>
      <c r="C135" s="51" t="s">
        <v>155</v>
      </c>
      <c r="D135" s="2" t="s">
        <v>154</v>
      </c>
      <c r="E135" s="2" t="s">
        <v>153</v>
      </c>
      <c r="F135" s="3">
        <v>400</v>
      </c>
      <c r="G135" s="3">
        <v>0</v>
      </c>
      <c r="H135" s="3">
        <v>0</v>
      </c>
      <c r="I135" s="3">
        <v>0</v>
      </c>
      <c r="J135" s="3">
        <v>400</v>
      </c>
    </row>
    <row r="136" spans="1:10" x14ac:dyDescent="0.35">
      <c r="A136" s="51"/>
      <c r="B136" s="51"/>
      <c r="C136" s="51"/>
      <c r="D136" s="2" t="s">
        <v>1</v>
      </c>
      <c r="E136" s="2" t="s">
        <v>69</v>
      </c>
      <c r="F136" s="3">
        <v>700</v>
      </c>
      <c r="G136" s="3">
        <v>0</v>
      </c>
      <c r="H136" s="3">
        <v>282.8301369863014</v>
      </c>
      <c r="I136" s="3">
        <v>293.1698630136986</v>
      </c>
      <c r="J136" s="3">
        <v>417.1698630136986</v>
      </c>
    </row>
    <row r="137" spans="1:10" x14ac:dyDescent="0.35">
      <c r="A137" s="51"/>
      <c r="B137" s="51" t="s">
        <v>156</v>
      </c>
      <c r="C137" s="51" t="s">
        <v>156</v>
      </c>
      <c r="D137" s="2" t="s">
        <v>71</v>
      </c>
      <c r="E137" s="2" t="s">
        <v>70</v>
      </c>
      <c r="F137" s="3">
        <v>720</v>
      </c>
      <c r="G137" s="3">
        <v>0</v>
      </c>
      <c r="H137" s="3">
        <v>372.26027397260276</v>
      </c>
      <c r="I137" s="3">
        <v>366.85479452054796</v>
      </c>
      <c r="J137" s="3">
        <v>347.73972602739724</v>
      </c>
    </row>
    <row r="138" spans="1:10" x14ac:dyDescent="0.35">
      <c r="A138" s="51"/>
      <c r="B138" s="51"/>
      <c r="C138" s="51"/>
      <c r="D138" s="2" t="s">
        <v>75</v>
      </c>
      <c r="E138" s="2" t="s">
        <v>74</v>
      </c>
      <c r="F138" s="3">
        <v>1290</v>
      </c>
      <c r="G138" s="3">
        <v>0</v>
      </c>
      <c r="H138" s="3">
        <v>0</v>
      </c>
      <c r="I138" s="3">
        <v>0</v>
      </c>
      <c r="J138" s="3">
        <v>1290</v>
      </c>
    </row>
    <row r="139" spans="1:10" x14ac:dyDescent="0.35">
      <c r="A139" s="51"/>
      <c r="B139" s="2" t="s">
        <v>160</v>
      </c>
      <c r="C139" s="2" t="s">
        <v>159</v>
      </c>
      <c r="D139" s="2" t="s">
        <v>158</v>
      </c>
      <c r="E139" s="2" t="s">
        <v>153</v>
      </c>
      <c r="F139" s="3">
        <v>3500</v>
      </c>
      <c r="G139" s="3">
        <v>0</v>
      </c>
      <c r="H139" s="3">
        <v>0</v>
      </c>
      <c r="I139" s="3">
        <v>0</v>
      </c>
      <c r="J139" s="3">
        <v>3500</v>
      </c>
    </row>
    <row r="140" spans="1:10" x14ac:dyDescent="0.35">
      <c r="A140" s="51"/>
      <c r="B140" s="51" t="s">
        <v>166</v>
      </c>
      <c r="C140" s="51" t="s">
        <v>161</v>
      </c>
      <c r="D140" s="2" t="s">
        <v>129</v>
      </c>
      <c r="E140" s="2" t="s">
        <v>153</v>
      </c>
      <c r="F140" s="3">
        <v>1400</v>
      </c>
      <c r="G140" s="3">
        <v>0</v>
      </c>
      <c r="H140" s="3">
        <v>703.58904109589037</v>
      </c>
      <c r="I140" s="3">
        <v>704.27397260273972</v>
      </c>
      <c r="J140" s="3">
        <v>696.41095890410963</v>
      </c>
    </row>
    <row r="141" spans="1:10" x14ac:dyDescent="0.35">
      <c r="A141" s="51"/>
      <c r="B141" s="51"/>
      <c r="C141" s="51"/>
      <c r="D141" s="2" t="s">
        <v>1</v>
      </c>
      <c r="E141" s="2" t="s">
        <v>69</v>
      </c>
      <c r="F141" s="3">
        <v>500</v>
      </c>
      <c r="G141" s="3">
        <v>0</v>
      </c>
      <c r="H141" s="3">
        <v>69.123287671232873</v>
      </c>
      <c r="I141" s="3">
        <v>72.136986301369859</v>
      </c>
      <c r="J141" s="3">
        <v>430.8767123287671</v>
      </c>
    </row>
    <row r="142" spans="1:10" x14ac:dyDescent="0.35">
      <c r="A142" s="51"/>
      <c r="B142" s="51"/>
      <c r="C142" s="51"/>
      <c r="D142" s="2" t="s">
        <v>75</v>
      </c>
      <c r="E142" s="2" t="s">
        <v>74</v>
      </c>
      <c r="F142" s="3">
        <v>2000</v>
      </c>
      <c r="G142" s="3">
        <v>0</v>
      </c>
      <c r="H142" s="3">
        <v>409.69863013698631</v>
      </c>
      <c r="I142" s="3">
        <v>503.01369863013701</v>
      </c>
      <c r="J142" s="3">
        <v>1590.3013698630136</v>
      </c>
    </row>
    <row r="143" spans="1:10" x14ac:dyDescent="0.35">
      <c r="A143" s="51"/>
      <c r="B143" s="51"/>
      <c r="C143" s="51" t="s">
        <v>162</v>
      </c>
      <c r="D143" s="2" t="s">
        <v>71</v>
      </c>
      <c r="E143" s="2" t="s">
        <v>70</v>
      </c>
      <c r="F143" s="3">
        <v>700</v>
      </c>
      <c r="G143" s="3">
        <v>0</v>
      </c>
      <c r="H143" s="3">
        <v>477.03287671232874</v>
      </c>
      <c r="I143" s="3">
        <v>500.57808219178082</v>
      </c>
      <c r="J143" s="3">
        <v>222.96712328767126</v>
      </c>
    </row>
    <row r="144" spans="1:10" x14ac:dyDescent="0.35">
      <c r="A144" s="51"/>
      <c r="B144" s="51"/>
      <c r="C144" s="51"/>
      <c r="D144" s="2" t="s">
        <v>75</v>
      </c>
      <c r="E144" s="2" t="s">
        <v>74</v>
      </c>
      <c r="F144" s="3">
        <v>4500</v>
      </c>
      <c r="G144" s="3">
        <v>0</v>
      </c>
      <c r="H144" s="3">
        <v>1660.5123287671233</v>
      </c>
      <c r="I144" s="3">
        <v>1774.2027397260274</v>
      </c>
      <c r="J144" s="3">
        <v>2839.4876712328769</v>
      </c>
    </row>
    <row r="145" spans="1:10" x14ac:dyDescent="0.35">
      <c r="A145" s="51"/>
      <c r="B145" s="51"/>
      <c r="C145" s="51" t="s">
        <v>163</v>
      </c>
      <c r="D145" s="2" t="s">
        <v>129</v>
      </c>
      <c r="E145" s="2" t="s">
        <v>153</v>
      </c>
      <c r="F145" s="3">
        <v>1000</v>
      </c>
      <c r="G145" s="3">
        <v>0</v>
      </c>
      <c r="H145" s="3">
        <v>10.739726027397261</v>
      </c>
      <c r="I145" s="3">
        <v>11.945205479452055</v>
      </c>
      <c r="J145" s="3">
        <v>989.2602739726027</v>
      </c>
    </row>
    <row r="146" spans="1:10" x14ac:dyDescent="0.35">
      <c r="A146" s="51"/>
      <c r="B146" s="51"/>
      <c r="C146" s="51"/>
      <c r="D146" s="2" t="s">
        <v>1</v>
      </c>
      <c r="E146" s="2" t="s">
        <v>69</v>
      </c>
      <c r="F146" s="3">
        <v>500</v>
      </c>
      <c r="G146" s="3">
        <v>0</v>
      </c>
      <c r="H146" s="3">
        <v>307.06849315068496</v>
      </c>
      <c r="I146" s="3">
        <v>263.06849315068496</v>
      </c>
      <c r="J146" s="3">
        <v>192.93150684931504</v>
      </c>
    </row>
    <row r="147" spans="1:10" x14ac:dyDescent="0.35">
      <c r="A147" s="51"/>
      <c r="B147" s="51"/>
      <c r="C147" s="2" t="s">
        <v>164</v>
      </c>
      <c r="D147" s="2" t="s">
        <v>1</v>
      </c>
      <c r="E147" s="2" t="s">
        <v>69</v>
      </c>
      <c r="F147" s="3">
        <v>800</v>
      </c>
      <c r="G147" s="3">
        <v>0</v>
      </c>
      <c r="H147" s="3">
        <v>101.76164383561644</v>
      </c>
      <c r="I147" s="3">
        <v>114.08219178082192</v>
      </c>
      <c r="J147" s="3">
        <v>698.2383561643835</v>
      </c>
    </row>
    <row r="148" spans="1:10" x14ac:dyDescent="0.35">
      <c r="A148" s="51"/>
      <c r="B148" s="51"/>
      <c r="C148" s="51" t="s">
        <v>165</v>
      </c>
      <c r="D148" s="2" t="s">
        <v>1</v>
      </c>
      <c r="E148" s="2" t="s">
        <v>69</v>
      </c>
      <c r="F148" s="3">
        <v>1760</v>
      </c>
      <c r="G148" s="3">
        <v>0</v>
      </c>
      <c r="H148" s="3">
        <v>399.31232876712329</v>
      </c>
      <c r="I148" s="3">
        <v>400.73150684931505</v>
      </c>
      <c r="J148" s="3">
        <v>1360.6876712328767</v>
      </c>
    </row>
    <row r="149" spans="1:10" x14ac:dyDescent="0.35">
      <c r="A149" s="51"/>
      <c r="B149" s="51"/>
      <c r="C149" s="51"/>
      <c r="D149" s="2" t="s">
        <v>71</v>
      </c>
      <c r="E149" s="2" t="s">
        <v>70</v>
      </c>
      <c r="F149" s="3">
        <v>300</v>
      </c>
      <c r="G149" s="3">
        <v>0</v>
      </c>
      <c r="H149" s="3">
        <v>0</v>
      </c>
      <c r="I149" s="3">
        <v>0</v>
      </c>
      <c r="J149" s="3">
        <v>300</v>
      </c>
    </row>
    <row r="150" spans="1:10" x14ac:dyDescent="0.35">
      <c r="A150" s="51"/>
      <c r="B150" s="51"/>
      <c r="C150" s="51"/>
      <c r="D150" s="2" t="s">
        <v>4</v>
      </c>
      <c r="E150" s="2" t="s">
        <v>89</v>
      </c>
      <c r="F150" s="3">
        <v>500</v>
      </c>
      <c r="G150" s="3">
        <v>0</v>
      </c>
      <c r="H150" s="3">
        <v>0</v>
      </c>
      <c r="I150" s="3">
        <v>0</v>
      </c>
      <c r="J150" s="3">
        <v>500</v>
      </c>
    </row>
    <row r="151" spans="1:10" x14ac:dyDescent="0.35">
      <c r="A151" s="51"/>
      <c r="B151" s="51" t="s">
        <v>169</v>
      </c>
      <c r="C151" s="51" t="s">
        <v>167</v>
      </c>
      <c r="D151" s="2" t="s">
        <v>129</v>
      </c>
      <c r="E151" s="2" t="s">
        <v>153</v>
      </c>
      <c r="F151" s="3">
        <v>0</v>
      </c>
      <c r="G151" s="3">
        <v>-480</v>
      </c>
      <c r="H151" s="3">
        <v>0</v>
      </c>
      <c r="I151" s="3">
        <v>55.027397260273972</v>
      </c>
      <c r="J151" s="3">
        <v>0</v>
      </c>
    </row>
    <row r="152" spans="1:10" x14ac:dyDescent="0.35">
      <c r="A152" s="51"/>
      <c r="B152" s="51"/>
      <c r="C152" s="51"/>
      <c r="D152" s="2" t="s">
        <v>129</v>
      </c>
      <c r="E152" s="2" t="s">
        <v>153</v>
      </c>
      <c r="F152" s="3">
        <v>610</v>
      </c>
      <c r="G152" s="3">
        <v>610</v>
      </c>
      <c r="H152" s="3">
        <v>38.446575342465756</v>
      </c>
      <c r="I152" s="3">
        <v>0</v>
      </c>
      <c r="J152" s="3">
        <v>571.55342465753426</v>
      </c>
    </row>
    <row r="153" spans="1:10" x14ac:dyDescent="0.35">
      <c r="A153" s="51"/>
      <c r="B153" s="51"/>
      <c r="C153" s="51"/>
      <c r="D153" s="2" t="s">
        <v>1</v>
      </c>
      <c r="E153" s="2" t="s">
        <v>69</v>
      </c>
      <c r="F153" s="3">
        <v>360</v>
      </c>
      <c r="G153" s="3">
        <v>360</v>
      </c>
      <c r="H153" s="3">
        <v>42.558904109589044</v>
      </c>
      <c r="I153" s="3">
        <v>0</v>
      </c>
      <c r="J153" s="3">
        <v>317.44109589041096</v>
      </c>
    </row>
    <row r="154" spans="1:10" x14ac:dyDescent="0.35">
      <c r="A154" s="51"/>
      <c r="B154" s="51"/>
      <c r="C154" s="51" t="s">
        <v>168</v>
      </c>
      <c r="D154" s="2" t="s">
        <v>129</v>
      </c>
      <c r="E154" s="2" t="s">
        <v>153</v>
      </c>
      <c r="F154" s="3">
        <v>0</v>
      </c>
      <c r="G154" s="3">
        <v>-800</v>
      </c>
      <c r="H154" s="3">
        <v>0</v>
      </c>
      <c r="I154" s="3">
        <v>166.74520547945207</v>
      </c>
      <c r="J154" s="3">
        <v>0</v>
      </c>
    </row>
    <row r="155" spans="1:10" x14ac:dyDescent="0.35">
      <c r="A155" s="51"/>
      <c r="B155" s="51"/>
      <c r="C155" s="51"/>
      <c r="D155" s="2" t="s">
        <v>1</v>
      </c>
      <c r="E155" s="2" t="s">
        <v>69</v>
      </c>
      <c r="F155" s="3">
        <v>0</v>
      </c>
      <c r="G155" s="3">
        <v>-360</v>
      </c>
      <c r="H155" s="3">
        <v>0</v>
      </c>
      <c r="I155" s="3">
        <v>78.219178082191775</v>
      </c>
      <c r="J155" s="3">
        <v>0</v>
      </c>
    </row>
    <row r="156" spans="1:10" x14ac:dyDescent="0.35">
      <c r="A156" s="51"/>
      <c r="B156" s="51"/>
      <c r="C156" s="51"/>
      <c r="D156" s="2" t="s">
        <v>1</v>
      </c>
      <c r="E156" s="2" t="s">
        <v>69</v>
      </c>
      <c r="F156" s="3">
        <v>640</v>
      </c>
      <c r="G156" s="3">
        <v>640</v>
      </c>
      <c r="H156" s="3">
        <v>182.75890410958905</v>
      </c>
      <c r="I156" s="3">
        <v>0</v>
      </c>
      <c r="J156" s="3">
        <v>457.24109589041097</v>
      </c>
    </row>
    <row r="157" spans="1:10" x14ac:dyDescent="0.35">
      <c r="A157" s="51"/>
      <c r="B157" s="51" t="s">
        <v>171</v>
      </c>
      <c r="C157" s="2" t="s">
        <v>170</v>
      </c>
      <c r="D157" s="2" t="s">
        <v>129</v>
      </c>
      <c r="E157" s="2" t="s">
        <v>137</v>
      </c>
      <c r="F157" s="3">
        <v>2000</v>
      </c>
      <c r="G157" s="3">
        <v>0</v>
      </c>
      <c r="H157" s="3">
        <v>994.47123287671229</v>
      </c>
      <c r="I157" s="3">
        <v>998.07123287671232</v>
      </c>
      <c r="J157" s="3">
        <v>1005.5287671232877</v>
      </c>
    </row>
    <row r="158" spans="1:10" x14ac:dyDescent="0.35">
      <c r="A158" s="51"/>
      <c r="B158" s="51"/>
      <c r="C158" s="2" t="s">
        <v>171</v>
      </c>
      <c r="D158" s="2" t="s">
        <v>1</v>
      </c>
      <c r="E158" s="2" t="s">
        <v>0</v>
      </c>
      <c r="F158" s="3">
        <v>1500</v>
      </c>
      <c r="G158" s="3">
        <v>0</v>
      </c>
      <c r="H158" s="3">
        <v>45.183561643835617</v>
      </c>
      <c r="I158" s="3">
        <v>50.956164383561642</v>
      </c>
      <c r="J158" s="3">
        <v>1454.8164383561643</v>
      </c>
    </row>
    <row r="159" spans="1:10" x14ac:dyDescent="0.35">
      <c r="A159" s="51"/>
      <c r="B159" s="51" t="s">
        <v>63</v>
      </c>
      <c r="C159" s="51" t="s">
        <v>62</v>
      </c>
      <c r="D159" s="51" t="s">
        <v>62</v>
      </c>
      <c r="E159" s="51" t="s">
        <v>62</v>
      </c>
      <c r="F159" s="3">
        <v>25680</v>
      </c>
      <c r="G159" s="3">
        <v>-830</v>
      </c>
      <c r="H159" s="3">
        <v>6097.3479452054789</v>
      </c>
      <c r="I159" s="3">
        <v>6442.3999999999987</v>
      </c>
      <c r="J159" s="3">
        <v>19582.652054794522</v>
      </c>
    </row>
    <row r="160" spans="1:10" x14ac:dyDescent="0.35">
      <c r="A160" s="51" t="s">
        <v>180</v>
      </c>
      <c r="B160" s="51" t="s">
        <v>179</v>
      </c>
      <c r="C160" s="51" t="s">
        <v>177</v>
      </c>
      <c r="D160" s="2" t="s">
        <v>174</v>
      </c>
      <c r="E160" s="2" t="s">
        <v>173</v>
      </c>
      <c r="F160" s="3">
        <v>1700</v>
      </c>
      <c r="G160" s="3">
        <v>0</v>
      </c>
      <c r="H160" s="3">
        <v>343.50136986301368</v>
      </c>
      <c r="I160" s="3">
        <v>262.53424657534248</v>
      </c>
      <c r="J160" s="3">
        <v>1356.4986301369863</v>
      </c>
    </row>
    <row r="161" spans="1:10" x14ac:dyDescent="0.35">
      <c r="A161" s="51"/>
      <c r="B161" s="51"/>
      <c r="C161" s="51"/>
      <c r="D161" s="2" t="s">
        <v>176</v>
      </c>
      <c r="E161" s="2" t="s">
        <v>175</v>
      </c>
      <c r="F161" s="3">
        <v>1200</v>
      </c>
      <c r="G161" s="3">
        <v>0</v>
      </c>
      <c r="H161" s="3">
        <v>422.55616438356162</v>
      </c>
      <c r="I161" s="3">
        <v>442.12054794520549</v>
      </c>
      <c r="J161" s="3">
        <v>777.44383561643838</v>
      </c>
    </row>
    <row r="162" spans="1:10" x14ac:dyDescent="0.35">
      <c r="A162" s="51"/>
      <c r="B162" s="51"/>
      <c r="C162" s="51" t="s">
        <v>178</v>
      </c>
      <c r="D162" s="2" t="s">
        <v>174</v>
      </c>
      <c r="E162" s="2" t="s">
        <v>173</v>
      </c>
      <c r="F162" s="3">
        <v>940</v>
      </c>
      <c r="G162" s="3">
        <v>0</v>
      </c>
      <c r="H162" s="3">
        <v>531.47397260273976</v>
      </c>
      <c r="I162" s="3">
        <v>599.90410958904113</v>
      </c>
      <c r="J162" s="3">
        <v>408.52602739726024</v>
      </c>
    </row>
    <row r="163" spans="1:10" x14ac:dyDescent="0.35">
      <c r="A163" s="51"/>
      <c r="B163" s="51"/>
      <c r="C163" s="51"/>
      <c r="D163" s="2" t="s">
        <v>176</v>
      </c>
      <c r="E163" s="2" t="s">
        <v>175</v>
      </c>
      <c r="F163" s="3">
        <v>2180</v>
      </c>
      <c r="G163" s="3">
        <v>0</v>
      </c>
      <c r="H163" s="3">
        <v>434.49863013698632</v>
      </c>
      <c r="I163" s="3">
        <v>474.37534246575342</v>
      </c>
      <c r="J163" s="3">
        <v>1745.5013698630137</v>
      </c>
    </row>
    <row r="164" spans="1:10" x14ac:dyDescent="0.35">
      <c r="A164" s="51"/>
      <c r="B164" s="51" t="s">
        <v>63</v>
      </c>
      <c r="C164" s="51" t="s">
        <v>62</v>
      </c>
      <c r="D164" s="51" t="s">
        <v>62</v>
      </c>
      <c r="E164" s="51" t="s">
        <v>62</v>
      </c>
      <c r="F164" s="3">
        <v>6020</v>
      </c>
      <c r="G164" s="3">
        <v>0</v>
      </c>
      <c r="H164" s="3">
        <v>1732.0301369863014</v>
      </c>
      <c r="I164" s="3">
        <v>1778.9342465753425</v>
      </c>
      <c r="J164" s="3">
        <v>4287.9698630136982</v>
      </c>
    </row>
    <row r="165" spans="1:10" x14ac:dyDescent="0.35">
      <c r="A165" s="51" t="s">
        <v>193</v>
      </c>
      <c r="B165" s="2" t="s">
        <v>182</v>
      </c>
      <c r="C165" s="2" t="s">
        <v>181</v>
      </c>
      <c r="D165" s="2" t="s">
        <v>127</v>
      </c>
      <c r="E165" s="2" t="s">
        <v>139</v>
      </c>
      <c r="F165" s="3">
        <v>1000</v>
      </c>
      <c r="G165" s="3">
        <v>0</v>
      </c>
      <c r="H165" s="3">
        <v>0</v>
      </c>
      <c r="I165" s="3">
        <v>0</v>
      </c>
      <c r="J165" s="3">
        <v>1000</v>
      </c>
    </row>
    <row r="166" spans="1:10" x14ac:dyDescent="0.35">
      <c r="A166" s="51"/>
      <c r="B166" s="51" t="s">
        <v>187</v>
      </c>
      <c r="C166" s="51" t="s">
        <v>185</v>
      </c>
      <c r="D166" s="2" t="s">
        <v>184</v>
      </c>
      <c r="E166" s="2" t="s">
        <v>183</v>
      </c>
      <c r="F166" s="3">
        <v>0</v>
      </c>
      <c r="G166" s="3">
        <v>-5000</v>
      </c>
      <c r="H166" s="3">
        <v>0</v>
      </c>
      <c r="I166" s="3">
        <v>303.22191780821919</v>
      </c>
      <c r="J166" s="3">
        <v>0</v>
      </c>
    </row>
    <row r="167" spans="1:10" x14ac:dyDescent="0.35">
      <c r="A167" s="51"/>
      <c r="B167" s="51"/>
      <c r="C167" s="51"/>
      <c r="D167" s="2" t="s">
        <v>127</v>
      </c>
      <c r="E167" s="2" t="s">
        <v>183</v>
      </c>
      <c r="F167" s="3">
        <v>5000</v>
      </c>
      <c r="G167" s="3">
        <v>0</v>
      </c>
      <c r="H167" s="3">
        <v>3475.7863013698629</v>
      </c>
      <c r="I167" s="3">
        <v>2748.6273972602739</v>
      </c>
      <c r="J167" s="3">
        <v>1524.2136986301371</v>
      </c>
    </row>
    <row r="168" spans="1:10" x14ac:dyDescent="0.35">
      <c r="A168" s="51"/>
      <c r="B168" s="51"/>
      <c r="C168" s="2" t="s">
        <v>186</v>
      </c>
      <c r="D168" s="2" t="s">
        <v>127</v>
      </c>
      <c r="E168" s="2" t="s">
        <v>183</v>
      </c>
      <c r="F168" s="3">
        <v>10000</v>
      </c>
      <c r="G168" s="3">
        <v>0</v>
      </c>
      <c r="H168" s="3">
        <v>5280.6602739726031</v>
      </c>
      <c r="I168" s="3">
        <v>5237.860273972603</v>
      </c>
      <c r="J168" s="3">
        <v>4719.3397260273969</v>
      </c>
    </row>
    <row r="169" spans="1:10" x14ac:dyDescent="0.35">
      <c r="A169" s="51"/>
      <c r="B169" s="2" t="s">
        <v>188</v>
      </c>
      <c r="C169" s="2" t="s">
        <v>188</v>
      </c>
      <c r="D169" s="2" t="s">
        <v>127</v>
      </c>
      <c r="E169" s="2" t="s">
        <v>139</v>
      </c>
      <c r="F169" s="3">
        <v>2000</v>
      </c>
      <c r="G169" s="3">
        <v>0</v>
      </c>
      <c r="H169" s="3">
        <v>0</v>
      </c>
      <c r="I169" s="3">
        <v>0</v>
      </c>
      <c r="J169" s="3">
        <v>2000</v>
      </c>
    </row>
    <row r="170" spans="1:10" x14ac:dyDescent="0.35">
      <c r="A170" s="51"/>
      <c r="B170" s="2" t="s">
        <v>189</v>
      </c>
      <c r="C170" s="2" t="s">
        <v>189</v>
      </c>
      <c r="D170" s="2" t="s">
        <v>127</v>
      </c>
      <c r="E170" s="2" t="s">
        <v>139</v>
      </c>
      <c r="F170" s="3">
        <v>2000</v>
      </c>
      <c r="G170" s="3">
        <v>0</v>
      </c>
      <c r="H170" s="3">
        <v>30.126027397260273</v>
      </c>
      <c r="I170" s="3">
        <v>36.668493150684931</v>
      </c>
      <c r="J170" s="3">
        <v>1969.8739726027397</v>
      </c>
    </row>
    <row r="171" spans="1:10" x14ac:dyDescent="0.35">
      <c r="A171" s="51"/>
      <c r="B171" s="51" t="s">
        <v>192</v>
      </c>
      <c r="C171" s="2" t="s">
        <v>190</v>
      </c>
      <c r="D171" s="2" t="s">
        <v>127</v>
      </c>
      <c r="E171" s="2" t="s">
        <v>139</v>
      </c>
      <c r="F171" s="3">
        <v>0</v>
      </c>
      <c r="G171" s="3">
        <v>-900</v>
      </c>
      <c r="H171" s="3">
        <v>0</v>
      </c>
      <c r="I171" s="3">
        <v>239.00821917808219</v>
      </c>
      <c r="J171" s="3">
        <v>0</v>
      </c>
    </row>
    <row r="172" spans="1:10" x14ac:dyDescent="0.35">
      <c r="A172" s="51"/>
      <c r="B172" s="51"/>
      <c r="C172" s="2" t="s">
        <v>191</v>
      </c>
      <c r="D172" s="2" t="s">
        <v>127</v>
      </c>
      <c r="E172" s="2" t="s">
        <v>139</v>
      </c>
      <c r="F172" s="3">
        <v>0</v>
      </c>
      <c r="G172" s="3">
        <v>-240</v>
      </c>
      <c r="H172" s="3">
        <v>0</v>
      </c>
      <c r="I172" s="3">
        <v>79.652054794520552</v>
      </c>
      <c r="J172" s="3">
        <v>0</v>
      </c>
    </row>
    <row r="173" spans="1:10" x14ac:dyDescent="0.35">
      <c r="A173" s="51"/>
      <c r="B173" s="51" t="s">
        <v>63</v>
      </c>
      <c r="C173" s="51" t="s">
        <v>62</v>
      </c>
      <c r="D173" s="51" t="s">
        <v>62</v>
      </c>
      <c r="E173" s="51" t="s">
        <v>62</v>
      </c>
      <c r="F173" s="3">
        <v>20000</v>
      </c>
      <c r="G173" s="3">
        <v>-6140</v>
      </c>
      <c r="H173" s="3">
        <v>8786.5726027397268</v>
      </c>
      <c r="I173" s="3">
        <v>8645.038356164383</v>
      </c>
      <c r="J173" s="3">
        <v>11213.427397260275</v>
      </c>
    </row>
    <row r="174" spans="1:10" x14ac:dyDescent="0.35">
      <c r="A174" s="51" t="s">
        <v>207</v>
      </c>
      <c r="B174" s="2" t="s">
        <v>194</v>
      </c>
      <c r="C174" s="2" t="s">
        <v>194</v>
      </c>
      <c r="D174" s="2" t="s">
        <v>1</v>
      </c>
      <c r="E174" s="2" t="s">
        <v>0</v>
      </c>
      <c r="F174" s="3">
        <v>500</v>
      </c>
      <c r="G174" s="3">
        <v>0</v>
      </c>
      <c r="H174" s="3">
        <v>79.797260273972597</v>
      </c>
      <c r="I174" s="3">
        <v>57.350684931506848</v>
      </c>
      <c r="J174" s="3">
        <v>420.2027397260274</v>
      </c>
    </row>
    <row r="175" spans="1:10" x14ac:dyDescent="0.35">
      <c r="A175" s="51"/>
      <c r="B175" s="2" t="s">
        <v>197</v>
      </c>
      <c r="C175" s="2" t="s">
        <v>196</v>
      </c>
      <c r="D175" s="2" t="s">
        <v>143</v>
      </c>
      <c r="E175" s="2" t="s">
        <v>195</v>
      </c>
      <c r="F175" s="3">
        <v>1300</v>
      </c>
      <c r="G175" s="3">
        <v>0</v>
      </c>
      <c r="H175" s="3">
        <v>230.42739726027398</v>
      </c>
      <c r="I175" s="3">
        <v>226.89041095890411</v>
      </c>
      <c r="J175" s="3">
        <v>1069.5726027397261</v>
      </c>
    </row>
    <row r="176" spans="1:10" x14ac:dyDescent="0.35">
      <c r="A176" s="51"/>
      <c r="B176" s="51" t="s">
        <v>199</v>
      </c>
      <c r="C176" s="51" t="s">
        <v>198</v>
      </c>
      <c r="D176" s="2" t="s">
        <v>1</v>
      </c>
      <c r="E176" s="2" t="s">
        <v>0</v>
      </c>
      <c r="F176" s="3">
        <v>900</v>
      </c>
      <c r="G176" s="3">
        <v>0</v>
      </c>
      <c r="H176" s="3">
        <v>162.74794520547945</v>
      </c>
      <c r="I176" s="3">
        <v>167.60547945205479</v>
      </c>
      <c r="J176" s="3">
        <v>737.25205479452052</v>
      </c>
    </row>
    <row r="177" spans="1:10" x14ac:dyDescent="0.35">
      <c r="A177" s="51"/>
      <c r="B177" s="51"/>
      <c r="C177" s="51"/>
      <c r="D177" s="2" t="s">
        <v>129</v>
      </c>
      <c r="E177" s="2" t="s">
        <v>21</v>
      </c>
      <c r="F177" s="3">
        <v>581</v>
      </c>
      <c r="G177" s="3">
        <v>0</v>
      </c>
      <c r="H177" s="3">
        <v>315.92876712328768</v>
      </c>
      <c r="I177" s="3">
        <v>314.62739726027399</v>
      </c>
      <c r="J177" s="3">
        <v>265.07123287671232</v>
      </c>
    </row>
    <row r="178" spans="1:10" x14ac:dyDescent="0.35">
      <c r="A178" s="51"/>
      <c r="B178" s="51" t="s">
        <v>205</v>
      </c>
      <c r="C178" s="2" t="s">
        <v>201</v>
      </c>
      <c r="D178" s="2" t="s">
        <v>129</v>
      </c>
      <c r="E178" s="2" t="s">
        <v>195</v>
      </c>
      <c r="F178" s="3">
        <v>100</v>
      </c>
      <c r="G178" s="3">
        <v>0</v>
      </c>
      <c r="H178" s="3">
        <v>0</v>
      </c>
      <c r="I178" s="3">
        <v>0</v>
      </c>
      <c r="J178" s="3">
        <v>100</v>
      </c>
    </row>
    <row r="179" spans="1:10" x14ac:dyDescent="0.35">
      <c r="A179" s="51"/>
      <c r="B179" s="51"/>
      <c r="C179" s="2" t="s">
        <v>202</v>
      </c>
      <c r="D179" s="2" t="s">
        <v>129</v>
      </c>
      <c r="E179" s="2" t="s">
        <v>195</v>
      </c>
      <c r="F179" s="3">
        <v>500</v>
      </c>
      <c r="G179" s="3">
        <v>0</v>
      </c>
      <c r="H179" s="3">
        <v>143.40547945205481</v>
      </c>
      <c r="I179" s="3">
        <v>105.82191780821918</v>
      </c>
      <c r="J179" s="3">
        <v>356.59452054794519</v>
      </c>
    </row>
    <row r="180" spans="1:10" x14ac:dyDescent="0.35">
      <c r="A180" s="51"/>
      <c r="B180" s="51"/>
      <c r="C180" s="2" t="s">
        <v>203</v>
      </c>
      <c r="D180" s="2" t="s">
        <v>1</v>
      </c>
      <c r="E180" s="2" t="s">
        <v>0</v>
      </c>
      <c r="F180" s="3">
        <v>1800</v>
      </c>
      <c r="G180" s="3">
        <v>0</v>
      </c>
      <c r="H180" s="3">
        <v>831.49041095890414</v>
      </c>
      <c r="I180" s="3">
        <v>820.17260273972602</v>
      </c>
      <c r="J180" s="3">
        <v>968.50958904109586</v>
      </c>
    </row>
    <row r="181" spans="1:10" x14ac:dyDescent="0.35">
      <c r="A181" s="51"/>
      <c r="B181" s="51"/>
      <c r="C181" s="2" t="s">
        <v>204</v>
      </c>
      <c r="D181" s="2" t="s">
        <v>143</v>
      </c>
      <c r="E181" s="2" t="s">
        <v>195</v>
      </c>
      <c r="F181" s="3">
        <v>3000</v>
      </c>
      <c r="G181" s="3">
        <v>0</v>
      </c>
      <c r="H181" s="3">
        <v>0</v>
      </c>
      <c r="I181" s="3">
        <v>0</v>
      </c>
      <c r="J181" s="3">
        <v>3000</v>
      </c>
    </row>
    <row r="182" spans="1:10" x14ac:dyDescent="0.35">
      <c r="A182" s="51"/>
      <c r="B182" s="51" t="s">
        <v>206</v>
      </c>
      <c r="C182" s="51" t="s">
        <v>206</v>
      </c>
      <c r="D182" s="2" t="s">
        <v>4</v>
      </c>
      <c r="E182" s="2" t="s">
        <v>3</v>
      </c>
      <c r="F182" s="3">
        <v>1000</v>
      </c>
      <c r="G182" s="3">
        <v>0</v>
      </c>
      <c r="H182" s="3">
        <v>641.18904109589039</v>
      </c>
      <c r="I182" s="3">
        <v>597.47123287671229</v>
      </c>
      <c r="J182" s="3">
        <v>358.81095890410961</v>
      </c>
    </row>
    <row r="183" spans="1:10" x14ac:dyDescent="0.35">
      <c r="A183" s="51"/>
      <c r="B183" s="51"/>
      <c r="C183" s="51"/>
      <c r="D183" s="2" t="s">
        <v>129</v>
      </c>
      <c r="E183" s="2" t="s">
        <v>21</v>
      </c>
      <c r="F183" s="3">
        <v>1000</v>
      </c>
      <c r="G183" s="3">
        <v>0</v>
      </c>
      <c r="H183" s="3">
        <v>539.83561643835617</v>
      </c>
      <c r="I183" s="3">
        <v>415.96986301369861</v>
      </c>
      <c r="J183" s="3">
        <v>460.16438356164383</v>
      </c>
    </row>
    <row r="184" spans="1:10" x14ac:dyDescent="0.35">
      <c r="A184" s="51"/>
      <c r="B184" s="51" t="s">
        <v>63</v>
      </c>
      <c r="C184" s="51" t="s">
        <v>62</v>
      </c>
      <c r="D184" s="51" t="s">
        <v>62</v>
      </c>
      <c r="E184" s="51" t="s">
        <v>62</v>
      </c>
      <c r="F184" s="3">
        <v>10681</v>
      </c>
      <c r="G184" s="3">
        <v>0</v>
      </c>
      <c r="H184" s="3">
        <v>2944.8219178082195</v>
      </c>
      <c r="I184" s="3">
        <v>2705.9095890410958</v>
      </c>
      <c r="J184" s="3">
        <v>7736.178082191781</v>
      </c>
    </row>
    <row r="185" spans="1:10" x14ac:dyDescent="0.35">
      <c r="A185" s="51" t="s">
        <v>215</v>
      </c>
      <c r="B185" s="2" t="s">
        <v>211</v>
      </c>
      <c r="C185" s="2" t="s">
        <v>210</v>
      </c>
      <c r="D185" s="2" t="s">
        <v>209</v>
      </c>
      <c r="E185" s="2" t="s">
        <v>208</v>
      </c>
      <c r="F185" s="3">
        <v>600</v>
      </c>
      <c r="G185" s="3">
        <v>0</v>
      </c>
      <c r="H185" s="3">
        <v>0</v>
      </c>
      <c r="I185" s="3">
        <v>0</v>
      </c>
      <c r="J185" s="3">
        <v>600</v>
      </c>
    </row>
    <row r="186" spans="1:10" x14ac:dyDescent="0.35">
      <c r="A186" s="51"/>
      <c r="B186" s="51" t="s">
        <v>214</v>
      </c>
      <c r="C186" s="2" t="s">
        <v>212</v>
      </c>
      <c r="D186" s="2" t="s">
        <v>127</v>
      </c>
      <c r="E186" s="2" t="s">
        <v>208</v>
      </c>
      <c r="F186" s="3">
        <v>5000</v>
      </c>
      <c r="G186" s="3">
        <v>0</v>
      </c>
      <c r="H186" s="3">
        <v>1893.6438356164383</v>
      </c>
      <c r="I186" s="3">
        <v>2095.7178082191781</v>
      </c>
      <c r="J186" s="3">
        <v>3106.3561643835619</v>
      </c>
    </row>
    <row r="187" spans="1:10" x14ac:dyDescent="0.35">
      <c r="A187" s="51"/>
      <c r="B187" s="51"/>
      <c r="C187" s="2" t="s">
        <v>213</v>
      </c>
      <c r="D187" s="2" t="s">
        <v>127</v>
      </c>
      <c r="E187" s="2" t="s">
        <v>208</v>
      </c>
      <c r="F187" s="3">
        <v>500</v>
      </c>
      <c r="G187" s="3">
        <v>0</v>
      </c>
      <c r="H187" s="3">
        <v>0.23287671232876711</v>
      </c>
      <c r="I187" s="3">
        <v>1.3287671232876712</v>
      </c>
      <c r="J187" s="3">
        <v>499.76712328767121</v>
      </c>
    </row>
    <row r="188" spans="1:10" x14ac:dyDescent="0.35">
      <c r="A188" s="51"/>
      <c r="B188" s="51" t="s">
        <v>63</v>
      </c>
      <c r="C188" s="51" t="s">
        <v>62</v>
      </c>
      <c r="D188" s="51" t="s">
        <v>62</v>
      </c>
      <c r="E188" s="51" t="s">
        <v>62</v>
      </c>
      <c r="F188" s="3">
        <v>6100</v>
      </c>
      <c r="G188" s="3">
        <v>0</v>
      </c>
      <c r="H188" s="3">
        <v>1893.8767123287671</v>
      </c>
      <c r="I188" s="3">
        <v>2097.046575342466</v>
      </c>
      <c r="J188" s="3">
        <v>4206.1232876712329</v>
      </c>
    </row>
    <row r="189" spans="1:10" x14ac:dyDescent="0.35">
      <c r="A189" s="51" t="s">
        <v>241</v>
      </c>
      <c r="B189" s="51" t="s">
        <v>89</v>
      </c>
      <c r="C189" s="2" t="s">
        <v>217</v>
      </c>
      <c r="D189" s="2" t="s">
        <v>184</v>
      </c>
      <c r="E189" s="2" t="s">
        <v>216</v>
      </c>
      <c r="F189" s="3">
        <v>1800</v>
      </c>
      <c r="G189" s="3">
        <v>1800</v>
      </c>
      <c r="H189" s="3">
        <v>717.82191780821915</v>
      </c>
      <c r="I189" s="3">
        <v>0</v>
      </c>
      <c r="J189" s="3">
        <v>1082.178082191781</v>
      </c>
    </row>
    <row r="190" spans="1:10" x14ac:dyDescent="0.35">
      <c r="A190" s="51"/>
      <c r="B190" s="51"/>
      <c r="C190" s="2" t="s">
        <v>218</v>
      </c>
      <c r="D190" s="2" t="s">
        <v>184</v>
      </c>
      <c r="E190" s="2" t="s">
        <v>216</v>
      </c>
      <c r="F190" s="3">
        <v>2000</v>
      </c>
      <c r="G190" s="3">
        <v>2000</v>
      </c>
      <c r="H190" s="3">
        <v>0</v>
      </c>
      <c r="I190" s="3">
        <v>0</v>
      </c>
      <c r="J190" s="3">
        <v>2000</v>
      </c>
    </row>
    <row r="191" spans="1:10" x14ac:dyDescent="0.35">
      <c r="A191" s="51"/>
      <c r="B191" s="51" t="s">
        <v>221</v>
      </c>
      <c r="C191" s="2" t="s">
        <v>219</v>
      </c>
      <c r="D191" s="2" t="s">
        <v>184</v>
      </c>
      <c r="E191" s="2" t="s">
        <v>216</v>
      </c>
      <c r="F191" s="3">
        <v>200</v>
      </c>
      <c r="G191" s="3">
        <v>0</v>
      </c>
      <c r="H191" s="3">
        <v>57.627397260273973</v>
      </c>
      <c r="I191" s="3">
        <v>58.638356164383559</v>
      </c>
      <c r="J191" s="3">
        <v>142.37260273972603</v>
      </c>
    </row>
    <row r="192" spans="1:10" x14ac:dyDescent="0.35">
      <c r="A192" s="51"/>
      <c r="B192" s="51"/>
      <c r="C192" s="2" t="s">
        <v>220</v>
      </c>
      <c r="D192" s="2" t="s">
        <v>184</v>
      </c>
      <c r="E192" s="2" t="s">
        <v>216</v>
      </c>
      <c r="F192" s="3">
        <v>2300</v>
      </c>
      <c r="G192" s="3">
        <v>0</v>
      </c>
      <c r="H192" s="3">
        <v>0.63287671232876708</v>
      </c>
      <c r="I192" s="3">
        <v>1.2602739726027397</v>
      </c>
      <c r="J192" s="3">
        <v>2299.3671232876713</v>
      </c>
    </row>
    <row r="193" spans="1:10" x14ac:dyDescent="0.35">
      <c r="A193" s="51"/>
      <c r="B193" s="51" t="s">
        <v>238</v>
      </c>
      <c r="C193" s="2" t="s">
        <v>222</v>
      </c>
      <c r="D193" s="2" t="s">
        <v>174</v>
      </c>
      <c r="E193" s="2" t="s">
        <v>173</v>
      </c>
      <c r="F193" s="3">
        <v>2510</v>
      </c>
      <c r="G193" s="3">
        <v>0</v>
      </c>
      <c r="H193" s="3">
        <v>1259.2219178082191</v>
      </c>
      <c r="I193" s="3">
        <v>1155.1068493150685</v>
      </c>
      <c r="J193" s="3">
        <v>1250.7780821917809</v>
      </c>
    </row>
    <row r="194" spans="1:10" x14ac:dyDescent="0.35">
      <c r="A194" s="51"/>
      <c r="B194" s="51"/>
      <c r="C194" s="2" t="s">
        <v>224</v>
      </c>
      <c r="D194" s="2" t="s">
        <v>1</v>
      </c>
      <c r="E194" s="2" t="s">
        <v>223</v>
      </c>
      <c r="F194" s="3">
        <v>2700</v>
      </c>
      <c r="G194" s="3">
        <v>0</v>
      </c>
      <c r="H194" s="3">
        <v>1523.2767123287672</v>
      </c>
      <c r="I194" s="3">
        <v>1697.145205479452</v>
      </c>
      <c r="J194" s="3">
        <v>1176.7232876712328</v>
      </c>
    </row>
    <row r="195" spans="1:10" x14ac:dyDescent="0.35">
      <c r="A195" s="51"/>
      <c r="B195" s="51"/>
      <c r="C195" s="2" t="s">
        <v>225</v>
      </c>
      <c r="D195" s="2" t="s">
        <v>184</v>
      </c>
      <c r="E195" s="2" t="s">
        <v>216</v>
      </c>
      <c r="F195" s="3">
        <v>1860</v>
      </c>
      <c r="G195" s="3">
        <v>0</v>
      </c>
      <c r="H195" s="3">
        <v>996.78904109589041</v>
      </c>
      <c r="I195" s="3">
        <v>807.74794520547948</v>
      </c>
      <c r="J195" s="3">
        <v>863.21095890410959</v>
      </c>
    </row>
    <row r="196" spans="1:10" x14ac:dyDescent="0.35">
      <c r="A196" s="51"/>
      <c r="B196" s="51"/>
      <c r="C196" s="2" t="s">
        <v>226</v>
      </c>
      <c r="D196" s="2" t="s">
        <v>184</v>
      </c>
      <c r="E196" s="2" t="s">
        <v>175</v>
      </c>
      <c r="F196" s="3">
        <v>4420</v>
      </c>
      <c r="G196" s="3">
        <v>0</v>
      </c>
      <c r="H196" s="3">
        <v>1974.5424657534247</v>
      </c>
      <c r="I196" s="3">
        <v>2160.7917808219177</v>
      </c>
      <c r="J196" s="3">
        <v>2445.4575342465751</v>
      </c>
    </row>
    <row r="197" spans="1:10" x14ac:dyDescent="0.35">
      <c r="A197" s="51"/>
      <c r="B197" s="51"/>
      <c r="C197" s="2" t="s">
        <v>227</v>
      </c>
      <c r="D197" s="2" t="s">
        <v>184</v>
      </c>
      <c r="E197" s="2" t="s">
        <v>216</v>
      </c>
      <c r="F197" s="3">
        <v>1700</v>
      </c>
      <c r="G197" s="3">
        <v>0</v>
      </c>
      <c r="H197" s="3">
        <v>59.547945205479451</v>
      </c>
      <c r="I197" s="3">
        <v>49.454794520547942</v>
      </c>
      <c r="J197" s="3">
        <v>1640.4520547945206</v>
      </c>
    </row>
    <row r="198" spans="1:10" x14ac:dyDescent="0.35">
      <c r="A198" s="51"/>
      <c r="B198" s="51"/>
      <c r="C198" s="51" t="s">
        <v>229</v>
      </c>
      <c r="D198" s="2" t="s">
        <v>174</v>
      </c>
      <c r="E198" s="2" t="s">
        <v>173</v>
      </c>
      <c r="F198" s="3">
        <v>2200</v>
      </c>
      <c r="G198" s="3">
        <v>0</v>
      </c>
      <c r="H198" s="3">
        <v>857.55068493150679</v>
      </c>
      <c r="I198" s="3">
        <v>471.81095890410961</v>
      </c>
      <c r="J198" s="3">
        <v>1342.4493150684932</v>
      </c>
    </row>
    <row r="199" spans="1:10" x14ac:dyDescent="0.35">
      <c r="A199" s="51"/>
      <c r="B199" s="51"/>
      <c r="C199" s="51"/>
      <c r="D199" s="2" t="s">
        <v>184</v>
      </c>
      <c r="E199" s="2" t="s">
        <v>216</v>
      </c>
      <c r="F199" s="3">
        <v>5500</v>
      </c>
      <c r="G199" s="3">
        <v>0</v>
      </c>
      <c r="H199" s="3">
        <v>232.40547945205481</v>
      </c>
      <c r="I199" s="3">
        <v>255.53972602739725</v>
      </c>
      <c r="J199" s="3">
        <v>5267.5945205479456</v>
      </c>
    </row>
    <row r="200" spans="1:10" x14ac:dyDescent="0.35">
      <c r="A200" s="51"/>
      <c r="B200" s="51"/>
      <c r="C200" s="51"/>
      <c r="D200" s="2" t="s">
        <v>228</v>
      </c>
      <c r="E200" s="2" t="s">
        <v>223</v>
      </c>
      <c r="F200" s="3">
        <v>2400</v>
      </c>
      <c r="G200" s="3">
        <v>0</v>
      </c>
      <c r="H200" s="3">
        <v>674.32054794520548</v>
      </c>
      <c r="I200" s="3">
        <v>296.57260273972605</v>
      </c>
      <c r="J200" s="3">
        <v>1725.6794520547946</v>
      </c>
    </row>
    <row r="201" spans="1:10" x14ac:dyDescent="0.35">
      <c r="A201" s="51"/>
      <c r="B201" s="51"/>
      <c r="C201" s="2" t="s">
        <v>231</v>
      </c>
      <c r="D201" s="2" t="s">
        <v>22</v>
      </c>
      <c r="E201" s="2" t="s">
        <v>230</v>
      </c>
      <c r="F201" s="3">
        <v>7500</v>
      </c>
      <c r="G201" s="3">
        <v>0</v>
      </c>
      <c r="H201" s="3">
        <v>256.73972602739724</v>
      </c>
      <c r="I201" s="3">
        <v>413.57260273972605</v>
      </c>
      <c r="J201" s="3">
        <v>7243.2602739726026</v>
      </c>
    </row>
    <row r="202" spans="1:10" x14ac:dyDescent="0.35">
      <c r="A202" s="51"/>
      <c r="B202" s="51"/>
      <c r="C202" s="2" t="s">
        <v>232</v>
      </c>
      <c r="D202" s="2" t="s">
        <v>184</v>
      </c>
      <c r="E202" s="2" t="s">
        <v>216</v>
      </c>
      <c r="F202" s="3">
        <v>2720</v>
      </c>
      <c r="G202" s="3">
        <v>0</v>
      </c>
      <c r="H202" s="3">
        <v>1697.854794520548</v>
      </c>
      <c r="I202" s="3">
        <v>1709.8767123287671</v>
      </c>
      <c r="J202" s="3">
        <v>1022.145205479452</v>
      </c>
    </row>
    <row r="203" spans="1:10" x14ac:dyDescent="0.35">
      <c r="A203" s="51"/>
      <c r="B203" s="51"/>
      <c r="C203" s="2" t="s">
        <v>233</v>
      </c>
      <c r="D203" s="2" t="s">
        <v>184</v>
      </c>
      <c r="E203" s="2" t="s">
        <v>175</v>
      </c>
      <c r="F203" s="3">
        <v>1280</v>
      </c>
      <c r="G203" s="3">
        <v>0</v>
      </c>
      <c r="H203" s="3">
        <v>440.57534246575341</v>
      </c>
      <c r="I203" s="3">
        <v>457.1013698630137</v>
      </c>
      <c r="J203" s="3">
        <v>839.42465753424653</v>
      </c>
    </row>
    <row r="204" spans="1:10" x14ac:dyDescent="0.35">
      <c r="A204" s="51"/>
      <c r="B204" s="51"/>
      <c r="C204" s="2" t="s">
        <v>234</v>
      </c>
      <c r="D204" s="2" t="s">
        <v>1</v>
      </c>
      <c r="E204" s="2" t="s">
        <v>223</v>
      </c>
      <c r="F204" s="3">
        <v>4150</v>
      </c>
      <c r="G204" s="3">
        <v>0</v>
      </c>
      <c r="H204" s="3">
        <v>532.23287671232879</v>
      </c>
      <c r="I204" s="3">
        <v>746.27945205479455</v>
      </c>
      <c r="J204" s="3">
        <v>3617.767123287671</v>
      </c>
    </row>
    <row r="205" spans="1:10" x14ac:dyDescent="0.35">
      <c r="A205" s="51"/>
      <c r="B205" s="51"/>
      <c r="C205" s="2" t="s">
        <v>235</v>
      </c>
      <c r="D205" s="2" t="s">
        <v>184</v>
      </c>
      <c r="E205" s="2" t="s">
        <v>216</v>
      </c>
      <c r="F205" s="3">
        <v>8680</v>
      </c>
      <c r="G205" s="3">
        <v>0</v>
      </c>
      <c r="H205" s="3">
        <v>644.82191780821915</v>
      </c>
      <c r="I205" s="3">
        <v>596.83013698630134</v>
      </c>
      <c r="J205" s="3">
        <v>8035.178082191781</v>
      </c>
    </row>
    <row r="206" spans="1:10" x14ac:dyDescent="0.35">
      <c r="A206" s="51"/>
      <c r="B206" s="51"/>
      <c r="C206" s="2" t="s">
        <v>236</v>
      </c>
      <c r="D206" s="2" t="s">
        <v>184</v>
      </c>
      <c r="E206" s="2" t="s">
        <v>175</v>
      </c>
      <c r="F206" s="3">
        <v>1840</v>
      </c>
      <c r="G206" s="3">
        <v>0</v>
      </c>
      <c r="H206" s="3">
        <v>265.33150684931508</v>
      </c>
      <c r="I206" s="3">
        <v>262.53972602739725</v>
      </c>
      <c r="J206" s="3">
        <v>1574.668493150685</v>
      </c>
    </row>
    <row r="207" spans="1:10" x14ac:dyDescent="0.35">
      <c r="A207" s="51"/>
      <c r="B207" s="51"/>
      <c r="C207" s="2" t="s">
        <v>237</v>
      </c>
      <c r="D207" s="2" t="s">
        <v>184</v>
      </c>
      <c r="E207" s="2" t="s">
        <v>216</v>
      </c>
      <c r="F207" s="3">
        <v>1700</v>
      </c>
      <c r="G207" s="3">
        <v>0</v>
      </c>
      <c r="H207" s="3">
        <v>0</v>
      </c>
      <c r="I207" s="3">
        <v>0</v>
      </c>
      <c r="J207" s="3">
        <v>1700</v>
      </c>
    </row>
    <row r="208" spans="1:10" x14ac:dyDescent="0.35">
      <c r="A208" s="51"/>
      <c r="B208" s="2" t="s">
        <v>240</v>
      </c>
      <c r="C208" s="2" t="s">
        <v>240</v>
      </c>
      <c r="D208" s="2" t="s">
        <v>239</v>
      </c>
      <c r="E208" s="2" t="s">
        <v>216</v>
      </c>
      <c r="F208" s="3">
        <v>1500</v>
      </c>
      <c r="G208" s="3">
        <v>0</v>
      </c>
      <c r="H208" s="3">
        <v>715.48767123287666</v>
      </c>
      <c r="I208" s="3">
        <v>747.74246575342465</v>
      </c>
      <c r="J208" s="3">
        <v>784.51232876712334</v>
      </c>
    </row>
    <row r="209" spans="1:10" x14ac:dyDescent="0.35">
      <c r="A209" s="51"/>
      <c r="B209" s="51" t="s">
        <v>63</v>
      </c>
      <c r="C209" s="51" t="s">
        <v>62</v>
      </c>
      <c r="D209" s="51" t="s">
        <v>62</v>
      </c>
      <c r="E209" s="51" t="s">
        <v>62</v>
      </c>
      <c r="F209" s="3">
        <v>58960</v>
      </c>
      <c r="G209" s="3">
        <v>3800</v>
      </c>
      <c r="H209" s="3">
        <v>12906.780821917811</v>
      </c>
      <c r="I209" s="3">
        <v>11888.010958904109</v>
      </c>
      <c r="J209" s="3">
        <v>46053.219178082189</v>
      </c>
    </row>
    <row r="210" spans="1:10" x14ac:dyDescent="0.35">
      <c r="A210" s="51" t="s">
        <v>244</v>
      </c>
      <c r="B210" s="2" t="s">
        <v>243</v>
      </c>
      <c r="C210" s="2" t="s">
        <v>242</v>
      </c>
      <c r="D210" s="2" t="s">
        <v>174</v>
      </c>
      <c r="E210" s="2" t="s">
        <v>173</v>
      </c>
      <c r="F210" s="3">
        <v>3200</v>
      </c>
      <c r="G210" s="3">
        <v>0</v>
      </c>
      <c r="H210" s="3">
        <v>1241.8904109589041</v>
      </c>
      <c r="I210" s="3">
        <v>1153.2109589041097</v>
      </c>
      <c r="J210" s="3">
        <v>1958.1095890410959</v>
      </c>
    </row>
    <row r="211" spans="1:10" x14ac:dyDescent="0.35">
      <c r="A211" s="51"/>
      <c r="B211" s="51" t="s">
        <v>63</v>
      </c>
      <c r="C211" s="51" t="s">
        <v>62</v>
      </c>
      <c r="D211" s="51" t="s">
        <v>62</v>
      </c>
      <c r="E211" s="51" t="s">
        <v>62</v>
      </c>
      <c r="F211" s="3">
        <v>3200</v>
      </c>
      <c r="G211" s="3">
        <v>0</v>
      </c>
      <c r="H211" s="3">
        <v>1241.8904109589041</v>
      </c>
      <c r="I211" s="3">
        <v>1153.2109589041097</v>
      </c>
      <c r="J211" s="3">
        <v>1958.1095890410959</v>
      </c>
    </row>
    <row r="212" spans="1:10" x14ac:dyDescent="0.35">
      <c r="A212" s="51" t="s">
        <v>248</v>
      </c>
      <c r="B212" s="2" t="s">
        <v>245</v>
      </c>
      <c r="C212" s="2" t="s">
        <v>245</v>
      </c>
      <c r="D212" s="2" t="s">
        <v>184</v>
      </c>
      <c r="E212" s="2" t="s">
        <v>183</v>
      </c>
      <c r="F212" s="3">
        <v>1000</v>
      </c>
      <c r="G212" s="3">
        <v>0</v>
      </c>
      <c r="H212" s="3">
        <v>373.1698630136986</v>
      </c>
      <c r="I212" s="3">
        <v>368.59178082191778</v>
      </c>
      <c r="J212" s="3">
        <v>626.83013698630134</v>
      </c>
    </row>
    <row r="213" spans="1:10" x14ac:dyDescent="0.35">
      <c r="A213" s="51"/>
      <c r="B213" s="2" t="s">
        <v>247</v>
      </c>
      <c r="C213" s="2" t="s">
        <v>246</v>
      </c>
      <c r="D213" s="2" t="s">
        <v>184</v>
      </c>
      <c r="E213" s="2" t="s">
        <v>183</v>
      </c>
      <c r="F213" s="3">
        <v>7000</v>
      </c>
      <c r="G213" s="3">
        <v>0</v>
      </c>
      <c r="H213" s="3">
        <v>2231.8547945205478</v>
      </c>
      <c r="I213" s="3">
        <v>2192.2383561643837</v>
      </c>
      <c r="J213" s="3">
        <v>4768.1452054794518</v>
      </c>
    </row>
    <row r="214" spans="1:10" x14ac:dyDescent="0.35">
      <c r="A214" s="51"/>
      <c r="B214" s="51" t="s">
        <v>63</v>
      </c>
      <c r="C214" s="51" t="s">
        <v>62</v>
      </c>
      <c r="D214" s="51" t="s">
        <v>62</v>
      </c>
      <c r="E214" s="51" t="s">
        <v>62</v>
      </c>
      <c r="F214" s="3">
        <v>8000</v>
      </c>
      <c r="G214" s="3">
        <v>0</v>
      </c>
      <c r="H214" s="3">
        <v>2605.0246575342462</v>
      </c>
      <c r="I214" s="3">
        <v>2560.8301369863016</v>
      </c>
      <c r="J214" s="3">
        <v>5394.9753424657529</v>
      </c>
    </row>
    <row r="215" spans="1:10" x14ac:dyDescent="0.35">
      <c r="A215" s="51" t="s">
        <v>259</v>
      </c>
      <c r="B215" s="51" t="s">
        <v>255</v>
      </c>
      <c r="C215" s="2" t="s">
        <v>249</v>
      </c>
      <c r="D215" s="2" t="s">
        <v>174</v>
      </c>
      <c r="E215" s="2" t="s">
        <v>173</v>
      </c>
      <c r="F215" s="3">
        <v>0</v>
      </c>
      <c r="G215" s="3">
        <v>-1400</v>
      </c>
      <c r="H215" s="3">
        <v>0</v>
      </c>
      <c r="I215" s="3">
        <v>376.61095890410957</v>
      </c>
      <c r="J215" s="3">
        <v>0</v>
      </c>
    </row>
    <row r="216" spans="1:10" x14ac:dyDescent="0.35">
      <c r="A216" s="51"/>
      <c r="B216" s="51"/>
      <c r="C216" s="2" t="s">
        <v>250</v>
      </c>
      <c r="D216" s="2" t="s">
        <v>174</v>
      </c>
      <c r="E216" s="2" t="s">
        <v>173</v>
      </c>
      <c r="F216" s="3">
        <v>0</v>
      </c>
      <c r="G216" s="3">
        <v>-800</v>
      </c>
      <c r="H216" s="3">
        <v>0</v>
      </c>
      <c r="I216" s="3">
        <v>327.93698630136987</v>
      </c>
      <c r="J216" s="3">
        <v>0</v>
      </c>
    </row>
    <row r="217" spans="1:10" x14ac:dyDescent="0.35">
      <c r="A217" s="51"/>
      <c r="B217" s="51"/>
      <c r="C217" s="2" t="s">
        <v>251</v>
      </c>
      <c r="D217" s="2" t="s">
        <v>174</v>
      </c>
      <c r="E217" s="2" t="s">
        <v>173</v>
      </c>
      <c r="F217" s="3">
        <v>300</v>
      </c>
      <c r="G217" s="3">
        <v>0</v>
      </c>
      <c r="H217" s="3">
        <v>0</v>
      </c>
      <c r="I217" s="3">
        <v>0</v>
      </c>
      <c r="J217" s="3">
        <v>300</v>
      </c>
    </row>
    <row r="218" spans="1:10" x14ac:dyDescent="0.35">
      <c r="A218" s="51"/>
      <c r="B218" s="51"/>
      <c r="C218" s="2" t="s">
        <v>252</v>
      </c>
      <c r="D218" s="2" t="s">
        <v>174</v>
      </c>
      <c r="E218" s="2" t="s">
        <v>173</v>
      </c>
      <c r="F218" s="3">
        <v>0</v>
      </c>
      <c r="G218" s="3">
        <v>-1650</v>
      </c>
      <c r="H218" s="3">
        <v>0</v>
      </c>
      <c r="I218" s="3">
        <v>723.83287671232881</v>
      </c>
      <c r="J218" s="3">
        <v>0</v>
      </c>
    </row>
    <row r="219" spans="1:10" x14ac:dyDescent="0.35">
      <c r="A219" s="51"/>
      <c r="B219" s="51"/>
      <c r="C219" s="2" t="s">
        <v>253</v>
      </c>
      <c r="D219" s="2" t="s">
        <v>174</v>
      </c>
      <c r="E219" s="2" t="s">
        <v>173</v>
      </c>
      <c r="F219" s="3">
        <v>0</v>
      </c>
      <c r="G219" s="3">
        <v>-135</v>
      </c>
      <c r="H219" s="3">
        <v>0</v>
      </c>
      <c r="I219" s="3">
        <v>0</v>
      </c>
      <c r="J219" s="3">
        <v>0</v>
      </c>
    </row>
    <row r="220" spans="1:10" x14ac:dyDescent="0.35">
      <c r="A220" s="51"/>
      <c r="B220" s="51"/>
      <c r="C220" s="2" t="s">
        <v>254</v>
      </c>
      <c r="D220" s="2" t="s">
        <v>174</v>
      </c>
      <c r="E220" s="2" t="s">
        <v>173</v>
      </c>
      <c r="F220" s="3">
        <v>0</v>
      </c>
      <c r="G220" s="3">
        <v>-1400</v>
      </c>
      <c r="H220" s="3">
        <v>0</v>
      </c>
      <c r="I220" s="3">
        <v>713.37808219178078</v>
      </c>
      <c r="J220" s="3">
        <v>0</v>
      </c>
    </row>
    <row r="221" spans="1:10" x14ac:dyDescent="0.35">
      <c r="A221" s="51"/>
      <c r="B221" s="51" t="s">
        <v>258</v>
      </c>
      <c r="C221" s="2" t="s">
        <v>256</v>
      </c>
      <c r="D221" s="2" t="s">
        <v>228</v>
      </c>
      <c r="E221" s="2" t="s">
        <v>89</v>
      </c>
      <c r="F221" s="3">
        <v>400</v>
      </c>
      <c r="G221" s="3">
        <v>0</v>
      </c>
      <c r="H221" s="3">
        <v>4.183561643835616</v>
      </c>
      <c r="I221" s="3">
        <v>4.0712328767123287</v>
      </c>
      <c r="J221" s="3">
        <v>395.81643835616438</v>
      </c>
    </row>
    <row r="222" spans="1:10" x14ac:dyDescent="0.35">
      <c r="A222" s="51"/>
      <c r="B222" s="51"/>
      <c r="C222" s="2" t="s">
        <v>257</v>
      </c>
      <c r="D222" s="2" t="s">
        <v>228</v>
      </c>
      <c r="E222" s="2" t="s">
        <v>89</v>
      </c>
      <c r="F222" s="3">
        <v>140</v>
      </c>
      <c r="G222" s="3">
        <v>0</v>
      </c>
      <c r="H222" s="3">
        <v>41.479452054794521</v>
      </c>
      <c r="I222" s="3">
        <v>43.443835616438356</v>
      </c>
      <c r="J222" s="3">
        <v>98.520547945205479</v>
      </c>
    </row>
    <row r="223" spans="1:10" x14ac:dyDescent="0.35">
      <c r="A223" s="51"/>
      <c r="B223" s="51" t="s">
        <v>63</v>
      </c>
      <c r="C223" s="51" t="s">
        <v>62</v>
      </c>
      <c r="D223" s="51" t="s">
        <v>62</v>
      </c>
      <c r="E223" s="51" t="s">
        <v>62</v>
      </c>
      <c r="F223" s="3">
        <v>840</v>
      </c>
      <c r="G223" s="3">
        <v>-5385</v>
      </c>
      <c r="H223" s="3">
        <v>45.663013698630138</v>
      </c>
      <c r="I223" s="3">
        <v>2189.2739726027394</v>
      </c>
      <c r="J223" s="3">
        <v>794.33698630136985</v>
      </c>
    </row>
    <row r="224" spans="1:10" x14ac:dyDescent="0.35">
      <c r="A224" s="52" t="s">
        <v>359</v>
      </c>
      <c r="B224" s="52" t="s">
        <v>63</v>
      </c>
      <c r="C224" s="52" t="s">
        <v>62</v>
      </c>
      <c r="D224" s="52" t="s">
        <v>62</v>
      </c>
      <c r="E224" s="52" t="s">
        <v>62</v>
      </c>
      <c r="F224" s="50">
        <v>306471</v>
      </c>
      <c r="G224" s="50">
        <v>-10275</v>
      </c>
      <c r="H224" s="50">
        <v>84100.865753424674</v>
      </c>
      <c r="I224" s="50">
        <v>83938.912328767125</v>
      </c>
      <c r="J224" s="50">
        <v>222370.1342465753</v>
      </c>
    </row>
    <row r="228" spans="9:9" x14ac:dyDescent="0.35">
      <c r="I228" s="28"/>
    </row>
  </sheetData>
  <mergeCells count="128">
    <mergeCell ref="A224:E224"/>
    <mergeCell ref="B209:E209"/>
    <mergeCell ref="A210:A211"/>
    <mergeCell ref="B211:E211"/>
    <mergeCell ref="A212:A214"/>
    <mergeCell ref="B214:E214"/>
    <mergeCell ref="A215:A223"/>
    <mergeCell ref="B215:B220"/>
    <mergeCell ref="B221:B222"/>
    <mergeCell ref="B223:E223"/>
    <mergeCell ref="C182:C183"/>
    <mergeCell ref="B184:E184"/>
    <mergeCell ref="A185:A188"/>
    <mergeCell ref="B186:B187"/>
    <mergeCell ref="B188:E188"/>
    <mergeCell ref="A189:A209"/>
    <mergeCell ref="B189:B190"/>
    <mergeCell ref="B191:B192"/>
    <mergeCell ref="B193:B207"/>
    <mergeCell ref="C198:C200"/>
    <mergeCell ref="A165:A173"/>
    <mergeCell ref="B166:B168"/>
    <mergeCell ref="C166:C167"/>
    <mergeCell ref="B171:B172"/>
    <mergeCell ref="B173:E173"/>
    <mergeCell ref="A174:A184"/>
    <mergeCell ref="B176:B177"/>
    <mergeCell ref="C176:C177"/>
    <mergeCell ref="B178:B181"/>
    <mergeCell ref="B182:B183"/>
    <mergeCell ref="B151:B156"/>
    <mergeCell ref="C151:C153"/>
    <mergeCell ref="C154:C156"/>
    <mergeCell ref="B157:B158"/>
    <mergeCell ref="B159:E159"/>
    <mergeCell ref="A160:A164"/>
    <mergeCell ref="B160:B163"/>
    <mergeCell ref="C160:C161"/>
    <mergeCell ref="C162:C163"/>
    <mergeCell ref="B164:E164"/>
    <mergeCell ref="A134:A159"/>
    <mergeCell ref="B135:B136"/>
    <mergeCell ref="C135:C136"/>
    <mergeCell ref="B137:B138"/>
    <mergeCell ref="C137:C138"/>
    <mergeCell ref="B140:B150"/>
    <mergeCell ref="C140:C142"/>
    <mergeCell ref="C143:C144"/>
    <mergeCell ref="C145:C146"/>
    <mergeCell ref="C148:C150"/>
    <mergeCell ref="A125:A130"/>
    <mergeCell ref="B126:B127"/>
    <mergeCell ref="B128:B129"/>
    <mergeCell ref="B130:E130"/>
    <mergeCell ref="A131:A133"/>
    <mergeCell ref="B131:B132"/>
    <mergeCell ref="C131:C132"/>
    <mergeCell ref="B133:E133"/>
    <mergeCell ref="B118:B119"/>
    <mergeCell ref="C118:C119"/>
    <mergeCell ref="B120:E120"/>
    <mergeCell ref="A121:A124"/>
    <mergeCell ref="B121:B122"/>
    <mergeCell ref="B124:E124"/>
    <mergeCell ref="B111:B112"/>
    <mergeCell ref="C111:C112"/>
    <mergeCell ref="B113:B114"/>
    <mergeCell ref="C113:C114"/>
    <mergeCell ref="B115:B116"/>
    <mergeCell ref="C115:C116"/>
    <mergeCell ref="B89:B98"/>
    <mergeCell ref="B100:B102"/>
    <mergeCell ref="B103:B104"/>
    <mergeCell ref="C103:C104"/>
    <mergeCell ref="B105:B106"/>
    <mergeCell ref="B108:B109"/>
    <mergeCell ref="C108:C109"/>
    <mergeCell ref="A73:A120"/>
    <mergeCell ref="B74:B75"/>
    <mergeCell ref="C74:C75"/>
    <mergeCell ref="B76:B77"/>
    <mergeCell ref="C76:C77"/>
    <mergeCell ref="B78:B79"/>
    <mergeCell ref="C78:C79"/>
    <mergeCell ref="B81:B85"/>
    <mergeCell ref="B86:B88"/>
    <mergeCell ref="C87:C88"/>
    <mergeCell ref="B57:B68"/>
    <mergeCell ref="C60:C61"/>
    <mergeCell ref="C64:C65"/>
    <mergeCell ref="B69:B70"/>
    <mergeCell ref="C69:C70"/>
    <mergeCell ref="B72:E72"/>
    <mergeCell ref="B47:B48"/>
    <mergeCell ref="C47:C48"/>
    <mergeCell ref="B50:B52"/>
    <mergeCell ref="C50:C51"/>
    <mergeCell ref="B55:B56"/>
    <mergeCell ref="C55:C56"/>
    <mergeCell ref="B37:B38"/>
    <mergeCell ref="C37:C38"/>
    <mergeCell ref="B40:B41"/>
    <mergeCell ref="C40:C41"/>
    <mergeCell ref="B45:B46"/>
    <mergeCell ref="C45:C46"/>
    <mergeCell ref="B24:B25"/>
    <mergeCell ref="C24:C25"/>
    <mergeCell ref="B28:B32"/>
    <mergeCell ref="C29:C30"/>
    <mergeCell ref="B35:B36"/>
    <mergeCell ref="C35:C36"/>
    <mergeCell ref="C15:C16"/>
    <mergeCell ref="B17:B18"/>
    <mergeCell ref="C17:C18"/>
    <mergeCell ref="B19:B20"/>
    <mergeCell ref="C19:C20"/>
    <mergeCell ref="B21:B22"/>
    <mergeCell ref="C21:C22"/>
    <mergeCell ref="A2:A72"/>
    <mergeCell ref="B3:B4"/>
    <mergeCell ref="C3:C4"/>
    <mergeCell ref="B5:B10"/>
    <mergeCell ref="C5:C6"/>
    <mergeCell ref="C7:C8"/>
    <mergeCell ref="B11:B14"/>
    <mergeCell ref="C11:C12"/>
    <mergeCell ref="C13:C14"/>
    <mergeCell ref="B15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0485-7031-4E20-8214-05AEFCCB6D2F}">
  <dimension ref="A1:F62"/>
  <sheetViews>
    <sheetView workbookViewId="0">
      <pane ySplit="1" topLeftCell="A2" activePane="bottomLeft" state="frozen"/>
      <selection pane="bottomLeft" activeCell="C7" sqref="C7"/>
    </sheetView>
  </sheetViews>
  <sheetFormatPr defaultRowHeight="15.5" x14ac:dyDescent="0.35"/>
  <cols>
    <col min="1" max="1" width="24.26953125" style="1" customWidth="1"/>
    <col min="2" max="2" width="23.36328125" style="1" customWidth="1"/>
    <col min="3" max="3" width="26.453125" style="1" customWidth="1"/>
    <col min="4" max="4" width="19.08984375" style="1" customWidth="1"/>
    <col min="5" max="5" width="22.90625" style="1" customWidth="1"/>
    <col min="6" max="6" width="21.7265625" style="1" customWidth="1"/>
    <col min="7" max="16384" width="8.7265625" style="1"/>
  </cols>
  <sheetData>
    <row r="1" spans="1:6" s="68" customFormat="1" ht="41" customHeight="1" x14ac:dyDescent="0.35">
      <c r="A1" s="45" t="s">
        <v>271</v>
      </c>
      <c r="B1" s="45" t="s">
        <v>272</v>
      </c>
      <c r="C1" s="46" t="s">
        <v>278</v>
      </c>
      <c r="D1" s="46" t="s">
        <v>270</v>
      </c>
      <c r="E1" s="46" t="s">
        <v>269</v>
      </c>
      <c r="F1" s="46" t="s">
        <v>277</v>
      </c>
    </row>
    <row r="2" spans="1:6" x14ac:dyDescent="0.35">
      <c r="A2" s="51" t="s">
        <v>64</v>
      </c>
      <c r="B2" s="2" t="s">
        <v>273</v>
      </c>
      <c r="C2" s="3">
        <v>0</v>
      </c>
      <c r="D2" s="3">
        <v>0</v>
      </c>
      <c r="E2" s="3">
        <v>0</v>
      </c>
      <c r="F2" s="3">
        <v>0</v>
      </c>
    </row>
    <row r="3" spans="1:6" x14ac:dyDescent="0.35">
      <c r="A3" s="51"/>
      <c r="B3" s="2" t="s">
        <v>274</v>
      </c>
      <c r="C3" s="3">
        <v>109310</v>
      </c>
      <c r="D3" s="3">
        <v>30597.131506849317</v>
      </c>
      <c r="E3" s="3">
        <v>31596.441095890412</v>
      </c>
      <c r="F3" s="3">
        <v>999.30958904109502</v>
      </c>
    </row>
    <row r="4" spans="1:6" x14ac:dyDescent="0.35">
      <c r="A4" s="51"/>
      <c r="B4" s="2" t="s">
        <v>275</v>
      </c>
      <c r="C4" s="3">
        <v>0</v>
      </c>
      <c r="D4" s="3">
        <v>4558.9369863013699</v>
      </c>
      <c r="E4" s="3">
        <v>4782.9917808219179</v>
      </c>
      <c r="F4" s="3">
        <v>224.05479452054806</v>
      </c>
    </row>
    <row r="5" spans="1:6" x14ac:dyDescent="0.35">
      <c r="A5" s="51"/>
      <c r="B5" s="69" t="s">
        <v>63</v>
      </c>
      <c r="C5" s="70">
        <v>109310</v>
      </c>
      <c r="D5" s="70">
        <v>35156.068493150684</v>
      </c>
      <c r="E5" s="70">
        <v>36379.43287671233</v>
      </c>
      <c r="F5" s="70">
        <v>1223.3643835616431</v>
      </c>
    </row>
    <row r="6" spans="1:6" x14ac:dyDescent="0.35">
      <c r="A6" s="51" t="s">
        <v>276</v>
      </c>
      <c r="B6" s="2" t="s">
        <v>273</v>
      </c>
      <c r="C6" s="3"/>
      <c r="D6" s="3">
        <v>0</v>
      </c>
      <c r="E6" s="3">
        <v>0</v>
      </c>
      <c r="F6" s="3">
        <v>0</v>
      </c>
    </row>
    <row r="7" spans="1:6" x14ac:dyDescent="0.35">
      <c r="A7" s="51"/>
      <c r="B7" s="2" t="s">
        <v>274</v>
      </c>
      <c r="C7" s="3"/>
      <c r="D7" s="3">
        <v>619.06301369863013</v>
      </c>
      <c r="E7" s="3">
        <v>663.92876712328768</v>
      </c>
      <c r="F7" s="3">
        <v>44.865753424657555</v>
      </c>
    </row>
    <row r="8" spans="1:6" x14ac:dyDescent="0.35">
      <c r="A8" s="51"/>
      <c r="B8" s="2" t="s">
        <v>275</v>
      </c>
      <c r="C8" s="3"/>
      <c r="D8" s="3">
        <v>0</v>
      </c>
      <c r="E8" s="3">
        <v>0</v>
      </c>
      <c r="F8" s="3">
        <v>0</v>
      </c>
    </row>
    <row r="9" spans="1:6" x14ac:dyDescent="0.35">
      <c r="A9" s="51"/>
      <c r="B9" s="69" t="s">
        <v>63</v>
      </c>
      <c r="C9" s="70"/>
      <c r="D9" s="70">
        <v>619.06301369863013</v>
      </c>
      <c r="E9" s="70">
        <v>663.92876712328768</v>
      </c>
      <c r="F9" s="70">
        <v>44.865753424657555</v>
      </c>
    </row>
    <row r="10" spans="1:6" x14ac:dyDescent="0.35">
      <c r="A10" s="51" t="s">
        <v>125</v>
      </c>
      <c r="B10" s="2" t="s">
        <v>273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35">
      <c r="A11" s="51"/>
      <c r="B11" s="2" t="s">
        <v>274</v>
      </c>
      <c r="C11" s="3">
        <v>42600</v>
      </c>
      <c r="D11" s="3">
        <v>14996.131506849315</v>
      </c>
      <c r="E11" s="3">
        <v>15495.060273972602</v>
      </c>
      <c r="F11" s="3">
        <v>498.92876712328689</v>
      </c>
    </row>
    <row r="12" spans="1:6" x14ac:dyDescent="0.35">
      <c r="A12" s="51"/>
      <c r="B12" s="2" t="s">
        <v>275</v>
      </c>
      <c r="C12" s="3">
        <v>0</v>
      </c>
      <c r="D12" s="3">
        <v>425845.35890410957</v>
      </c>
      <c r="E12" s="3">
        <v>386106.20547945204</v>
      </c>
      <c r="F12" s="3">
        <v>-39739.153424657532</v>
      </c>
    </row>
    <row r="13" spans="1:6" x14ac:dyDescent="0.35">
      <c r="A13" s="51"/>
      <c r="B13" s="69" t="s">
        <v>63</v>
      </c>
      <c r="C13" s="70">
        <v>42600</v>
      </c>
      <c r="D13" s="70">
        <v>440841.49041095888</v>
      </c>
      <c r="E13" s="70">
        <v>401601.26575342461</v>
      </c>
      <c r="F13" s="70">
        <v>-39240.224657534243</v>
      </c>
    </row>
    <row r="14" spans="1:6" x14ac:dyDescent="0.35">
      <c r="A14" s="51" t="s">
        <v>135</v>
      </c>
      <c r="B14" s="2" t="s">
        <v>273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35">
      <c r="A15" s="51"/>
      <c r="B15" s="2" t="s">
        <v>274</v>
      </c>
      <c r="C15" s="3">
        <v>3980</v>
      </c>
      <c r="D15" s="3">
        <v>4067.3479452054794</v>
      </c>
      <c r="E15" s="3">
        <v>3678.1753424657536</v>
      </c>
      <c r="F15" s="3">
        <v>-389.17260273972579</v>
      </c>
    </row>
    <row r="16" spans="1:6" x14ac:dyDescent="0.35">
      <c r="A16" s="51"/>
      <c r="B16" s="2" t="s">
        <v>275</v>
      </c>
      <c r="C16" s="3">
        <v>0</v>
      </c>
      <c r="D16" s="3">
        <v>5939.0082191780821</v>
      </c>
      <c r="E16" s="3">
        <v>3808.1972602739725</v>
      </c>
      <c r="F16" s="3">
        <v>-2130.8109589041096</v>
      </c>
    </row>
    <row r="17" spans="1:6" x14ac:dyDescent="0.35">
      <c r="A17" s="51"/>
      <c r="B17" s="69" t="s">
        <v>63</v>
      </c>
      <c r="C17" s="70">
        <v>3980</v>
      </c>
      <c r="D17" s="70">
        <v>10006.356164383562</v>
      </c>
      <c r="E17" s="70">
        <v>7486.3726027397261</v>
      </c>
      <c r="F17" s="70">
        <v>-2519.9835616438354</v>
      </c>
    </row>
    <row r="18" spans="1:6" x14ac:dyDescent="0.35">
      <c r="A18" s="51" t="s">
        <v>148</v>
      </c>
      <c r="B18" s="2" t="s">
        <v>273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35">
      <c r="A19" s="51"/>
      <c r="B19" s="2" t="s">
        <v>274</v>
      </c>
      <c r="C19" s="3">
        <v>7200</v>
      </c>
      <c r="D19" s="3">
        <v>5588.3205479452054</v>
      </c>
      <c r="E19" s="3">
        <v>6766.6</v>
      </c>
      <c r="F19" s="3">
        <v>1178.279452054795</v>
      </c>
    </row>
    <row r="20" spans="1:6" x14ac:dyDescent="0.35">
      <c r="A20" s="51"/>
      <c r="B20" s="2" t="s">
        <v>275</v>
      </c>
      <c r="C20" s="3">
        <v>0</v>
      </c>
      <c r="D20" s="3">
        <v>6770.1917808219177</v>
      </c>
      <c r="E20" s="3">
        <v>8600.3068493150677</v>
      </c>
      <c r="F20" s="3">
        <v>1830.1150684931499</v>
      </c>
    </row>
    <row r="21" spans="1:6" x14ac:dyDescent="0.35">
      <c r="A21" s="51"/>
      <c r="B21" s="69" t="s">
        <v>63</v>
      </c>
      <c r="C21" s="70">
        <v>7200</v>
      </c>
      <c r="D21" s="70">
        <v>12358.512328767123</v>
      </c>
      <c r="E21" s="70">
        <v>15366.906849315068</v>
      </c>
      <c r="F21" s="70">
        <v>3008.3945205479449</v>
      </c>
    </row>
    <row r="22" spans="1:6" x14ac:dyDescent="0.35">
      <c r="A22" s="51" t="s">
        <v>150</v>
      </c>
      <c r="B22" s="2" t="s">
        <v>273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35">
      <c r="A23" s="51"/>
      <c r="B23" s="2" t="s">
        <v>274</v>
      </c>
      <c r="C23" s="3">
        <v>3900</v>
      </c>
      <c r="D23" s="3">
        <v>2443.7808219178082</v>
      </c>
      <c r="E23" s="3">
        <v>2415.1671232876711</v>
      </c>
      <c r="F23" s="3">
        <v>-28.613698630137151</v>
      </c>
    </row>
    <row r="24" spans="1:6" x14ac:dyDescent="0.35">
      <c r="A24" s="51"/>
      <c r="B24" s="2" t="s">
        <v>275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35">
      <c r="A25" s="51"/>
      <c r="B25" s="69" t="s">
        <v>63</v>
      </c>
      <c r="C25" s="70">
        <v>3900</v>
      </c>
      <c r="D25" s="70">
        <v>2443.7808219178082</v>
      </c>
      <c r="E25" s="70">
        <v>2415.1671232876711</v>
      </c>
      <c r="F25" s="70">
        <v>-28.613698630137151</v>
      </c>
    </row>
    <row r="26" spans="1:6" x14ac:dyDescent="0.35">
      <c r="A26" s="51" t="s">
        <v>172</v>
      </c>
      <c r="B26" s="2" t="s">
        <v>273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35">
      <c r="A27" s="51"/>
      <c r="B27" s="2" t="s">
        <v>274</v>
      </c>
      <c r="C27" s="3">
        <v>25680</v>
      </c>
      <c r="D27" s="3">
        <v>9597.0849315068499</v>
      </c>
      <c r="E27" s="3">
        <v>9603.3561643835619</v>
      </c>
      <c r="F27" s="3">
        <v>6.2712328767120198</v>
      </c>
    </row>
    <row r="28" spans="1:6" x14ac:dyDescent="0.35">
      <c r="A28" s="51"/>
      <c r="B28" s="2" t="s">
        <v>275</v>
      </c>
      <c r="C28" s="3">
        <v>0</v>
      </c>
      <c r="D28" s="3">
        <v>32805.054794520547</v>
      </c>
      <c r="E28" s="3">
        <v>21201.887671232878</v>
      </c>
      <c r="F28" s="3">
        <v>-11603.167123287669</v>
      </c>
    </row>
    <row r="29" spans="1:6" x14ac:dyDescent="0.35">
      <c r="A29" s="51"/>
      <c r="B29" s="69" t="s">
        <v>63</v>
      </c>
      <c r="C29" s="70">
        <v>25680</v>
      </c>
      <c r="D29" s="70">
        <v>42402.139726027395</v>
      </c>
      <c r="E29" s="70">
        <v>30805.243835616442</v>
      </c>
      <c r="F29" s="70">
        <v>-11596.895890410957</v>
      </c>
    </row>
    <row r="30" spans="1:6" x14ac:dyDescent="0.35">
      <c r="A30" s="51" t="s">
        <v>180</v>
      </c>
      <c r="B30" s="2" t="s">
        <v>273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35">
      <c r="A31" s="51"/>
      <c r="B31" s="2" t="s">
        <v>274</v>
      </c>
      <c r="C31" s="3">
        <v>6020</v>
      </c>
      <c r="D31" s="3">
        <v>3420.7342465753422</v>
      </c>
      <c r="E31" s="3">
        <v>3479.6438356164385</v>
      </c>
      <c r="F31" s="3">
        <v>58.909589041096297</v>
      </c>
    </row>
    <row r="32" spans="1:6" x14ac:dyDescent="0.35">
      <c r="A32" s="51"/>
      <c r="B32" s="2" t="s">
        <v>275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35">
      <c r="A33" s="51"/>
      <c r="B33" s="69" t="s">
        <v>63</v>
      </c>
      <c r="C33" s="70">
        <v>6020</v>
      </c>
      <c r="D33" s="70">
        <v>3420.7342465753422</v>
      </c>
      <c r="E33" s="70">
        <v>3479.6438356164385</v>
      </c>
      <c r="F33" s="70">
        <v>58.909589041096297</v>
      </c>
    </row>
    <row r="34" spans="1:6" x14ac:dyDescent="0.35">
      <c r="A34" s="51" t="s">
        <v>193</v>
      </c>
      <c r="B34" s="2" t="s">
        <v>273</v>
      </c>
      <c r="C34" s="3">
        <v>0</v>
      </c>
      <c r="D34" s="3">
        <v>0.42465753424657532</v>
      </c>
      <c r="E34" s="3">
        <v>0.58904109589041098</v>
      </c>
      <c r="F34" s="3">
        <v>0.16438356164383566</v>
      </c>
    </row>
    <row r="35" spans="1:6" x14ac:dyDescent="0.35">
      <c r="A35" s="51"/>
      <c r="B35" s="2" t="s">
        <v>274</v>
      </c>
      <c r="C35" s="3">
        <v>20000</v>
      </c>
      <c r="D35" s="3">
        <v>12499.271232876712</v>
      </c>
      <c r="E35" s="3">
        <v>12660.035616438356</v>
      </c>
      <c r="F35" s="3">
        <v>160.76438356164363</v>
      </c>
    </row>
    <row r="36" spans="1:6" x14ac:dyDescent="0.35">
      <c r="A36" s="51"/>
      <c r="B36" s="2" t="s">
        <v>275</v>
      </c>
      <c r="C36" s="3">
        <v>0</v>
      </c>
      <c r="D36" s="3">
        <v>2741.8301369863016</v>
      </c>
      <c r="E36" s="3">
        <v>1837.4383561643835</v>
      </c>
      <c r="F36" s="3">
        <v>-904.39178082191802</v>
      </c>
    </row>
    <row r="37" spans="1:6" x14ac:dyDescent="0.35">
      <c r="A37" s="51"/>
      <c r="B37" s="69" t="s">
        <v>63</v>
      </c>
      <c r="C37" s="70">
        <v>20000</v>
      </c>
      <c r="D37" s="70">
        <v>15241.52602739726</v>
      </c>
      <c r="E37" s="70">
        <v>14498.063013698629</v>
      </c>
      <c r="F37" s="70">
        <v>-743.46301369863056</v>
      </c>
    </row>
    <row r="38" spans="1:6" x14ac:dyDescent="0.35">
      <c r="A38" s="51" t="s">
        <v>207</v>
      </c>
      <c r="B38" s="2" t="s">
        <v>273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35">
      <c r="A39" s="51"/>
      <c r="B39" s="2" t="s">
        <v>274</v>
      </c>
      <c r="C39" s="3">
        <v>10681</v>
      </c>
      <c r="D39" s="3">
        <v>4726.9972602739726</v>
      </c>
      <c r="E39" s="3">
        <v>5060.0219178082189</v>
      </c>
      <c r="F39" s="3">
        <v>333.02465753424622</v>
      </c>
    </row>
    <row r="40" spans="1:6" x14ac:dyDescent="0.35">
      <c r="A40" s="51"/>
      <c r="B40" s="2" t="s">
        <v>275</v>
      </c>
      <c r="C40" s="3">
        <v>0</v>
      </c>
      <c r="D40" s="3">
        <v>608.70684931506844</v>
      </c>
      <c r="E40" s="3">
        <v>603.70410958904108</v>
      </c>
      <c r="F40" s="3">
        <v>-5.0027397260273574</v>
      </c>
    </row>
    <row r="41" spans="1:6" x14ac:dyDescent="0.35">
      <c r="A41" s="51"/>
      <c r="B41" s="69" t="s">
        <v>63</v>
      </c>
      <c r="C41" s="70">
        <v>10681</v>
      </c>
      <c r="D41" s="70">
        <v>5335.7041095890409</v>
      </c>
      <c r="E41" s="70">
        <v>5663.7260273972597</v>
      </c>
      <c r="F41" s="70">
        <v>328.02191780821886</v>
      </c>
    </row>
    <row r="42" spans="1:6" x14ac:dyDescent="0.35">
      <c r="A42" s="51" t="s">
        <v>215</v>
      </c>
      <c r="B42" s="2" t="s">
        <v>273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35">
      <c r="A43" s="51"/>
      <c r="B43" s="2" t="s">
        <v>274</v>
      </c>
      <c r="C43" s="3">
        <v>6100</v>
      </c>
      <c r="D43" s="3">
        <v>4161.7205479452059</v>
      </c>
      <c r="E43" s="3">
        <v>3895.9205479452053</v>
      </c>
      <c r="F43" s="3">
        <v>-265.80000000000064</v>
      </c>
    </row>
    <row r="44" spans="1:6" x14ac:dyDescent="0.35">
      <c r="A44" s="51"/>
      <c r="B44" s="2" t="s">
        <v>275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35">
      <c r="A45" s="51"/>
      <c r="B45" s="69" t="s">
        <v>63</v>
      </c>
      <c r="C45" s="70">
        <v>6100</v>
      </c>
      <c r="D45" s="70">
        <v>4161.7205479452059</v>
      </c>
      <c r="E45" s="70">
        <v>3895.9205479452053</v>
      </c>
      <c r="F45" s="70">
        <v>-265.80000000000064</v>
      </c>
    </row>
    <row r="46" spans="1:6" x14ac:dyDescent="0.35">
      <c r="A46" s="51" t="s">
        <v>241</v>
      </c>
      <c r="B46" s="2" t="s">
        <v>273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35">
      <c r="A47" s="51"/>
      <c r="B47" s="2" t="s">
        <v>274</v>
      </c>
      <c r="C47" s="3">
        <v>58960</v>
      </c>
      <c r="D47" s="3">
        <v>22417.430136986302</v>
      </c>
      <c r="E47" s="3">
        <v>22968.027397260274</v>
      </c>
      <c r="F47" s="3">
        <v>550.59726027397119</v>
      </c>
    </row>
    <row r="48" spans="1:6" x14ac:dyDescent="0.35">
      <c r="A48" s="51"/>
      <c r="B48" s="2" t="s">
        <v>275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35">
      <c r="A49" s="51"/>
      <c r="B49" s="69" t="s">
        <v>63</v>
      </c>
      <c r="C49" s="70">
        <v>58960</v>
      </c>
      <c r="D49" s="70">
        <v>22417.430136986302</v>
      </c>
      <c r="E49" s="70">
        <v>22968.027397260274</v>
      </c>
      <c r="F49" s="70">
        <v>550.59726027397119</v>
      </c>
    </row>
    <row r="50" spans="1:6" x14ac:dyDescent="0.35">
      <c r="A50" s="51" t="s">
        <v>244</v>
      </c>
      <c r="B50" s="2" t="s">
        <v>273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35">
      <c r="A51" s="51"/>
      <c r="B51" s="2" t="s">
        <v>274</v>
      </c>
      <c r="C51" s="3">
        <v>3200</v>
      </c>
      <c r="D51" s="3">
        <v>3183.3150684931506</v>
      </c>
      <c r="E51" s="3">
        <v>3255.4794520547944</v>
      </c>
      <c r="F51" s="3">
        <v>72.164383561643717</v>
      </c>
    </row>
    <row r="52" spans="1:6" x14ac:dyDescent="0.35">
      <c r="A52" s="51"/>
      <c r="B52" s="2" t="s">
        <v>275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35">
      <c r="A53" s="51"/>
      <c r="B53" s="69" t="s">
        <v>63</v>
      </c>
      <c r="C53" s="70">
        <v>3200</v>
      </c>
      <c r="D53" s="70">
        <v>3183.3150684931506</v>
      </c>
      <c r="E53" s="70">
        <v>3255.4794520547944</v>
      </c>
      <c r="F53" s="70">
        <v>72.164383561643717</v>
      </c>
    </row>
    <row r="54" spans="1:6" x14ac:dyDescent="0.35">
      <c r="A54" s="51" t="s">
        <v>248</v>
      </c>
      <c r="B54" s="2" t="s">
        <v>273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35">
      <c r="A55" s="51"/>
      <c r="B55" s="2" t="s">
        <v>274</v>
      </c>
      <c r="C55" s="3">
        <v>8000</v>
      </c>
      <c r="D55" s="3">
        <v>5897.8109589041096</v>
      </c>
      <c r="E55" s="3">
        <v>5877.5205479452052</v>
      </c>
      <c r="F55" s="3">
        <v>-20.290410958904431</v>
      </c>
    </row>
    <row r="56" spans="1:6" x14ac:dyDescent="0.35">
      <c r="A56" s="51"/>
      <c r="B56" s="2" t="s">
        <v>275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35">
      <c r="A57" s="51"/>
      <c r="B57" s="69" t="s">
        <v>63</v>
      </c>
      <c r="C57" s="70">
        <v>8000</v>
      </c>
      <c r="D57" s="70">
        <v>5897.8109589041096</v>
      </c>
      <c r="E57" s="70">
        <v>5877.5205479452052</v>
      </c>
      <c r="F57" s="70">
        <v>-20.290410958904431</v>
      </c>
    </row>
    <row r="58" spans="1:6" x14ac:dyDescent="0.35">
      <c r="A58" s="51" t="s">
        <v>259</v>
      </c>
      <c r="B58" s="2" t="s">
        <v>273</v>
      </c>
      <c r="C58" s="3">
        <v>540</v>
      </c>
      <c r="D58" s="3">
        <v>82.860273972602741</v>
      </c>
      <c r="E58" s="3">
        <v>80.704109589041096</v>
      </c>
      <c r="F58" s="3">
        <v>-2.1561643835616451</v>
      </c>
    </row>
    <row r="59" spans="1:6" x14ac:dyDescent="0.35">
      <c r="A59" s="51"/>
      <c r="B59" s="2" t="s">
        <v>274</v>
      </c>
      <c r="C59" s="3">
        <v>2500</v>
      </c>
      <c r="D59" s="3">
        <v>4212.6328767123287</v>
      </c>
      <c r="E59" s="3">
        <v>4259.580821917808</v>
      </c>
      <c r="F59" s="3">
        <v>46.9479452054793</v>
      </c>
    </row>
    <row r="60" spans="1:6" x14ac:dyDescent="0.35">
      <c r="A60" s="51"/>
      <c r="B60" s="2" t="s">
        <v>275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35">
      <c r="A61" s="51"/>
      <c r="B61" s="69" t="s">
        <v>63</v>
      </c>
      <c r="C61" s="70">
        <v>3040</v>
      </c>
      <c r="D61" s="70">
        <v>4295.4931506849316</v>
      </c>
      <c r="E61" s="70">
        <v>4340.2849315068488</v>
      </c>
      <c r="F61" s="70">
        <v>44.791780821917655</v>
      </c>
    </row>
    <row r="62" spans="1:6" x14ac:dyDescent="0.35">
      <c r="A62" s="71" t="s">
        <v>308</v>
      </c>
      <c r="B62" s="71" t="s">
        <v>63</v>
      </c>
      <c r="C62" s="72">
        <v>308671</v>
      </c>
      <c r="D62" s="72">
        <v>607781.1452054797</v>
      </c>
      <c r="E62" s="72">
        <v>558696.98356164375</v>
      </c>
      <c r="F62" s="72">
        <v>-49084.161643835621</v>
      </c>
    </row>
  </sheetData>
  <autoFilter ref="A1:F62" xr:uid="{B3BC0485-7031-4E20-8214-05AEFCCB6D2F}"/>
  <mergeCells count="16">
    <mergeCell ref="A50:A53"/>
    <mergeCell ref="A54:A57"/>
    <mergeCell ref="A58:A61"/>
    <mergeCell ref="A62:B62"/>
    <mergeCell ref="A26:A29"/>
    <mergeCell ref="A30:A33"/>
    <mergeCell ref="A34:A37"/>
    <mergeCell ref="A38:A41"/>
    <mergeCell ref="A42:A45"/>
    <mergeCell ref="A46:A49"/>
    <mergeCell ref="A22:A25"/>
    <mergeCell ref="A2:A5"/>
    <mergeCell ref="A6:A9"/>
    <mergeCell ref="A10:A13"/>
    <mergeCell ref="A14:A17"/>
    <mergeCell ref="A18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D0D5-3963-499D-BC41-F37BEE0AD8F8}">
  <dimension ref="A1:G17"/>
  <sheetViews>
    <sheetView zoomScaleNormal="100" workbookViewId="0">
      <selection activeCell="A17" sqref="A17:B17"/>
    </sheetView>
  </sheetViews>
  <sheetFormatPr defaultRowHeight="15.5" x14ac:dyDescent="0.35"/>
  <cols>
    <col min="1" max="1" width="37.26953125" style="66" customWidth="1"/>
    <col min="2" max="2" width="16.36328125" style="1" customWidth="1"/>
    <col min="3" max="3" width="11.7265625" style="1" customWidth="1"/>
    <col min="4" max="5" width="12.7265625" style="1" customWidth="1"/>
    <col min="6" max="6" width="13.36328125" style="1" customWidth="1"/>
    <col min="7" max="7" width="13.6328125" style="1" customWidth="1"/>
    <col min="8" max="16384" width="8.7265625" style="1"/>
  </cols>
  <sheetData>
    <row r="1" spans="1:7" x14ac:dyDescent="0.35">
      <c r="A1" s="73" t="s">
        <v>309</v>
      </c>
      <c r="B1" s="74" t="s">
        <v>315</v>
      </c>
      <c r="C1" s="75" t="s">
        <v>316</v>
      </c>
      <c r="D1" s="75" t="s">
        <v>317</v>
      </c>
      <c r="E1" s="75" t="s">
        <v>318</v>
      </c>
      <c r="F1" s="75" t="s">
        <v>319</v>
      </c>
      <c r="G1" s="74" t="s">
        <v>320</v>
      </c>
    </row>
    <row r="2" spans="1:7" x14ac:dyDescent="0.35">
      <c r="A2" s="76" t="s">
        <v>360</v>
      </c>
      <c r="B2" s="2" t="s">
        <v>310</v>
      </c>
      <c r="C2" s="3">
        <v>16</v>
      </c>
      <c r="D2" s="3">
        <v>18</v>
      </c>
      <c r="E2" s="3">
        <v>16</v>
      </c>
      <c r="F2" s="1">
        <v>15</v>
      </c>
      <c r="G2" s="28">
        <f>F2-E2</f>
        <v>-1</v>
      </c>
    </row>
    <row r="3" spans="1:7" x14ac:dyDescent="0.35">
      <c r="A3" s="76"/>
      <c r="B3" s="2" t="s">
        <v>311</v>
      </c>
      <c r="C3" s="3">
        <v>33474.369863013693</v>
      </c>
      <c r="D3" s="3">
        <v>33193.646575342471</v>
      </c>
      <c r="E3" s="3">
        <v>34127.761643835634</v>
      </c>
      <c r="F3" s="3">
        <v>35098.517808219185</v>
      </c>
      <c r="G3" s="77">
        <f t="shared" ref="G3:G16" si="0">F3-E3</f>
        <v>970.75616438355064</v>
      </c>
    </row>
    <row r="4" spans="1:7" x14ac:dyDescent="0.35">
      <c r="A4" s="76"/>
      <c r="B4" s="2" t="s">
        <v>312</v>
      </c>
      <c r="C4" s="3">
        <v>815.74520547945212</v>
      </c>
      <c r="D4" s="3">
        <v>788.29315068493156</v>
      </c>
      <c r="E4" s="3">
        <v>690.56164383561634</v>
      </c>
      <c r="F4" s="3">
        <v>673.19452054794522</v>
      </c>
      <c r="G4" s="28">
        <f t="shared" si="0"/>
        <v>-17.36712328767112</v>
      </c>
    </row>
    <row r="5" spans="1:7" x14ac:dyDescent="0.35">
      <c r="A5" s="78"/>
      <c r="B5" s="2" t="s">
        <v>311</v>
      </c>
      <c r="C5" s="3">
        <v>12701.150684931499</v>
      </c>
      <c r="D5" s="3">
        <v>13004.128904109577</v>
      </c>
      <c r="E5" s="3">
        <v>13028.980821917807</v>
      </c>
      <c r="F5" s="3">
        <v>13716.51506849316</v>
      </c>
      <c r="G5" s="28">
        <f t="shared" si="0"/>
        <v>687.53424657535288</v>
      </c>
    </row>
    <row r="6" spans="1:7" x14ac:dyDescent="0.35">
      <c r="A6" s="78" t="s">
        <v>361</v>
      </c>
      <c r="B6" s="2" t="s">
        <v>311</v>
      </c>
      <c r="C6" s="3">
        <v>6771.4630136986279</v>
      </c>
      <c r="D6" s="3">
        <v>6538.4849315068486</v>
      </c>
      <c r="E6" s="3">
        <v>6763.619178082191</v>
      </c>
      <c r="F6" s="3">
        <v>6876.0054794520529</v>
      </c>
      <c r="G6" s="28">
        <f t="shared" si="0"/>
        <v>112.38630136986194</v>
      </c>
    </row>
    <row r="7" spans="1:7" x14ac:dyDescent="0.35">
      <c r="A7" s="78" t="s">
        <v>362</v>
      </c>
      <c r="B7" s="2" t="s">
        <v>311</v>
      </c>
      <c r="C7" s="3">
        <v>102.08767123287672</v>
      </c>
      <c r="D7" s="3">
        <v>115.25753424657535</v>
      </c>
      <c r="E7" s="3">
        <v>95.476712328767121</v>
      </c>
      <c r="F7" s="3">
        <v>96.802739726027397</v>
      </c>
      <c r="G7" s="28">
        <f t="shared" si="0"/>
        <v>1.3260273972602761</v>
      </c>
    </row>
    <row r="8" spans="1:7" x14ac:dyDescent="0.35">
      <c r="A8" s="78" t="s">
        <v>363</v>
      </c>
      <c r="B8" s="2" t="s">
        <v>311</v>
      </c>
      <c r="G8" s="28">
        <f t="shared" si="0"/>
        <v>0</v>
      </c>
    </row>
    <row r="9" spans="1:7" x14ac:dyDescent="0.35">
      <c r="A9" s="76" t="s">
        <v>364</v>
      </c>
      <c r="B9" s="2" t="s">
        <v>310</v>
      </c>
      <c r="C9" s="3">
        <v>63.4</v>
      </c>
      <c r="D9" s="3">
        <v>71</v>
      </c>
      <c r="E9" s="3">
        <v>66.7</v>
      </c>
      <c r="F9" s="1">
        <v>66</v>
      </c>
      <c r="G9" s="28">
        <f t="shared" si="0"/>
        <v>-0.70000000000000284</v>
      </c>
    </row>
    <row r="10" spans="1:7" x14ac:dyDescent="0.35">
      <c r="A10" s="76"/>
      <c r="B10" s="2" t="s">
        <v>311</v>
      </c>
      <c r="C10" s="3">
        <v>14293.315068493146</v>
      </c>
      <c r="D10" s="3">
        <v>14174.435616438361</v>
      </c>
      <c r="E10" s="3">
        <v>14349.742465753432</v>
      </c>
      <c r="F10" s="3">
        <v>14610.863013698619</v>
      </c>
      <c r="G10" s="28">
        <f t="shared" si="0"/>
        <v>261.12054794518735</v>
      </c>
    </row>
    <row r="11" spans="1:7" x14ac:dyDescent="0.35">
      <c r="A11" s="78" t="s">
        <v>365</v>
      </c>
      <c r="B11" s="2" t="s">
        <v>311</v>
      </c>
      <c r="C11" s="3">
        <v>7511.0520547945216</v>
      </c>
      <c r="D11" s="3">
        <v>7350.8328767123303</v>
      </c>
      <c r="E11" s="3">
        <v>6696.4904109589033</v>
      </c>
      <c r="F11" s="3">
        <v>6388.5561643835608</v>
      </c>
      <c r="G11" s="79">
        <f t="shared" si="0"/>
        <v>-307.93424657534251</v>
      </c>
    </row>
    <row r="12" spans="1:7" x14ac:dyDescent="0.35">
      <c r="A12" s="78" t="s">
        <v>366</v>
      </c>
      <c r="B12" s="2" t="s">
        <v>311</v>
      </c>
      <c r="C12" s="3">
        <v>4137.7452054794521</v>
      </c>
      <c r="D12" s="3">
        <v>4233.4684931506845</v>
      </c>
      <c r="E12" s="3">
        <v>4150.2164383561649</v>
      </c>
      <c r="F12" s="3">
        <v>3887.4630136986298</v>
      </c>
      <c r="G12" s="79">
        <f t="shared" si="0"/>
        <v>-262.75342465753511</v>
      </c>
    </row>
    <row r="13" spans="1:7" x14ac:dyDescent="0.35">
      <c r="A13" s="76" t="s">
        <v>367</v>
      </c>
      <c r="B13" s="2" t="s">
        <v>313</v>
      </c>
      <c r="C13" s="3">
        <v>12483.243835616438</v>
      </c>
      <c r="D13" s="3">
        <v>30890.482191780822</v>
      </c>
      <c r="E13" s="3">
        <v>4421.216438356164</v>
      </c>
      <c r="F13" s="3">
        <v>1200.3671232876711</v>
      </c>
      <c r="G13" s="79">
        <f t="shared" si="0"/>
        <v>-3220.8493150684926</v>
      </c>
    </row>
    <row r="14" spans="1:7" x14ac:dyDescent="0.35">
      <c r="A14" s="76"/>
      <c r="B14" s="2" t="s">
        <v>314</v>
      </c>
      <c r="C14" s="3">
        <v>10258.750684931507</v>
      </c>
      <c r="D14" s="3">
        <v>11627.523287671233</v>
      </c>
      <c r="E14" s="3">
        <v>10724.049315068492</v>
      </c>
      <c r="F14" s="3">
        <v>11633.73698630137</v>
      </c>
      <c r="G14" s="77">
        <f t="shared" si="0"/>
        <v>909.68767123287762</v>
      </c>
    </row>
    <row r="15" spans="1:7" x14ac:dyDescent="0.35">
      <c r="A15" s="76"/>
      <c r="B15" s="2" t="s">
        <v>311</v>
      </c>
      <c r="C15" s="3">
        <v>41207.131506849306</v>
      </c>
      <c r="D15" s="3">
        <v>41639.89589041096</v>
      </c>
      <c r="E15" s="3">
        <v>42101.734246575317</v>
      </c>
      <c r="F15" s="3">
        <v>43501.75068493154</v>
      </c>
      <c r="G15" s="77">
        <f t="shared" si="0"/>
        <v>1400.0164383562224</v>
      </c>
    </row>
    <row r="16" spans="1:7" x14ac:dyDescent="0.35">
      <c r="A16" s="76"/>
      <c r="B16" s="2" t="s">
        <v>312</v>
      </c>
      <c r="C16" s="3">
        <v>286.75890410958903</v>
      </c>
      <c r="D16" s="3">
        <v>299.16986301369866</v>
      </c>
      <c r="E16" s="3">
        <v>524.04109589041093</v>
      </c>
      <c r="F16" s="3">
        <v>768.71232876712327</v>
      </c>
      <c r="G16" s="28">
        <f t="shared" si="0"/>
        <v>244.67123287671234</v>
      </c>
    </row>
    <row r="17" spans="1:7" x14ac:dyDescent="0.35">
      <c r="A17" s="52" t="s">
        <v>308</v>
      </c>
      <c r="B17" s="52" t="s">
        <v>62</v>
      </c>
      <c r="C17" s="50">
        <f>SUM(C2:C16)</f>
        <v>144122.21369863013</v>
      </c>
      <c r="D17" s="50">
        <f t="shared" ref="D17:G17" si="1">SUM(D2:D16)</f>
        <v>163944.6193150685</v>
      </c>
      <c r="E17" s="50">
        <f t="shared" si="1"/>
        <v>137756.59041095889</v>
      </c>
      <c r="F17" s="50">
        <f t="shared" si="1"/>
        <v>138533.48493150686</v>
      </c>
      <c r="G17" s="50">
        <f t="shared" si="1"/>
        <v>776.89452054798403</v>
      </c>
    </row>
  </sheetData>
  <mergeCells count="4">
    <mergeCell ref="A2:A4"/>
    <mergeCell ref="A9:A10"/>
    <mergeCell ref="A13:A16"/>
    <mergeCell ref="A17:B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1D89-5B15-45BC-8AC9-DD8012E4B286}">
  <dimension ref="A1:F45"/>
  <sheetViews>
    <sheetView zoomScaleNormal="100" workbookViewId="0">
      <pane ySplit="1" topLeftCell="A31" activePane="bottomLeft" state="frozen"/>
      <selection pane="bottomLeft" activeCell="A38" sqref="A38"/>
    </sheetView>
  </sheetViews>
  <sheetFormatPr defaultRowHeight="14.5" x14ac:dyDescent="0.35"/>
  <cols>
    <col min="1" max="1" width="34.90625" style="49" customWidth="1"/>
    <col min="2" max="2" width="19.1796875" style="49" customWidth="1"/>
    <col min="3" max="3" width="15.54296875" style="49" customWidth="1"/>
    <col min="4" max="4" width="17.7265625" style="49" customWidth="1"/>
    <col min="5" max="5" width="16.90625" style="49" customWidth="1"/>
    <col min="6" max="6" width="14.1796875" style="49" customWidth="1"/>
    <col min="7" max="16384" width="8.7265625" style="49"/>
  </cols>
  <sheetData>
    <row r="1" spans="1:6" ht="15.5" x14ac:dyDescent="0.35">
      <c r="A1" s="4" t="s">
        <v>263</v>
      </c>
      <c r="B1" s="5" t="s">
        <v>315</v>
      </c>
      <c r="C1" s="6" t="s">
        <v>316</v>
      </c>
      <c r="D1" s="6" t="s">
        <v>317</v>
      </c>
      <c r="E1" s="6" t="s">
        <v>318</v>
      </c>
      <c r="F1" s="6" t="s">
        <v>319</v>
      </c>
    </row>
    <row r="2" spans="1:6" ht="15.5" x14ac:dyDescent="0.35">
      <c r="A2" s="51" t="s">
        <v>279</v>
      </c>
      <c r="B2" s="2" t="s">
        <v>311</v>
      </c>
      <c r="C2" s="3">
        <v>5337.7068493150691</v>
      </c>
      <c r="D2" s="3">
        <v>5189.8958904109586</v>
      </c>
      <c r="E2" s="3">
        <v>5725.8273972602719</v>
      </c>
      <c r="F2" s="3">
        <v>6119.2356164383564</v>
      </c>
    </row>
    <row r="3" spans="1:6" ht="15.5" x14ac:dyDescent="0.35">
      <c r="A3" s="51"/>
      <c r="B3" s="2" t="s">
        <v>312</v>
      </c>
      <c r="C3" s="3">
        <v>785.50958904109586</v>
      </c>
      <c r="D3" s="3">
        <v>757.89041095890411</v>
      </c>
      <c r="E3" s="3">
        <v>668.15616438356165</v>
      </c>
      <c r="F3" s="3">
        <v>651.64383561643831</v>
      </c>
    </row>
    <row r="4" spans="1:6" ht="15.5" x14ac:dyDescent="0.35">
      <c r="A4" s="51" t="s">
        <v>280</v>
      </c>
      <c r="B4" s="2" t="s">
        <v>310</v>
      </c>
      <c r="C4" s="3">
        <v>0.84657534246575339</v>
      </c>
      <c r="D4" s="3">
        <v>0</v>
      </c>
      <c r="E4" s="3">
        <v>0</v>
      </c>
    </row>
    <row r="5" spans="1:6" ht="15.5" x14ac:dyDescent="0.35">
      <c r="A5" s="51"/>
      <c r="B5" s="2" t="s">
        <v>311</v>
      </c>
      <c r="C5" s="3">
        <v>23358.901369863004</v>
      </c>
      <c r="D5" s="3">
        <v>23287.389041095907</v>
      </c>
      <c r="E5" s="3">
        <v>23573.191780821919</v>
      </c>
      <c r="F5" s="3">
        <v>24176.331506849328</v>
      </c>
    </row>
    <row r="6" spans="1:6" ht="15.5" x14ac:dyDescent="0.35">
      <c r="A6" s="51"/>
      <c r="B6" s="2" t="s">
        <v>312</v>
      </c>
      <c r="C6" s="3">
        <v>30.235616438356168</v>
      </c>
      <c r="D6" s="3">
        <v>30.402739726027399</v>
      </c>
      <c r="E6" s="3">
        <v>22.405479452054795</v>
      </c>
      <c r="F6" s="3">
        <v>21.550684931506851</v>
      </c>
    </row>
    <row r="7" spans="1:6" ht="15.5" x14ac:dyDescent="0.35">
      <c r="A7" s="51" t="s">
        <v>281</v>
      </c>
      <c r="B7" s="2" t="s">
        <v>311</v>
      </c>
      <c r="C7" s="3">
        <v>4777.7616438356181</v>
      </c>
      <c r="D7" s="3">
        <v>4716.3616438356175</v>
      </c>
      <c r="E7" s="3">
        <v>4828.7424657534229</v>
      </c>
      <c r="F7" s="3">
        <v>4802.9506849315067</v>
      </c>
    </row>
    <row r="8" spans="1:6" ht="15.5" x14ac:dyDescent="0.35">
      <c r="A8" s="51"/>
      <c r="B8" s="2" t="s">
        <v>312</v>
      </c>
      <c r="C8" s="3">
        <v>0</v>
      </c>
      <c r="D8" s="3">
        <v>0</v>
      </c>
      <c r="E8" s="3">
        <v>0</v>
      </c>
      <c r="F8" s="3">
        <v>0</v>
      </c>
    </row>
    <row r="9" spans="1:6" ht="15.5" x14ac:dyDescent="0.35">
      <c r="A9" s="2" t="s">
        <v>282</v>
      </c>
      <c r="B9" s="2" t="s">
        <v>311</v>
      </c>
      <c r="C9" s="3">
        <v>6124.1013698630122</v>
      </c>
      <c r="D9" s="3">
        <v>5946.0739726027405</v>
      </c>
      <c r="E9" s="3">
        <v>6145.0767123287687</v>
      </c>
      <c r="F9" s="3">
        <v>6254.0602739726046</v>
      </c>
    </row>
    <row r="10" spans="1:6" ht="15.5" x14ac:dyDescent="0.35">
      <c r="A10" s="2" t="s">
        <v>283</v>
      </c>
      <c r="B10" s="2" t="s">
        <v>311</v>
      </c>
      <c r="C10" s="3">
        <v>637.39452054794526</v>
      </c>
      <c r="D10" s="3">
        <v>580.97260273972597</v>
      </c>
      <c r="E10" s="3">
        <v>607.03835616438357</v>
      </c>
      <c r="F10" s="3">
        <v>613.48767123287678</v>
      </c>
    </row>
    <row r="11" spans="1:6" ht="15.5" x14ac:dyDescent="0.35">
      <c r="A11" s="2" t="s">
        <v>284</v>
      </c>
      <c r="B11" s="2" t="s">
        <v>311</v>
      </c>
      <c r="C11" s="3">
        <v>9.9671232876712335</v>
      </c>
      <c r="D11" s="3">
        <v>11.438356164383562</v>
      </c>
      <c r="E11" s="3">
        <v>11.504109589041096</v>
      </c>
      <c r="F11" s="3">
        <v>8.4575342465753423</v>
      </c>
    </row>
    <row r="12" spans="1:6" ht="15.5" x14ac:dyDescent="0.35">
      <c r="A12" s="2"/>
      <c r="B12" s="2" t="s">
        <v>311</v>
      </c>
      <c r="C12" s="3">
        <v>11953.583561643823</v>
      </c>
      <c r="D12" s="3">
        <v>12170.800136986301</v>
      </c>
      <c r="E12" s="3">
        <v>12262.917808219185</v>
      </c>
      <c r="F12" s="3">
        <v>12972.569863013709</v>
      </c>
    </row>
    <row r="13" spans="1:6" ht="15.5" x14ac:dyDescent="0.35">
      <c r="A13" s="2" t="s">
        <v>285</v>
      </c>
      <c r="B13" s="2" t="s">
        <v>311</v>
      </c>
      <c r="C13" s="3">
        <v>243.04383561643843</v>
      </c>
      <c r="D13" s="3">
        <v>236.94246575342467</v>
      </c>
      <c r="E13" s="3">
        <v>223.35890410958905</v>
      </c>
      <c r="F13" s="3">
        <v>248.29041095890412</v>
      </c>
    </row>
    <row r="14" spans="1:6" ht="15.5" x14ac:dyDescent="0.35">
      <c r="A14" s="2" t="s">
        <v>286</v>
      </c>
      <c r="B14" s="2" t="s">
        <v>311</v>
      </c>
      <c r="C14" s="3">
        <v>504.52328767123299</v>
      </c>
      <c r="D14" s="3">
        <v>596.38630136986308</v>
      </c>
      <c r="E14" s="3">
        <v>542.70410958904108</v>
      </c>
      <c r="F14" s="3">
        <v>495.65479452054797</v>
      </c>
    </row>
    <row r="15" spans="1:6" ht="15.5" x14ac:dyDescent="0.35">
      <c r="A15" s="2" t="s">
        <v>287</v>
      </c>
      <c r="B15" s="2" t="s">
        <v>311</v>
      </c>
      <c r="C15" s="3">
        <v>450.15342465753423</v>
      </c>
      <c r="D15" s="3">
        <v>411.95342465753424</v>
      </c>
      <c r="E15" s="3">
        <v>413.57260273972605</v>
      </c>
      <c r="F15" s="3">
        <v>256.73972602739724</v>
      </c>
    </row>
    <row r="16" spans="1:6" ht="15.5" x14ac:dyDescent="0.35">
      <c r="A16" s="2" t="s">
        <v>288</v>
      </c>
      <c r="B16" s="2" t="s">
        <v>311</v>
      </c>
      <c r="C16" s="3">
        <v>380.58630136986301</v>
      </c>
      <c r="D16" s="3">
        <v>448.65205479452055</v>
      </c>
      <c r="E16" s="3">
        <v>413.83287671232881</v>
      </c>
      <c r="F16" s="3">
        <v>461.2821917808219</v>
      </c>
    </row>
    <row r="17" spans="1:6" ht="15.5" x14ac:dyDescent="0.35">
      <c r="A17" s="2" t="s">
        <v>289</v>
      </c>
      <c r="B17" s="2" t="s">
        <v>311</v>
      </c>
      <c r="C17" s="3">
        <v>17.391780821917806</v>
      </c>
      <c r="D17" s="3">
        <v>18.739726027397261</v>
      </c>
      <c r="E17" s="3">
        <v>27.986301369863014</v>
      </c>
      <c r="F17" s="3">
        <v>28.273972602739725</v>
      </c>
    </row>
    <row r="18" spans="1:6" ht="15.5" x14ac:dyDescent="0.35">
      <c r="A18" s="2" t="s">
        <v>290</v>
      </c>
      <c r="B18" s="2" t="s">
        <v>311</v>
      </c>
      <c r="C18" s="3">
        <v>6662.9205479452057</v>
      </c>
      <c r="D18" s="3">
        <v>6471.4876712328787</v>
      </c>
      <c r="E18" s="3">
        <v>5841.0986301369867</v>
      </c>
      <c r="F18" s="3">
        <v>5642.2602739726017</v>
      </c>
    </row>
    <row r="19" spans="1:6" ht="15.5" x14ac:dyDescent="0.35">
      <c r="A19" s="2" t="s">
        <v>291</v>
      </c>
      <c r="B19" s="2" t="s">
        <v>311</v>
      </c>
      <c r="C19" s="3">
        <v>308.9095890410959</v>
      </c>
      <c r="D19" s="3">
        <v>310.7068493150685</v>
      </c>
      <c r="E19" s="3">
        <v>287.33424657534249</v>
      </c>
      <c r="F19" s="3">
        <v>239.69315068493151</v>
      </c>
    </row>
    <row r="20" spans="1:6" ht="15.5" x14ac:dyDescent="0.35">
      <c r="A20" s="51" t="s">
        <v>292</v>
      </c>
      <c r="B20" s="2" t="s">
        <v>313</v>
      </c>
      <c r="C20" s="3">
        <v>12483.243835616438</v>
      </c>
      <c r="D20" s="3">
        <v>30890.482191780822</v>
      </c>
      <c r="E20" s="3">
        <v>4421.216438356164</v>
      </c>
      <c r="F20" s="3">
        <v>1200.3671232876711</v>
      </c>
    </row>
    <row r="21" spans="1:6" ht="15.5" x14ac:dyDescent="0.35">
      <c r="A21" s="51"/>
      <c r="B21" s="2" t="s">
        <v>311</v>
      </c>
      <c r="C21" s="3">
        <v>8.7808219178082201</v>
      </c>
      <c r="D21" s="3">
        <v>8.21917808219178E-3</v>
      </c>
      <c r="E21" s="3">
        <v>2.7397260273972603E-3</v>
      </c>
      <c r="F21" s="3">
        <v>24.463013698630135</v>
      </c>
    </row>
    <row r="22" spans="1:6" ht="15.5" x14ac:dyDescent="0.35">
      <c r="A22" s="51"/>
      <c r="B22" s="2" t="s">
        <v>312</v>
      </c>
      <c r="C22" s="3">
        <v>204.52054794520549</v>
      </c>
      <c r="D22" s="3">
        <v>292.54794520547944</v>
      </c>
      <c r="E22" s="3">
        <v>512.13424657534244</v>
      </c>
      <c r="F22" s="3">
        <v>757.82191780821915</v>
      </c>
    </row>
    <row r="23" spans="1:6" ht="15.5" x14ac:dyDescent="0.35">
      <c r="A23" s="51" t="s">
        <v>293</v>
      </c>
      <c r="B23" s="2" t="s">
        <v>310</v>
      </c>
      <c r="C23" s="3">
        <v>0</v>
      </c>
      <c r="D23" s="3">
        <v>0</v>
      </c>
      <c r="E23" s="3">
        <v>0</v>
      </c>
    </row>
    <row r="24" spans="1:6" ht="15.5" x14ac:dyDescent="0.35">
      <c r="A24" s="51"/>
      <c r="B24" s="2" t="s">
        <v>311</v>
      </c>
      <c r="C24" s="3">
        <v>9005.0136986301368</v>
      </c>
      <c r="D24" s="3">
        <v>8889.8520547945245</v>
      </c>
      <c r="E24" s="3">
        <v>8983.2054794520518</v>
      </c>
      <c r="F24" s="3">
        <v>9250.0630136986292</v>
      </c>
    </row>
    <row r="25" spans="1:6" ht="15.5" x14ac:dyDescent="0.35">
      <c r="A25" s="2" t="s">
        <v>294</v>
      </c>
      <c r="B25" s="2" t="s">
        <v>311</v>
      </c>
      <c r="C25" s="3">
        <v>2342.3780821917808</v>
      </c>
      <c r="D25" s="3">
        <v>2531.2136986301375</v>
      </c>
      <c r="E25" s="3">
        <v>2749.2904109589044</v>
      </c>
      <c r="F25" s="3">
        <v>2742.7397260273974</v>
      </c>
    </row>
    <row r="26" spans="1:6" ht="15.5" x14ac:dyDescent="0.35">
      <c r="A26" s="2" t="s">
        <v>295</v>
      </c>
      <c r="B26" s="2" t="s">
        <v>311</v>
      </c>
      <c r="C26" s="3">
        <v>2945.9232876712317</v>
      </c>
      <c r="D26" s="3">
        <v>2753.3698630136983</v>
      </c>
      <c r="E26" s="3">
        <v>2617.2465753424658</v>
      </c>
      <c r="F26" s="3">
        <v>2618.0602739726028</v>
      </c>
    </row>
    <row r="27" spans="1:6" ht="15.5" x14ac:dyDescent="0.35">
      <c r="A27" s="2" t="s">
        <v>296</v>
      </c>
      <c r="B27" s="2" t="s">
        <v>311</v>
      </c>
      <c r="C27" s="3">
        <v>4137.7452054794512</v>
      </c>
      <c r="D27" s="3">
        <v>4233.4684931506818</v>
      </c>
      <c r="E27" s="3">
        <v>4150.2164383561658</v>
      </c>
      <c r="F27" s="3">
        <v>3887.4630136986302</v>
      </c>
    </row>
    <row r="28" spans="1:6" ht="15.5" x14ac:dyDescent="0.35">
      <c r="A28" s="51" t="s">
        <v>297</v>
      </c>
      <c r="B28" s="2" t="s">
        <v>314</v>
      </c>
      <c r="C28" s="3">
        <v>3229.8547945205482</v>
      </c>
      <c r="D28" s="3">
        <v>3403.6767123287673</v>
      </c>
      <c r="E28" s="3">
        <v>1544.1041095890412</v>
      </c>
      <c r="F28" s="3">
        <v>1608.1972602739727</v>
      </c>
    </row>
    <row r="29" spans="1:6" ht="15.5" x14ac:dyDescent="0.35">
      <c r="A29" s="51"/>
      <c r="B29" s="2" t="s">
        <v>311</v>
      </c>
      <c r="C29" s="3">
        <v>2014.9232876712331</v>
      </c>
      <c r="D29" s="3">
        <v>1983.3095890410957</v>
      </c>
      <c r="E29" s="3">
        <v>1988.9999999999998</v>
      </c>
      <c r="F29" s="3">
        <v>1615.6356164383562</v>
      </c>
    </row>
    <row r="30" spans="1:6" ht="15.5" x14ac:dyDescent="0.35">
      <c r="A30" s="51" t="s">
        <v>298</v>
      </c>
      <c r="B30" s="2" t="s">
        <v>314</v>
      </c>
      <c r="C30" s="3">
        <v>1229.3342465753426</v>
      </c>
      <c r="D30" s="3">
        <v>949.31506849315076</v>
      </c>
      <c r="E30" s="3">
        <v>1167.5068493150684</v>
      </c>
      <c r="F30" s="3">
        <v>1060.3835616438355</v>
      </c>
    </row>
    <row r="31" spans="1:6" ht="15.5" x14ac:dyDescent="0.35">
      <c r="A31" s="51"/>
      <c r="B31" s="2" t="s">
        <v>311</v>
      </c>
      <c r="C31" s="3">
        <v>2607.4712328767118</v>
      </c>
      <c r="D31" s="3">
        <v>2729.6082191780829</v>
      </c>
      <c r="E31" s="3">
        <v>2628.4821917808213</v>
      </c>
      <c r="F31" s="3">
        <v>2824.9260273972591</v>
      </c>
    </row>
    <row r="32" spans="1:6" ht="15.5" x14ac:dyDescent="0.35">
      <c r="A32" s="2" t="s">
        <v>299</v>
      </c>
      <c r="B32" s="2" t="s">
        <v>311</v>
      </c>
      <c r="C32" s="3">
        <v>446.67397260273975</v>
      </c>
      <c r="D32" s="3">
        <v>411.30684931506852</v>
      </c>
      <c r="E32" s="3">
        <v>419.7972602739726</v>
      </c>
      <c r="F32" s="3">
        <v>474.95616438356166</v>
      </c>
    </row>
    <row r="33" spans="1:6" ht="15.5" x14ac:dyDescent="0.35">
      <c r="A33" s="51" t="s">
        <v>300</v>
      </c>
      <c r="B33" s="2" t="s">
        <v>314</v>
      </c>
      <c r="C33" s="3">
        <v>1288.317808219178</v>
      </c>
      <c r="D33" s="3">
        <v>1085.7123287671234</v>
      </c>
      <c r="E33" s="3">
        <v>1771.1397260273973</v>
      </c>
      <c r="F33" s="3">
        <v>1038.2767123287672</v>
      </c>
    </row>
    <row r="34" spans="1:6" ht="15.5" x14ac:dyDescent="0.35">
      <c r="A34" s="51"/>
      <c r="B34" s="2" t="s">
        <v>311</v>
      </c>
      <c r="C34" s="3">
        <v>2890.243835616438</v>
      </c>
      <c r="D34" s="3">
        <v>2869.3890410958898</v>
      </c>
      <c r="E34" s="3">
        <v>2845.8383561643836</v>
      </c>
      <c r="F34" s="3">
        <v>2881.5835616438371</v>
      </c>
    </row>
    <row r="35" spans="1:6" ht="15.5" x14ac:dyDescent="0.35">
      <c r="A35" s="51"/>
      <c r="B35" s="2" t="s">
        <v>312</v>
      </c>
      <c r="C35" s="3">
        <v>82.238356164383561</v>
      </c>
      <c r="D35" s="3">
        <v>6.6219178082191776</v>
      </c>
      <c r="E35" s="3">
        <v>11.906849315068493</v>
      </c>
      <c r="F35" s="3">
        <v>10.890410958904109</v>
      </c>
    </row>
    <row r="36" spans="1:6" ht="15.5" x14ac:dyDescent="0.35">
      <c r="A36" s="51" t="s">
        <v>301</v>
      </c>
      <c r="B36" s="2" t="s">
        <v>314</v>
      </c>
      <c r="C36" s="3">
        <v>3774.6657534246574</v>
      </c>
      <c r="D36" s="3">
        <v>5571.0356164383566</v>
      </c>
      <c r="E36" s="3">
        <v>5427.6657534246579</v>
      </c>
      <c r="F36" s="3">
        <v>7261.1972602739725</v>
      </c>
    </row>
    <row r="37" spans="1:6" ht="15.5" x14ac:dyDescent="0.35">
      <c r="A37" s="51"/>
      <c r="B37" s="2" t="s">
        <v>311</v>
      </c>
      <c r="C37" s="3">
        <v>2389.9972602739726</v>
      </c>
      <c r="D37" s="3">
        <v>2505.158904109589</v>
      </c>
      <c r="E37" s="3">
        <v>2388.4684931506858</v>
      </c>
      <c r="F37" s="3">
        <v>2564.5589041095895</v>
      </c>
    </row>
    <row r="38" spans="1:6" ht="15.5" x14ac:dyDescent="0.35">
      <c r="A38" s="2" t="s">
        <v>302</v>
      </c>
      <c r="B38" s="2" t="s">
        <v>311</v>
      </c>
      <c r="C38" s="3">
        <v>2840.7534246575337</v>
      </c>
      <c r="D38" s="3">
        <v>2710.0547945205481</v>
      </c>
      <c r="E38" s="3">
        <v>2792.3808219178077</v>
      </c>
      <c r="F38" s="3">
        <v>2960.5260273972594</v>
      </c>
    </row>
    <row r="39" spans="1:6" ht="15.5" x14ac:dyDescent="0.35">
      <c r="A39" s="2" t="s">
        <v>303</v>
      </c>
      <c r="B39" s="2" t="s">
        <v>311</v>
      </c>
      <c r="C39" s="3">
        <v>6415.8082191780841</v>
      </c>
      <c r="D39" s="3">
        <v>6813.906849315068</v>
      </c>
      <c r="E39" s="3">
        <v>6690.4657534246562</v>
      </c>
      <c r="F39" s="3">
        <v>6757.5863013698654</v>
      </c>
    </row>
    <row r="40" spans="1:6" ht="15.5" x14ac:dyDescent="0.35">
      <c r="A40" s="2" t="s">
        <v>304</v>
      </c>
      <c r="B40" s="2" t="s">
        <v>311</v>
      </c>
      <c r="C40" s="3">
        <v>12967.983561643841</v>
      </c>
      <c r="D40" s="3">
        <v>13074.175342465751</v>
      </c>
      <c r="E40" s="3">
        <v>13478.005479452055</v>
      </c>
      <c r="F40" s="3">
        <v>13564.339726027401</v>
      </c>
    </row>
    <row r="41" spans="1:6" ht="15.5" x14ac:dyDescent="0.35">
      <c r="A41" s="2" t="s">
        <v>305</v>
      </c>
      <c r="B41" s="2" t="s">
        <v>311</v>
      </c>
      <c r="C41" s="3">
        <v>2792.301369863013</v>
      </c>
      <c r="D41" s="3">
        <v>2706.7369863013691</v>
      </c>
      <c r="E41" s="3">
        <v>2720.6849315068484</v>
      </c>
      <c r="F41" s="3">
        <v>2658.4383561643854</v>
      </c>
    </row>
    <row r="42" spans="1:6" ht="15.5" x14ac:dyDescent="0.35">
      <c r="A42" s="51" t="s">
        <v>306</v>
      </c>
      <c r="B42" s="2" t="s">
        <v>314</v>
      </c>
      <c r="C42" s="3">
        <v>736.57808219178082</v>
      </c>
      <c r="D42" s="3">
        <v>617.78356164383558</v>
      </c>
      <c r="E42" s="3">
        <v>813.63287671232877</v>
      </c>
      <c r="F42" s="3">
        <v>665.682191780822</v>
      </c>
    </row>
    <row r="43" spans="1:6" ht="15.5" x14ac:dyDescent="0.35">
      <c r="A43" s="51"/>
      <c r="B43" s="2" t="s">
        <v>311</v>
      </c>
      <c r="C43" s="3">
        <v>5523.2849315068515</v>
      </c>
      <c r="D43" s="3">
        <v>5525.5342465753465</v>
      </c>
      <c r="E43" s="3">
        <v>5861.273972602743</v>
      </c>
      <c r="F43" s="3">
        <v>6935.0438356164377</v>
      </c>
    </row>
    <row r="44" spans="1:6" ht="15.5" x14ac:dyDescent="0.35">
      <c r="A44" s="2" t="s">
        <v>307</v>
      </c>
      <c r="B44" s="2" t="s">
        <v>311</v>
      </c>
      <c r="C44" s="3">
        <v>102.08767123287672</v>
      </c>
      <c r="D44" s="3">
        <v>115.25753424657536</v>
      </c>
      <c r="E44" s="3">
        <v>95.476712328767121</v>
      </c>
      <c r="F44" s="3">
        <v>96.802739726027397</v>
      </c>
    </row>
    <row r="45" spans="1:6" ht="15.5" x14ac:dyDescent="0.35">
      <c r="A45" s="52" t="s">
        <v>308</v>
      </c>
      <c r="B45" s="52" t="s">
        <v>62</v>
      </c>
      <c r="C45" s="50">
        <v>144062.22465753421</v>
      </c>
      <c r="D45" s="50">
        <v>163873.88506849317</v>
      </c>
      <c r="E45" s="50">
        <v>137692.67123287672</v>
      </c>
      <c r="F45" s="50">
        <v>138452.364383562</v>
      </c>
    </row>
  </sheetData>
  <autoFilter ref="A1:F45" xr:uid="{F8CF1D89-5B15-45BC-8AC9-DD8012E4B286}"/>
  <mergeCells count="11">
    <mergeCell ref="A45:B45"/>
    <mergeCell ref="A2:A3"/>
    <mergeCell ref="A4:A6"/>
    <mergeCell ref="A7:A8"/>
    <mergeCell ref="A20:A22"/>
    <mergeCell ref="A23:A24"/>
    <mergeCell ref="A28:A29"/>
    <mergeCell ref="A30:A31"/>
    <mergeCell ref="A33:A35"/>
    <mergeCell ref="A36:A37"/>
    <mergeCell ref="A42:A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6745-DF17-4652-8C9C-8F656BDD410D}">
  <dimension ref="A1:M34"/>
  <sheetViews>
    <sheetView zoomScaleNormal="100" workbookViewId="0">
      <selection activeCell="A15" sqref="A15"/>
    </sheetView>
  </sheetViews>
  <sheetFormatPr defaultRowHeight="15.5" x14ac:dyDescent="0.35"/>
  <cols>
    <col min="1" max="1" width="25.54296875" style="1" customWidth="1"/>
    <col min="2" max="2" width="18.81640625" style="1" customWidth="1"/>
    <col min="3" max="3" width="18.1796875" style="1" customWidth="1"/>
    <col min="4" max="4" width="19" style="1" customWidth="1"/>
    <col min="5" max="6" width="14.6328125" style="1" customWidth="1"/>
    <col min="7" max="9" width="10.7265625" style="1" bestFit="1" customWidth="1"/>
    <col min="10" max="10" width="16.7265625" style="1" customWidth="1"/>
    <col min="11" max="11" width="12.36328125" style="1" customWidth="1"/>
    <col min="12" max="12" width="17.26953125" style="1" customWidth="1"/>
    <col min="13" max="13" width="17.81640625" style="1" customWidth="1"/>
    <col min="14" max="16384" width="8.7265625" style="1"/>
  </cols>
  <sheetData>
    <row r="1" spans="1:13" x14ac:dyDescent="0.35">
      <c r="A1" s="61" t="s">
        <v>347</v>
      </c>
      <c r="B1" s="59" t="s">
        <v>357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x14ac:dyDescent="0.35">
      <c r="A2" s="62"/>
      <c r="B2" s="10" t="s">
        <v>335</v>
      </c>
      <c r="C2" s="10" t="s">
        <v>336</v>
      </c>
      <c r="D2" s="10" t="s">
        <v>337</v>
      </c>
      <c r="E2" s="10" t="s">
        <v>338</v>
      </c>
      <c r="F2" s="10" t="s">
        <v>339</v>
      </c>
      <c r="G2" s="10" t="s">
        <v>340</v>
      </c>
      <c r="H2" s="10" t="s">
        <v>341</v>
      </c>
      <c r="I2" s="10" t="s">
        <v>342</v>
      </c>
      <c r="J2" s="10" t="s">
        <v>343</v>
      </c>
      <c r="K2" s="10" t="s">
        <v>344</v>
      </c>
      <c r="L2" s="10" t="s">
        <v>345</v>
      </c>
      <c r="M2" s="11" t="s">
        <v>346</v>
      </c>
    </row>
    <row r="3" spans="1:13" x14ac:dyDescent="0.35">
      <c r="A3" s="7" t="s">
        <v>321</v>
      </c>
      <c r="B3" s="3">
        <v>3200</v>
      </c>
      <c r="C3" s="3">
        <v>4800</v>
      </c>
      <c r="D3" s="3">
        <v>20400</v>
      </c>
      <c r="E3" s="3">
        <v>6400</v>
      </c>
      <c r="F3" s="3">
        <v>0</v>
      </c>
      <c r="G3" s="3">
        <v>0</v>
      </c>
      <c r="H3" s="3">
        <v>4000</v>
      </c>
      <c r="I3" s="3">
        <v>5400</v>
      </c>
      <c r="J3" s="3">
        <v>35000</v>
      </c>
      <c r="K3" s="3">
        <v>4600</v>
      </c>
      <c r="L3" s="3">
        <v>6400</v>
      </c>
      <c r="M3" s="12">
        <v>16240</v>
      </c>
    </row>
    <row r="4" spans="1:13" x14ac:dyDescent="0.35">
      <c r="A4" s="7" t="s">
        <v>323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12">
        <v>0</v>
      </c>
    </row>
    <row r="5" spans="1:13" x14ac:dyDescent="0.35">
      <c r="A5" s="7" t="s">
        <v>325</v>
      </c>
      <c r="B5" s="3">
        <v>821363</v>
      </c>
      <c r="C5" s="3">
        <v>792429</v>
      </c>
      <c r="D5" s="3">
        <v>1069509</v>
      </c>
      <c r="E5" s="3">
        <v>963513</v>
      </c>
      <c r="F5" s="3">
        <v>592043</v>
      </c>
      <c r="G5" s="3">
        <v>551592</v>
      </c>
      <c r="H5" s="3">
        <v>412881</v>
      </c>
      <c r="I5" s="3">
        <v>595820</v>
      </c>
      <c r="J5" s="3">
        <v>449524</v>
      </c>
      <c r="K5" s="3">
        <v>360723</v>
      </c>
      <c r="L5" s="3">
        <v>540195</v>
      </c>
      <c r="M5" s="12">
        <v>589097</v>
      </c>
    </row>
    <row r="6" spans="1:13" x14ac:dyDescent="0.35">
      <c r="A6" s="7" t="s">
        <v>327</v>
      </c>
      <c r="B6" s="3">
        <v>15595</v>
      </c>
      <c r="C6" s="3">
        <v>33078</v>
      </c>
      <c r="D6" s="3">
        <v>28687</v>
      </c>
      <c r="E6" s="3">
        <v>17100</v>
      </c>
      <c r="F6" s="3">
        <v>1005</v>
      </c>
      <c r="G6" s="3">
        <v>23655</v>
      </c>
      <c r="H6" s="3">
        <v>4390</v>
      </c>
      <c r="I6" s="3">
        <v>3552</v>
      </c>
      <c r="J6" s="3">
        <v>1049</v>
      </c>
      <c r="K6" s="3">
        <v>30560</v>
      </c>
      <c r="L6" s="3">
        <v>29724</v>
      </c>
      <c r="M6" s="12">
        <v>23901</v>
      </c>
    </row>
    <row r="7" spans="1:13" x14ac:dyDescent="0.35">
      <c r="A7" s="7" t="s">
        <v>328</v>
      </c>
      <c r="B7" s="3">
        <v>396176</v>
      </c>
      <c r="C7" s="3">
        <v>443735</v>
      </c>
      <c r="D7" s="3">
        <v>456866</v>
      </c>
      <c r="E7" s="3">
        <v>460891</v>
      </c>
      <c r="F7" s="3">
        <v>346230</v>
      </c>
      <c r="G7" s="3">
        <v>319064</v>
      </c>
      <c r="H7" s="3">
        <v>234812</v>
      </c>
      <c r="I7" s="3">
        <v>342893</v>
      </c>
      <c r="J7" s="3">
        <v>224497</v>
      </c>
      <c r="K7" s="3">
        <v>302630</v>
      </c>
      <c r="L7" s="3">
        <v>240422</v>
      </c>
      <c r="M7" s="12">
        <v>285508</v>
      </c>
    </row>
    <row r="8" spans="1:13" x14ac:dyDescent="0.35">
      <c r="A8" s="7" t="s">
        <v>329</v>
      </c>
      <c r="B8" s="3">
        <v>123666</v>
      </c>
      <c r="C8" s="3">
        <v>114667</v>
      </c>
      <c r="D8" s="3">
        <v>148913</v>
      </c>
      <c r="E8" s="3">
        <v>145594</v>
      </c>
      <c r="F8" s="3">
        <v>92944</v>
      </c>
      <c r="G8" s="3">
        <v>76686</v>
      </c>
      <c r="H8" s="3">
        <v>78992</v>
      </c>
      <c r="I8" s="3">
        <v>84507</v>
      </c>
      <c r="J8" s="3">
        <v>75861</v>
      </c>
      <c r="K8" s="3">
        <v>78248</v>
      </c>
      <c r="L8" s="3">
        <v>124712</v>
      </c>
      <c r="M8" s="12">
        <v>151329</v>
      </c>
    </row>
    <row r="9" spans="1:13" x14ac:dyDescent="0.35">
      <c r="A9" s="7" t="s">
        <v>330</v>
      </c>
      <c r="B9" s="3">
        <v>50000</v>
      </c>
      <c r="C9" s="3">
        <v>55000</v>
      </c>
      <c r="D9" s="3">
        <v>60000</v>
      </c>
      <c r="E9" s="3">
        <v>55000</v>
      </c>
      <c r="F9" s="3">
        <v>50000</v>
      </c>
      <c r="G9" s="3">
        <v>50000</v>
      </c>
      <c r="H9" s="3">
        <v>50000</v>
      </c>
      <c r="I9" s="3">
        <v>50000</v>
      </c>
      <c r="J9" s="3">
        <v>50000</v>
      </c>
      <c r="K9" s="3">
        <v>60000</v>
      </c>
      <c r="L9" s="3">
        <v>60000</v>
      </c>
      <c r="M9" s="12">
        <v>55000</v>
      </c>
    </row>
    <row r="10" spans="1:13" x14ac:dyDescent="0.35">
      <c r="A10" s="7" t="s">
        <v>332</v>
      </c>
      <c r="B10" s="3">
        <v>14988</v>
      </c>
      <c r="C10" s="3">
        <v>31418</v>
      </c>
      <c r="D10" s="3">
        <v>27082</v>
      </c>
      <c r="E10" s="3">
        <v>22981</v>
      </c>
      <c r="F10" s="3">
        <v>14207</v>
      </c>
      <c r="G10" s="3">
        <v>8830</v>
      </c>
      <c r="H10" s="3">
        <v>13055</v>
      </c>
      <c r="I10" s="3">
        <v>11669</v>
      </c>
      <c r="J10" s="3">
        <v>11201</v>
      </c>
      <c r="K10" s="3">
        <v>30607</v>
      </c>
      <c r="L10" s="3">
        <v>59587</v>
      </c>
      <c r="M10" s="12">
        <v>46069</v>
      </c>
    </row>
    <row r="11" spans="1:13" x14ac:dyDescent="0.35">
      <c r="A11" s="7" t="s">
        <v>333</v>
      </c>
      <c r="B11" s="3">
        <v>1400</v>
      </c>
      <c r="C11" s="3">
        <v>14100</v>
      </c>
      <c r="D11" s="3">
        <v>15600</v>
      </c>
      <c r="E11" s="3">
        <v>14400</v>
      </c>
      <c r="F11" s="3">
        <v>14100</v>
      </c>
      <c r="G11" s="3">
        <v>13700</v>
      </c>
      <c r="H11" s="3">
        <v>14400</v>
      </c>
      <c r="I11" s="3">
        <v>14500</v>
      </c>
      <c r="J11" s="3">
        <v>14100</v>
      </c>
      <c r="K11" s="3">
        <v>13700</v>
      </c>
      <c r="L11" s="3">
        <v>14000</v>
      </c>
      <c r="M11" s="12">
        <v>14000</v>
      </c>
    </row>
    <row r="12" spans="1:13" x14ac:dyDescent="0.35">
      <c r="A12" s="7" t="s">
        <v>334</v>
      </c>
      <c r="B12" s="3">
        <v>45780</v>
      </c>
      <c r="C12" s="3">
        <v>63420</v>
      </c>
      <c r="D12" s="3">
        <v>47500</v>
      </c>
      <c r="E12" s="3">
        <v>39800</v>
      </c>
      <c r="F12" s="3">
        <v>20600</v>
      </c>
      <c r="G12" s="3">
        <v>17020</v>
      </c>
      <c r="H12" s="3">
        <v>10900</v>
      </c>
      <c r="I12" s="3">
        <v>10460</v>
      </c>
      <c r="J12" s="3">
        <v>26880</v>
      </c>
      <c r="K12" s="3">
        <v>35560</v>
      </c>
      <c r="L12" s="3">
        <v>34080</v>
      </c>
      <c r="M12" s="12">
        <v>50640</v>
      </c>
    </row>
    <row r="13" spans="1:13" x14ac:dyDescent="0.35">
      <c r="A13" s="13"/>
      <c r="B13" s="63" t="s">
        <v>358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</row>
    <row r="14" spans="1:13" x14ac:dyDescent="0.35">
      <c r="A14" s="7" t="s">
        <v>324</v>
      </c>
      <c r="B14" s="3">
        <v>7127502</v>
      </c>
      <c r="C14" s="3">
        <v>8054921</v>
      </c>
      <c r="D14" s="3">
        <v>13018866</v>
      </c>
      <c r="E14" s="3">
        <v>12987934</v>
      </c>
      <c r="F14" s="3">
        <v>11090634</v>
      </c>
      <c r="G14" s="3">
        <v>8333981</v>
      </c>
      <c r="H14" s="3">
        <v>8328797</v>
      </c>
      <c r="I14" s="3">
        <v>10659029</v>
      </c>
      <c r="J14" s="3">
        <v>7379188</v>
      </c>
      <c r="K14" s="3">
        <v>6362318</v>
      </c>
      <c r="L14" s="3">
        <v>6905891</v>
      </c>
      <c r="M14" s="12">
        <v>8528830</v>
      </c>
    </row>
    <row r="15" spans="1:13" x14ac:dyDescent="0.35">
      <c r="A15" s="7" t="s">
        <v>331</v>
      </c>
      <c r="B15" s="3">
        <v>2079828</v>
      </c>
      <c r="C15" s="3">
        <v>1823905</v>
      </c>
      <c r="D15" s="3">
        <v>2208455</v>
      </c>
      <c r="E15" s="3">
        <v>2564532</v>
      </c>
      <c r="F15" s="3">
        <v>2181398</v>
      </c>
      <c r="G15" s="3">
        <v>1911948</v>
      </c>
      <c r="H15" s="3">
        <v>1676950</v>
      </c>
      <c r="I15" s="3">
        <v>1787279</v>
      </c>
      <c r="J15" s="3">
        <v>1931349</v>
      </c>
      <c r="K15" s="3">
        <v>1656756</v>
      </c>
      <c r="L15" s="3">
        <v>1561160</v>
      </c>
      <c r="M15" s="12">
        <v>2004553</v>
      </c>
    </row>
    <row r="16" spans="1:13" x14ac:dyDescent="0.35">
      <c r="A16" s="7" t="s">
        <v>326</v>
      </c>
      <c r="B16" s="3">
        <v>757392</v>
      </c>
      <c r="C16" s="3">
        <v>824760</v>
      </c>
      <c r="D16" s="3">
        <v>1304232</v>
      </c>
      <c r="E16" s="3">
        <v>1103040</v>
      </c>
      <c r="F16" s="3">
        <v>748464</v>
      </c>
      <c r="G16" s="3">
        <v>450720</v>
      </c>
      <c r="H16" s="3">
        <v>560232</v>
      </c>
      <c r="I16" s="3">
        <v>631656</v>
      </c>
      <c r="J16" s="3">
        <v>457920</v>
      </c>
      <c r="K16" s="3">
        <v>449376</v>
      </c>
      <c r="L16" s="3">
        <v>566640</v>
      </c>
      <c r="M16" s="12">
        <v>863784</v>
      </c>
    </row>
    <row r="17" spans="1:13" x14ac:dyDescent="0.35">
      <c r="A17" s="14" t="s">
        <v>322</v>
      </c>
      <c r="B17" s="15">
        <v>2714</v>
      </c>
      <c r="C17" s="15">
        <v>3127</v>
      </c>
      <c r="D17" s="15">
        <v>3953</v>
      </c>
      <c r="E17" s="15">
        <v>3363</v>
      </c>
      <c r="F17" s="15">
        <v>2301</v>
      </c>
      <c r="G17" s="15">
        <v>2832</v>
      </c>
      <c r="H17" s="15">
        <v>3835</v>
      </c>
      <c r="I17" s="15">
        <v>3599</v>
      </c>
      <c r="J17" s="15">
        <v>4307</v>
      </c>
      <c r="K17" s="15">
        <v>4425</v>
      </c>
      <c r="L17" s="15">
        <v>4366</v>
      </c>
      <c r="M17" s="16">
        <v>5723</v>
      </c>
    </row>
    <row r="19" spans="1:13" ht="16" thickBot="1" x14ac:dyDescent="0.4"/>
    <row r="20" spans="1:13" ht="16" thickBot="1" x14ac:dyDescent="0.4">
      <c r="B20" s="56" t="s">
        <v>348</v>
      </c>
      <c r="C20" s="57"/>
      <c r="D20" s="57"/>
      <c r="E20" s="57"/>
      <c r="F20" s="58"/>
    </row>
    <row r="21" spans="1:13" ht="17" thickBot="1" x14ac:dyDescent="0.4">
      <c r="B21" s="17"/>
      <c r="C21" s="18" t="s">
        <v>349</v>
      </c>
      <c r="D21" s="18" t="s">
        <v>350</v>
      </c>
      <c r="E21" s="18" t="s">
        <v>355</v>
      </c>
      <c r="F21" s="30" t="s">
        <v>351</v>
      </c>
    </row>
    <row r="22" spans="1:13" x14ac:dyDescent="0.35">
      <c r="B22" s="19" t="s">
        <v>352</v>
      </c>
      <c r="C22" s="20">
        <v>483269</v>
      </c>
      <c r="D22" s="20">
        <v>425845</v>
      </c>
      <c r="E22" s="25">
        <v>386106</v>
      </c>
      <c r="F22" s="31">
        <f>E22-D22</f>
        <v>-39739</v>
      </c>
    </row>
    <row r="23" spans="1:13" ht="16" thickBot="1" x14ac:dyDescent="0.4">
      <c r="B23" s="19" t="s">
        <v>353</v>
      </c>
      <c r="C23" s="21">
        <v>38897</v>
      </c>
      <c r="D23" s="21">
        <v>53424</v>
      </c>
      <c r="E23" s="29">
        <v>40835</v>
      </c>
      <c r="F23" s="32">
        <f>E23-D23</f>
        <v>-12589</v>
      </c>
    </row>
    <row r="24" spans="1:13" ht="17" thickBot="1" x14ac:dyDescent="0.4">
      <c r="B24" s="42" t="s">
        <v>354</v>
      </c>
      <c r="C24" s="43">
        <v>522166</v>
      </c>
      <c r="D24" s="44">
        <v>479269</v>
      </c>
      <c r="E24" s="44">
        <v>426941</v>
      </c>
      <c r="F24" s="33">
        <f>SUM(F22:F23)</f>
        <v>-52328</v>
      </c>
      <c r="G24" s="28"/>
    </row>
    <row r="25" spans="1:13" ht="16" thickBot="1" x14ac:dyDescent="0.4">
      <c r="B25" s="22" t="s">
        <v>356</v>
      </c>
      <c r="C25" s="53">
        <v>-0.11</v>
      </c>
      <c r="D25" s="54"/>
      <c r="E25" s="54"/>
      <c r="F25" s="55"/>
    </row>
    <row r="26" spans="1:13" x14ac:dyDescent="0.35">
      <c r="C26" s="23"/>
      <c r="D26" s="25"/>
      <c r="E26" s="9"/>
      <c r="F26" s="26"/>
    </row>
    <row r="27" spans="1:13" x14ac:dyDescent="0.35">
      <c r="C27" s="23"/>
      <c r="D27" s="25"/>
      <c r="E27" s="25"/>
      <c r="F27" s="25"/>
    </row>
    <row r="28" spans="1:13" x14ac:dyDescent="0.35">
      <c r="C28" s="24"/>
      <c r="D28" s="8"/>
      <c r="E28" s="8"/>
      <c r="F28" s="8"/>
    </row>
    <row r="29" spans="1:13" x14ac:dyDescent="0.35">
      <c r="C29" s="23"/>
      <c r="D29" s="27"/>
      <c r="E29" s="27"/>
      <c r="F29" s="27"/>
    </row>
    <row r="30" spans="1:13" x14ac:dyDescent="0.35">
      <c r="B30" s="34"/>
      <c r="C30" s="34"/>
      <c r="D30" s="24"/>
      <c r="E30" s="34"/>
      <c r="F30" s="38"/>
      <c r="G30" s="38"/>
      <c r="H30" s="24"/>
    </row>
    <row r="31" spans="1:13" x14ac:dyDescent="0.35">
      <c r="B31" s="23"/>
      <c r="C31" s="25"/>
      <c r="D31" s="25"/>
      <c r="E31" s="25"/>
      <c r="F31" s="39"/>
      <c r="G31" s="39"/>
      <c r="H31" s="25"/>
    </row>
    <row r="32" spans="1:13" x14ac:dyDescent="0.35">
      <c r="B32" s="23"/>
      <c r="C32" s="9"/>
      <c r="D32" s="9"/>
      <c r="E32" s="9"/>
      <c r="F32" s="40"/>
      <c r="G32" s="40"/>
      <c r="H32" s="35"/>
    </row>
    <row r="33" spans="2:8" x14ac:dyDescent="0.35">
      <c r="B33" s="23"/>
      <c r="C33" s="9"/>
      <c r="D33" s="25"/>
      <c r="E33" s="25"/>
      <c r="F33" s="39"/>
      <c r="G33" s="39"/>
      <c r="H33" s="36"/>
    </row>
    <row r="34" spans="2:8" x14ac:dyDescent="0.35">
      <c r="B34" s="34"/>
      <c r="C34" s="37"/>
      <c r="D34" s="37"/>
      <c r="E34" s="37"/>
      <c r="F34" s="41"/>
      <c r="G34" s="41"/>
      <c r="H34" s="36"/>
    </row>
  </sheetData>
  <mergeCells count="5">
    <mergeCell ref="C25:F25"/>
    <mergeCell ref="B20:F20"/>
    <mergeCell ref="B1:M1"/>
    <mergeCell ref="A1:A2"/>
    <mergeCell ref="B13:M13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Lisa 1. Põhjaveevaru 2024</vt:lpstr>
      <vt:lpstr>Lisa 2. Põhjaveevõtt varust</vt:lpstr>
      <vt:lpstr>Lisa 3. Maakonnad</vt:lpstr>
      <vt:lpstr>Lisa 4. Põhjaveekompleksid</vt:lpstr>
      <vt:lpstr>Lisa 5. Põhjaveekogumid</vt:lpstr>
      <vt:lpstr>Lisa 6. Kaevandused-karjäärid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 Hass</dc:creator>
  <cp:lastModifiedBy>Merli Hass</cp:lastModifiedBy>
  <dcterms:created xsi:type="dcterms:W3CDTF">2025-06-18T08:50:35Z</dcterms:created>
  <dcterms:modified xsi:type="dcterms:W3CDTF">2025-08-13T06:42:27Z</dcterms:modified>
</cp:coreProperties>
</file>