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filterPrivacy="1" showInkAnnotation="0" codeName="DieseArbeitsmappe"/>
  <xr:revisionPtr revIDLastSave="0" documentId="13_ncr:1_{F8693942-D2F9-485F-A0BD-5F982C95F37C}" xr6:coauthVersionLast="47" xr6:coauthVersionMax="47" xr10:uidLastSave="{00000000-0000-0000-0000-000000000000}"/>
  <bookViews>
    <workbookView xWindow="-120" yWindow="-120" windowWidth="29040" windowHeight="15720" tabRatio="724" xr2:uid="{00000000-000D-0000-FFFF-FFFF00000000}"/>
  </bookViews>
  <sheets>
    <sheet name="2024" sheetId="38" r:id="rId1"/>
    <sheet name="2023" sheetId="37" r:id="rId2"/>
    <sheet name="2022" sheetId="36" r:id="rId3"/>
    <sheet name="2021" sheetId="34" r:id="rId4"/>
    <sheet name="2020" sheetId="33" r:id="rId5"/>
    <sheet name="2019" sheetId="32" r:id="rId6"/>
    <sheet name="2018" sheetId="3" r:id="rId7"/>
    <sheet name="2017" sheetId="4" r:id="rId8"/>
    <sheet name="2016" sheetId="5" r:id="rId9"/>
    <sheet name="2015" sheetId="6" r:id="rId10"/>
    <sheet name="2014" sheetId="7" r:id="rId11"/>
    <sheet name="2013" sheetId="8" r:id="rId12"/>
    <sheet name="2012" sheetId="9" r:id="rId13"/>
    <sheet name="2011" sheetId="10" r:id="rId14"/>
    <sheet name="2010" sheetId="11" r:id="rId15"/>
    <sheet name="2009" sheetId="12" r:id="rId16"/>
    <sheet name="2008" sheetId="13" r:id="rId17"/>
    <sheet name="2007" sheetId="14" r:id="rId18"/>
    <sheet name="2006" sheetId="15" r:id="rId19"/>
    <sheet name="2005" sheetId="16" r:id="rId20"/>
    <sheet name="2004" sheetId="17" r:id="rId21"/>
    <sheet name="2003" sheetId="18" r:id="rId22"/>
    <sheet name="2002" sheetId="19" r:id="rId23"/>
    <sheet name="2001" sheetId="20" r:id="rId24"/>
    <sheet name="2000" sheetId="21" r:id="rId25"/>
    <sheet name="1999" sheetId="22" r:id="rId26"/>
    <sheet name="1998" sheetId="23" r:id="rId27"/>
    <sheet name="1997" sheetId="24" r:id="rId28"/>
    <sheet name="1996" sheetId="25" r:id="rId29"/>
    <sheet name="1995" sheetId="26" r:id="rId30"/>
    <sheet name="1994" sheetId="27" r:id="rId31"/>
    <sheet name="1993" sheetId="28" r:id="rId32"/>
    <sheet name="1992" sheetId="29" r:id="rId33"/>
    <sheet name="1991" sheetId="30" r:id="rId34"/>
    <sheet name="1990" sheetId="31" r:id="rId3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41" i="38" l="1"/>
  <c r="AD154" i="38" s="1"/>
  <c r="AC141" i="38"/>
  <c r="AC154" i="38" s="1"/>
  <c r="AB141" i="38"/>
  <c r="AB152" i="38" s="1"/>
  <c r="AA141" i="38"/>
  <c r="AA154" i="38" s="1"/>
  <c r="Z141" i="38"/>
  <c r="Z154" i="38" s="1"/>
  <c r="Y141" i="38"/>
  <c r="Y154" i="38" s="1"/>
  <c r="X141" i="38"/>
  <c r="X154" i="38" s="1"/>
  <c r="W141" i="38"/>
  <c r="W154" i="38" s="1"/>
  <c r="V141" i="38"/>
  <c r="V154" i="38" s="1"/>
  <c r="U141" i="38"/>
  <c r="U154" i="38" s="1"/>
  <c r="T141" i="38"/>
  <c r="T154" i="38" s="1"/>
  <c r="S141" i="38"/>
  <c r="S152" i="38" s="1"/>
  <c r="R141" i="38"/>
  <c r="R154" i="38" s="1"/>
  <c r="Q141" i="38"/>
  <c r="Q154" i="38" s="1"/>
  <c r="P141" i="38"/>
  <c r="P152" i="38" s="1"/>
  <c r="O141" i="38"/>
  <c r="O154" i="38" s="1"/>
  <c r="N141" i="38"/>
  <c r="N154" i="38" s="1"/>
  <c r="M141" i="38"/>
  <c r="M154" i="38" s="1"/>
  <c r="L141" i="38"/>
  <c r="L154" i="38" s="1"/>
  <c r="K141" i="38"/>
  <c r="K154" i="38" s="1"/>
  <c r="J141" i="38"/>
  <c r="J154" i="38" s="1"/>
  <c r="I141" i="38"/>
  <c r="I154" i="38" s="1"/>
  <c r="H141" i="38"/>
  <c r="H154" i="38" s="1"/>
  <c r="G141" i="38"/>
  <c r="G154" i="38" s="1"/>
  <c r="F141" i="38"/>
  <c r="F154" i="38" s="1"/>
  <c r="E141" i="38"/>
  <c r="E152" i="38" s="1"/>
  <c r="A10" i="38"/>
  <c r="H141" i="37"/>
  <c r="F152" i="38" l="1"/>
  <c r="H152" i="38"/>
  <c r="K152" i="38"/>
  <c r="AB154" i="38"/>
  <c r="G152" i="38"/>
  <c r="L152" i="38"/>
  <c r="O152" i="38"/>
  <c r="R152" i="38"/>
  <c r="X152" i="38"/>
  <c r="AD152" i="38"/>
  <c r="E154" i="38"/>
  <c r="P154" i="38"/>
  <c r="I152" i="38"/>
  <c r="U152" i="38"/>
  <c r="S154" i="38"/>
  <c r="T152" i="38"/>
  <c r="J152" i="38"/>
  <c r="V152" i="38"/>
  <c r="W152" i="38"/>
  <c r="M152" i="38"/>
  <c r="Y152" i="38"/>
  <c r="N152" i="38"/>
  <c r="Z152" i="38"/>
  <c r="AA152" i="38"/>
  <c r="Q152" i="38"/>
  <c r="AC152" i="38"/>
  <c r="H141" i="16"/>
  <c r="AD141" i="37" l="1"/>
  <c r="AD154" i="37" s="1"/>
  <c r="AC141" i="37"/>
  <c r="AC154" i="37" s="1"/>
  <c r="AB141" i="37"/>
  <c r="AB152" i="37" s="1"/>
  <c r="AA141" i="37"/>
  <c r="AA154" i="37" s="1"/>
  <c r="Z141" i="37"/>
  <c r="Z154" i="37" s="1"/>
  <c r="Y141" i="37"/>
  <c r="Y154" i="37" s="1"/>
  <c r="X141" i="37"/>
  <c r="X152" i="37" s="1"/>
  <c r="W141" i="37"/>
  <c r="W154" i="37" s="1"/>
  <c r="V141" i="37"/>
  <c r="V154" i="37" s="1"/>
  <c r="U141" i="37"/>
  <c r="U152" i="37" s="1"/>
  <c r="T141" i="37"/>
  <c r="T152" i="37" s="1"/>
  <c r="S141" i="37"/>
  <c r="S154" i="37" s="1"/>
  <c r="R141" i="37"/>
  <c r="R154" i="37" s="1"/>
  <c r="Q141" i="37"/>
  <c r="Q154" i="37" s="1"/>
  <c r="P141" i="37"/>
  <c r="P154" i="37" s="1"/>
  <c r="O141" i="37"/>
  <c r="O154" i="37" s="1"/>
  <c r="N141" i="37"/>
  <c r="N154" i="37" s="1"/>
  <c r="M141" i="37"/>
  <c r="M152" i="37" s="1"/>
  <c r="L141" i="37"/>
  <c r="L152" i="37" s="1"/>
  <c r="K141" i="37"/>
  <c r="K154" i="37" s="1"/>
  <c r="J141" i="37"/>
  <c r="J154" i="37" s="1"/>
  <c r="I141" i="37"/>
  <c r="I154" i="37" s="1"/>
  <c r="H154" i="37"/>
  <c r="G141" i="37"/>
  <c r="G154" i="37" s="1"/>
  <c r="F141" i="37"/>
  <c r="F154" i="37" s="1"/>
  <c r="E141" i="37"/>
  <c r="E152" i="37" s="1"/>
  <c r="A10" i="37"/>
  <c r="I141" i="31"/>
  <c r="J141" i="31"/>
  <c r="O152" i="37" l="1"/>
  <c r="S152" i="37"/>
  <c r="G152" i="37"/>
  <c r="W152" i="37"/>
  <c r="K152" i="37"/>
  <c r="AA152" i="37"/>
  <c r="E154" i="37"/>
  <c r="M154" i="37"/>
  <c r="U154" i="37"/>
  <c r="H152" i="37"/>
  <c r="P152" i="37"/>
  <c r="I152" i="37"/>
  <c r="Q152" i="37"/>
  <c r="Y152" i="37"/>
  <c r="AC152" i="37"/>
  <c r="F152" i="37"/>
  <c r="J152" i="37"/>
  <c r="N152" i="37"/>
  <c r="R152" i="37"/>
  <c r="V152" i="37"/>
  <c r="Z152" i="37"/>
  <c r="AD152" i="37"/>
  <c r="L154" i="37"/>
  <c r="T154" i="37"/>
  <c r="X154" i="37"/>
  <c r="AB154" i="37"/>
  <c r="H141" i="36"/>
  <c r="H154" i="36" s="1"/>
  <c r="H152" i="36"/>
  <c r="J141" i="36" l="1"/>
  <c r="J152" i="36" s="1"/>
  <c r="A10" i="36"/>
  <c r="E141" i="36"/>
  <c r="E152" i="36" s="1"/>
  <c r="F141" i="36"/>
  <c r="F152" i="36" s="1"/>
  <c r="G141" i="36"/>
  <c r="G154" i="36" s="1"/>
  <c r="I141" i="36"/>
  <c r="I152" i="36" s="1"/>
  <c r="K141" i="36"/>
  <c r="K154" i="36" s="1"/>
  <c r="L141" i="36"/>
  <c r="L154" i="36" s="1"/>
  <c r="M141" i="36"/>
  <c r="M152" i="36" s="1"/>
  <c r="N141" i="36"/>
  <c r="N152" i="36" s="1"/>
  <c r="O141" i="36"/>
  <c r="O154" i="36" s="1"/>
  <c r="P141" i="36"/>
  <c r="P154" i="36" s="1"/>
  <c r="Q141" i="36"/>
  <c r="Q152" i="36" s="1"/>
  <c r="R141" i="36"/>
  <c r="R152" i="36" s="1"/>
  <c r="S141" i="36"/>
  <c r="S154" i="36" s="1"/>
  <c r="T141" i="36"/>
  <c r="T154" i="36" s="1"/>
  <c r="U141" i="36"/>
  <c r="U152" i="36" s="1"/>
  <c r="V141" i="36"/>
  <c r="V152" i="36" s="1"/>
  <c r="W141" i="36"/>
  <c r="W154" i="36" s="1"/>
  <c r="X141" i="36"/>
  <c r="X154" i="36" s="1"/>
  <c r="Y141" i="36"/>
  <c r="Y152" i="36" s="1"/>
  <c r="Z141" i="36"/>
  <c r="Z152" i="36" s="1"/>
  <c r="AA141" i="36"/>
  <c r="AA154" i="36" s="1"/>
  <c r="AB141" i="36"/>
  <c r="AB154" i="36" s="1"/>
  <c r="AC141" i="36"/>
  <c r="AC152" i="36" s="1"/>
  <c r="AD141" i="36"/>
  <c r="AD152" i="36" s="1"/>
  <c r="H141" i="33"/>
  <c r="E154" i="36" l="1"/>
  <c r="J154" i="36"/>
  <c r="AD154" i="36"/>
  <c r="Z154" i="36"/>
  <c r="N154" i="36"/>
  <c r="R154" i="36"/>
  <c r="Q154" i="36"/>
  <c r="AC154" i="36"/>
  <c r="M154" i="36"/>
  <c r="Y154" i="36"/>
  <c r="I154" i="36"/>
  <c r="V154" i="36"/>
  <c r="F154" i="36"/>
  <c r="U154" i="36"/>
  <c r="AB152" i="36"/>
  <c r="X152" i="36"/>
  <c r="T152" i="36"/>
  <c r="P152" i="36"/>
  <c r="L152" i="36"/>
  <c r="AA152" i="36"/>
  <c r="W152" i="36"/>
  <c r="S152" i="36"/>
  <c r="O152" i="36"/>
  <c r="K152" i="36"/>
  <c r="G152" i="36"/>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G152" i="34" l="1"/>
  <c r="G154" i="34"/>
  <c r="O152" i="34"/>
  <c r="O154" i="34"/>
  <c r="W152" i="34"/>
  <c r="W154" i="34"/>
  <c r="H152" i="34"/>
  <c r="H154" i="34"/>
  <c r="P152" i="34"/>
  <c r="P154" i="34"/>
  <c r="X152" i="34"/>
  <c r="X154" i="34"/>
  <c r="AB152" i="34"/>
  <c r="AB154" i="34"/>
  <c r="I152" i="34"/>
  <c r="I154" i="34"/>
  <c r="M152" i="34"/>
  <c r="M154" i="34"/>
  <c r="Q152" i="34"/>
  <c r="Q154" i="34"/>
  <c r="U152" i="34"/>
  <c r="U154" i="34"/>
  <c r="Y152" i="34"/>
  <c r="Y154" i="34"/>
  <c r="AC152" i="34"/>
  <c r="AC154" i="34"/>
  <c r="K152" i="34"/>
  <c r="K154" i="34"/>
  <c r="S152" i="34"/>
  <c r="S154" i="34"/>
  <c r="AA152" i="34"/>
  <c r="AA154" i="34"/>
  <c r="L152" i="34"/>
  <c r="L154" i="34"/>
  <c r="T152" i="34"/>
  <c r="T154" i="34"/>
  <c r="F152" i="34"/>
  <c r="F154" i="34"/>
  <c r="J152" i="34"/>
  <c r="J154" i="34"/>
  <c r="N152" i="34"/>
  <c r="N154" i="34"/>
  <c r="R152" i="34"/>
  <c r="R154" i="34"/>
  <c r="V152" i="34"/>
  <c r="V154" i="34"/>
  <c r="Z152" i="34"/>
  <c r="Z154" i="34"/>
  <c r="AD152" i="34"/>
  <c r="AD154" i="34"/>
  <c r="E152" i="34"/>
  <c r="E154" i="34"/>
  <c r="A10" i="34"/>
  <c r="AD141" i="33" l="1"/>
  <c r="AD154" i="33" s="1"/>
  <c r="AC141" i="33"/>
  <c r="AC154" i="33" s="1"/>
  <c r="AB141" i="33"/>
  <c r="AB152" i="33" s="1"/>
  <c r="AA141" i="33"/>
  <c r="AA152" i="33" s="1"/>
  <c r="Z141" i="33"/>
  <c r="Z154" i="33" s="1"/>
  <c r="Y141" i="33"/>
  <c r="Y154" i="33" s="1"/>
  <c r="X141" i="33"/>
  <c r="X152" i="33" s="1"/>
  <c r="W141" i="33"/>
  <c r="W152" i="33" s="1"/>
  <c r="V141" i="33"/>
  <c r="V154" i="33" s="1"/>
  <c r="U141" i="33"/>
  <c r="U154" i="33" s="1"/>
  <c r="T141" i="33"/>
  <c r="T152" i="33" s="1"/>
  <c r="S141" i="33"/>
  <c r="S152" i="33" s="1"/>
  <c r="R141" i="33"/>
  <c r="R154" i="33" s="1"/>
  <c r="Q141" i="33"/>
  <c r="Q154" i="33" s="1"/>
  <c r="P141" i="33"/>
  <c r="P152" i="33" s="1"/>
  <c r="O141" i="33"/>
  <c r="O152" i="33" s="1"/>
  <c r="N141" i="33"/>
  <c r="N154" i="33" s="1"/>
  <c r="M141" i="33"/>
  <c r="M154" i="33" s="1"/>
  <c r="L141" i="33"/>
  <c r="L152" i="33" s="1"/>
  <c r="K141" i="33"/>
  <c r="K152" i="33" s="1"/>
  <c r="J141" i="33"/>
  <c r="J154" i="33" s="1"/>
  <c r="I141" i="33"/>
  <c r="I154" i="33" s="1"/>
  <c r="H152" i="33"/>
  <c r="G141" i="33"/>
  <c r="G154" i="33" s="1"/>
  <c r="F141" i="33"/>
  <c r="F154" i="33" s="1"/>
  <c r="E141" i="33"/>
  <c r="E154" i="33" s="1"/>
  <c r="A10" i="33"/>
  <c r="Z152" i="33" l="1"/>
  <c r="J152" i="33"/>
  <c r="Q152" i="33"/>
  <c r="R152" i="33"/>
  <c r="E152" i="33"/>
  <c r="U152" i="33"/>
  <c r="F152" i="33"/>
  <c r="V152" i="33"/>
  <c r="I152" i="33"/>
  <c r="Y152" i="33"/>
  <c r="M152" i="33"/>
  <c r="AC152" i="33"/>
  <c r="N152" i="33"/>
  <c r="AD152" i="33"/>
  <c r="O154" i="33"/>
  <c r="AA154" i="33"/>
  <c r="K154" i="33"/>
  <c r="W154" i="33"/>
  <c r="L154" i="33"/>
  <c r="T154" i="33"/>
  <c r="AB154" i="33"/>
  <c r="G152" i="33"/>
  <c r="S154" i="33"/>
  <c r="H154" i="33"/>
  <c r="P154" i="33"/>
  <c r="X154" i="33"/>
  <c r="AD141" i="32" l="1"/>
  <c r="AD154" i="32" s="1"/>
  <c r="AC141" i="32"/>
  <c r="AC154" i="32" s="1"/>
  <c r="AB141" i="32"/>
  <c r="AB154" i="32" s="1"/>
  <c r="AA141" i="32"/>
  <c r="AA152" i="32" s="1"/>
  <c r="Z141" i="32"/>
  <c r="Z154" i="32" s="1"/>
  <c r="Y141" i="32"/>
  <c r="Y154" i="32" s="1"/>
  <c r="X141" i="32"/>
  <c r="X154" i="32" s="1"/>
  <c r="W141" i="32"/>
  <c r="W152" i="32" s="1"/>
  <c r="V141" i="32"/>
  <c r="V154" i="32" s="1"/>
  <c r="U141" i="32"/>
  <c r="U154" i="32" s="1"/>
  <c r="T141" i="32"/>
  <c r="T154" i="32" s="1"/>
  <c r="S141" i="32"/>
  <c r="S152" i="32" s="1"/>
  <c r="R141" i="32"/>
  <c r="R154" i="32" s="1"/>
  <c r="Q141" i="32"/>
  <c r="Q154" i="32" s="1"/>
  <c r="P141" i="32"/>
  <c r="P154" i="32" s="1"/>
  <c r="O141" i="32"/>
  <c r="O152" i="32" s="1"/>
  <c r="N141" i="32"/>
  <c r="N154" i="32" s="1"/>
  <c r="M141" i="32"/>
  <c r="M154" i="32" s="1"/>
  <c r="L141" i="32"/>
  <c r="L154" i="32" s="1"/>
  <c r="K141" i="32"/>
  <c r="K152" i="32" s="1"/>
  <c r="J141" i="32"/>
  <c r="J154" i="32" s="1"/>
  <c r="I141" i="32"/>
  <c r="I154" i="32" s="1"/>
  <c r="H141" i="32"/>
  <c r="H154" i="32" s="1"/>
  <c r="G141" i="32"/>
  <c r="G152" i="32" s="1"/>
  <c r="F141" i="32"/>
  <c r="F154" i="32" s="1"/>
  <c r="E141" i="32"/>
  <c r="E154" i="32" s="1"/>
  <c r="A10" i="32"/>
  <c r="X152" i="32" l="1"/>
  <c r="L152" i="32"/>
  <c r="T152" i="32"/>
  <c r="AB152" i="32"/>
  <c r="H152" i="32"/>
  <c r="P152" i="32"/>
  <c r="I152" i="32"/>
  <c r="Q152" i="32"/>
  <c r="Y152" i="32"/>
  <c r="E152" i="32"/>
  <c r="M152" i="32"/>
  <c r="U152" i="32"/>
  <c r="AC152" i="32"/>
  <c r="F152" i="32"/>
  <c r="J152" i="32"/>
  <c r="N152" i="32"/>
  <c r="R152" i="32"/>
  <c r="V152" i="32"/>
  <c r="Z152" i="32"/>
  <c r="AD152" i="32"/>
  <c r="G154" i="32"/>
  <c r="K154" i="32"/>
  <c r="O154" i="32"/>
  <c r="S154" i="32"/>
  <c r="W154" i="32"/>
  <c r="AA154" i="32"/>
  <c r="E141" i="6"/>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AD141" i="31" l="1"/>
  <c r="AD154" i="31" s="1"/>
  <c r="AC141" i="31"/>
  <c r="AC154" i="31" s="1"/>
  <c r="AB141" i="31"/>
  <c r="AB154" i="31" s="1"/>
  <c r="AA141" i="31"/>
  <c r="AA152" i="31" s="1"/>
  <c r="Z141" i="31"/>
  <c r="Z154" i="31" s="1"/>
  <c r="Y141" i="31"/>
  <c r="Y154" i="31" s="1"/>
  <c r="X141" i="31"/>
  <c r="X154" i="31" s="1"/>
  <c r="W141" i="31"/>
  <c r="W152" i="31" s="1"/>
  <c r="V141" i="31"/>
  <c r="V154" i="31" s="1"/>
  <c r="U141" i="31"/>
  <c r="U154" i="31" s="1"/>
  <c r="T141" i="31"/>
  <c r="T154" i="31" s="1"/>
  <c r="S141" i="31"/>
  <c r="S152" i="31" s="1"/>
  <c r="R141" i="31"/>
  <c r="R154" i="31" s="1"/>
  <c r="Q141" i="31"/>
  <c r="Q154" i="31" s="1"/>
  <c r="P141" i="31"/>
  <c r="P154" i="31" s="1"/>
  <c r="O141" i="31"/>
  <c r="O152" i="31" s="1"/>
  <c r="N141" i="31"/>
  <c r="N154" i="31" s="1"/>
  <c r="M141" i="31"/>
  <c r="M154" i="31" s="1"/>
  <c r="L141" i="31"/>
  <c r="L154" i="31" s="1"/>
  <c r="K141" i="31"/>
  <c r="K152" i="31" s="1"/>
  <c r="J154" i="31"/>
  <c r="I154" i="31"/>
  <c r="H141" i="31"/>
  <c r="H154" i="31" s="1"/>
  <c r="G141" i="31"/>
  <c r="G152" i="31" s="1"/>
  <c r="F141" i="31"/>
  <c r="F154" i="31" s="1"/>
  <c r="E141" i="31"/>
  <c r="E154" i="31" s="1"/>
  <c r="A10" i="31"/>
  <c r="AD141" i="30"/>
  <c r="AD154" i="30" s="1"/>
  <c r="AC141" i="30"/>
  <c r="AC154" i="30" s="1"/>
  <c r="AB141" i="30"/>
  <c r="AB152" i="30" s="1"/>
  <c r="AA141" i="30"/>
  <c r="AA154" i="30" s="1"/>
  <c r="Z141" i="30"/>
  <c r="Z154" i="30" s="1"/>
  <c r="Y141" i="30"/>
  <c r="Y154" i="30" s="1"/>
  <c r="X141" i="30"/>
  <c r="X152" i="30" s="1"/>
  <c r="W141" i="30"/>
  <c r="W152" i="30" s="1"/>
  <c r="V141" i="30"/>
  <c r="V154" i="30" s="1"/>
  <c r="U141" i="30"/>
  <c r="U154" i="30" s="1"/>
  <c r="T141" i="30"/>
  <c r="T152" i="30" s="1"/>
  <c r="S141" i="30"/>
  <c r="S154" i="30" s="1"/>
  <c r="R141" i="30"/>
  <c r="R154" i="30" s="1"/>
  <c r="Q141" i="30"/>
  <c r="Q154" i="30" s="1"/>
  <c r="P141" i="30"/>
  <c r="P152" i="30" s="1"/>
  <c r="O141" i="30"/>
  <c r="O152" i="30" s="1"/>
  <c r="N141" i="30"/>
  <c r="N154" i="30" s="1"/>
  <c r="M141" i="30"/>
  <c r="M154" i="30" s="1"/>
  <c r="L141" i="30"/>
  <c r="L152" i="30" s="1"/>
  <c r="K141" i="30"/>
  <c r="K154" i="30" s="1"/>
  <c r="J141" i="30"/>
  <c r="J154" i="30" s="1"/>
  <c r="I141" i="30"/>
  <c r="I154" i="30" s="1"/>
  <c r="H141" i="30"/>
  <c r="H152" i="30" s="1"/>
  <c r="G141" i="30"/>
  <c r="G152" i="30" s="1"/>
  <c r="F141" i="30"/>
  <c r="F154" i="30" s="1"/>
  <c r="E141" i="30"/>
  <c r="E154" i="30" s="1"/>
  <c r="A10" i="30"/>
  <c r="AD141" i="29"/>
  <c r="AD154" i="29" s="1"/>
  <c r="AC141" i="29"/>
  <c r="AC154" i="29" s="1"/>
  <c r="AB141" i="29"/>
  <c r="AB152" i="29" s="1"/>
  <c r="AA141" i="29"/>
  <c r="AA152" i="29" s="1"/>
  <c r="Z141" i="29"/>
  <c r="Z154" i="29" s="1"/>
  <c r="Y141" i="29"/>
  <c r="Y154" i="29" s="1"/>
  <c r="X141" i="29"/>
  <c r="X152" i="29" s="1"/>
  <c r="W141" i="29"/>
  <c r="W154" i="29" s="1"/>
  <c r="V141" i="29"/>
  <c r="V154" i="29" s="1"/>
  <c r="U141" i="29"/>
  <c r="U154" i="29" s="1"/>
  <c r="T141" i="29"/>
  <c r="T152" i="29" s="1"/>
  <c r="S141" i="29"/>
  <c r="S152" i="29" s="1"/>
  <c r="R141" i="29"/>
  <c r="R154" i="29" s="1"/>
  <c r="Q141" i="29"/>
  <c r="Q154" i="29" s="1"/>
  <c r="P141" i="29"/>
  <c r="P152" i="29" s="1"/>
  <c r="O141" i="29"/>
  <c r="O152" i="29" s="1"/>
  <c r="N141" i="29"/>
  <c r="N154" i="29" s="1"/>
  <c r="M141" i="29"/>
  <c r="M154" i="29" s="1"/>
  <c r="L141" i="29"/>
  <c r="L152" i="29" s="1"/>
  <c r="K141" i="29"/>
  <c r="K152" i="29" s="1"/>
  <c r="J141" i="29"/>
  <c r="J154" i="29" s="1"/>
  <c r="I141" i="29"/>
  <c r="I154" i="29" s="1"/>
  <c r="H141" i="29"/>
  <c r="H152" i="29" s="1"/>
  <c r="G141" i="29"/>
  <c r="G152" i="29" s="1"/>
  <c r="F141" i="29"/>
  <c r="F154" i="29" s="1"/>
  <c r="E141" i="29"/>
  <c r="E154" i="29" s="1"/>
  <c r="A10" i="29"/>
  <c r="AD141" i="28"/>
  <c r="AD154" i="28" s="1"/>
  <c r="AC141" i="28"/>
  <c r="AC154" i="28" s="1"/>
  <c r="AB141" i="28"/>
  <c r="AB152" i="28" s="1"/>
  <c r="AA141" i="28"/>
  <c r="AA152" i="28" s="1"/>
  <c r="Z141" i="28"/>
  <c r="Z154" i="28" s="1"/>
  <c r="Y141" i="28"/>
  <c r="Y154" i="28" s="1"/>
  <c r="X141" i="28"/>
  <c r="X152" i="28" s="1"/>
  <c r="W141" i="28"/>
  <c r="W152" i="28" s="1"/>
  <c r="V141" i="28"/>
  <c r="V154" i="28" s="1"/>
  <c r="U141" i="28"/>
  <c r="U154" i="28" s="1"/>
  <c r="T141" i="28"/>
  <c r="T152" i="28" s="1"/>
  <c r="S141" i="28"/>
  <c r="S152" i="28" s="1"/>
  <c r="R141" i="28"/>
  <c r="R154" i="28" s="1"/>
  <c r="Q141" i="28"/>
  <c r="Q154" i="28" s="1"/>
  <c r="P141" i="28"/>
  <c r="P152" i="28" s="1"/>
  <c r="O141" i="28"/>
  <c r="O152" i="28" s="1"/>
  <c r="N141" i="28"/>
  <c r="N154" i="28" s="1"/>
  <c r="M141" i="28"/>
  <c r="M154" i="28" s="1"/>
  <c r="L141" i="28"/>
  <c r="L152" i="28" s="1"/>
  <c r="K141" i="28"/>
  <c r="K152" i="28" s="1"/>
  <c r="J141" i="28"/>
  <c r="J154" i="28" s="1"/>
  <c r="I141" i="28"/>
  <c r="I154" i="28" s="1"/>
  <c r="H141" i="28"/>
  <c r="H152" i="28" s="1"/>
  <c r="G141" i="28"/>
  <c r="G152" i="28" s="1"/>
  <c r="F141" i="28"/>
  <c r="F154" i="28" s="1"/>
  <c r="E141" i="28"/>
  <c r="E154" i="28" s="1"/>
  <c r="A10" i="28"/>
  <c r="AD141" i="27"/>
  <c r="AD154" i="27" s="1"/>
  <c r="AC141" i="27"/>
  <c r="AC154" i="27" s="1"/>
  <c r="AB141" i="27"/>
  <c r="AB154" i="27" s="1"/>
  <c r="AA141" i="27"/>
  <c r="AA152" i="27" s="1"/>
  <c r="Z141" i="27"/>
  <c r="Z154" i="27" s="1"/>
  <c r="Y141" i="27"/>
  <c r="Y154" i="27" s="1"/>
  <c r="X141" i="27"/>
  <c r="X154" i="27" s="1"/>
  <c r="W141" i="27"/>
  <c r="W152" i="27" s="1"/>
  <c r="V141" i="27"/>
  <c r="V154" i="27" s="1"/>
  <c r="U141" i="27"/>
  <c r="U154" i="27" s="1"/>
  <c r="T141" i="27"/>
  <c r="T154" i="27" s="1"/>
  <c r="S141" i="27"/>
  <c r="S152" i="27" s="1"/>
  <c r="R141" i="27"/>
  <c r="R154" i="27" s="1"/>
  <c r="Q141" i="27"/>
  <c r="Q154" i="27" s="1"/>
  <c r="P141" i="27"/>
  <c r="P154" i="27" s="1"/>
  <c r="O141" i="27"/>
  <c r="O152" i="27" s="1"/>
  <c r="N141" i="27"/>
  <c r="N154" i="27" s="1"/>
  <c r="M141" i="27"/>
  <c r="M154" i="27" s="1"/>
  <c r="L141" i="27"/>
  <c r="L154" i="27" s="1"/>
  <c r="K141" i="27"/>
  <c r="K152" i="27" s="1"/>
  <c r="J141" i="27"/>
  <c r="J154" i="27" s="1"/>
  <c r="I141" i="27"/>
  <c r="I154" i="27" s="1"/>
  <c r="H141" i="27"/>
  <c r="H154" i="27" s="1"/>
  <c r="G141" i="27"/>
  <c r="G152" i="27" s="1"/>
  <c r="F141" i="27"/>
  <c r="F154" i="27" s="1"/>
  <c r="E141" i="27"/>
  <c r="E154" i="27" s="1"/>
  <c r="A10" i="27"/>
  <c r="AD141" i="26"/>
  <c r="AD154" i="26" s="1"/>
  <c r="AC141" i="26"/>
  <c r="AC154" i="26" s="1"/>
  <c r="AB141" i="26"/>
  <c r="AB152" i="26" s="1"/>
  <c r="AA141" i="26"/>
  <c r="AA152" i="26" s="1"/>
  <c r="Z141" i="26"/>
  <c r="Z154" i="26" s="1"/>
  <c r="Y141" i="26"/>
  <c r="Y154" i="26" s="1"/>
  <c r="X141" i="26"/>
  <c r="X152" i="26" s="1"/>
  <c r="W141" i="26"/>
  <c r="W154" i="26" s="1"/>
  <c r="V141" i="26"/>
  <c r="V154" i="26" s="1"/>
  <c r="U141" i="26"/>
  <c r="U154" i="26" s="1"/>
  <c r="T141" i="26"/>
  <c r="T152" i="26" s="1"/>
  <c r="S141" i="26"/>
  <c r="S152" i="26" s="1"/>
  <c r="R141" i="26"/>
  <c r="R154" i="26" s="1"/>
  <c r="Q141" i="26"/>
  <c r="Q154" i="26" s="1"/>
  <c r="P141" i="26"/>
  <c r="P152" i="26" s="1"/>
  <c r="O141" i="26"/>
  <c r="O152" i="26" s="1"/>
  <c r="N141" i="26"/>
  <c r="N154" i="26" s="1"/>
  <c r="M141" i="26"/>
  <c r="M154" i="26" s="1"/>
  <c r="L141" i="26"/>
  <c r="L152" i="26" s="1"/>
  <c r="K141" i="26"/>
  <c r="K152" i="26" s="1"/>
  <c r="J141" i="26"/>
  <c r="J154" i="26" s="1"/>
  <c r="I141" i="26"/>
  <c r="I154" i="26" s="1"/>
  <c r="H141" i="26"/>
  <c r="H152" i="26" s="1"/>
  <c r="G141" i="26"/>
  <c r="G152" i="26" s="1"/>
  <c r="F141" i="26"/>
  <c r="F154" i="26" s="1"/>
  <c r="E141" i="26"/>
  <c r="E154" i="26" s="1"/>
  <c r="A10" i="26"/>
  <c r="AD141" i="25"/>
  <c r="AD154" i="25" s="1"/>
  <c r="AC141" i="25"/>
  <c r="AC154" i="25" s="1"/>
  <c r="AB141" i="25"/>
  <c r="AB154" i="25" s="1"/>
  <c r="AA141" i="25"/>
  <c r="AA152" i="25" s="1"/>
  <c r="Z141" i="25"/>
  <c r="Z154" i="25" s="1"/>
  <c r="Y141" i="25"/>
  <c r="Y154" i="25" s="1"/>
  <c r="X141" i="25"/>
  <c r="X154" i="25" s="1"/>
  <c r="W141" i="25"/>
  <c r="W152" i="25" s="1"/>
  <c r="V141" i="25"/>
  <c r="V154" i="25" s="1"/>
  <c r="U141" i="25"/>
  <c r="U154" i="25" s="1"/>
  <c r="T141" i="25"/>
  <c r="T154" i="25" s="1"/>
  <c r="S141" i="25"/>
  <c r="S152" i="25" s="1"/>
  <c r="R141" i="25"/>
  <c r="R154" i="25" s="1"/>
  <c r="Q141" i="25"/>
  <c r="Q154" i="25" s="1"/>
  <c r="P141" i="25"/>
  <c r="P154" i="25" s="1"/>
  <c r="O141" i="25"/>
  <c r="O152" i="25" s="1"/>
  <c r="N141" i="25"/>
  <c r="N154" i="25" s="1"/>
  <c r="M141" i="25"/>
  <c r="M154" i="25" s="1"/>
  <c r="L141" i="25"/>
  <c r="L154" i="25" s="1"/>
  <c r="K141" i="25"/>
  <c r="K152" i="25" s="1"/>
  <c r="J141" i="25"/>
  <c r="J154" i="25" s="1"/>
  <c r="I141" i="25"/>
  <c r="I154" i="25" s="1"/>
  <c r="H141" i="25"/>
  <c r="H154" i="25" s="1"/>
  <c r="G141" i="25"/>
  <c r="G152" i="25" s="1"/>
  <c r="F141" i="25"/>
  <c r="F154" i="25" s="1"/>
  <c r="E141" i="25"/>
  <c r="E154" i="25" s="1"/>
  <c r="A10" i="25"/>
  <c r="AD141" i="24"/>
  <c r="AD154" i="24" s="1"/>
  <c r="AC141" i="24"/>
  <c r="AC152" i="24" s="1"/>
  <c r="AB141" i="24"/>
  <c r="AB154" i="24" s="1"/>
  <c r="AA141" i="24"/>
  <c r="AA154" i="24" s="1"/>
  <c r="Z141" i="24"/>
  <c r="Z154" i="24" s="1"/>
  <c r="Y141" i="24"/>
  <c r="Y154" i="24" s="1"/>
  <c r="X141" i="24"/>
  <c r="X154" i="24" s="1"/>
  <c r="W141" i="24"/>
  <c r="W154" i="24" s="1"/>
  <c r="V141" i="24"/>
  <c r="V154" i="24" s="1"/>
  <c r="U141" i="24"/>
  <c r="U152" i="24" s="1"/>
  <c r="T141" i="24"/>
  <c r="T154" i="24" s="1"/>
  <c r="S141" i="24"/>
  <c r="S154" i="24" s="1"/>
  <c r="R141" i="24"/>
  <c r="R154" i="24" s="1"/>
  <c r="Q141" i="24"/>
  <c r="Q152" i="24" s="1"/>
  <c r="P141" i="24"/>
  <c r="P154" i="24" s="1"/>
  <c r="O141" i="24"/>
  <c r="O154" i="24" s="1"/>
  <c r="N141" i="24"/>
  <c r="N154" i="24" s="1"/>
  <c r="M141" i="24"/>
  <c r="M152" i="24" s="1"/>
  <c r="L141" i="24"/>
  <c r="L154" i="24" s="1"/>
  <c r="K141" i="24"/>
  <c r="K154" i="24" s="1"/>
  <c r="J141" i="24"/>
  <c r="J154" i="24" s="1"/>
  <c r="I141" i="24"/>
  <c r="I152" i="24" s="1"/>
  <c r="H141" i="24"/>
  <c r="H154" i="24" s="1"/>
  <c r="G141" i="24"/>
  <c r="G154" i="24" s="1"/>
  <c r="F141" i="24"/>
  <c r="F154" i="24" s="1"/>
  <c r="E141" i="24"/>
  <c r="E152" i="24" s="1"/>
  <c r="A10" i="24"/>
  <c r="AD141" i="23"/>
  <c r="AD154" i="23" s="1"/>
  <c r="AC141" i="23"/>
  <c r="AC154" i="23" s="1"/>
  <c r="AB141" i="23"/>
  <c r="AB152" i="23" s="1"/>
  <c r="AA141" i="23"/>
  <c r="AA152" i="23" s="1"/>
  <c r="Z141" i="23"/>
  <c r="Z154" i="23" s="1"/>
  <c r="Y141" i="23"/>
  <c r="Y154" i="23" s="1"/>
  <c r="X141" i="23"/>
  <c r="X152" i="23" s="1"/>
  <c r="W141" i="23"/>
  <c r="W152" i="23" s="1"/>
  <c r="V141" i="23"/>
  <c r="V154" i="23" s="1"/>
  <c r="U141" i="23"/>
  <c r="U154" i="23" s="1"/>
  <c r="T141" i="23"/>
  <c r="T152" i="23" s="1"/>
  <c r="S141" i="23"/>
  <c r="S152" i="23" s="1"/>
  <c r="R141" i="23"/>
  <c r="R154" i="23" s="1"/>
  <c r="Q141" i="23"/>
  <c r="Q154" i="23" s="1"/>
  <c r="P141" i="23"/>
  <c r="P152" i="23" s="1"/>
  <c r="O141" i="23"/>
  <c r="O154" i="23" s="1"/>
  <c r="N141" i="23"/>
  <c r="N154" i="23" s="1"/>
  <c r="M141" i="23"/>
  <c r="M154" i="23" s="1"/>
  <c r="L141" i="23"/>
  <c r="L152" i="23" s="1"/>
  <c r="K141" i="23"/>
  <c r="K152" i="23" s="1"/>
  <c r="J141" i="23"/>
  <c r="J154" i="23" s="1"/>
  <c r="I141" i="23"/>
  <c r="I154" i="23" s="1"/>
  <c r="H141" i="23"/>
  <c r="H152" i="23" s="1"/>
  <c r="G141" i="23"/>
  <c r="G152" i="23" s="1"/>
  <c r="F141" i="23"/>
  <c r="F154" i="23" s="1"/>
  <c r="E141" i="23"/>
  <c r="E154" i="23" s="1"/>
  <c r="A10" i="23"/>
  <c r="AD141" i="22"/>
  <c r="AD154" i="22" s="1"/>
  <c r="AC141" i="22"/>
  <c r="AC154" i="22" s="1"/>
  <c r="AB141" i="22"/>
  <c r="AB152" i="22" s="1"/>
  <c r="AA141" i="22"/>
  <c r="AA154" i="22" s="1"/>
  <c r="Z141" i="22"/>
  <c r="Z154" i="22" s="1"/>
  <c r="Y141" i="22"/>
  <c r="Y154" i="22" s="1"/>
  <c r="X141" i="22"/>
  <c r="X152" i="22" s="1"/>
  <c r="W141" i="22"/>
  <c r="W152" i="22" s="1"/>
  <c r="V141" i="22"/>
  <c r="V154" i="22" s="1"/>
  <c r="U141" i="22"/>
  <c r="U154" i="22" s="1"/>
  <c r="T141" i="22"/>
  <c r="T152" i="22" s="1"/>
  <c r="S141" i="22"/>
  <c r="S154" i="22" s="1"/>
  <c r="R141" i="22"/>
  <c r="R154" i="22" s="1"/>
  <c r="Q141" i="22"/>
  <c r="Q154" i="22" s="1"/>
  <c r="P141" i="22"/>
  <c r="P152" i="22" s="1"/>
  <c r="O141" i="22"/>
  <c r="O154" i="22" s="1"/>
  <c r="N141" i="22"/>
  <c r="N154" i="22" s="1"/>
  <c r="M141" i="22"/>
  <c r="M154" i="22" s="1"/>
  <c r="L141" i="22"/>
  <c r="L152" i="22" s="1"/>
  <c r="K141" i="22"/>
  <c r="K154" i="22" s="1"/>
  <c r="J141" i="22"/>
  <c r="J154" i="22" s="1"/>
  <c r="I141" i="22"/>
  <c r="I154" i="22" s="1"/>
  <c r="H141" i="22"/>
  <c r="H152" i="22" s="1"/>
  <c r="G141" i="22"/>
  <c r="G154" i="22" s="1"/>
  <c r="F141" i="22"/>
  <c r="F154" i="22" s="1"/>
  <c r="E141" i="22"/>
  <c r="E154" i="22" s="1"/>
  <c r="A10" i="22"/>
  <c r="AD141" i="21"/>
  <c r="AD154" i="21" s="1"/>
  <c r="AC141" i="21"/>
  <c r="AC154" i="21" s="1"/>
  <c r="AB141" i="21"/>
  <c r="AB152" i="21" s="1"/>
  <c r="AA141" i="21"/>
  <c r="AA152" i="21" s="1"/>
  <c r="Z141" i="21"/>
  <c r="Z154" i="21" s="1"/>
  <c r="Y141" i="21"/>
  <c r="Y154" i="21" s="1"/>
  <c r="X141" i="21"/>
  <c r="X152" i="21" s="1"/>
  <c r="W141" i="21"/>
  <c r="W152" i="21" s="1"/>
  <c r="V141" i="21"/>
  <c r="V154" i="21" s="1"/>
  <c r="U141" i="21"/>
  <c r="U154" i="21" s="1"/>
  <c r="T141" i="21"/>
  <c r="T152" i="21" s="1"/>
  <c r="S141" i="21"/>
  <c r="S152" i="21" s="1"/>
  <c r="R141" i="21"/>
  <c r="R154" i="21" s="1"/>
  <c r="Q141" i="21"/>
  <c r="Q154" i="21" s="1"/>
  <c r="P141" i="21"/>
  <c r="P152" i="21" s="1"/>
  <c r="O141" i="21"/>
  <c r="O154" i="21" s="1"/>
  <c r="N141" i="21"/>
  <c r="N154" i="21" s="1"/>
  <c r="M141" i="21"/>
  <c r="M154" i="21" s="1"/>
  <c r="L141" i="21"/>
  <c r="L152" i="21" s="1"/>
  <c r="K141" i="21"/>
  <c r="K152" i="21" s="1"/>
  <c r="J141" i="21"/>
  <c r="J154" i="21" s="1"/>
  <c r="I141" i="21"/>
  <c r="I154" i="21" s="1"/>
  <c r="H141" i="21"/>
  <c r="H152" i="21" s="1"/>
  <c r="G141" i="21"/>
  <c r="G152" i="21" s="1"/>
  <c r="F141" i="21"/>
  <c r="F154" i="21" s="1"/>
  <c r="E141" i="21"/>
  <c r="E152" i="21" s="1"/>
  <c r="A10" i="21"/>
  <c r="AD141" i="20"/>
  <c r="AD154" i="20" s="1"/>
  <c r="AC141" i="20"/>
  <c r="AC154" i="20" s="1"/>
  <c r="AB141" i="20"/>
  <c r="AB154" i="20" s="1"/>
  <c r="AA141" i="20"/>
  <c r="AA152" i="20" s="1"/>
  <c r="Z141" i="20"/>
  <c r="Z154" i="20" s="1"/>
  <c r="Y141" i="20"/>
  <c r="Y154" i="20" s="1"/>
  <c r="X141" i="20"/>
  <c r="X154" i="20" s="1"/>
  <c r="W141" i="20"/>
  <c r="W152" i="20" s="1"/>
  <c r="V141" i="20"/>
  <c r="V154" i="20" s="1"/>
  <c r="U141" i="20"/>
  <c r="U154" i="20" s="1"/>
  <c r="T141" i="20"/>
  <c r="T154" i="20" s="1"/>
  <c r="S141" i="20"/>
  <c r="S152" i="20" s="1"/>
  <c r="R141" i="20"/>
  <c r="R154" i="20" s="1"/>
  <c r="Q141" i="20"/>
  <c r="Q154" i="20" s="1"/>
  <c r="P141" i="20"/>
  <c r="P154" i="20" s="1"/>
  <c r="O141" i="20"/>
  <c r="O152" i="20" s="1"/>
  <c r="N141" i="20"/>
  <c r="N154" i="20" s="1"/>
  <c r="M141" i="20"/>
  <c r="M154" i="20" s="1"/>
  <c r="L141" i="20"/>
  <c r="L154" i="20" s="1"/>
  <c r="K141" i="20"/>
  <c r="K152" i="20" s="1"/>
  <c r="J141" i="20"/>
  <c r="J154" i="20" s="1"/>
  <c r="I141" i="20"/>
  <c r="I154" i="20" s="1"/>
  <c r="H141" i="20"/>
  <c r="H154" i="20" s="1"/>
  <c r="G141" i="20"/>
  <c r="G152" i="20" s="1"/>
  <c r="F141" i="20"/>
  <c r="F154" i="20" s="1"/>
  <c r="E141" i="20"/>
  <c r="E154" i="20" s="1"/>
  <c r="A10" i="20"/>
  <c r="AD141" i="19"/>
  <c r="AD154" i="19" s="1"/>
  <c r="AC141" i="19"/>
  <c r="AC154" i="19" s="1"/>
  <c r="AB141" i="19"/>
  <c r="AB154" i="19" s="1"/>
  <c r="AA141" i="19"/>
  <c r="AA152" i="19" s="1"/>
  <c r="Z141" i="19"/>
  <c r="Z154" i="19" s="1"/>
  <c r="Y141" i="19"/>
  <c r="Y154" i="19" s="1"/>
  <c r="X141" i="19"/>
  <c r="X154" i="19" s="1"/>
  <c r="W141" i="19"/>
  <c r="W152" i="19" s="1"/>
  <c r="V141" i="19"/>
  <c r="V154" i="19" s="1"/>
  <c r="U141" i="19"/>
  <c r="U154" i="19" s="1"/>
  <c r="T141" i="19"/>
  <c r="T154" i="19" s="1"/>
  <c r="S141" i="19"/>
  <c r="S152" i="19" s="1"/>
  <c r="R141" i="19"/>
  <c r="R154" i="19" s="1"/>
  <c r="Q141" i="19"/>
  <c r="Q154" i="19" s="1"/>
  <c r="P141" i="19"/>
  <c r="P154" i="19" s="1"/>
  <c r="O141" i="19"/>
  <c r="O152" i="19" s="1"/>
  <c r="N141" i="19"/>
  <c r="N154" i="19" s="1"/>
  <c r="M141" i="19"/>
  <c r="M154" i="19" s="1"/>
  <c r="L141" i="19"/>
  <c r="L154" i="19" s="1"/>
  <c r="K141" i="19"/>
  <c r="K152" i="19" s="1"/>
  <c r="J141" i="19"/>
  <c r="J154" i="19" s="1"/>
  <c r="I141" i="19"/>
  <c r="I154" i="19" s="1"/>
  <c r="H141" i="19"/>
  <c r="H154" i="19" s="1"/>
  <c r="G141" i="19"/>
  <c r="G152" i="19" s="1"/>
  <c r="F141" i="19"/>
  <c r="F154" i="19" s="1"/>
  <c r="E141" i="19"/>
  <c r="E154" i="19" s="1"/>
  <c r="A10" i="19"/>
  <c r="AD141" i="18"/>
  <c r="AD154" i="18" s="1"/>
  <c r="AC141" i="18"/>
  <c r="AC154" i="18" s="1"/>
  <c r="AB141" i="18"/>
  <c r="AB152" i="18" s="1"/>
  <c r="AA141" i="18"/>
  <c r="AA152" i="18" s="1"/>
  <c r="Z141" i="18"/>
  <c r="Z154" i="18" s="1"/>
  <c r="Y141" i="18"/>
  <c r="Y154" i="18" s="1"/>
  <c r="X141" i="18"/>
  <c r="X152" i="18" s="1"/>
  <c r="W141" i="18"/>
  <c r="W152" i="18" s="1"/>
  <c r="V141" i="18"/>
  <c r="V154" i="18" s="1"/>
  <c r="U141" i="18"/>
  <c r="U154" i="18" s="1"/>
  <c r="T141" i="18"/>
  <c r="T152" i="18" s="1"/>
  <c r="S141" i="18"/>
  <c r="S154" i="18" s="1"/>
  <c r="R141" i="18"/>
  <c r="R154" i="18" s="1"/>
  <c r="Q141" i="18"/>
  <c r="Q154" i="18" s="1"/>
  <c r="P141" i="18"/>
  <c r="P152" i="18" s="1"/>
  <c r="O141" i="18"/>
  <c r="O152" i="18" s="1"/>
  <c r="N141" i="18"/>
  <c r="N154" i="18" s="1"/>
  <c r="M141" i="18"/>
  <c r="M154" i="18" s="1"/>
  <c r="L141" i="18"/>
  <c r="L152" i="18" s="1"/>
  <c r="K141" i="18"/>
  <c r="K152" i="18" s="1"/>
  <c r="J141" i="18"/>
  <c r="J154" i="18" s="1"/>
  <c r="I141" i="18"/>
  <c r="I154" i="18" s="1"/>
  <c r="H141" i="18"/>
  <c r="H152" i="18" s="1"/>
  <c r="G141" i="18"/>
  <c r="G152" i="18" s="1"/>
  <c r="F141" i="18"/>
  <c r="F154" i="18" s="1"/>
  <c r="E141" i="18"/>
  <c r="E154" i="18" s="1"/>
  <c r="A10" i="18"/>
  <c r="AD141" i="17"/>
  <c r="AD154" i="17" s="1"/>
  <c r="AC141" i="17"/>
  <c r="AC154" i="17" s="1"/>
  <c r="AB141" i="17"/>
  <c r="AB154" i="17" s="1"/>
  <c r="AA141" i="17"/>
  <c r="AA152" i="17" s="1"/>
  <c r="Z141" i="17"/>
  <c r="Z154" i="17" s="1"/>
  <c r="Y141" i="17"/>
  <c r="Y154" i="17" s="1"/>
  <c r="X141" i="17"/>
  <c r="X154" i="17" s="1"/>
  <c r="W141" i="17"/>
  <c r="W152" i="17" s="1"/>
  <c r="V141" i="17"/>
  <c r="V154" i="17" s="1"/>
  <c r="U141" i="17"/>
  <c r="U154" i="17" s="1"/>
  <c r="T141" i="17"/>
  <c r="T154" i="17" s="1"/>
  <c r="S141" i="17"/>
  <c r="S152" i="17" s="1"/>
  <c r="R141" i="17"/>
  <c r="R154" i="17" s="1"/>
  <c r="Q141" i="17"/>
  <c r="Q154" i="17" s="1"/>
  <c r="P141" i="17"/>
  <c r="P154" i="17" s="1"/>
  <c r="O141" i="17"/>
  <c r="O152" i="17" s="1"/>
  <c r="N141" i="17"/>
  <c r="N154" i="17" s="1"/>
  <c r="M141" i="17"/>
  <c r="M154" i="17" s="1"/>
  <c r="L141" i="17"/>
  <c r="L154" i="17" s="1"/>
  <c r="K141" i="17"/>
  <c r="K152" i="17" s="1"/>
  <c r="J141" i="17"/>
  <c r="J154" i="17" s="1"/>
  <c r="I141" i="17"/>
  <c r="I154" i="17" s="1"/>
  <c r="H141" i="17"/>
  <c r="H154" i="17" s="1"/>
  <c r="G141" i="17"/>
  <c r="G152" i="17" s="1"/>
  <c r="F141" i="17"/>
  <c r="F154" i="17" s="1"/>
  <c r="E141" i="17"/>
  <c r="E154" i="17" s="1"/>
  <c r="A10" i="17"/>
  <c r="AD141" i="16"/>
  <c r="AD154" i="16" s="1"/>
  <c r="AC141" i="16"/>
  <c r="AC154" i="16" s="1"/>
  <c r="AB141" i="16"/>
  <c r="AB154" i="16" s="1"/>
  <c r="AA141" i="16"/>
  <c r="AA152" i="16" s="1"/>
  <c r="Z141" i="16"/>
  <c r="Z154" i="16" s="1"/>
  <c r="Y141" i="16"/>
  <c r="Y154" i="16" s="1"/>
  <c r="X141" i="16"/>
  <c r="X154" i="16" s="1"/>
  <c r="W141" i="16"/>
  <c r="W152" i="16" s="1"/>
  <c r="V141" i="16"/>
  <c r="V154" i="16" s="1"/>
  <c r="U141" i="16"/>
  <c r="U154" i="16" s="1"/>
  <c r="T141" i="16"/>
  <c r="T154" i="16" s="1"/>
  <c r="S141" i="16"/>
  <c r="S152" i="16" s="1"/>
  <c r="R141" i="16"/>
  <c r="R154" i="16" s="1"/>
  <c r="Q141" i="16"/>
  <c r="Q154" i="16" s="1"/>
  <c r="P141" i="16"/>
  <c r="P154" i="16" s="1"/>
  <c r="O141" i="16"/>
  <c r="O152" i="16" s="1"/>
  <c r="N141" i="16"/>
  <c r="N154" i="16" s="1"/>
  <c r="M141" i="16"/>
  <c r="M154" i="16" s="1"/>
  <c r="L141" i="16"/>
  <c r="L154" i="16" s="1"/>
  <c r="K141" i="16"/>
  <c r="K152" i="16" s="1"/>
  <c r="J141" i="16"/>
  <c r="J154" i="16" s="1"/>
  <c r="I141" i="16"/>
  <c r="I154" i="16" s="1"/>
  <c r="H154" i="16"/>
  <c r="G141" i="16"/>
  <c r="G152" i="16" s="1"/>
  <c r="F141" i="16"/>
  <c r="F154" i="16" s="1"/>
  <c r="E141" i="16"/>
  <c r="E154" i="16" s="1"/>
  <c r="A10" i="16"/>
  <c r="AD141" i="15"/>
  <c r="AD154" i="15" s="1"/>
  <c r="AC141" i="15"/>
  <c r="AC154" i="15" s="1"/>
  <c r="AB141" i="15"/>
  <c r="AB154" i="15" s="1"/>
  <c r="AA141" i="15"/>
  <c r="AA152" i="15" s="1"/>
  <c r="Z141" i="15"/>
  <c r="Z154" i="15" s="1"/>
  <c r="Y141" i="15"/>
  <c r="Y154" i="15" s="1"/>
  <c r="X141" i="15"/>
  <c r="X154" i="15" s="1"/>
  <c r="W141" i="15"/>
  <c r="W152" i="15" s="1"/>
  <c r="V141" i="15"/>
  <c r="V154" i="15" s="1"/>
  <c r="U141" i="15"/>
  <c r="U154" i="15" s="1"/>
  <c r="T141" i="15"/>
  <c r="T154" i="15" s="1"/>
  <c r="S141" i="15"/>
  <c r="S152" i="15" s="1"/>
  <c r="R141" i="15"/>
  <c r="R154" i="15" s="1"/>
  <c r="Q141" i="15"/>
  <c r="Q154" i="15" s="1"/>
  <c r="P141" i="15"/>
  <c r="P154" i="15" s="1"/>
  <c r="O141" i="15"/>
  <c r="O152" i="15" s="1"/>
  <c r="N141" i="15"/>
  <c r="N154" i="15" s="1"/>
  <c r="M141" i="15"/>
  <c r="M154" i="15" s="1"/>
  <c r="L141" i="15"/>
  <c r="L154" i="15" s="1"/>
  <c r="K141" i="15"/>
  <c r="K152" i="15" s="1"/>
  <c r="J141" i="15"/>
  <c r="J154" i="15" s="1"/>
  <c r="I141" i="15"/>
  <c r="I154" i="15" s="1"/>
  <c r="H141" i="15"/>
  <c r="H154" i="15" s="1"/>
  <c r="G141" i="15"/>
  <c r="G152" i="15" s="1"/>
  <c r="F141" i="15"/>
  <c r="F154" i="15" s="1"/>
  <c r="E141" i="15"/>
  <c r="E154" i="15" s="1"/>
  <c r="A10" i="15"/>
  <c r="AD141" i="14"/>
  <c r="AD154" i="14" s="1"/>
  <c r="AC141" i="14"/>
  <c r="AC154" i="14" s="1"/>
  <c r="AB141" i="14"/>
  <c r="AB154" i="14" s="1"/>
  <c r="AA141" i="14"/>
  <c r="AA152" i="14" s="1"/>
  <c r="Z141" i="14"/>
  <c r="Z154" i="14" s="1"/>
  <c r="Y141" i="14"/>
  <c r="Y154" i="14" s="1"/>
  <c r="X141" i="14"/>
  <c r="X154" i="14" s="1"/>
  <c r="W141" i="14"/>
  <c r="W152" i="14" s="1"/>
  <c r="V141" i="14"/>
  <c r="V154" i="14" s="1"/>
  <c r="U141" i="14"/>
  <c r="U154" i="14" s="1"/>
  <c r="T141" i="14"/>
  <c r="T154" i="14" s="1"/>
  <c r="S141" i="14"/>
  <c r="S152" i="14" s="1"/>
  <c r="R141" i="14"/>
  <c r="R154" i="14" s="1"/>
  <c r="Q141" i="14"/>
  <c r="Q154" i="14" s="1"/>
  <c r="P141" i="14"/>
  <c r="P154" i="14" s="1"/>
  <c r="O141" i="14"/>
  <c r="O152" i="14" s="1"/>
  <c r="N141" i="14"/>
  <c r="N154" i="14" s="1"/>
  <c r="M141" i="14"/>
  <c r="M154" i="14" s="1"/>
  <c r="L141" i="14"/>
  <c r="L154" i="14" s="1"/>
  <c r="K141" i="14"/>
  <c r="K152" i="14" s="1"/>
  <c r="J141" i="14"/>
  <c r="J154" i="14" s="1"/>
  <c r="I141" i="14"/>
  <c r="I154" i="14" s="1"/>
  <c r="H141" i="14"/>
  <c r="H154" i="14" s="1"/>
  <c r="G141" i="14"/>
  <c r="G152" i="14" s="1"/>
  <c r="F141" i="14"/>
  <c r="F154" i="14" s="1"/>
  <c r="E141" i="14"/>
  <c r="E154" i="14" s="1"/>
  <c r="A10" i="14"/>
  <c r="AD141" i="13"/>
  <c r="AD154" i="13" s="1"/>
  <c r="AC141" i="13"/>
  <c r="AC154" i="13" s="1"/>
  <c r="AB141" i="13"/>
  <c r="AB154" i="13" s="1"/>
  <c r="AA141" i="13"/>
  <c r="AA152" i="13" s="1"/>
  <c r="Z141" i="13"/>
  <c r="Z154" i="13" s="1"/>
  <c r="Y141" i="13"/>
  <c r="Y154" i="13" s="1"/>
  <c r="X141" i="13"/>
  <c r="X154" i="13" s="1"/>
  <c r="W141" i="13"/>
  <c r="W152" i="13" s="1"/>
  <c r="V141" i="13"/>
  <c r="V154" i="13" s="1"/>
  <c r="U141" i="13"/>
  <c r="U154" i="13" s="1"/>
  <c r="T141" i="13"/>
  <c r="T154" i="13" s="1"/>
  <c r="S141" i="13"/>
  <c r="S152" i="13" s="1"/>
  <c r="R141" i="13"/>
  <c r="R154" i="13" s="1"/>
  <c r="Q141" i="13"/>
  <c r="Q154" i="13" s="1"/>
  <c r="P141" i="13"/>
  <c r="P154" i="13" s="1"/>
  <c r="O141" i="13"/>
  <c r="O152" i="13" s="1"/>
  <c r="N141" i="13"/>
  <c r="N154" i="13" s="1"/>
  <c r="M141" i="13"/>
  <c r="M154" i="13" s="1"/>
  <c r="L141" i="13"/>
  <c r="L154" i="13" s="1"/>
  <c r="K141" i="13"/>
  <c r="K152" i="13" s="1"/>
  <c r="J141" i="13"/>
  <c r="J154" i="13" s="1"/>
  <c r="I141" i="13"/>
  <c r="I154" i="13" s="1"/>
  <c r="H141" i="13"/>
  <c r="H154" i="13" s="1"/>
  <c r="G141" i="13"/>
  <c r="G152" i="13" s="1"/>
  <c r="F141" i="13"/>
  <c r="F154" i="13" s="1"/>
  <c r="E141" i="13"/>
  <c r="E154" i="13" s="1"/>
  <c r="A10" i="13"/>
  <c r="AD141" i="12"/>
  <c r="AD154" i="12" s="1"/>
  <c r="AC141" i="12"/>
  <c r="AC154" i="12" s="1"/>
  <c r="AB141" i="12"/>
  <c r="AB154" i="12" s="1"/>
  <c r="AA141" i="12"/>
  <c r="AA152" i="12" s="1"/>
  <c r="Z141" i="12"/>
  <c r="Z154" i="12" s="1"/>
  <c r="Y141" i="12"/>
  <c r="Y154" i="12" s="1"/>
  <c r="X141" i="12"/>
  <c r="X154" i="12" s="1"/>
  <c r="W141" i="12"/>
  <c r="W152" i="12" s="1"/>
  <c r="V141" i="12"/>
  <c r="V154" i="12" s="1"/>
  <c r="U141" i="12"/>
  <c r="U154" i="12" s="1"/>
  <c r="T141" i="12"/>
  <c r="T154" i="12" s="1"/>
  <c r="S141" i="12"/>
  <c r="S152" i="12" s="1"/>
  <c r="R141" i="12"/>
  <c r="R154" i="12" s="1"/>
  <c r="Q141" i="12"/>
  <c r="Q154" i="12" s="1"/>
  <c r="P141" i="12"/>
  <c r="P154" i="12" s="1"/>
  <c r="O141" i="12"/>
  <c r="O152" i="12" s="1"/>
  <c r="N141" i="12"/>
  <c r="N154" i="12" s="1"/>
  <c r="M141" i="12"/>
  <c r="M154" i="12" s="1"/>
  <c r="L141" i="12"/>
  <c r="L154" i="12" s="1"/>
  <c r="K141" i="12"/>
  <c r="K152" i="12" s="1"/>
  <c r="J141" i="12"/>
  <c r="J154" i="12" s="1"/>
  <c r="I141" i="12"/>
  <c r="I154" i="12" s="1"/>
  <c r="H141" i="12"/>
  <c r="H154" i="12" s="1"/>
  <c r="G141" i="12"/>
  <c r="G152" i="12" s="1"/>
  <c r="F141" i="12"/>
  <c r="F154" i="12" s="1"/>
  <c r="E141" i="12"/>
  <c r="E154" i="12" s="1"/>
  <c r="A10" i="12"/>
  <c r="AD141" i="11"/>
  <c r="AD154" i="11" s="1"/>
  <c r="AC141" i="11"/>
  <c r="AC154" i="11" s="1"/>
  <c r="AB141" i="11"/>
  <c r="AB154" i="11" s="1"/>
  <c r="AA141" i="11"/>
  <c r="AA152" i="11" s="1"/>
  <c r="Z141" i="11"/>
  <c r="Z154" i="11" s="1"/>
  <c r="Y141" i="11"/>
  <c r="Y154" i="11" s="1"/>
  <c r="X141" i="11"/>
  <c r="X154" i="11" s="1"/>
  <c r="W141" i="11"/>
  <c r="W152" i="11" s="1"/>
  <c r="V141" i="11"/>
  <c r="V154" i="11" s="1"/>
  <c r="U141" i="11"/>
  <c r="U154" i="11" s="1"/>
  <c r="T141" i="11"/>
  <c r="T154" i="11" s="1"/>
  <c r="S141" i="11"/>
  <c r="S152" i="11" s="1"/>
  <c r="R141" i="11"/>
  <c r="R154" i="11" s="1"/>
  <c r="Q141" i="11"/>
  <c r="Q154" i="11" s="1"/>
  <c r="P141" i="11"/>
  <c r="P154" i="11" s="1"/>
  <c r="O141" i="11"/>
  <c r="O152" i="11" s="1"/>
  <c r="N141" i="11"/>
  <c r="N154" i="11" s="1"/>
  <c r="M141" i="11"/>
  <c r="M154" i="11" s="1"/>
  <c r="L141" i="11"/>
  <c r="L154" i="11" s="1"/>
  <c r="K141" i="11"/>
  <c r="K152" i="11" s="1"/>
  <c r="J141" i="11"/>
  <c r="J154" i="11" s="1"/>
  <c r="I141" i="11"/>
  <c r="I154" i="11" s="1"/>
  <c r="H141" i="11"/>
  <c r="H154" i="11" s="1"/>
  <c r="G141" i="11"/>
  <c r="G152" i="11" s="1"/>
  <c r="F141" i="11"/>
  <c r="F154" i="11" s="1"/>
  <c r="E141" i="11"/>
  <c r="E154" i="11" s="1"/>
  <c r="A10" i="11"/>
  <c r="AD141" i="10"/>
  <c r="AD154" i="10" s="1"/>
  <c r="AC141" i="10"/>
  <c r="AC154" i="10" s="1"/>
  <c r="AB141" i="10"/>
  <c r="AB152" i="10" s="1"/>
  <c r="AA141" i="10"/>
  <c r="AA152" i="10" s="1"/>
  <c r="Z141" i="10"/>
  <c r="Z154" i="10" s="1"/>
  <c r="Y141" i="10"/>
  <c r="Y154" i="10" s="1"/>
  <c r="X141" i="10"/>
  <c r="X152" i="10" s="1"/>
  <c r="W141" i="10"/>
  <c r="W152" i="10" s="1"/>
  <c r="V141" i="10"/>
  <c r="V154" i="10" s="1"/>
  <c r="U141" i="10"/>
  <c r="U154" i="10" s="1"/>
  <c r="T141" i="10"/>
  <c r="T152" i="10" s="1"/>
  <c r="S141" i="10"/>
  <c r="S152" i="10" s="1"/>
  <c r="R141" i="10"/>
  <c r="R154" i="10" s="1"/>
  <c r="Q141" i="10"/>
  <c r="Q154" i="10" s="1"/>
  <c r="P141" i="10"/>
  <c r="P152" i="10" s="1"/>
  <c r="O141" i="10"/>
  <c r="O152" i="10" s="1"/>
  <c r="N141" i="10"/>
  <c r="N154" i="10" s="1"/>
  <c r="M141" i="10"/>
  <c r="M154" i="10" s="1"/>
  <c r="L141" i="10"/>
  <c r="L152" i="10" s="1"/>
  <c r="K141" i="10"/>
  <c r="K152" i="10" s="1"/>
  <c r="J141" i="10"/>
  <c r="J154" i="10" s="1"/>
  <c r="I141" i="10"/>
  <c r="I154" i="10" s="1"/>
  <c r="H141" i="10"/>
  <c r="H152" i="10" s="1"/>
  <c r="G141" i="10"/>
  <c r="G152" i="10" s="1"/>
  <c r="F141" i="10"/>
  <c r="F154" i="10" s="1"/>
  <c r="E141" i="10"/>
  <c r="E154" i="10" s="1"/>
  <c r="A10" i="10"/>
  <c r="AD141" i="9"/>
  <c r="AD154" i="9" s="1"/>
  <c r="AC141" i="9"/>
  <c r="AC154" i="9" s="1"/>
  <c r="AB141" i="9"/>
  <c r="AB152" i="9" s="1"/>
  <c r="AA141" i="9"/>
  <c r="AA154" i="9" s="1"/>
  <c r="Z141" i="9"/>
  <c r="Z154" i="9" s="1"/>
  <c r="Y141" i="9"/>
  <c r="Y154" i="9" s="1"/>
  <c r="X141" i="9"/>
  <c r="X152" i="9" s="1"/>
  <c r="W141" i="9"/>
  <c r="W152" i="9" s="1"/>
  <c r="V141" i="9"/>
  <c r="V154" i="9" s="1"/>
  <c r="U141" i="9"/>
  <c r="U154" i="9" s="1"/>
  <c r="T141" i="9"/>
  <c r="T152" i="9" s="1"/>
  <c r="S141" i="9"/>
  <c r="S152" i="9" s="1"/>
  <c r="R141" i="9"/>
  <c r="R154" i="9" s="1"/>
  <c r="Q141" i="9"/>
  <c r="Q154" i="9" s="1"/>
  <c r="P141" i="9"/>
  <c r="P152" i="9" s="1"/>
  <c r="O141" i="9"/>
  <c r="O154" i="9" s="1"/>
  <c r="N141" i="9"/>
  <c r="N154" i="9" s="1"/>
  <c r="M141" i="9"/>
  <c r="M154" i="9" s="1"/>
  <c r="L141" i="9"/>
  <c r="L152" i="9" s="1"/>
  <c r="K141" i="9"/>
  <c r="K152" i="9" s="1"/>
  <c r="J141" i="9"/>
  <c r="J154" i="9" s="1"/>
  <c r="I141" i="9"/>
  <c r="I154" i="9" s="1"/>
  <c r="H141" i="9"/>
  <c r="H152" i="9" s="1"/>
  <c r="G141" i="9"/>
  <c r="G152" i="9" s="1"/>
  <c r="F141" i="9"/>
  <c r="F154" i="9" s="1"/>
  <c r="E141" i="9"/>
  <c r="E154" i="9" s="1"/>
  <c r="A10" i="9"/>
  <c r="AD141" i="8"/>
  <c r="AD154" i="8" s="1"/>
  <c r="AC141" i="8"/>
  <c r="AC154" i="8" s="1"/>
  <c r="AB141" i="8"/>
  <c r="AB154" i="8" s="1"/>
  <c r="AA141" i="8"/>
  <c r="AA152" i="8" s="1"/>
  <c r="Z141" i="8"/>
  <c r="Z154" i="8" s="1"/>
  <c r="Y141" i="8"/>
  <c r="Y154" i="8" s="1"/>
  <c r="X141" i="8"/>
  <c r="X154" i="8" s="1"/>
  <c r="W141" i="8"/>
  <c r="W152" i="8" s="1"/>
  <c r="V141" i="8"/>
  <c r="V154" i="8" s="1"/>
  <c r="U141" i="8"/>
  <c r="U154" i="8" s="1"/>
  <c r="T141" i="8"/>
  <c r="T154" i="8" s="1"/>
  <c r="S141" i="8"/>
  <c r="S152" i="8" s="1"/>
  <c r="R141" i="8"/>
  <c r="R154" i="8" s="1"/>
  <c r="Q141" i="8"/>
  <c r="Q154" i="8" s="1"/>
  <c r="P141" i="8"/>
  <c r="P154" i="8" s="1"/>
  <c r="O141" i="8"/>
  <c r="O152" i="8" s="1"/>
  <c r="N141" i="8"/>
  <c r="N154" i="8" s="1"/>
  <c r="M141" i="8"/>
  <c r="M154" i="8" s="1"/>
  <c r="L141" i="8"/>
  <c r="L154" i="8" s="1"/>
  <c r="K141" i="8"/>
  <c r="K152" i="8" s="1"/>
  <c r="J141" i="8"/>
  <c r="J154" i="8" s="1"/>
  <c r="I141" i="8"/>
  <c r="I154" i="8" s="1"/>
  <c r="H141" i="8"/>
  <c r="H154" i="8" s="1"/>
  <c r="G141" i="8"/>
  <c r="G152" i="8" s="1"/>
  <c r="F141" i="8"/>
  <c r="F154" i="8" s="1"/>
  <c r="E141" i="8"/>
  <c r="E154" i="8" s="1"/>
  <c r="A10" i="8"/>
  <c r="AD141" i="7"/>
  <c r="AD154" i="7" s="1"/>
  <c r="AC141" i="7"/>
  <c r="AC154" i="7" s="1"/>
  <c r="AB141" i="7"/>
  <c r="AB152" i="7" s="1"/>
  <c r="AA141" i="7"/>
  <c r="AA152" i="7" s="1"/>
  <c r="Z141" i="7"/>
  <c r="Z154" i="7" s="1"/>
  <c r="Y141" i="7"/>
  <c r="Y154" i="7" s="1"/>
  <c r="X141" i="7"/>
  <c r="X152" i="7" s="1"/>
  <c r="W141" i="7"/>
  <c r="W154" i="7" s="1"/>
  <c r="V141" i="7"/>
  <c r="V154" i="7" s="1"/>
  <c r="U141" i="7"/>
  <c r="U154" i="7" s="1"/>
  <c r="T141" i="7"/>
  <c r="T152" i="7" s="1"/>
  <c r="S141" i="7"/>
  <c r="S152" i="7" s="1"/>
  <c r="R141" i="7"/>
  <c r="R154" i="7" s="1"/>
  <c r="Q141" i="7"/>
  <c r="Q154" i="7" s="1"/>
  <c r="P141" i="7"/>
  <c r="P152" i="7" s="1"/>
  <c r="O141" i="7"/>
  <c r="O154" i="7" s="1"/>
  <c r="N141" i="7"/>
  <c r="N154" i="7" s="1"/>
  <c r="M141" i="7"/>
  <c r="M154" i="7" s="1"/>
  <c r="L141" i="7"/>
  <c r="L152" i="7" s="1"/>
  <c r="K141" i="7"/>
  <c r="K152" i="7" s="1"/>
  <c r="J141" i="7"/>
  <c r="J154" i="7" s="1"/>
  <c r="I141" i="7"/>
  <c r="I154" i="7" s="1"/>
  <c r="H141" i="7"/>
  <c r="H152" i="7" s="1"/>
  <c r="G141" i="7"/>
  <c r="G154" i="7" s="1"/>
  <c r="F141" i="7"/>
  <c r="F154" i="7" s="1"/>
  <c r="E141" i="7"/>
  <c r="E154" i="7" s="1"/>
  <c r="A10" i="7"/>
  <c r="AD154" i="6"/>
  <c r="AC154" i="6"/>
  <c r="AB152" i="6"/>
  <c r="AA152" i="6"/>
  <c r="Z154" i="6"/>
  <c r="Y154" i="6"/>
  <c r="X152" i="6"/>
  <c r="W152" i="6"/>
  <c r="V154" i="6"/>
  <c r="U154" i="6"/>
  <c r="T152" i="6"/>
  <c r="S152" i="6"/>
  <c r="R154" i="6"/>
  <c r="Q154" i="6"/>
  <c r="P152" i="6"/>
  <c r="O152" i="6"/>
  <c r="N154" i="6"/>
  <c r="M154" i="6"/>
  <c r="L152" i="6"/>
  <c r="K152" i="6"/>
  <c r="J154" i="6"/>
  <c r="I154" i="6"/>
  <c r="H152" i="6"/>
  <c r="G152" i="6"/>
  <c r="F154" i="6"/>
  <c r="E154" i="6"/>
  <c r="A10" i="6"/>
  <c r="AD141" i="5"/>
  <c r="AD154" i="5" s="1"/>
  <c r="AC141" i="5"/>
  <c r="AC154" i="5" s="1"/>
  <c r="AB141" i="5"/>
  <c r="AB154" i="5" s="1"/>
  <c r="AA141" i="5"/>
  <c r="AA152" i="5" s="1"/>
  <c r="Z141" i="5"/>
  <c r="Z154" i="5" s="1"/>
  <c r="Y141" i="5"/>
  <c r="Y154" i="5" s="1"/>
  <c r="X141" i="5"/>
  <c r="X154" i="5" s="1"/>
  <c r="W141" i="5"/>
  <c r="W152" i="5" s="1"/>
  <c r="V141" i="5"/>
  <c r="V154" i="5" s="1"/>
  <c r="U141" i="5"/>
  <c r="U154" i="5" s="1"/>
  <c r="T141" i="5"/>
  <c r="T154" i="5" s="1"/>
  <c r="S141" i="5"/>
  <c r="S152" i="5" s="1"/>
  <c r="R141" i="5"/>
  <c r="R154" i="5" s="1"/>
  <c r="Q141" i="5"/>
  <c r="Q154" i="5" s="1"/>
  <c r="P141" i="5"/>
  <c r="P154" i="5" s="1"/>
  <c r="O141" i="5"/>
  <c r="O152" i="5" s="1"/>
  <c r="N141" i="5"/>
  <c r="N154" i="5" s="1"/>
  <c r="M141" i="5"/>
  <c r="M154" i="5" s="1"/>
  <c r="L141" i="5"/>
  <c r="L154" i="5" s="1"/>
  <c r="K141" i="5"/>
  <c r="K152" i="5" s="1"/>
  <c r="J141" i="5"/>
  <c r="J154" i="5" s="1"/>
  <c r="I141" i="5"/>
  <c r="I154" i="5" s="1"/>
  <c r="H141" i="5"/>
  <c r="H154" i="5" s="1"/>
  <c r="G141" i="5"/>
  <c r="G152" i="5" s="1"/>
  <c r="F141" i="5"/>
  <c r="F154" i="5" s="1"/>
  <c r="E141" i="5"/>
  <c r="E154" i="5" s="1"/>
  <c r="A10" i="5"/>
  <c r="AD141" i="4"/>
  <c r="AD154" i="4" s="1"/>
  <c r="AC141" i="4"/>
  <c r="AC154" i="4" s="1"/>
  <c r="AB141" i="4"/>
  <c r="AB154" i="4" s="1"/>
  <c r="AA141" i="4"/>
  <c r="AA152" i="4" s="1"/>
  <c r="Z141" i="4"/>
  <c r="Z154" i="4" s="1"/>
  <c r="Y141" i="4"/>
  <c r="Y154" i="4" s="1"/>
  <c r="X141" i="4"/>
  <c r="X154" i="4" s="1"/>
  <c r="W141" i="4"/>
  <c r="W152" i="4" s="1"/>
  <c r="V141" i="4"/>
  <c r="V154" i="4" s="1"/>
  <c r="U141" i="4"/>
  <c r="U154" i="4" s="1"/>
  <c r="T141" i="4"/>
  <c r="T154" i="4" s="1"/>
  <c r="S141" i="4"/>
  <c r="S152" i="4" s="1"/>
  <c r="R141" i="4"/>
  <c r="R154" i="4" s="1"/>
  <c r="Q141" i="4"/>
  <c r="Q154" i="4" s="1"/>
  <c r="P141" i="4"/>
  <c r="P154" i="4" s="1"/>
  <c r="O141" i="4"/>
  <c r="O152" i="4" s="1"/>
  <c r="N141" i="4"/>
  <c r="N154" i="4" s="1"/>
  <c r="M141" i="4"/>
  <c r="M154" i="4" s="1"/>
  <c r="L141" i="4"/>
  <c r="L154" i="4" s="1"/>
  <c r="K141" i="4"/>
  <c r="K152" i="4" s="1"/>
  <c r="J141" i="4"/>
  <c r="J154" i="4" s="1"/>
  <c r="I141" i="4"/>
  <c r="I154" i="4" s="1"/>
  <c r="H141" i="4"/>
  <c r="H154" i="4" s="1"/>
  <c r="G141" i="4"/>
  <c r="G152" i="4" s="1"/>
  <c r="F141" i="4"/>
  <c r="F154" i="4" s="1"/>
  <c r="E141" i="4"/>
  <c r="E154" i="4" s="1"/>
  <c r="A10" i="4"/>
  <c r="M152" i="22" l="1"/>
  <c r="L152" i="5"/>
  <c r="E152" i="10"/>
  <c r="U152" i="10"/>
  <c r="AC152" i="11"/>
  <c r="AC152" i="14"/>
  <c r="E152" i="7"/>
  <c r="H152" i="15"/>
  <c r="I152" i="18"/>
  <c r="AC152" i="20"/>
  <c r="Y152" i="29"/>
  <c r="I152" i="29"/>
  <c r="T152" i="27"/>
  <c r="AB152" i="27"/>
  <c r="L152" i="27"/>
  <c r="Q152" i="26"/>
  <c r="AC152" i="23"/>
  <c r="M152" i="23"/>
  <c r="N152" i="23"/>
  <c r="AD152" i="23"/>
  <c r="E152" i="23"/>
  <c r="U152" i="23"/>
  <c r="F152" i="23"/>
  <c r="V152" i="23"/>
  <c r="U152" i="22"/>
  <c r="AC152" i="22"/>
  <c r="E152" i="22"/>
  <c r="E152" i="20"/>
  <c r="M152" i="20"/>
  <c r="U152" i="20"/>
  <c r="AB152" i="19"/>
  <c r="M152" i="19"/>
  <c r="AC152" i="19"/>
  <c r="T152" i="19"/>
  <c r="L152" i="19"/>
  <c r="E152" i="19"/>
  <c r="U152" i="19"/>
  <c r="Q152" i="18"/>
  <c r="U152" i="18"/>
  <c r="E152" i="18"/>
  <c r="Y152" i="18"/>
  <c r="X152" i="15"/>
  <c r="E152" i="14"/>
  <c r="M152" i="14"/>
  <c r="U152" i="14"/>
  <c r="T152" i="13"/>
  <c r="AB152" i="13"/>
  <c r="L152" i="13"/>
  <c r="E152" i="11"/>
  <c r="M152" i="11"/>
  <c r="U152" i="11"/>
  <c r="M152" i="10"/>
  <c r="AC152" i="10"/>
  <c r="N152" i="10"/>
  <c r="AD152" i="10"/>
  <c r="F152" i="10"/>
  <c r="V152" i="10"/>
  <c r="E152" i="9"/>
  <c r="U152" i="9"/>
  <c r="M152" i="8"/>
  <c r="AC152" i="8"/>
  <c r="L152" i="8"/>
  <c r="T152" i="8"/>
  <c r="AB152" i="8"/>
  <c r="E152" i="8"/>
  <c r="U152" i="8"/>
  <c r="Q152" i="7"/>
  <c r="U152" i="7"/>
  <c r="AC152" i="6"/>
  <c r="N152" i="6"/>
  <c r="AD152" i="6"/>
  <c r="M152" i="6"/>
  <c r="E152" i="6"/>
  <c r="U152" i="6"/>
  <c r="F152" i="6"/>
  <c r="V152" i="6"/>
  <c r="T152" i="5"/>
  <c r="AB152" i="5"/>
  <c r="AC152" i="4"/>
  <c r="E152" i="4"/>
  <c r="M152" i="4"/>
  <c r="U152" i="4"/>
  <c r="I152" i="4"/>
  <c r="Q152" i="4"/>
  <c r="Y152" i="4"/>
  <c r="H152" i="4"/>
  <c r="P152" i="4"/>
  <c r="X152" i="4"/>
  <c r="L152" i="4"/>
  <c r="T152" i="4"/>
  <c r="AB152" i="4"/>
  <c r="I152" i="5"/>
  <c r="Y152" i="5"/>
  <c r="E152" i="5"/>
  <c r="M152" i="5"/>
  <c r="U152" i="5"/>
  <c r="AC152" i="5"/>
  <c r="Q152" i="5"/>
  <c r="H152" i="5"/>
  <c r="P152" i="5"/>
  <c r="X152" i="5"/>
  <c r="I152" i="6"/>
  <c r="Q152" i="6"/>
  <c r="Y152" i="6"/>
  <c r="J152" i="6"/>
  <c r="R152" i="6"/>
  <c r="Z152" i="6"/>
  <c r="I152" i="7"/>
  <c r="Y152" i="7"/>
  <c r="M152" i="7"/>
  <c r="AC152" i="7"/>
  <c r="H152" i="8"/>
  <c r="P152" i="8"/>
  <c r="X152" i="8"/>
  <c r="I152" i="8"/>
  <c r="Q152" i="8"/>
  <c r="Y152" i="8"/>
  <c r="I152" i="9"/>
  <c r="Y152" i="9"/>
  <c r="M152" i="9"/>
  <c r="AC152" i="9"/>
  <c r="Q152" i="9"/>
  <c r="I152" i="10"/>
  <c r="Q152" i="10"/>
  <c r="Y152" i="10"/>
  <c r="J152" i="10"/>
  <c r="R152" i="10"/>
  <c r="Z152" i="10"/>
  <c r="H152" i="11"/>
  <c r="P152" i="11"/>
  <c r="X152" i="11"/>
  <c r="I152" i="11"/>
  <c r="Q152" i="11"/>
  <c r="Y152" i="11"/>
  <c r="L152" i="11"/>
  <c r="T152" i="11"/>
  <c r="AB152" i="11"/>
  <c r="P152" i="12"/>
  <c r="Y152" i="12"/>
  <c r="L152" i="12"/>
  <c r="T152" i="12"/>
  <c r="AB152" i="12"/>
  <c r="H152" i="12"/>
  <c r="X152" i="12"/>
  <c r="I152" i="12"/>
  <c r="Q152" i="12"/>
  <c r="E152" i="12"/>
  <c r="M152" i="12"/>
  <c r="U152" i="12"/>
  <c r="AC152" i="12"/>
  <c r="I152" i="13"/>
  <c r="Q152" i="13"/>
  <c r="Y152" i="13"/>
  <c r="E152" i="13"/>
  <c r="M152" i="13"/>
  <c r="U152" i="13"/>
  <c r="AC152" i="13"/>
  <c r="H152" i="13"/>
  <c r="P152" i="13"/>
  <c r="X152" i="13"/>
  <c r="I152" i="14"/>
  <c r="Q152" i="14"/>
  <c r="Y152" i="14"/>
  <c r="H152" i="14"/>
  <c r="P152" i="14"/>
  <c r="X152" i="14"/>
  <c r="L152" i="14"/>
  <c r="T152" i="14"/>
  <c r="AB152" i="14"/>
  <c r="L152" i="15"/>
  <c r="AB152" i="15"/>
  <c r="P152" i="15"/>
  <c r="T152" i="15"/>
  <c r="AB152" i="16"/>
  <c r="P152" i="16"/>
  <c r="T152" i="16"/>
  <c r="L152" i="16"/>
  <c r="H152" i="16"/>
  <c r="X152" i="16"/>
  <c r="P152" i="17"/>
  <c r="AB152" i="17"/>
  <c r="H152" i="17"/>
  <c r="X152" i="17"/>
  <c r="I152" i="17"/>
  <c r="Q152" i="17"/>
  <c r="Y152" i="17"/>
  <c r="L152" i="17"/>
  <c r="T152" i="17"/>
  <c r="E152" i="17"/>
  <c r="M152" i="17"/>
  <c r="U152" i="17"/>
  <c r="AC152" i="17"/>
  <c r="M152" i="18"/>
  <c r="AC152" i="18"/>
  <c r="H152" i="19"/>
  <c r="P152" i="19"/>
  <c r="X152" i="19"/>
  <c r="I152" i="19"/>
  <c r="Q152" i="19"/>
  <c r="Y152" i="19"/>
  <c r="H152" i="20"/>
  <c r="X152" i="20"/>
  <c r="I152" i="20"/>
  <c r="Q152" i="20"/>
  <c r="Y152" i="20"/>
  <c r="P152" i="20"/>
  <c r="L152" i="20"/>
  <c r="T152" i="20"/>
  <c r="AB152" i="20"/>
  <c r="Q152" i="21"/>
  <c r="U152" i="21"/>
  <c r="I152" i="21"/>
  <c r="Y152" i="21"/>
  <c r="M152" i="21"/>
  <c r="AC152" i="21"/>
  <c r="J152" i="22"/>
  <c r="Z152" i="22"/>
  <c r="F152" i="22"/>
  <c r="N152" i="22"/>
  <c r="V152" i="22"/>
  <c r="AD152" i="22"/>
  <c r="R152" i="22"/>
  <c r="I152" i="22"/>
  <c r="Q152" i="22"/>
  <c r="Y152" i="22"/>
  <c r="I152" i="23"/>
  <c r="Q152" i="23"/>
  <c r="Y152" i="23"/>
  <c r="J152" i="23"/>
  <c r="R152" i="23"/>
  <c r="Z152" i="23"/>
  <c r="L152" i="24"/>
  <c r="T152" i="24"/>
  <c r="AB152" i="24"/>
  <c r="G152" i="24"/>
  <c r="O152" i="24"/>
  <c r="W152" i="24"/>
  <c r="H152" i="24"/>
  <c r="P152" i="24"/>
  <c r="X152" i="24"/>
  <c r="K152" i="24"/>
  <c r="S152" i="24"/>
  <c r="AA152" i="24"/>
  <c r="H152" i="25"/>
  <c r="I152" i="25"/>
  <c r="Q152" i="25"/>
  <c r="Y152" i="25"/>
  <c r="P152" i="25"/>
  <c r="L152" i="25"/>
  <c r="T152" i="25"/>
  <c r="AB152" i="25"/>
  <c r="X152" i="25"/>
  <c r="E152" i="25"/>
  <c r="M152" i="25"/>
  <c r="U152" i="25"/>
  <c r="AC152" i="25"/>
  <c r="E152" i="26"/>
  <c r="U152" i="26"/>
  <c r="I152" i="26"/>
  <c r="Y152" i="26"/>
  <c r="M152" i="26"/>
  <c r="AC152" i="26"/>
  <c r="E152" i="27"/>
  <c r="M152" i="27"/>
  <c r="U152" i="27"/>
  <c r="AC152" i="27"/>
  <c r="H152" i="27"/>
  <c r="P152" i="27"/>
  <c r="X152" i="27"/>
  <c r="I152" i="27"/>
  <c r="Q152" i="27"/>
  <c r="Y152" i="27"/>
  <c r="M152" i="28"/>
  <c r="AC152" i="28"/>
  <c r="Q152" i="28"/>
  <c r="E152" i="28"/>
  <c r="U152" i="28"/>
  <c r="I152" i="28"/>
  <c r="Y152" i="28"/>
  <c r="M152" i="29"/>
  <c r="AC152" i="29"/>
  <c r="Q152" i="29"/>
  <c r="E152" i="29"/>
  <c r="U152" i="29"/>
  <c r="F152" i="30"/>
  <c r="N152" i="30"/>
  <c r="V152" i="30"/>
  <c r="AD152" i="30"/>
  <c r="I152" i="30"/>
  <c r="Q152" i="30"/>
  <c r="Y152" i="30"/>
  <c r="J152" i="30"/>
  <c r="R152" i="30"/>
  <c r="Z152" i="30"/>
  <c r="E152" i="30"/>
  <c r="M152" i="30"/>
  <c r="U152" i="30"/>
  <c r="AC152" i="30"/>
  <c r="H152" i="31"/>
  <c r="P152" i="31"/>
  <c r="X152" i="31"/>
  <c r="I152" i="31"/>
  <c r="Q152" i="31"/>
  <c r="Y152" i="31"/>
  <c r="L152" i="31"/>
  <c r="T152" i="31"/>
  <c r="AB152" i="31"/>
  <c r="E152" i="31"/>
  <c r="M152" i="31"/>
  <c r="U152" i="31"/>
  <c r="AC152" i="31"/>
  <c r="G154" i="31"/>
  <c r="O154" i="31"/>
  <c r="S154" i="31"/>
  <c r="AA154" i="31"/>
  <c r="F152" i="31"/>
  <c r="J152" i="31"/>
  <c r="N152" i="31"/>
  <c r="R152" i="31"/>
  <c r="V152" i="31"/>
  <c r="Z152" i="31"/>
  <c r="AD152" i="31"/>
  <c r="K154" i="31"/>
  <c r="W154" i="31"/>
  <c r="G154" i="30"/>
  <c r="O154" i="30"/>
  <c r="W154" i="30"/>
  <c r="L154" i="30"/>
  <c r="T154" i="30"/>
  <c r="AB154" i="30"/>
  <c r="K152" i="30"/>
  <c r="S152" i="30"/>
  <c r="AA152" i="30"/>
  <c r="H154" i="30"/>
  <c r="P154" i="30"/>
  <c r="X154" i="30"/>
  <c r="G154" i="29"/>
  <c r="K154" i="29"/>
  <c r="O154" i="29"/>
  <c r="AA154" i="29"/>
  <c r="F152" i="29"/>
  <c r="J152" i="29"/>
  <c r="N152" i="29"/>
  <c r="R152" i="29"/>
  <c r="V152" i="29"/>
  <c r="Z152" i="29"/>
  <c r="AD152" i="29"/>
  <c r="H154" i="29"/>
  <c r="L154" i="29"/>
  <c r="P154" i="29"/>
  <c r="T154" i="29"/>
  <c r="X154" i="29"/>
  <c r="AB154" i="29"/>
  <c r="S154" i="29"/>
  <c r="W152" i="29"/>
  <c r="G154" i="28"/>
  <c r="K154" i="28"/>
  <c r="O154" i="28"/>
  <c r="S154" i="28"/>
  <c r="AA154" i="28"/>
  <c r="F152" i="28"/>
  <c r="J152" i="28"/>
  <c r="N152" i="28"/>
  <c r="R152" i="28"/>
  <c r="V152" i="28"/>
  <c r="Z152" i="28"/>
  <c r="AD152" i="28"/>
  <c r="H154" i="28"/>
  <c r="L154" i="28"/>
  <c r="P154" i="28"/>
  <c r="T154" i="28"/>
  <c r="X154" i="28"/>
  <c r="AB154" i="28"/>
  <c r="W154" i="28"/>
  <c r="G154" i="27"/>
  <c r="O154" i="27"/>
  <c r="W154" i="27"/>
  <c r="F152" i="27"/>
  <c r="J152" i="27"/>
  <c r="N152" i="27"/>
  <c r="R152" i="27"/>
  <c r="V152" i="27"/>
  <c r="Z152" i="27"/>
  <c r="AD152" i="27"/>
  <c r="K154" i="27"/>
  <c r="S154" i="27"/>
  <c r="AA154" i="27"/>
  <c r="G154" i="26"/>
  <c r="K154" i="26"/>
  <c r="O154" i="26"/>
  <c r="AA154" i="26"/>
  <c r="F152" i="26"/>
  <c r="J152" i="26"/>
  <c r="N152" i="26"/>
  <c r="R152" i="26"/>
  <c r="V152" i="26"/>
  <c r="Z152" i="26"/>
  <c r="AD152" i="26"/>
  <c r="H154" i="26"/>
  <c r="L154" i="26"/>
  <c r="P154" i="26"/>
  <c r="T154" i="26"/>
  <c r="X154" i="26"/>
  <c r="AB154" i="26"/>
  <c r="S154" i="26"/>
  <c r="W152" i="26"/>
  <c r="K154" i="25"/>
  <c r="O154" i="25"/>
  <c r="S154" i="25"/>
  <c r="AA154" i="25"/>
  <c r="F152" i="25"/>
  <c r="J152" i="25"/>
  <c r="N152" i="25"/>
  <c r="R152" i="25"/>
  <c r="V152" i="25"/>
  <c r="Z152" i="25"/>
  <c r="AD152" i="25"/>
  <c r="G154" i="25"/>
  <c r="W154" i="25"/>
  <c r="E154" i="24"/>
  <c r="I154" i="24"/>
  <c r="M154" i="24"/>
  <c r="Q154" i="24"/>
  <c r="U154" i="24"/>
  <c r="AC154" i="24"/>
  <c r="Y152" i="24"/>
  <c r="F152" i="24"/>
  <c r="J152" i="24"/>
  <c r="N152" i="24"/>
  <c r="R152" i="24"/>
  <c r="V152" i="24"/>
  <c r="Z152" i="24"/>
  <c r="AD152" i="24"/>
  <c r="G154" i="23"/>
  <c r="K154" i="23"/>
  <c r="S154" i="23"/>
  <c r="W154" i="23"/>
  <c r="AA154" i="23"/>
  <c r="H154" i="23"/>
  <c r="P154" i="23"/>
  <c r="T154" i="23"/>
  <c r="X154" i="23"/>
  <c r="O152" i="23"/>
  <c r="L154" i="23"/>
  <c r="AB154" i="23"/>
  <c r="W154" i="22"/>
  <c r="H154" i="22"/>
  <c r="P154" i="22"/>
  <c r="T154" i="22"/>
  <c r="AB154" i="22"/>
  <c r="G152" i="22"/>
  <c r="K152" i="22"/>
  <c r="O152" i="22"/>
  <c r="S152" i="22"/>
  <c r="AA152" i="22"/>
  <c r="L154" i="22"/>
  <c r="X154" i="22"/>
  <c r="G154" i="21"/>
  <c r="K154" i="21"/>
  <c r="S154" i="21"/>
  <c r="W154" i="21"/>
  <c r="AA154" i="21"/>
  <c r="F152" i="21"/>
  <c r="J152" i="21"/>
  <c r="N152" i="21"/>
  <c r="R152" i="21"/>
  <c r="V152" i="21"/>
  <c r="Z152" i="21"/>
  <c r="AD152" i="21"/>
  <c r="H154" i="21"/>
  <c r="L154" i="21"/>
  <c r="P154" i="21"/>
  <c r="T154" i="21"/>
  <c r="X154" i="21"/>
  <c r="AB154" i="21"/>
  <c r="O152" i="21"/>
  <c r="E154" i="21"/>
  <c r="K154" i="20"/>
  <c r="O154" i="20"/>
  <c r="S154" i="20"/>
  <c r="AA154" i="20"/>
  <c r="F152" i="20"/>
  <c r="J152" i="20"/>
  <c r="N152" i="20"/>
  <c r="R152" i="20"/>
  <c r="V152" i="20"/>
  <c r="Z152" i="20"/>
  <c r="AD152" i="20"/>
  <c r="G154" i="20"/>
  <c r="W154" i="20"/>
  <c r="K154" i="19"/>
  <c r="S154" i="19"/>
  <c r="AA154" i="19"/>
  <c r="F152" i="19"/>
  <c r="J152" i="19"/>
  <c r="N152" i="19"/>
  <c r="R152" i="19"/>
  <c r="V152" i="19"/>
  <c r="Z152" i="19"/>
  <c r="AD152" i="19"/>
  <c r="G154" i="19"/>
  <c r="O154" i="19"/>
  <c r="W154" i="19"/>
  <c r="G154" i="18"/>
  <c r="O154" i="18"/>
  <c r="W154" i="18"/>
  <c r="AA154" i="18"/>
  <c r="F152" i="18"/>
  <c r="J152" i="18"/>
  <c r="N152" i="18"/>
  <c r="R152" i="18"/>
  <c r="V152" i="18"/>
  <c r="Z152" i="18"/>
  <c r="AD152" i="18"/>
  <c r="H154" i="18"/>
  <c r="L154" i="18"/>
  <c r="P154" i="18"/>
  <c r="T154" i="18"/>
  <c r="X154" i="18"/>
  <c r="AB154" i="18"/>
  <c r="K154" i="18"/>
  <c r="S152" i="18"/>
  <c r="G154" i="17"/>
  <c r="O154" i="17"/>
  <c r="S154" i="17"/>
  <c r="AA154" i="17"/>
  <c r="F152" i="17"/>
  <c r="J152" i="17"/>
  <c r="N152" i="17"/>
  <c r="R152" i="17"/>
  <c r="V152" i="17"/>
  <c r="Z152" i="17"/>
  <c r="AD152" i="17"/>
  <c r="K154" i="17"/>
  <c r="W154" i="17"/>
  <c r="E152" i="16"/>
  <c r="I152" i="16"/>
  <c r="M152" i="16"/>
  <c r="Q152" i="16"/>
  <c r="U152" i="16"/>
  <c r="Y152" i="16"/>
  <c r="AC152" i="16"/>
  <c r="G154" i="16"/>
  <c r="K154" i="16"/>
  <c r="O154" i="16"/>
  <c r="S154" i="16"/>
  <c r="W154" i="16"/>
  <c r="AA154" i="16"/>
  <c r="F152" i="16"/>
  <c r="J152" i="16"/>
  <c r="N152" i="16"/>
  <c r="R152" i="16"/>
  <c r="V152" i="16"/>
  <c r="Z152" i="16"/>
  <c r="AD152" i="16"/>
  <c r="E152" i="15"/>
  <c r="I152" i="15"/>
  <c r="M152" i="15"/>
  <c r="Q152" i="15"/>
  <c r="U152" i="15"/>
  <c r="Y152" i="15"/>
  <c r="AC152" i="15"/>
  <c r="G154" i="15"/>
  <c r="K154" i="15"/>
  <c r="O154" i="15"/>
  <c r="S154" i="15"/>
  <c r="W154" i="15"/>
  <c r="AA154" i="15"/>
  <c r="F152" i="15"/>
  <c r="J152" i="15"/>
  <c r="N152" i="15"/>
  <c r="R152" i="15"/>
  <c r="V152" i="15"/>
  <c r="Z152" i="15"/>
  <c r="AD152" i="15"/>
  <c r="K154" i="14"/>
  <c r="O154" i="14"/>
  <c r="S154" i="14"/>
  <c r="AA154" i="14"/>
  <c r="F152" i="14"/>
  <c r="J152" i="14"/>
  <c r="N152" i="14"/>
  <c r="R152" i="14"/>
  <c r="V152" i="14"/>
  <c r="Z152" i="14"/>
  <c r="AD152" i="14"/>
  <c r="G154" i="14"/>
  <c r="W154" i="14"/>
  <c r="G154" i="13"/>
  <c r="W154" i="13"/>
  <c r="F152" i="13"/>
  <c r="J152" i="13"/>
  <c r="N152" i="13"/>
  <c r="R152" i="13"/>
  <c r="V152" i="13"/>
  <c r="Z152" i="13"/>
  <c r="AD152" i="13"/>
  <c r="K154" i="13"/>
  <c r="O154" i="13"/>
  <c r="S154" i="13"/>
  <c r="AA154" i="13"/>
  <c r="K154" i="12"/>
  <c r="O154" i="12"/>
  <c r="S154" i="12"/>
  <c r="AA154" i="12"/>
  <c r="F152" i="12"/>
  <c r="J152" i="12"/>
  <c r="N152" i="12"/>
  <c r="R152" i="12"/>
  <c r="V152" i="12"/>
  <c r="Z152" i="12"/>
  <c r="AD152" i="12"/>
  <c r="G154" i="12"/>
  <c r="W154" i="12"/>
  <c r="G154" i="11"/>
  <c r="O154" i="11"/>
  <c r="W154" i="11"/>
  <c r="F152" i="11"/>
  <c r="J152" i="11"/>
  <c r="N152" i="11"/>
  <c r="R152" i="11"/>
  <c r="V152" i="11"/>
  <c r="Z152" i="11"/>
  <c r="AD152" i="11"/>
  <c r="K154" i="11"/>
  <c r="S154" i="11"/>
  <c r="AA154" i="11"/>
  <c r="G154" i="10"/>
  <c r="K154" i="10"/>
  <c r="O154" i="10"/>
  <c r="W154" i="10"/>
  <c r="AA154" i="10"/>
  <c r="S154" i="10"/>
  <c r="L154" i="10"/>
  <c r="T154" i="10"/>
  <c r="AB154" i="10"/>
  <c r="H154" i="10"/>
  <c r="P154" i="10"/>
  <c r="X154" i="10"/>
  <c r="G154" i="9"/>
  <c r="S154" i="9"/>
  <c r="F152" i="9"/>
  <c r="J152" i="9"/>
  <c r="N152" i="9"/>
  <c r="R152" i="9"/>
  <c r="V152" i="9"/>
  <c r="Z152" i="9"/>
  <c r="AD152" i="9"/>
  <c r="H154" i="9"/>
  <c r="L154" i="9"/>
  <c r="P154" i="9"/>
  <c r="T154" i="9"/>
  <c r="X154" i="9"/>
  <c r="AB154" i="9"/>
  <c r="K154" i="9"/>
  <c r="W154" i="9"/>
  <c r="O152" i="9"/>
  <c r="AA152" i="9"/>
  <c r="G154" i="8"/>
  <c r="K154" i="8"/>
  <c r="O154" i="8"/>
  <c r="S154" i="8"/>
  <c r="W154" i="8"/>
  <c r="AA154" i="8"/>
  <c r="F152" i="8"/>
  <c r="J152" i="8"/>
  <c r="N152" i="8"/>
  <c r="R152" i="8"/>
  <c r="V152" i="8"/>
  <c r="Z152" i="8"/>
  <c r="AD152" i="8"/>
  <c r="S154" i="7"/>
  <c r="F152" i="7"/>
  <c r="J152" i="7"/>
  <c r="N152" i="7"/>
  <c r="R152" i="7"/>
  <c r="V152" i="7"/>
  <c r="Z152" i="7"/>
  <c r="AD152" i="7"/>
  <c r="H154" i="7"/>
  <c r="L154" i="7"/>
  <c r="P154" i="7"/>
  <c r="T154" i="7"/>
  <c r="X154" i="7"/>
  <c r="AB154" i="7"/>
  <c r="K154" i="7"/>
  <c r="AA154" i="7"/>
  <c r="G152" i="7"/>
  <c r="O152" i="7"/>
  <c r="W152" i="7"/>
  <c r="G154" i="6"/>
  <c r="K154" i="6"/>
  <c r="O154" i="6"/>
  <c r="S154" i="6"/>
  <c r="W154" i="6"/>
  <c r="AA154" i="6"/>
  <c r="L154" i="6"/>
  <c r="T154" i="6"/>
  <c r="AB154" i="6"/>
  <c r="H154" i="6"/>
  <c r="P154" i="6"/>
  <c r="X154" i="6"/>
  <c r="F152" i="5"/>
  <c r="J152" i="5"/>
  <c r="N152" i="5"/>
  <c r="R152" i="5"/>
  <c r="V152" i="5"/>
  <c r="Z152" i="5"/>
  <c r="AD152" i="5"/>
  <c r="G154" i="5"/>
  <c r="K154" i="5"/>
  <c r="O154" i="5"/>
  <c r="S154" i="5"/>
  <c r="W154" i="5"/>
  <c r="AA154" i="5"/>
  <c r="F152" i="4"/>
  <c r="J152" i="4"/>
  <c r="N152" i="4"/>
  <c r="R152" i="4"/>
  <c r="V152" i="4"/>
  <c r="Z152" i="4"/>
  <c r="AD152" i="4"/>
  <c r="G154" i="4"/>
  <c r="K154" i="4"/>
  <c r="O154" i="4"/>
  <c r="S154" i="4"/>
  <c r="W154" i="4"/>
  <c r="AA154" i="4"/>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10" i="3"/>
  <c r="M154" i="3" l="1"/>
  <c r="M152" i="3"/>
  <c r="U154" i="3"/>
  <c r="U152" i="3"/>
  <c r="G152" i="3"/>
  <c r="G154" i="3"/>
  <c r="K152" i="3"/>
  <c r="K154" i="3"/>
  <c r="O152" i="3"/>
  <c r="O154" i="3"/>
  <c r="S152" i="3"/>
  <c r="S154" i="3"/>
  <c r="W152" i="3"/>
  <c r="W154" i="3"/>
  <c r="AA152" i="3"/>
  <c r="AA154" i="3"/>
  <c r="H152" i="3"/>
  <c r="H154" i="3"/>
  <c r="L152" i="3"/>
  <c r="L154" i="3"/>
  <c r="P152" i="3"/>
  <c r="P154" i="3"/>
  <c r="T152" i="3"/>
  <c r="T154" i="3"/>
  <c r="X152" i="3"/>
  <c r="X154" i="3"/>
  <c r="AB152" i="3"/>
  <c r="AB154" i="3"/>
  <c r="I154" i="3"/>
  <c r="I152" i="3"/>
  <c r="AC154" i="3"/>
  <c r="AC152" i="3"/>
  <c r="E154" i="3"/>
  <c r="E152" i="3"/>
  <c r="Q154" i="3"/>
  <c r="Q152" i="3"/>
  <c r="Y154" i="3"/>
  <c r="Y152" i="3"/>
  <c r="F152" i="3"/>
  <c r="F154" i="3"/>
  <c r="J152" i="3"/>
  <c r="J154" i="3"/>
  <c r="N152" i="3"/>
  <c r="N154" i="3"/>
  <c r="R152" i="3"/>
  <c r="R154" i="3"/>
  <c r="V152" i="3"/>
  <c r="V154" i="3"/>
  <c r="Z152" i="3"/>
  <c r="Z154" i="3"/>
  <c r="AD152" i="3"/>
  <c r="AD154" i="3"/>
</calcChain>
</file>

<file path=xl/sharedStrings.xml><?xml version="1.0" encoding="utf-8"?>
<sst xmlns="http://schemas.openxmlformats.org/spreadsheetml/2006/main" count="148119" uniqueCount="452">
  <si>
    <t>ANNEX 1: National sector emissions: Main pollutants, particulate matter, heavy metals and persistent organic pollutants</t>
  </si>
  <si>
    <t>NFR 2019-1</t>
  </si>
  <si>
    <t>COUNTRY:</t>
  </si>
  <si>
    <t>EE</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</si>
  <si>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</si>
  <si>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</si>
  <si>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</si>
  <si>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</si>
  <si>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</si>
  <si>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</si>
  <si>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</si>
  <si>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</si>
  <si>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</si>
  <si>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</si>
  <si>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</si>
  <si>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</si>
  <si>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</si>
  <si>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r>
      <t xml:space="preserve">POPs
</t>
    </r>
    <r>
      <rPr>
        <sz val="10"/>
        <rFont val="Arial"/>
        <family val="2"/>
      </rPr>
      <t>(from 1990)</t>
    </r>
  </si>
  <si>
    <r>
      <t xml:space="preserve">Activity Data
</t>
    </r>
    <r>
      <rPr>
        <sz val="10"/>
        <rFont val="Arial"/>
        <family val="2"/>
      </rPr>
      <t>(from 1990)</t>
    </r>
  </si>
  <si>
    <t>PAHs</t>
  </si>
  <si>
    <r>
      <t>NOx
(as NO</t>
    </r>
    <r>
      <rPr>
        <vertAlign val="subscript"/>
        <sz val="10"/>
        <rFont val="Arial"/>
        <family val="2"/>
      </rPr>
      <t>2</t>
    </r>
    <r>
      <rPr>
        <sz val="8"/>
        <rFont val="Arial"/>
        <family val="2"/>
      </rPr>
      <t>)</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</si>
  <si>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</si>
  <si>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</si>
  <si>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</si>
  <si>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</si>
  <si>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</si>
  <si>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</si>
  <si>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BC</t>
  </si>
  <si>
    <t>CO</t>
  </si>
  <si>
    <t>Pb</t>
  </si>
  <si>
    <t>Cd</t>
  </si>
  <si>
    <t>Hg</t>
  </si>
  <si>
    <t>As</t>
  </si>
  <si>
    <t>Cr</t>
  </si>
  <si>
    <t>Cu</t>
  </si>
  <si>
    <t>Ni</t>
  </si>
  <si>
    <t>Se</t>
  </si>
  <si>
    <t>Zn</t>
  </si>
  <si>
    <t>PCDD/ PCDF
(dioxins/ furans)</t>
  </si>
  <si>
    <t>benzo(a) pyrene</t>
  </si>
  <si>
    <t>benzo(b) fluoranthene</t>
  </si>
  <si>
    <t>benzo(k) fluoranthene</t>
  </si>
  <si>
    <t>Indeno (1,2,3-cd) pyrene</t>
  </si>
  <si>
    <t>Total 1-4</t>
  </si>
  <si>
    <t>HCB</t>
  </si>
  <si>
    <t>PCBs</t>
  </si>
  <si>
    <t>Liquid Fuels</t>
  </si>
  <si>
    <t>Solid Fuels</t>
  </si>
  <si>
    <t>Gaseous Fuels</t>
  </si>
  <si>
    <t>Biomass</t>
  </si>
  <si>
    <t>Other Fuels</t>
  </si>
  <si>
    <t>Other activity (specified)</t>
  </si>
  <si>
    <t>Other Activity Units</t>
  </si>
  <si>
    <t>NFR Aggregation for Gridding and LPS (GNFR)</t>
  </si>
  <si>
    <t>NFR Code</t>
  </si>
  <si>
    <t>Long name</t>
  </si>
  <si>
    <t>Notes</t>
  </si>
  <si>
    <t>kt</t>
  </si>
  <si>
    <t>t</t>
  </si>
  <si>
    <t>g I-TEQ</t>
  </si>
  <si>
    <t>kg</t>
  </si>
  <si>
    <t>TJ NCV</t>
  </si>
  <si>
    <t>A_PublicPower</t>
  </si>
  <si>
    <t>1A1a</t>
  </si>
  <si>
    <t>Public electricity and heat production</t>
  </si>
  <si>
    <t>NA</t>
  </si>
  <si>
    <t>B_Industry</t>
  </si>
  <si>
    <t>1A1b</t>
  </si>
  <si>
    <t>Petroleum refining</t>
  </si>
  <si>
    <t>NO</t>
  </si>
  <si>
    <t>1A1c</t>
  </si>
  <si>
    <t>Manufacture of solid fuels and other energy industries</t>
  </si>
  <si>
    <t>NE</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</si>
  <si>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</si>
  <si>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</si>
  <si>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</si>
  <si>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</si>
  <si>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</si>
  <si>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</si>
  <si>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</si>
  <si>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</si>
  <si>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</si>
  <si>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</si>
  <si>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</si>
  <si>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</si>
  <si>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</si>
  <si>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t>
  </si>
  <si>
    <t>Mobile combustion in manufacturing industries and construction (please specify in the IIR)</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</si>
  <si>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</si>
  <si>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</si>
  <si>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</si>
  <si>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</si>
  <si>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</si>
  <si>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</si>
  <si>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</si>
  <si>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</si>
  <si>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</si>
  <si>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</si>
  <si>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</si>
  <si>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</si>
  <si>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</si>
  <si>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</si>
  <si>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</si>
  <si>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</si>
  <si>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</si>
  <si>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</si>
  <si>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</si>
  <si>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</si>
  <si>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Mileage [10^6 km]</t>
  </si>
  <si>
    <t>1A3bvii</t>
  </si>
  <si>
    <t>Road transport: Automobile road abrasion</t>
  </si>
  <si>
    <t>1A3c</t>
  </si>
  <si>
    <t>Railways</t>
  </si>
  <si>
    <t>G_Shipping</t>
  </si>
  <si>
    <t>1A3di(ii)</t>
  </si>
  <si>
    <t>International inland waterways</t>
  </si>
  <si>
    <t>1A3dii</t>
  </si>
  <si>
    <t>National navigation (shipping)</t>
  </si>
  <si>
    <t>1A3ei</t>
  </si>
  <si>
    <t>Pipeline transport</t>
  </si>
  <si>
    <t>1A3eii</t>
  </si>
  <si>
    <t>Other (please specify in the IIR)</t>
  </si>
  <si>
    <t>C_OtherStationaryComb</t>
  </si>
  <si>
    <t>1A4ai</t>
  </si>
  <si>
    <t>Commercial/Institutional: Stationary</t>
  </si>
  <si>
    <t>1A4aii</t>
  </si>
  <si>
    <t>Commercial/Institutional: Mobile</t>
  </si>
  <si>
    <t>1A4bi</t>
  </si>
  <si>
    <t>Residential: Stationary</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</si>
  <si>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</si>
  <si>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</si>
  <si>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</si>
  <si>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</si>
  <si>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</si>
  <si>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</si>
  <si>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</si>
  <si>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</si>
  <si>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</si>
  <si>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</si>
  <si>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IE</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</si>
  <si>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</si>
  <si>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</si>
  <si>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</si>
  <si>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</si>
  <si>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</si>
  <si>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</si>
  <si>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</si>
  <si>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</si>
  <si>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</si>
  <si>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</si>
  <si>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</si>
  <si>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Please specify and/or provide details in the IIR</t>
  </si>
  <si>
    <t>1B2ai</t>
  </si>
  <si>
    <t>Fugitive emissions oil: Exploration, production, transport</t>
  </si>
  <si>
    <t>Crude oil produced [Mt]</t>
  </si>
  <si>
    <t>1B2aiv</t>
  </si>
  <si>
    <t>Fugitive emissions oil: Refining and storage</t>
  </si>
  <si>
    <t>Crude oil refined [Mt]</t>
  </si>
  <si>
    <t>1B2av</t>
  </si>
  <si>
    <t>Distribution of oil products</t>
  </si>
  <si>
    <t>Oil consumed [Mt]</t>
  </si>
  <si>
    <t>1B2b</t>
  </si>
  <si>
    <t>Fugitive emissions from natural gas (exploration, production, processing, transmission, storage, distribution and other)</t>
  </si>
  <si>
    <t>Gas throughput [TJ]</t>
  </si>
  <si>
    <t>1B2c</t>
  </si>
  <si>
    <t>Venting and flaring (oil, gas, combined oil and gas)</t>
  </si>
  <si>
    <t>Gas vented flared [TJ]</t>
  </si>
  <si>
    <t>1B2d</t>
  </si>
  <si>
    <t>Other fugitive emissions from energy production</t>
  </si>
  <si>
    <t>2A1</t>
  </si>
  <si>
    <t>Cement production</t>
  </si>
  <si>
    <t> </t>
  </si>
  <si>
    <t>0,00</t>
  </si>
  <si>
    <t>Clinker produced [kt]</t>
  </si>
  <si>
    <t>2A2</t>
  </si>
  <si>
    <t>Lime production</t>
  </si>
  <si>
    <t>16,65</t>
  </si>
  <si>
    <t>Lime produced [kt]</t>
  </si>
  <si>
    <t>2A3</t>
  </si>
  <si>
    <t>Glass production</t>
  </si>
  <si>
    <t>Glass produced [kt]</t>
  </si>
  <si>
    <t>2A5a</t>
  </si>
  <si>
    <t>Quarrying and mining of minerals other than coal</t>
  </si>
  <si>
    <t>Material quarried [kt]</t>
  </si>
  <si>
    <t>2A5b</t>
  </si>
  <si>
    <t>Construction and demolition</t>
  </si>
  <si>
    <t>Floor space constructed/demolished [m2]</t>
  </si>
  <si>
    <t>2A5c</t>
  </si>
  <si>
    <t>Storage, handling and transport of mineral products</t>
  </si>
  <si>
    <t>Amount [kt]</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</si>
  <si>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</si>
  <si>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</si>
  <si>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</si>
  <si>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</si>
  <si>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</si>
  <si>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</si>
  <si>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</si>
  <si>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</si>
  <si>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</si>
  <si>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</si>
  <si>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</si>
  <si>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</si>
  <si>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</si>
  <si>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</si>
  <si>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</si>
  <si>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</si>
  <si>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</si>
  <si>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</si>
  <si>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</si>
  <si>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</si>
  <si>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</si>
  <si>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Chemical industry: Other (please specify in the IIR)</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</si>
  <si>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</si>
  <si>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</si>
  <si>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</si>
  <si>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</si>
  <si>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</si>
  <si>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</si>
  <si>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</si>
  <si>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</si>
  <si>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</si>
  <si>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</si>
  <si>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</si>
  <si>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</si>
  <si>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</si>
  <si>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</si>
  <si>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</si>
  <si>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</si>
  <si>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</si>
  <si>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</si>
  <si>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</si>
  <si>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</si>
  <si>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</si>
  <si>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</si>
  <si>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</si>
  <si>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</si>
  <si>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</si>
  <si>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</si>
  <si>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</si>
  <si>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</si>
  <si>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</si>
  <si>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</si>
  <si>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</si>
  <si>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</si>
  <si>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</si>
  <si>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</si>
  <si>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Solvents used [kt]</t>
  </si>
  <si>
    <t>2D3b</t>
  </si>
  <si>
    <t>Road paving with asphalt</t>
  </si>
  <si>
    <t>2D3c</t>
  </si>
  <si>
    <t>Asphalt roofing</t>
  </si>
  <si>
    <t>2D3d</t>
  </si>
  <si>
    <t>Coating applications</t>
  </si>
  <si>
    <t>Paint applied [kt]</t>
  </si>
  <si>
    <t>2D3e</t>
  </si>
  <si>
    <t>Degreasing</t>
  </si>
  <si>
    <t>2D3f</t>
  </si>
  <si>
    <t>Dry cleaning</t>
  </si>
  <si>
    <t>2D3g</t>
  </si>
  <si>
    <t>Chemical products</t>
  </si>
  <si>
    <t>2D3h</t>
  </si>
  <si>
    <t>Printing</t>
  </si>
  <si>
    <t>2D3i</t>
  </si>
  <si>
    <t>Other solvent use (please specify in the IIR)</t>
  </si>
  <si>
    <t>2G</t>
  </si>
  <si>
    <t>Other product use (please specify in the IIR)</t>
  </si>
  <si>
    <t>2H1</t>
  </si>
  <si>
    <t>Pulp and paper industry</t>
  </si>
  <si>
    <t>Pulp production [kt]</t>
  </si>
  <si>
    <t>2H2</t>
  </si>
  <si>
    <t>Food and beverages industry</t>
  </si>
  <si>
    <t>Bread, Wine, Beer, Spirits production [kt]</t>
  </si>
  <si>
    <t>2H3</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</si>
  <si>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</si>
  <si>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</si>
  <si>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</si>
  <si>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</si>
  <si>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</si>
  <si>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</si>
  <si>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</si>
  <si>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</si>
  <si>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</si>
  <si>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</si>
  <si>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</si>
  <si>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Manure management - Dairy cattle</t>
  </si>
  <si>
    <t>Population size (1000 head)</t>
  </si>
  <si>
    <t>3B1b</t>
  </si>
  <si>
    <t>Manure management - Non-dairy cattle</t>
  </si>
  <si>
    <t>3B2</t>
  </si>
  <si>
    <t>Manure management - Sheep</t>
  </si>
  <si>
    <t>3B3</t>
  </si>
  <si>
    <t>Manure management - Swine</t>
  </si>
  <si>
    <t>3B4a</t>
  </si>
  <si>
    <t>Manure management - Buffalo</t>
  </si>
  <si>
    <t>3B4d</t>
  </si>
  <si>
    <t>Manure management - Goats</t>
  </si>
  <si>
    <t>3B4e</t>
  </si>
  <si>
    <t>Manure management - Horses</t>
  </si>
  <si>
    <t>3B4f</t>
  </si>
  <si>
    <t>Manure management - Mules and asses</t>
  </si>
  <si>
    <t>3B4gi</t>
  </si>
  <si>
    <t>Manure management - Laying hens</t>
  </si>
  <si>
    <t>3B4gii</t>
  </si>
  <si>
    <t>Manure management - Broilers</t>
  </si>
  <si>
    <t>3B4giii</t>
  </si>
  <si>
    <t>Manure management - Turkeys</t>
  </si>
  <si>
    <t>3B4giv</t>
  </si>
  <si>
    <t>Manure management - Other poultry</t>
  </si>
  <si>
    <t>3B4h</t>
  </si>
  <si>
    <t>Manure management - Other animals (please specify in the IIR)</t>
  </si>
  <si>
    <t>L_AgriOther</t>
  </si>
  <si>
    <t>3Da1</t>
  </si>
  <si>
    <t>Inorganic N-fertilizers (includes also urea application)</t>
  </si>
  <si>
    <t>Use of inorganic fertilizers (kg N)</t>
  </si>
  <si>
    <t>3Da2a</t>
  </si>
  <si>
    <t>Animal manure applied to soils</t>
  </si>
  <si>
    <t>3Da2b</t>
  </si>
  <si>
    <t>Sewage sludge applied to soils</t>
  </si>
  <si>
    <t>3Da2c</t>
  </si>
  <si>
    <t>Other organic fertilisers applied to soils 
(including compost)</t>
  </si>
  <si>
    <t>3Da3</t>
  </si>
  <si>
    <t>Urine and dung deposited by grazing animals</t>
  </si>
  <si>
    <t>3Da4</t>
  </si>
  <si>
    <t>Crop residues applied to soils</t>
  </si>
  <si>
    <t>3Db</t>
  </si>
  <si>
    <t>Indirect emissions from managed soils</t>
  </si>
  <si>
    <t>3Dc</t>
  </si>
  <si>
    <t>Farm-level agricultural operations including storage, handling and transport of agricultural products</t>
  </si>
  <si>
    <t>3Dd</t>
  </si>
  <si>
    <t>Off-farm storage, handling and transport of bulk agricultural products</t>
  </si>
  <si>
    <t>3De</t>
  </si>
  <si>
    <t>Cultivated crops</t>
  </si>
  <si>
    <t>3Df</t>
  </si>
  <si>
    <t>Use of pesticides</t>
  </si>
  <si>
    <t>3F</t>
  </si>
  <si>
    <t>Field burning of agricultural residues</t>
  </si>
  <si>
    <t>Area burned [ha]</t>
  </si>
  <si>
    <t>3I</t>
  </si>
  <si>
    <t>Agriculture other (please specify in the IIR)</t>
  </si>
  <si>
    <t>J_Waste</t>
  </si>
  <si>
    <t>5A</t>
  </si>
  <si>
    <t>Biological treatment of waste - Solid waste disposal on land</t>
  </si>
  <si>
    <t>Deposition [kt]</t>
  </si>
  <si>
    <t>5B1</t>
  </si>
  <si>
    <t>Biological treatment of waste - Composting</t>
  </si>
  <si>
    <t>Organic domestic waste [kt]</t>
  </si>
  <si>
    <t>5B2</t>
  </si>
  <si>
    <t>Biological treatment of waste - Anaerobic digestion at biogas facilities</t>
  </si>
  <si>
    <t>N in feedstock [kt]</t>
  </si>
  <si>
    <t>5C1a</t>
  </si>
  <si>
    <t>Municipal waste incineration</t>
  </si>
  <si>
    <t>Waste incinerated [kt]</t>
  </si>
  <si>
    <t>5C1bi</t>
  </si>
  <si>
    <t>Industrial waste incineration</t>
  </si>
  <si>
    <t>5C1bii</t>
  </si>
  <si>
    <t>Hazardous waste incineration</t>
  </si>
  <si>
    <t>5C1biii</t>
  </si>
  <si>
    <t>Clinical waste incineration</t>
  </si>
  <si>
    <t>5C1biv</t>
  </si>
  <si>
    <t>Sewage sludge incineration</t>
  </si>
  <si>
    <t>Sludge incinerated [kt]</t>
  </si>
  <si>
    <t>5C1bv</t>
  </si>
  <si>
    <t>Cremation</t>
  </si>
  <si>
    <t>Corpses [Number]</t>
  </si>
  <si>
    <t>5C1bvi</t>
  </si>
  <si>
    <t>Other waste incineration (please specify in the IIR)</t>
  </si>
  <si>
    <t>5C2</t>
  </si>
  <si>
    <t>Open burning of waste</t>
  </si>
  <si>
    <t>5D1</t>
  </si>
  <si>
    <t>Domestic wastewater handling</t>
  </si>
  <si>
    <t>Total organic product [kt DC]</t>
  </si>
  <si>
    <t>5D2</t>
  </si>
  <si>
    <t>Industrial wastewater handling</t>
  </si>
  <si>
    <t>5D3</t>
  </si>
  <si>
    <t>Other wastewater handling</t>
  </si>
  <si>
    <t>5E</t>
  </si>
  <si>
    <t>Other waste (please specify in the IIR)</t>
  </si>
  <si>
    <t>M_Other</t>
  </si>
  <si>
    <t>6A</t>
  </si>
  <si>
    <t>Other (included in national total for entire territory) (please specify in the IIR)</t>
  </si>
  <si>
    <t>NATIONAL TOTAL</t>
  </si>
  <si>
    <r>
      <t xml:space="preserve">National total </t>
    </r>
    <r>
      <rPr>
        <sz val="9"/>
        <color indexed="8"/>
        <rFont val="Arial"/>
        <family val="2"/>
      </rPr>
      <t>(based on fuel sold)</t>
    </r>
  </si>
  <si>
    <t>(a)</t>
  </si>
  <si>
    <t>1A3bi(fu)</t>
  </si>
  <si>
    <t>Road transport: Passenger cars (fuel used)</t>
  </si>
  <si>
    <t>(b)</t>
  </si>
  <si>
    <t>NR</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</si>
  <si>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</si>
  <si>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</si>
  <si>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</si>
  <si>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</si>
  <si>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</si>
  <si>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</si>
  <si>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</si>
  <si>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</si>
  <si>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</si>
  <si>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</si>
  <si>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1A3bvii(fu)</t>
  </si>
  <si>
    <t>Road transport: Automobile road abrasion (fuel used)</t>
  </si>
  <si>
    <t>ADJUSTMENTS</t>
  </si>
  <si>
    <t>Sum of approved adjustments (negative value) from Annex VII (CLRTAP)</t>
  </si>
  <si>
    <t>COMPLIANCE TOTAL (CLRTAP)</t>
  </si>
  <si>
    <t>National total for compliance calculations and checks (CLRTAP)</t>
  </si>
  <si>
    <t>(c)</t>
  </si>
  <si>
    <t>ADJUSTMENTS AND FLEXIBILITIES</t>
  </si>
  <si>
    <t>Sum of approved adjustments from Annex VII and other flexibilities (negative value) (NECD)</t>
  </si>
  <si>
    <t>(d)</t>
  </si>
  <si>
    <t>COMPLIANCE TOTAL (NECD)</t>
  </si>
  <si>
    <t>National total for compliance calculations and checks (NECD)</t>
  </si>
  <si>
    <t>(e)</t>
  </si>
  <si>
    <t>MEMO ITEMS - NOT TO BE INCLUDED IN NATIONAL TOTALS</t>
  </si>
  <si>
    <t>O_AviCruise</t>
  </si>
  <si>
    <t>1A3ai(ii)</t>
  </si>
  <si>
    <t>International aviation cruise (civil)</t>
  </si>
  <si>
    <t>1A3aii(ii)</t>
  </si>
  <si>
    <t>Domestic aviation cruise (civil)</t>
  </si>
  <si>
    <t>P_IntShipping</t>
  </si>
  <si>
    <t>1A3di(i)</t>
  </si>
  <si>
    <t>International maritime navigation</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</si>
  <si>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</si>
  <si>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</si>
  <si>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</si>
  <si>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</si>
  <si>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</si>
  <si>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</si>
  <si>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</si>
  <si>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</si>
  <si>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</si>
  <si>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</si>
  <si>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</si>
  <si>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</si>
  <si>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</si>
  <si>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</si>
  <si>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</si>
  <si>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</si>
  <si>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</si>
  <si>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</si>
  <si>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presented in IIR</t>
  </si>
  <si>
    <t>Na</t>
  </si>
  <si>
    <t>61,7</t>
  </si>
  <si>
    <t>27.424</t>
  </si>
  <si>
    <t xml:space="preserve">NO </t>
  </si>
  <si>
    <t>v1.0</t>
  </si>
  <si>
    <r>
      <t xml:space="preserve">National total </t>
    </r>
    <r>
      <rPr>
        <sz val="9"/>
        <rFont val="Arial"/>
        <family val="2"/>
      </rPr>
      <t>(based on fuel sold)</t>
    </r>
  </si>
  <si>
    <r>
      <rPr>
        <b/>
        <sz val="9"/>
        <rFont val="Arial"/>
        <family val="2"/>
      </rPr>
      <t>Note (a):</t>
    </r>
    <r>
      <rPr>
        <sz val="9"/>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</si>
  <si>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rFont val="Arial"/>
        <family val="2"/>
      </rPr>
      <t>Note (b):</t>
    </r>
    <r>
      <rPr>
        <sz val="9"/>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</si>
  <si>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rFont val="Arial"/>
        <family val="2"/>
      </rPr>
      <t>Note (c):</t>
    </r>
    <r>
      <rPr>
        <sz val="9"/>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</si>
  <si>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rFont val="Arial"/>
        <family val="2"/>
      </rPr>
      <t>Note (d):</t>
    </r>
    <r>
      <rPr>
        <sz val="9"/>
        <rFont val="Arial"/>
        <family val="2"/>
      </rPr>
      <t xml:space="preserve"> Reporting of adjustments and additional flexibilities according to the NEC Directive, Article 5/2-4. Should only include approved items from Annex VII and should be reported as a negative value.</t>
    </r>
  </si>
  <si>
    <r>
      <rPr>
        <b/>
        <sz val="9"/>
        <rFont val="Arial"/>
        <family val="2"/>
      </rPr>
      <t>Note (e):</t>
    </r>
    <r>
      <rPr>
        <sz val="9"/>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</si>
  <si>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National total (based on fuel sold)</t>
  </si>
  <si>
    <t>86</t>
  </si>
  <si>
    <t>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</si>
</sst>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000"/>
    <numFmt numFmtId="165" formatCode="0.000000000"/>
    <numFmt numFmtId="166" formatCode="0.000"/>
    <numFmt numFmtId="167" formatCode="0.0000000"/>
    <numFmt numFmtId="168" formatCode="0.0000"/>
    <numFmt numFmtId="169" formatCode="0.0"/>
    <numFmt numFmtId="170" formatCode="0.00000"/>
    <numFmt numFmtId="171" formatCode="#,##0.0"/>
  </numFmts>
  <fonts count="36"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theme="1"/>
      <name val="Arial"/>
      <family val="2"/>
    </font>
    <font>
      <sz val="9"/>
      <color indexed="8"/>
      <name val="Arial"/>
      <family val="2"/>
    </font>
    <font>
      <sz val="8"/>
      <name val="Calibri"/>
      <family val="2"/>
      <scheme val="minor"/>
    </font>
    <font>
      <i/>
      <sz val="10"/>
      <name val="Arial"/>
      <family val="2"/>
    </font>
    <font>
      <sz val="9"/>
      <name val="Arial"/>
      <family val="2"/>
      <charset val="186"/>
    </font>
    <font>
      <sz val="11"/>
      <name val="Calibri"/>
      <family val="2"/>
      <scheme val="minor"/>
    </font>
    <font>
      <sz val="10"/>
      <name val="Arial"/>
      <family val="2"/>
      <charset val="186"/>
    </font>
    <font>
      <b/>
      <sz val="9"/>
      <name val="Arial"/>
      <family val="2"/>
      <charset val="186"/>
    </font>
    <font>
      <sz val="9"/>
      <name val="Arial"/>
      <family val="2"/>
      <charset val="186"/>
    </font>
    <font>
      <sz val="10"/>
      <name val="Arial"/>
      <family val="2"/>
      <charset val="186"/>
    </font>
    <font>
      <b/>
      <sz val="10"/>
      <name val="Arial"/>
      <family val="2"/>
      <charset val="186"/>
    </font>
    <font>
      <sz val="10"/>
      <color theme="1"/>
      <name val="Arial"/>
      <family val="2"/>
      <charset val="186"/>
    </font>
    <font>
      <b/>
      <sz val="16"/>
      <name val="Arial"/>
      <family val="2"/>
      <charset val="186"/>
    </font>
    <font>
      <sz val="9"/>
      <color theme="1"/>
      <name val="Arial"/>
      <family val="2"/>
      <charset val="186"/>
    </font>
    <font>
      <b/>
      <sz val="14"/>
      <name val="Arial"/>
      <family val="2"/>
      <charset val="186"/>
    </font>
    <font>
      <b/>
      <sz val="9"/>
      <color theme="1"/>
      <name val="Arial"/>
      <family val="2"/>
      <charset val="186"/>
    </font>
    <font>
      <sz val="9"/>
      <name val="Arial"/>
      <family val="2"/>
      <charset val="186"/>
    </font>
    <font>
      <sz val="9"/>
      <name val="Arial"/>
      <family val="2"/>
      <charset val="186"/>
    </font>
    <font>
      <sz val="9"/>
      <color theme="1"/>
      <name val="Arial"/>
      <family val="2"/>
      <charset val="186"/>
    </font>
    <font>
      <sz val="11"/>
      <color theme="1"/>
      <name val="Calibri"/>
      <family val="2"/>
      <charset val="186"/>
    </font>
    <font>
      <sz val="9"/>
      <color theme="1"/>
      <name val="Arial"/>
      <family val="2"/>
      <charset val="186"/>
    </font>
    <font>
      <sz val="9"/>
      <name val="Arial"/>
      <family val="2"/>
      <charset val="186"/>
    </font>
    <font>
      <sz val="11"/>
      <name val="Calibri"/>
      <family val="2"/>
      <charset val="186"/>
    </font>
    <font>
      <sz val="8"/>
      <name val="Arial"/>
      <family val="2"/>
      <charset val="186"/>
    </font>
    <font>
      <sz val="9"/>
      <name val="Arial"/>
      <family val="2"/>
      <charset val="186"/>
    </font>
    <font>
      <sz val="9"/>
      <color rgb="FF000000"/>
      <name val="Arial"/>
      <family val="2"/>
      <charset val="186"/>
    </font>
  </fonts>
  <fills count="19">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
      <patternFill patternType="solid">
        <fgColor rgb="FFFFFFFF"/>
        <bgColor rgb="FF000000"/>
      </patternFill>
    </fill>
    <fill>
      <patternFill patternType="solid">
        <fgColor rgb="FFBFBFBF"/>
        <bgColor rgb="FF000000"/>
      </patternFill>
    </fill>
    <fill>
      <patternFill patternType="solid">
        <fgColor theme="0"/>
        <bgColor rgb="FF000000"/>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rgb="FF000000"/>
      </right>
      <top style="medium">
        <color rgb="FF000000"/>
      </top>
      <bottom style="medium">
        <color indexed="64"/>
      </bottom>
      <diagonal/>
    </border>
    <border>
      <left style="thin">
        <color indexed="64"/>
      </left>
      <right/>
      <top style="thin">
        <color indexed="64"/>
      </top>
      <bottom style="thin">
        <color indexed="64"/>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indexed="64"/>
      </right>
      <top style="medium">
        <color rgb="FF000000"/>
      </top>
      <bottom style="medium">
        <color rgb="FF000000"/>
      </bottom>
      <diagonal/>
    </border>
  </borders>
  <cellStyleXfs count="4">
    <xf numFmtId="0" fontId="0" fillId="0" borderId="0"/>
    <xf numFmtId="0" fontId="1" fillId="0" borderId="0"/>
    <xf numFmtId="0" fontId="16" fillId="0" borderId="0"/>
    <xf numFmtId="0" fontId="16" fillId="0" borderId="0"/>
  </cellStyleXfs>
  <cellXfs count="531">
    <xf numFmtId="0" fontId="0" fillId="0" borderId="0" xfId="0"/>
    <xf numFmtId="0" fontId="6" fillId="0" borderId="0" xfId="1" applyFont="1" applyAlignment="1">
      <alignment wrapText="1"/>
    </xf>
    <xf numFmtId="2" fontId="5" fillId="5" borderId="14" xfId="1" applyNumberFormat="1" applyFont="1" applyFill="1" applyBorder="1" applyAlignment="1" applyProtection="1">
      <alignment horizontal="center" vertical="center" wrapText="1"/>
      <protection locked="0"/>
    </xf>
    <xf numFmtId="0" fontId="5" fillId="0" borderId="0" xfId="1" applyFont="1"/>
    <xf numFmtId="0" fontId="6" fillId="0" borderId="0" xfId="1" applyFont="1"/>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2" fontId="5" fillId="11" borderId="19" xfId="1" applyNumberFormat="1" applyFont="1" applyFill="1" applyBorder="1" applyAlignment="1" applyProtection="1">
      <alignment horizontal="center" vertical="center" wrapText="1"/>
      <protection locked="0"/>
    </xf>
    <xf numFmtId="0" fontId="5" fillId="0" borderId="0" xfId="1" applyFont="1" applyAlignment="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Border="1" applyAlignment="1" applyProtection="1">
      <alignment horizontal="center" vertical="center" wrapText="1"/>
      <protection locked="0"/>
    </xf>
    <xf numFmtId="0" fontId="3" fillId="0" borderId="0" xfId="1" applyFont="1" applyAlignment="1">
      <alignment vertical="center"/>
    </xf>
    <xf numFmtId="0" fontId="6" fillId="0" borderId="2" xfId="1" applyFont="1" applyBorder="1"/>
    <xf numFmtId="0" fontId="6" fillId="4" borderId="8" xfId="1" applyFont="1" applyFill="1" applyBorder="1" applyAlignment="1">
      <alignment wrapText="1"/>
    </xf>
    <xf numFmtId="0" fontId="9" fillId="5" borderId="14" xfId="1" applyFont="1" applyFill="1" applyBorder="1" applyAlignment="1">
      <alignment horizontal="center" vertical="center" wrapText="1"/>
    </xf>
    <xf numFmtId="0" fontId="9" fillId="4" borderId="15" xfId="1" applyFont="1" applyFill="1" applyBorder="1" applyAlignment="1">
      <alignment horizontal="center" vertical="center" wrapText="1"/>
    </xf>
    <xf numFmtId="0" fontId="9" fillId="5" borderId="16" xfId="1" applyFont="1" applyFill="1" applyBorder="1" applyAlignment="1">
      <alignment horizontal="center" vertical="center" wrapText="1"/>
    </xf>
    <xf numFmtId="0" fontId="5" fillId="0" borderId="16" xfId="1" applyFont="1" applyBorder="1" applyAlignment="1" applyProtection="1">
      <alignment horizontal="left" vertical="center" wrapText="1"/>
      <protection locked="0"/>
    </xf>
    <xf numFmtId="0" fontId="5" fillId="11"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7"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9" borderId="7" xfId="1" applyFont="1" applyFill="1" applyBorder="1" applyAlignment="1">
      <alignment horizontal="left" vertical="center"/>
    </xf>
    <xf numFmtId="0" fontId="5" fillId="10"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left" vertical="center" wrapText="1"/>
      <protection locked="0"/>
    </xf>
    <xf numFmtId="0" fontId="5" fillId="4" borderId="15" xfId="1" applyFont="1" applyFill="1" applyBorder="1" applyAlignment="1">
      <alignment horizontal="center" vertical="center" wrapText="1"/>
    </xf>
    <xf numFmtId="0" fontId="5" fillId="12" borderId="20"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5" fillId="12" borderId="11" xfId="1" applyFont="1" applyFill="1" applyBorder="1" applyAlignment="1">
      <alignment horizontal="center" vertical="center" wrapText="1"/>
    </xf>
    <xf numFmtId="0" fontId="5" fillId="4"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12" borderId="21" xfId="1" applyFont="1" applyFill="1" applyBorder="1" applyAlignment="1">
      <alignment horizontal="center" vertical="center" wrapText="1"/>
    </xf>
    <xf numFmtId="0" fontId="5"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4" xfId="1" applyFont="1" applyBorder="1" applyAlignment="1" applyProtection="1">
      <alignment horizontal="center" vertical="center"/>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5" fillId="0" borderId="14" xfId="1" applyFont="1" applyBorder="1" applyAlignment="1">
      <alignment vertical="center"/>
    </xf>
    <xf numFmtId="0" fontId="5" fillId="11" borderId="19" xfId="1" applyFont="1" applyFill="1" applyBorder="1" applyAlignment="1" applyProtection="1">
      <alignment horizontal="center" vertical="center" wrapText="1"/>
      <protection locked="0"/>
    </xf>
    <xf numFmtId="0" fontId="9" fillId="11"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5" fillId="0" borderId="6" xfId="1" applyFont="1" applyBorder="1" applyAlignment="1" applyProtection="1">
      <alignment horizontal="center" vertical="center" wrapText="1"/>
      <protection locked="0"/>
    </xf>
    <xf numFmtId="0" fontId="5" fillId="7" borderId="8" xfId="1" applyFont="1" applyFill="1" applyBorder="1" applyAlignment="1" applyProtection="1">
      <alignment vertical="center" wrapText="1"/>
      <protection locked="0"/>
    </xf>
    <xf numFmtId="0" fontId="5" fillId="7"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5" fillId="8" borderId="19" xfId="1" applyFont="1" applyFill="1" applyBorder="1" applyAlignment="1" applyProtection="1">
      <alignment horizontal="center" vertical="center" wrapText="1"/>
      <protection locked="0"/>
    </xf>
    <xf numFmtId="0" fontId="9" fillId="8"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9" borderId="4" xfId="1" quotePrefix="1" applyFont="1" applyFill="1" applyBorder="1" applyAlignment="1">
      <alignment horizontal="left" vertical="center"/>
    </xf>
    <xf numFmtId="0" fontId="5" fillId="9" borderId="6" xfId="1" applyFont="1" applyFill="1" applyBorder="1" applyAlignment="1">
      <alignment horizontal="left" vertical="center"/>
    </xf>
    <xf numFmtId="0" fontId="5" fillId="10" borderId="19" xfId="1" applyFont="1" applyFill="1" applyBorder="1" applyAlignment="1" applyProtection="1">
      <alignment horizontal="center" vertical="center" wrapText="1"/>
      <protection locked="0"/>
    </xf>
    <xf numFmtId="0" fontId="5" fillId="13" borderId="19" xfId="1" applyFont="1" applyFill="1" applyBorder="1" applyAlignment="1" applyProtection="1">
      <alignment horizontal="center" vertical="center" wrapText="1"/>
      <protection locked="0"/>
    </xf>
    <xf numFmtId="0" fontId="5" fillId="14" borderId="19" xfId="1" applyFont="1" applyFill="1" applyBorder="1" applyAlignment="1" applyProtection="1">
      <alignment horizontal="center" vertical="center" wrapText="1"/>
      <protection locked="0"/>
    </xf>
    <xf numFmtId="0" fontId="5" fillId="0" borderId="0" xfId="1" applyFont="1" applyProtection="1">
      <protection locked="0"/>
    </xf>
    <xf numFmtId="0" fontId="0" fillId="0" borderId="0" xfId="0" applyAlignment="1">
      <alignment vertical="top"/>
    </xf>
    <xf numFmtId="0" fontId="5" fillId="0" borderId="0" xfId="1" applyFont="1" applyAlignment="1">
      <alignment vertical="top"/>
    </xf>
    <xf numFmtId="0" fontId="9" fillId="0" borderId="0" xfId="1" applyFont="1" applyAlignment="1">
      <alignment horizontal="right" vertical="top"/>
    </xf>
    <xf numFmtId="0" fontId="9" fillId="0" borderId="0" xfId="1" applyFont="1" applyAlignment="1">
      <alignment vertical="top"/>
    </xf>
    <xf numFmtId="49" fontId="5" fillId="0" borderId="14" xfId="1" applyNumberFormat="1" applyFont="1" applyBorder="1" applyAlignment="1" applyProtection="1">
      <alignment horizontal="center" vertical="center" wrapText="1"/>
      <protection locked="0"/>
    </xf>
    <xf numFmtId="0" fontId="1" fillId="0" borderId="19" xfId="0" applyFont="1" applyBorder="1" applyAlignment="1">
      <alignment horizontal="center" vertical="center"/>
    </xf>
    <xf numFmtId="164" fontId="5" fillId="0" borderId="14" xfId="1" applyNumberFormat="1" applyFont="1" applyBorder="1" applyAlignment="1" applyProtection="1">
      <alignment horizontal="center" vertical="center" wrapText="1"/>
      <protection locked="0"/>
    </xf>
    <xf numFmtId="49" fontId="5" fillId="5"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wrapText="1"/>
      <protection locked="0"/>
    </xf>
    <xf numFmtId="164" fontId="5" fillId="0" borderId="19" xfId="1" applyNumberFormat="1" applyFont="1" applyBorder="1" applyAlignment="1">
      <alignment horizontal="center" vertical="center"/>
    </xf>
    <xf numFmtId="164" fontId="5" fillId="0" borderId="14" xfId="1" applyNumberFormat="1" applyFont="1" applyBorder="1" applyAlignment="1" applyProtection="1">
      <alignment horizontal="center" vertical="center"/>
      <protection locked="0"/>
    </xf>
    <xf numFmtId="0" fontId="13" fillId="0" borderId="18" xfId="0" applyFont="1" applyBorder="1" applyAlignment="1">
      <alignment horizontal="center" vertical="center" wrapText="1"/>
    </xf>
    <xf numFmtId="164" fontId="5" fillId="0" borderId="22" xfId="1" applyNumberFormat="1" applyFont="1" applyBorder="1" applyAlignment="1" applyProtection="1">
      <alignment horizontal="center" vertical="center" wrapText="1"/>
      <protection locked="0"/>
    </xf>
    <xf numFmtId="164" fontId="5" fillId="0" borderId="23" xfId="1" applyNumberFormat="1" applyFont="1" applyBorder="1" applyAlignment="1" applyProtection="1">
      <alignment horizontal="center" vertical="center" wrapText="1"/>
      <protection locked="0"/>
    </xf>
    <xf numFmtId="164" fontId="5" fillId="0" borderId="24" xfId="1" applyNumberFormat="1" applyFont="1" applyBorder="1" applyAlignment="1" applyProtection="1">
      <alignment horizontal="center" vertical="center" wrapText="1"/>
      <protection locked="0"/>
    </xf>
    <xf numFmtId="49" fontId="5" fillId="10" borderId="19" xfId="1" applyNumberFormat="1" applyFont="1" applyFill="1" applyBorder="1" applyAlignment="1" applyProtection="1">
      <alignment horizontal="center" vertical="center" wrapText="1"/>
      <protection locked="0"/>
    </xf>
    <xf numFmtId="49" fontId="5" fillId="15" borderId="19" xfId="1" applyNumberFormat="1" applyFont="1" applyFill="1" applyBorder="1" applyAlignment="1" applyProtection="1">
      <alignment horizontal="center" vertical="center" wrapText="1"/>
      <protection locked="0"/>
    </xf>
    <xf numFmtId="0" fontId="5" fillId="15" borderId="19" xfId="1" applyFont="1" applyFill="1" applyBorder="1" applyAlignment="1" applyProtection="1">
      <alignment horizontal="center" vertical="center" wrapText="1"/>
      <protection locked="0"/>
    </xf>
    <xf numFmtId="0" fontId="1" fillId="0" borderId="18" xfId="0" applyFont="1" applyBorder="1" applyAlignment="1">
      <alignment horizontal="center" vertical="center" wrapText="1"/>
    </xf>
    <xf numFmtId="0" fontId="5" fillId="0" borderId="19" xfId="0" applyFont="1" applyBorder="1" applyAlignment="1">
      <alignment horizontal="center" vertical="center"/>
    </xf>
    <xf numFmtId="165" fontId="5" fillId="0" borderId="14" xfId="1" applyNumberFormat="1" applyFont="1" applyBorder="1" applyAlignment="1" applyProtection="1">
      <alignment horizontal="center" vertical="center" wrapText="1"/>
      <protection locked="0"/>
    </xf>
    <xf numFmtId="164" fontId="5" fillId="5" borderId="22" xfId="1" applyNumberFormat="1" applyFont="1" applyFill="1" applyBorder="1" applyAlignment="1" applyProtection="1">
      <alignment horizontal="center" vertical="center" wrapText="1"/>
      <protection locked="0"/>
    </xf>
    <xf numFmtId="164" fontId="5" fillId="0" borderId="19" xfId="0" applyNumberFormat="1" applyFont="1" applyBorder="1" applyAlignment="1">
      <alignment horizontal="center" vertical="center"/>
    </xf>
    <xf numFmtId="164" fontId="5" fillId="0" borderId="1" xfId="1" applyNumberFormat="1" applyFont="1" applyBorder="1" applyAlignment="1" applyProtection="1">
      <alignment horizontal="center" vertical="center" wrapText="1"/>
      <protection locked="0"/>
    </xf>
    <xf numFmtId="164" fontId="5" fillId="0" borderId="21" xfId="0" applyNumberFormat="1" applyFont="1" applyBorder="1" applyAlignment="1">
      <alignment horizontal="center" vertical="center"/>
    </xf>
    <xf numFmtId="167" fontId="5" fillId="0" borderId="14" xfId="1" applyNumberFormat="1" applyFont="1" applyBorder="1" applyAlignment="1" applyProtection="1">
      <alignment horizontal="center" vertical="center" wrapText="1"/>
      <protection locked="0"/>
    </xf>
    <xf numFmtId="167" fontId="5" fillId="5" borderId="14" xfId="1" applyNumberFormat="1" applyFont="1" applyFill="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0" borderId="22" xfId="1" applyNumberFormat="1" applyFont="1" applyBorder="1" applyAlignment="1" applyProtection="1">
      <alignment horizontal="center" vertical="center" wrapText="1"/>
      <protection locked="0"/>
    </xf>
    <xf numFmtId="49" fontId="5" fillId="0" borderId="25" xfId="1" applyNumberFormat="1" applyFont="1" applyBorder="1" applyAlignment="1" applyProtection="1">
      <alignment horizontal="center" vertical="center" wrapText="1"/>
      <protection locked="0"/>
    </xf>
    <xf numFmtId="168" fontId="5" fillId="0" borderId="14" xfId="1" applyNumberFormat="1" applyFont="1" applyBorder="1" applyAlignment="1" applyProtection="1">
      <alignment horizontal="center" vertical="center" wrapText="1"/>
      <protection locked="0"/>
    </xf>
    <xf numFmtId="0" fontId="5" fillId="0" borderId="22" xfId="1" applyFont="1" applyBorder="1" applyAlignment="1" applyProtection="1">
      <alignment horizontal="center" vertical="center" wrapText="1"/>
      <protection locked="0"/>
    </xf>
    <xf numFmtId="0" fontId="5" fillId="0" borderId="25" xfId="1" applyFont="1" applyBorder="1" applyAlignment="1" applyProtection="1">
      <alignment horizontal="center" vertical="center" wrapText="1"/>
      <protection locked="0"/>
    </xf>
    <xf numFmtId="170" fontId="5" fillId="0" borderId="14" xfId="1" applyNumberFormat="1" applyFont="1" applyBorder="1" applyAlignment="1" applyProtection="1">
      <alignment horizontal="center" vertical="center" wrapText="1"/>
      <protection locked="0"/>
    </xf>
    <xf numFmtId="14" fontId="1" fillId="3" borderId="0" xfId="1" applyNumberFormat="1" applyFill="1" applyAlignment="1" applyProtection="1">
      <alignment horizontal="left" vertical="center"/>
      <protection locked="0"/>
    </xf>
    <xf numFmtId="0" fontId="5" fillId="5" borderId="17" xfId="1" applyFont="1" applyFill="1" applyBorder="1" applyAlignment="1">
      <alignment horizontal="left" vertical="center" wrapText="1"/>
    </xf>
    <xf numFmtId="0" fontId="15" fillId="0" borderId="0" xfId="0" applyFont="1"/>
    <xf numFmtId="164" fontId="5" fillId="0" borderId="25" xfId="1" applyNumberFormat="1" applyFont="1" applyBorder="1" applyAlignment="1" applyProtection="1">
      <alignment horizontal="center" vertical="center" wrapText="1"/>
      <protection locked="0"/>
    </xf>
    <xf numFmtId="1" fontId="5" fillId="0" borderId="14" xfId="1" applyNumberFormat="1" applyFont="1" applyBorder="1" applyAlignment="1" applyProtection="1">
      <alignment horizontal="center" vertical="center" wrapText="1"/>
      <protection locked="0"/>
    </xf>
    <xf numFmtId="169" fontId="1" fillId="0" borderId="18" xfId="0" applyNumberFormat="1" applyFont="1" applyBorder="1" applyAlignment="1">
      <alignment horizontal="center" vertical="center" wrapText="1"/>
    </xf>
    <xf numFmtId="2" fontId="14" fillId="5" borderId="14" xfId="1" applyNumberFormat="1" applyFont="1" applyFill="1" applyBorder="1" applyAlignment="1" applyProtection="1">
      <alignment horizontal="center" vertical="center" wrapText="1"/>
      <protection locked="0"/>
    </xf>
    <xf numFmtId="0" fontId="14" fillId="4" borderId="15" xfId="1" applyFont="1" applyFill="1" applyBorder="1" applyAlignment="1">
      <alignment horizontal="center" vertical="center" wrapText="1"/>
    </xf>
    <xf numFmtId="2" fontId="14" fillId="0" borderId="14" xfId="1" applyNumberFormat="1" applyFont="1" applyBorder="1" applyAlignment="1" applyProtection="1">
      <alignment horizontal="center" vertical="center" wrapText="1"/>
      <protection locked="0"/>
    </xf>
    <xf numFmtId="2" fontId="17" fillId="5" borderId="14" xfId="1" applyNumberFormat="1" applyFont="1" applyFill="1" applyBorder="1" applyAlignment="1" applyProtection="1">
      <alignment horizontal="center" vertical="center" wrapText="1"/>
      <protection locked="0"/>
    </xf>
    <xf numFmtId="2" fontId="5" fillId="0" borderId="14" xfId="1" applyNumberFormat="1" applyFont="1" applyBorder="1" applyAlignment="1" applyProtection="1">
      <alignment horizontal="center" vertical="center"/>
      <protection locked="0"/>
    </xf>
    <xf numFmtId="0" fontId="19" fillId="0" borderId="0" xfId="1" applyFont="1"/>
    <xf numFmtId="0" fontId="20" fillId="0" borderId="0" xfId="1" applyFont="1" applyAlignment="1">
      <alignment wrapText="1"/>
    </xf>
    <xf numFmtId="0" fontId="19" fillId="6" borderId="0" xfId="1" applyFont="1" applyFill="1"/>
    <xf numFmtId="0" fontId="18" fillId="0" borderId="0" xfId="1" applyFont="1"/>
    <xf numFmtId="0" fontId="20" fillId="0" borderId="0" xfId="1" applyFont="1"/>
    <xf numFmtId="0" fontId="18" fillId="0" borderId="0" xfId="1" applyFont="1" applyAlignment="1">
      <alignment vertical="top"/>
    </xf>
    <xf numFmtId="0" fontId="19" fillId="0" borderId="0" xfId="1" applyFont="1" applyAlignment="1">
      <alignment vertical="top"/>
    </xf>
    <xf numFmtId="0" fontId="21" fillId="0" borderId="0" xfId="1" applyFont="1"/>
    <xf numFmtId="0" fontId="22" fillId="0" borderId="0" xfId="1" applyFont="1" applyAlignment="1">
      <alignment vertical="center"/>
    </xf>
    <xf numFmtId="0" fontId="23" fillId="0" borderId="0" xfId="1" applyFont="1" applyAlignment="1">
      <alignment wrapText="1"/>
    </xf>
    <xf numFmtId="0" fontId="23" fillId="0" borderId="0" xfId="1" applyFont="1" applyAlignment="1">
      <alignment vertical="center" wrapText="1"/>
    </xf>
    <xf numFmtId="0" fontId="20" fillId="0" borderId="2" xfId="1" applyFont="1" applyBorder="1"/>
    <xf numFmtId="0" fontId="23" fillId="0" borderId="3" xfId="1" applyFont="1" applyBorder="1" applyAlignment="1">
      <alignment wrapText="1"/>
    </xf>
    <xf numFmtId="0" fontId="20" fillId="4" borderId="8" xfId="1" applyFont="1" applyFill="1" applyBorder="1" applyAlignment="1">
      <alignment wrapText="1"/>
    </xf>
    <xf numFmtId="0" fontId="21" fillId="0" borderId="8" xfId="1" applyFont="1" applyBorder="1" applyAlignment="1">
      <alignment horizontal="center" vertical="center" wrapText="1"/>
    </xf>
    <xf numFmtId="0" fontId="25" fillId="5" borderId="14" xfId="1" applyFont="1" applyFill="1" applyBorder="1" applyAlignment="1">
      <alignment horizontal="center" vertical="center" wrapText="1"/>
    </xf>
    <xf numFmtId="0" fontId="23" fillId="0" borderId="14" xfId="1" applyFont="1" applyBorder="1" applyAlignment="1">
      <alignment horizontal="left" vertical="center" wrapText="1"/>
    </xf>
    <xf numFmtId="0" fontId="23" fillId="5" borderId="14" xfId="1" applyFont="1" applyFill="1" applyBorder="1" applyAlignment="1">
      <alignment horizontal="left" vertical="center" wrapText="1"/>
    </xf>
    <xf numFmtId="0" fontId="23" fillId="0" borderId="17" xfId="1" applyFont="1" applyBorder="1" applyAlignment="1">
      <alignment horizontal="left" vertical="center" wrapText="1"/>
    </xf>
    <xf numFmtId="0" fontId="23" fillId="5" borderId="14" xfId="1" applyFont="1" applyFill="1" applyBorder="1" applyAlignment="1">
      <alignment vertical="center" wrapText="1"/>
    </xf>
    <xf numFmtId="0" fontId="23" fillId="5" borderId="17" xfId="1" applyFont="1" applyFill="1" applyBorder="1" applyAlignment="1">
      <alignment horizontal="left" vertical="center" wrapText="1"/>
    </xf>
    <xf numFmtId="0" fontId="23" fillId="0" borderId="14" xfId="1" applyFont="1" applyBorder="1" applyAlignment="1">
      <alignment vertical="center" wrapText="1"/>
    </xf>
    <xf numFmtId="0" fontId="23" fillId="5" borderId="1" xfId="1" applyFont="1" applyFill="1" applyBorder="1" applyAlignment="1">
      <alignment horizontal="left" vertical="center" wrapText="1"/>
    </xf>
    <xf numFmtId="0" fontId="23" fillId="11" borderId="19" xfId="1" applyFont="1" applyFill="1" applyBorder="1" applyAlignment="1" applyProtection="1">
      <alignment horizontal="left" vertical="center" wrapText="1"/>
      <protection locked="0"/>
    </xf>
    <xf numFmtId="0" fontId="23" fillId="0" borderId="6" xfId="1" applyFont="1" applyBorder="1" applyAlignment="1" applyProtection="1">
      <alignment horizontal="left" vertical="center" wrapText="1"/>
      <protection locked="0"/>
    </xf>
    <xf numFmtId="0" fontId="23" fillId="7" borderId="19" xfId="1" applyFont="1" applyFill="1" applyBorder="1" applyAlignment="1" applyProtection="1">
      <alignment horizontal="left" vertical="center" wrapText="1"/>
      <protection locked="0"/>
    </xf>
    <xf numFmtId="0" fontId="23" fillId="2" borderId="19" xfId="1" applyFont="1" applyFill="1" applyBorder="1" applyAlignment="1" applyProtection="1">
      <alignment horizontal="left" vertical="center" wrapText="1"/>
      <protection locked="0"/>
    </xf>
    <xf numFmtId="0" fontId="23" fillId="8" borderId="19" xfId="1" applyFont="1" applyFill="1" applyBorder="1" applyAlignment="1" applyProtection="1">
      <alignment horizontal="left" vertical="center" wrapText="1"/>
      <protection locked="0"/>
    </xf>
    <xf numFmtId="0" fontId="23" fillId="10" borderId="19" xfId="1" applyFont="1" applyFill="1" applyBorder="1" applyAlignment="1" applyProtection="1">
      <alignment horizontal="left" vertical="center" wrapText="1"/>
      <protection locked="0"/>
    </xf>
    <xf numFmtId="0" fontId="23" fillId="13" borderId="19" xfId="1" applyFont="1" applyFill="1" applyBorder="1" applyAlignment="1" applyProtection="1">
      <alignment horizontal="left" vertical="center" wrapText="1"/>
      <protection locked="0"/>
    </xf>
    <xf numFmtId="0" fontId="23" fillId="14" borderId="19" xfId="1" applyFont="1" applyFill="1" applyBorder="1" applyAlignment="1" applyProtection="1">
      <alignment horizontal="left" vertical="center" wrapText="1"/>
      <protection locked="0"/>
    </xf>
    <xf numFmtId="0" fontId="23" fillId="0" borderId="0" xfId="0" applyFont="1" applyAlignment="1">
      <alignment vertical="top" wrapText="1"/>
    </xf>
    <xf numFmtId="2" fontId="14" fillId="11" borderId="19" xfId="1" applyNumberFormat="1" applyFont="1" applyFill="1" applyBorder="1" applyAlignment="1" applyProtection="1">
      <alignment horizontal="center" vertical="center" wrapText="1"/>
      <protection locked="0"/>
    </xf>
    <xf numFmtId="170" fontId="5" fillId="11" borderId="19" xfId="1" applyNumberFormat="1" applyFont="1" applyFill="1" applyBorder="1" applyAlignment="1" applyProtection="1">
      <alignment horizontal="center" vertical="center" wrapText="1"/>
      <protection locked="0"/>
    </xf>
    <xf numFmtId="166" fontId="5" fillId="11" borderId="19" xfId="1" applyNumberFormat="1" applyFont="1" applyFill="1" applyBorder="1" applyAlignment="1" applyProtection="1">
      <alignment horizontal="center" vertical="center" wrapText="1"/>
      <protection locked="0"/>
    </xf>
    <xf numFmtId="0" fontId="16" fillId="0" borderId="0" xfId="1" applyFont="1" applyAlignment="1">
      <alignment horizontal="left"/>
    </xf>
    <xf numFmtId="0" fontId="16" fillId="0" borderId="0" xfId="1" applyFont="1"/>
    <xf numFmtId="0" fontId="16" fillId="0" borderId="0" xfId="1" applyFont="1" applyAlignment="1">
      <alignment vertical="center"/>
    </xf>
    <xf numFmtId="0" fontId="16" fillId="3" borderId="0" xfId="1" applyFont="1" applyFill="1" applyAlignment="1" applyProtection="1">
      <alignment horizontal="left" vertical="center"/>
      <protection locked="0"/>
    </xf>
    <xf numFmtId="0" fontId="16" fillId="0" borderId="0" xfId="1" applyFont="1" applyAlignment="1">
      <alignment wrapText="1"/>
    </xf>
    <xf numFmtId="0" fontId="16" fillId="0" borderId="3" xfId="1" applyFont="1" applyBorder="1" applyAlignment="1">
      <alignment horizontal="left"/>
    </xf>
    <xf numFmtId="0" fontId="16" fillId="0" borderId="3" xfId="1" applyFont="1" applyBorder="1"/>
    <xf numFmtId="0" fontId="16" fillId="0" borderId="11" xfId="1" applyFont="1" applyBorder="1" applyAlignment="1">
      <alignment vertical="center" wrapText="1"/>
    </xf>
    <xf numFmtId="0" fontId="16" fillId="0" borderId="12" xfId="1" applyFont="1" applyBorder="1" applyAlignment="1">
      <alignment vertical="center"/>
    </xf>
    <xf numFmtId="0" fontId="16" fillId="0" borderId="18" xfId="1" applyFont="1" applyBorder="1" applyAlignment="1">
      <alignment vertical="center"/>
    </xf>
    <xf numFmtId="0" fontId="16" fillId="4" borderId="11" xfId="1" applyFont="1" applyFill="1" applyBorder="1" applyAlignment="1">
      <alignment horizontal="center" textRotation="90"/>
    </xf>
    <xf numFmtId="0" fontId="16" fillId="0" borderId="8" xfId="1" applyFont="1" applyBorder="1" applyAlignment="1">
      <alignment horizontal="center" vertical="center" wrapText="1"/>
    </xf>
    <xf numFmtId="0" fontId="16" fillId="0" borderId="8" xfId="1" applyFont="1" applyBorder="1" applyAlignment="1">
      <alignment horizontal="center" vertical="center"/>
    </xf>
    <xf numFmtId="0" fontId="16" fillId="4" borderId="11" xfId="1" applyFont="1" applyFill="1" applyBorder="1"/>
    <xf numFmtId="0" fontId="16" fillId="0" borderId="8" xfId="1" applyFont="1" applyBorder="1" applyAlignment="1">
      <alignment vertical="center" wrapText="1"/>
    </xf>
    <xf numFmtId="0" fontId="17" fillId="5" borderId="14" xfId="1" applyFont="1" applyFill="1" applyBorder="1" applyAlignment="1">
      <alignment horizontal="center" vertical="center" wrapText="1"/>
    </xf>
    <xf numFmtId="0" fontId="17" fillId="4" borderId="15" xfId="1" applyFont="1" applyFill="1" applyBorder="1" applyAlignment="1">
      <alignment horizontal="center" vertical="center" wrapText="1"/>
    </xf>
    <xf numFmtId="0" fontId="17" fillId="5" borderId="16" xfId="1" applyFont="1" applyFill="1" applyBorder="1" applyAlignment="1">
      <alignment horizontal="center" vertical="center" wrapText="1"/>
    </xf>
    <xf numFmtId="0" fontId="14" fillId="0" borderId="14" xfId="1" applyFont="1" applyBorder="1" applyAlignment="1">
      <alignment horizontal="left" vertical="center" wrapText="1"/>
    </xf>
    <xf numFmtId="0" fontId="14" fillId="0" borderId="14" xfId="1" applyFont="1" applyBorder="1" applyAlignment="1" applyProtection="1">
      <alignment horizontal="center" vertical="center" wrapText="1"/>
      <protection locked="0"/>
    </xf>
    <xf numFmtId="0" fontId="14" fillId="0" borderId="16" xfId="1" applyFont="1" applyBorder="1" applyAlignment="1" applyProtection="1">
      <alignment horizontal="left" vertical="center" wrapText="1"/>
      <protection locked="0"/>
    </xf>
    <xf numFmtId="0" fontId="14" fillId="5" borderId="14" xfId="1" applyFont="1" applyFill="1" applyBorder="1" applyAlignment="1">
      <alignment horizontal="left" vertical="center" wrapText="1"/>
    </xf>
    <xf numFmtId="0" fontId="14" fillId="0" borderId="0" xfId="1" applyFont="1" applyProtection="1">
      <protection locked="0"/>
    </xf>
    <xf numFmtId="0" fontId="14" fillId="0" borderId="17" xfId="1" applyFont="1" applyBorder="1" applyAlignment="1">
      <alignment horizontal="left" vertical="center" wrapText="1"/>
    </xf>
    <xf numFmtId="0" fontId="14" fillId="0" borderId="14" xfId="1" applyFont="1" applyBorder="1" applyAlignment="1" applyProtection="1">
      <alignment horizontal="center" vertical="center"/>
      <protection locked="0"/>
    </xf>
    <xf numFmtId="0" fontId="14" fillId="5" borderId="14" xfId="1" applyFont="1" applyFill="1" applyBorder="1" applyAlignment="1" applyProtection="1">
      <alignment horizontal="center" vertical="center" wrapText="1"/>
      <protection locked="0"/>
    </xf>
    <xf numFmtId="0" fontId="14" fillId="5" borderId="14" xfId="1" applyFont="1" applyFill="1" applyBorder="1" applyAlignment="1">
      <alignment vertical="center" wrapText="1"/>
    </xf>
    <xf numFmtId="0" fontId="14" fillId="0" borderId="18" xfId="1" applyFont="1" applyBorder="1" applyAlignment="1" applyProtection="1">
      <alignment horizontal="left" vertical="center"/>
      <protection locked="0"/>
    </xf>
    <xf numFmtId="166" fontId="14" fillId="5" borderId="14" xfId="1" applyNumberFormat="1" applyFont="1" applyFill="1" applyBorder="1" applyAlignment="1" applyProtection="1">
      <alignment horizontal="center" vertical="center" wrapText="1"/>
      <protection locked="0"/>
    </xf>
    <xf numFmtId="168" fontId="14" fillId="0" borderId="14" xfId="1" applyNumberFormat="1" applyFont="1" applyBorder="1" applyAlignment="1" applyProtection="1">
      <alignment horizontal="center" vertical="center" wrapText="1"/>
      <protection locked="0"/>
    </xf>
    <xf numFmtId="0" fontId="14" fillId="5" borderId="14" xfId="1" applyFont="1" applyFill="1" applyBorder="1" applyAlignment="1">
      <alignment horizontal="left" vertical="center"/>
    </xf>
    <xf numFmtId="0" fontId="14" fillId="5" borderId="14" xfId="1" applyFont="1" applyFill="1" applyBorder="1" applyAlignment="1" applyProtection="1">
      <alignment horizontal="center" vertical="center"/>
      <protection locked="0"/>
    </xf>
    <xf numFmtId="0" fontId="14" fillId="0" borderId="14" xfId="1" applyFont="1" applyBorder="1" applyAlignment="1">
      <alignment vertical="center" wrapText="1"/>
    </xf>
    <xf numFmtId="0" fontId="14" fillId="0" borderId="14" xfId="1" applyFont="1" applyBorder="1" applyAlignment="1">
      <alignment vertical="center"/>
    </xf>
    <xf numFmtId="0" fontId="14" fillId="11" borderId="19" xfId="1" applyFont="1" applyFill="1" applyBorder="1" applyAlignment="1" applyProtection="1">
      <alignment horizontal="center" vertical="center" wrapText="1"/>
      <protection locked="0"/>
    </xf>
    <xf numFmtId="0" fontId="17" fillId="11" borderId="19" xfId="1" applyFont="1" applyFill="1" applyBorder="1" applyAlignment="1" applyProtection="1">
      <alignment horizontal="left" vertical="center" wrapText="1"/>
      <protection locked="0"/>
    </xf>
    <xf numFmtId="0" fontId="14" fillId="12" borderId="20" xfId="1" applyFont="1" applyFill="1" applyBorder="1" applyAlignment="1">
      <alignment horizontal="center" vertical="center" wrapText="1"/>
    </xf>
    <xf numFmtId="0" fontId="14" fillId="11" borderId="19" xfId="1" applyFont="1" applyFill="1" applyBorder="1" applyAlignment="1" applyProtection="1">
      <alignment horizontal="left" vertical="center" wrapText="1"/>
      <protection locked="0"/>
    </xf>
    <xf numFmtId="0" fontId="14" fillId="0" borderId="6" xfId="1" applyFont="1" applyBorder="1" applyAlignment="1">
      <alignment vertical="center"/>
    </xf>
    <xf numFmtId="0" fontId="14" fillId="0" borderId="6" xfId="1" applyFont="1" applyBorder="1" applyAlignment="1">
      <alignment horizontal="left" vertical="center" wrapText="1"/>
    </xf>
    <xf numFmtId="0" fontId="14" fillId="0" borderId="6" xfId="1" applyFont="1" applyBorder="1" applyAlignment="1" applyProtection="1">
      <alignment horizontal="center" vertical="center" wrapText="1"/>
      <protection locked="0"/>
    </xf>
    <xf numFmtId="0" fontId="16" fillId="0" borderId="6" xfId="1" applyFont="1" applyBorder="1" applyAlignment="1">
      <alignment horizontal="center" vertical="center"/>
    </xf>
    <xf numFmtId="0" fontId="16" fillId="0" borderId="3" xfId="1" applyFont="1" applyBorder="1" applyAlignment="1">
      <alignment horizontal="center" vertical="center"/>
    </xf>
    <xf numFmtId="0" fontId="16" fillId="0" borderId="6" xfId="1" applyFont="1" applyBorder="1" applyAlignment="1">
      <alignment horizontal="center" vertical="center" wrapText="1"/>
    </xf>
    <xf numFmtId="0" fontId="14" fillId="7" borderId="8" xfId="1" applyFont="1" applyFill="1" applyBorder="1" applyAlignment="1" applyProtection="1">
      <alignment vertical="center" wrapText="1"/>
      <protection locked="0"/>
    </xf>
    <xf numFmtId="0" fontId="14" fillId="7" borderId="19" xfId="1" applyFont="1" applyFill="1" applyBorder="1" applyAlignment="1" applyProtection="1">
      <alignment horizontal="left" vertical="center" wrapText="1"/>
      <protection locked="0"/>
    </xf>
    <xf numFmtId="0" fontId="14" fillId="7" borderId="19" xfId="1" applyFont="1" applyFill="1" applyBorder="1" applyAlignment="1" applyProtection="1">
      <alignment horizontal="center" vertical="center" wrapText="1"/>
      <protection locked="0"/>
    </xf>
    <xf numFmtId="2" fontId="14" fillId="7" borderId="19" xfId="1" applyNumberFormat="1" applyFont="1" applyFill="1" applyBorder="1" applyAlignment="1" applyProtection="1">
      <alignment horizontal="center" vertical="center" wrapText="1"/>
      <protection locked="0"/>
    </xf>
    <xf numFmtId="0" fontId="14" fillId="4" borderId="11" xfId="1" applyFont="1" applyFill="1" applyBorder="1" applyAlignment="1">
      <alignment horizontal="center" vertical="center" wrapText="1"/>
    </xf>
    <xf numFmtId="0" fontId="14" fillId="0" borderId="4" xfId="1" applyFont="1" applyBorder="1" applyAlignment="1" applyProtection="1">
      <alignment horizontal="center" vertical="center" wrapText="1"/>
      <protection locked="0"/>
    </xf>
    <xf numFmtId="0" fontId="14" fillId="0" borderId="6" xfId="1" applyFont="1" applyBorder="1" applyAlignment="1" applyProtection="1">
      <alignment horizontal="left" vertical="center" wrapText="1"/>
      <protection locked="0"/>
    </xf>
    <xf numFmtId="0" fontId="14" fillId="0" borderId="6" xfId="1" applyFont="1" applyBorder="1" applyAlignment="1">
      <alignment horizontal="center" vertical="center" wrapText="1"/>
    </xf>
    <xf numFmtId="0" fontId="14" fillId="0" borderId="7" xfId="1" applyFont="1" applyBorder="1" applyAlignment="1" applyProtection="1">
      <alignment horizontal="left" vertical="center" wrapText="1"/>
      <protection locked="0"/>
    </xf>
    <xf numFmtId="0" fontId="14" fillId="2" borderId="19" xfId="1" applyFont="1" applyFill="1" applyBorder="1" applyAlignment="1" applyProtection="1">
      <alignment horizontal="center" vertical="center" wrapText="1"/>
      <protection locked="0"/>
    </xf>
    <xf numFmtId="0" fontId="14" fillId="2" borderId="19" xfId="1" applyFont="1" applyFill="1" applyBorder="1" applyAlignment="1" applyProtection="1">
      <alignment horizontal="left" vertical="center" wrapText="1"/>
      <protection locked="0"/>
    </xf>
    <xf numFmtId="2" fontId="14" fillId="2" borderId="19" xfId="1" applyNumberFormat="1" applyFont="1" applyFill="1" applyBorder="1" applyAlignment="1" applyProtection="1">
      <alignment horizontal="center" vertical="center" wrapText="1"/>
      <protection locked="0"/>
    </xf>
    <xf numFmtId="0" fontId="14" fillId="12" borderId="11" xfId="1" applyFont="1" applyFill="1" applyBorder="1" applyAlignment="1">
      <alignment horizontal="center" vertical="center" wrapText="1"/>
    </xf>
    <xf numFmtId="0" fontId="14" fillId="8" borderId="19" xfId="1" applyFont="1" applyFill="1" applyBorder="1" applyAlignment="1" applyProtection="1">
      <alignment horizontal="center" vertical="center" wrapText="1"/>
      <protection locked="0"/>
    </xf>
    <xf numFmtId="0" fontId="17" fillId="8" borderId="19" xfId="1" applyFont="1" applyFill="1" applyBorder="1" applyAlignment="1" applyProtection="1">
      <alignment horizontal="left" vertical="center" wrapText="1"/>
      <protection locked="0"/>
    </xf>
    <xf numFmtId="2" fontId="14" fillId="8" borderId="19" xfId="1" applyNumberFormat="1" applyFont="1" applyFill="1" applyBorder="1" applyAlignment="1" applyProtection="1">
      <alignment horizontal="center" vertical="center" wrapText="1"/>
      <protection locked="0"/>
    </xf>
    <xf numFmtId="0" fontId="14" fillId="8" borderId="19" xfId="1" applyFont="1" applyFill="1" applyBorder="1" applyAlignment="1" applyProtection="1">
      <alignment horizontal="left" vertical="center" wrapText="1"/>
      <protection locked="0"/>
    </xf>
    <xf numFmtId="0" fontId="14" fillId="4" borderId="21" xfId="1" applyFont="1" applyFill="1" applyBorder="1" applyAlignment="1">
      <alignment horizontal="center" vertical="center" wrapText="1"/>
    </xf>
    <xf numFmtId="0" fontId="14" fillId="9" borderId="4" xfId="1" quotePrefix="1" applyFont="1" applyFill="1" applyBorder="1" applyAlignment="1">
      <alignment horizontal="left" vertical="center"/>
    </xf>
    <xf numFmtId="0" fontId="14" fillId="9" borderId="6" xfId="1" applyFont="1" applyFill="1" applyBorder="1" applyAlignment="1">
      <alignment horizontal="left" vertical="center"/>
    </xf>
    <xf numFmtId="0" fontId="14" fillId="4" borderId="8" xfId="1" applyFont="1" applyFill="1" applyBorder="1" applyAlignment="1">
      <alignment horizontal="center" vertical="center" wrapText="1"/>
    </xf>
    <xf numFmtId="0" fontId="14" fillId="9" borderId="7" xfId="1" applyFont="1" applyFill="1" applyBorder="1" applyAlignment="1">
      <alignment horizontal="left" vertical="center"/>
    </xf>
    <xf numFmtId="0" fontId="14" fillId="10" borderId="19" xfId="1" applyFont="1" applyFill="1" applyBorder="1" applyAlignment="1" applyProtection="1">
      <alignment horizontal="left" vertical="center" wrapText="1"/>
      <protection locked="0"/>
    </xf>
    <xf numFmtId="0" fontId="14" fillId="10" borderId="19" xfId="1" applyFont="1" applyFill="1" applyBorder="1" applyAlignment="1" applyProtection="1">
      <alignment horizontal="center" vertical="center" wrapText="1"/>
      <protection locked="0"/>
    </xf>
    <xf numFmtId="2" fontId="14" fillId="10" borderId="19" xfId="1" applyNumberFormat="1" applyFont="1" applyFill="1" applyBorder="1" applyAlignment="1" applyProtection="1">
      <alignment horizontal="center" vertical="center" wrapText="1"/>
      <protection locked="0"/>
    </xf>
    <xf numFmtId="0" fontId="14" fillId="13" borderId="19" xfId="1" applyFont="1" applyFill="1" applyBorder="1" applyAlignment="1" applyProtection="1">
      <alignment horizontal="left" vertical="center" wrapText="1"/>
      <protection locked="0"/>
    </xf>
    <xf numFmtId="0" fontId="14" fillId="13" borderId="19" xfId="1" applyFont="1" applyFill="1" applyBorder="1" applyAlignment="1" applyProtection="1">
      <alignment horizontal="center" vertical="center" wrapText="1"/>
      <protection locked="0"/>
    </xf>
    <xf numFmtId="2" fontId="14" fillId="13" borderId="19" xfId="1" applyNumberFormat="1" applyFont="1" applyFill="1" applyBorder="1" applyAlignment="1" applyProtection="1">
      <alignment horizontal="center" vertical="center" wrapText="1"/>
      <protection locked="0"/>
    </xf>
    <xf numFmtId="0" fontId="14" fillId="14" borderId="19" xfId="1" applyFont="1" applyFill="1" applyBorder="1" applyAlignment="1" applyProtection="1">
      <alignment horizontal="left" vertical="center" wrapText="1"/>
      <protection locked="0"/>
    </xf>
    <xf numFmtId="0" fontId="14" fillId="14" borderId="19" xfId="1" applyFont="1" applyFill="1" applyBorder="1" applyAlignment="1" applyProtection="1">
      <alignment horizontal="center" vertical="center" wrapText="1"/>
      <protection locked="0"/>
    </xf>
    <xf numFmtId="2" fontId="14" fillId="14" borderId="19" xfId="1" applyNumberFormat="1" applyFont="1" applyFill="1" applyBorder="1" applyAlignment="1" applyProtection="1">
      <alignment horizontal="center" vertical="center" wrapText="1"/>
      <protection locked="0"/>
    </xf>
    <xf numFmtId="0" fontId="14" fillId="12" borderId="21" xfId="1" applyFont="1" applyFill="1" applyBorder="1" applyAlignment="1">
      <alignment horizontal="center" vertical="center" wrapText="1"/>
    </xf>
    <xf numFmtId="0" fontId="14" fillId="0" borderId="0" xfId="1" applyFont="1" applyAlignment="1">
      <alignment horizontal="center" vertical="center" wrapText="1"/>
    </xf>
    <xf numFmtId="0" fontId="14" fillId="0" borderId="0" xfId="1" applyFont="1" applyAlignment="1">
      <alignment horizontal="left" vertical="center"/>
    </xf>
    <xf numFmtId="0" fontId="16" fillId="0" borderId="0" xfId="1" applyFont="1" applyAlignment="1">
      <alignment horizontal="center" vertical="center" wrapText="1"/>
    </xf>
    <xf numFmtId="0" fontId="14" fillId="0" borderId="0" xfId="1" applyFont="1" applyAlignment="1">
      <alignment horizontal="left" vertical="center" wrapText="1"/>
    </xf>
    <xf numFmtId="0" fontId="14" fillId="0" borderId="0" xfId="1" applyFont="1" applyAlignment="1">
      <alignment vertical="top"/>
    </xf>
    <xf numFmtId="0" fontId="17" fillId="0" borderId="0" xfId="1" applyFont="1" applyAlignment="1">
      <alignment horizontal="right" vertical="top"/>
    </xf>
    <xf numFmtId="0" fontId="17" fillId="0" borderId="0" xfId="1" applyFont="1" applyAlignment="1">
      <alignment vertical="top"/>
    </xf>
    <xf numFmtId="0" fontId="16" fillId="0" borderId="0" xfId="1" applyFont="1" applyAlignment="1">
      <alignment vertical="top"/>
    </xf>
    <xf numFmtId="49" fontId="14" fillId="0" borderId="14" xfId="1" applyNumberFormat="1" applyFont="1" applyBorder="1" applyAlignment="1" applyProtection="1">
      <alignment horizontal="center" vertical="center" wrapText="1"/>
      <protection locked="0"/>
    </xf>
    <xf numFmtId="0" fontId="5" fillId="0" borderId="14" xfId="0" applyFont="1" applyBorder="1" applyAlignment="1">
      <alignment horizontal="center" vertical="center" wrapText="1"/>
    </xf>
    <xf numFmtId="166" fontId="5" fillId="0" borderId="14" xfId="1" applyNumberFormat="1" applyFont="1" applyBorder="1" applyAlignment="1" applyProtection="1">
      <alignment horizontal="center" vertical="center" wrapText="1"/>
      <protection locked="0"/>
    </xf>
    <xf numFmtId="0" fontId="28" fillId="16" borderId="14" xfId="0" applyFont="1" applyFill="1" applyBorder="1" applyAlignment="1">
      <alignment horizontal="center" wrapText="1"/>
    </xf>
    <xf numFmtId="0" fontId="28" fillId="16" borderId="26" xfId="0" applyFont="1" applyFill="1" applyBorder="1" applyAlignment="1">
      <alignment horizontal="center" wrapText="1"/>
    </xf>
    <xf numFmtId="0" fontId="26" fillId="16" borderId="26" xfId="0" applyFont="1" applyFill="1" applyBorder="1" applyAlignment="1">
      <alignment horizontal="center" wrapText="1"/>
    </xf>
    <xf numFmtId="0" fontId="29" fillId="0" borderId="0" xfId="0" applyFont="1" applyAlignment="1">
      <alignment horizontal="center"/>
    </xf>
    <xf numFmtId="0" fontId="27" fillId="16" borderId="26" xfId="0" applyFont="1" applyFill="1" applyBorder="1" applyAlignment="1">
      <alignment horizontal="center" wrapText="1"/>
    </xf>
    <xf numFmtId="0" fontId="27" fillId="16" borderId="14" xfId="0" applyFont="1" applyFill="1" applyBorder="1" applyAlignment="1">
      <alignment horizontal="center" wrapText="1"/>
    </xf>
    <xf numFmtId="0" fontId="30" fillId="16" borderId="14" xfId="0" applyFont="1" applyFill="1" applyBorder="1" applyAlignment="1">
      <alignment horizontal="center" wrapText="1"/>
    </xf>
    <xf numFmtId="0" fontId="30" fillId="16" borderId="26" xfId="0" applyFont="1" applyFill="1" applyBorder="1" applyAlignment="1">
      <alignment horizontal="center" wrapText="1"/>
    </xf>
    <xf numFmtId="0" fontId="28" fillId="16" borderId="28" xfId="0" applyFont="1" applyFill="1" applyBorder="1" applyAlignment="1">
      <alignment horizontal="center" wrapText="1"/>
    </xf>
    <xf numFmtId="0" fontId="28" fillId="16" borderId="30" xfId="0" applyFont="1" applyFill="1" applyBorder="1" applyAlignment="1">
      <alignment horizontal="center" wrapText="1"/>
    </xf>
    <xf numFmtId="2" fontId="28" fillId="0" borderId="14" xfId="0" applyNumberFormat="1" applyFont="1" applyBorder="1" applyAlignment="1">
      <alignment horizontal="center"/>
    </xf>
    <xf numFmtId="2" fontId="28" fillId="16" borderId="26" xfId="0" applyNumberFormat="1" applyFont="1" applyFill="1" applyBorder="1" applyAlignment="1">
      <alignment horizontal="center" wrapText="1"/>
    </xf>
    <xf numFmtId="2" fontId="28" fillId="16" borderId="1" xfId="0" applyNumberFormat="1" applyFont="1" applyFill="1" applyBorder="1" applyAlignment="1">
      <alignment horizontal="center"/>
    </xf>
    <xf numFmtId="2" fontId="28" fillId="16" borderId="14" xfId="0" applyNumberFormat="1" applyFont="1" applyFill="1" applyBorder="1" applyAlignment="1">
      <alignment horizontal="center" wrapText="1"/>
    </xf>
    <xf numFmtId="2" fontId="28" fillId="16" borderId="17" xfId="0" applyNumberFormat="1" applyFont="1" applyFill="1" applyBorder="1" applyAlignment="1">
      <alignment horizontal="center"/>
    </xf>
    <xf numFmtId="0" fontId="29" fillId="0" borderId="19" xfId="0" applyFont="1" applyBorder="1" applyAlignment="1">
      <alignment horizontal="center"/>
    </xf>
    <xf numFmtId="0" fontId="29" fillId="0" borderId="7" xfId="0" applyFont="1" applyBorder="1" applyAlignment="1">
      <alignment horizontal="center"/>
    </xf>
    <xf numFmtId="2" fontId="26" fillId="5" borderId="14" xfId="1" applyNumberFormat="1" applyFont="1" applyFill="1" applyBorder="1" applyAlignment="1" applyProtection="1">
      <alignment horizontal="center" vertical="center" wrapText="1"/>
      <protection locked="0"/>
    </xf>
    <xf numFmtId="0" fontId="28" fillId="0" borderId="7" xfId="0" applyFont="1" applyBorder="1" applyAlignment="1">
      <alignment horizontal="center"/>
    </xf>
    <xf numFmtId="0" fontId="27" fillId="17" borderId="32" xfId="0" applyFont="1" applyFill="1" applyBorder="1" applyAlignment="1">
      <alignment horizontal="center" wrapText="1"/>
    </xf>
    <xf numFmtId="0" fontId="27" fillId="0" borderId="26" xfId="0" applyFont="1" applyBorder="1" applyAlignment="1">
      <alignment horizontal="center" wrapText="1"/>
    </xf>
    <xf numFmtId="0" fontId="27" fillId="16" borderId="29" xfId="0" applyFont="1" applyFill="1" applyBorder="1" applyAlignment="1">
      <alignment horizontal="center" wrapText="1"/>
    </xf>
    <xf numFmtId="166" fontId="26" fillId="0" borderId="26" xfId="0" applyNumberFormat="1" applyFont="1" applyBorder="1" applyAlignment="1">
      <alignment horizontal="center" wrapText="1"/>
    </xf>
    <xf numFmtId="2" fontId="27" fillId="16" borderId="26" xfId="0" applyNumberFormat="1" applyFont="1" applyFill="1" applyBorder="1" applyAlignment="1">
      <alignment horizontal="center" wrapText="1"/>
    </xf>
    <xf numFmtId="164" fontId="14" fillId="0" borderId="0" xfId="0" applyNumberFormat="1" applyFont="1" applyAlignment="1">
      <alignment horizontal="center"/>
    </xf>
    <xf numFmtId="166" fontId="27" fillId="5" borderId="14" xfId="1" applyNumberFormat="1" applyFont="1" applyFill="1" applyBorder="1" applyAlignment="1" applyProtection="1">
      <alignment horizontal="center" vertical="center" wrapText="1"/>
      <protection locked="0"/>
    </xf>
    <xf numFmtId="2" fontId="27" fillId="5" borderId="14" xfId="1" applyNumberFormat="1" applyFont="1" applyFill="1" applyBorder="1" applyAlignment="1" applyProtection="1">
      <alignment horizontal="center" vertical="center" wrapText="1"/>
      <protection locked="0"/>
    </xf>
    <xf numFmtId="164" fontId="27" fillId="5" borderId="22" xfId="1" applyNumberFormat="1" applyFont="1" applyFill="1" applyBorder="1" applyAlignment="1" applyProtection="1">
      <alignment horizontal="center" vertical="center" wrapText="1"/>
      <protection locked="0"/>
    </xf>
    <xf numFmtId="170" fontId="27" fillId="5" borderId="22" xfId="1" applyNumberFormat="1" applyFont="1" applyFill="1" applyBorder="1" applyAlignment="1" applyProtection="1">
      <alignment horizontal="center" vertical="center" wrapText="1"/>
      <protection locked="0"/>
    </xf>
    <xf numFmtId="168" fontId="27" fillId="5" borderId="22" xfId="1" applyNumberFormat="1" applyFont="1" applyFill="1" applyBorder="1" applyAlignment="1" applyProtection="1">
      <alignment horizontal="center" vertical="center" wrapText="1"/>
      <protection locked="0"/>
    </xf>
    <xf numFmtId="2" fontId="14" fillId="5" borderId="22" xfId="1" applyNumberFormat="1" applyFont="1" applyFill="1" applyBorder="1" applyAlignment="1" applyProtection="1">
      <alignment horizontal="center" vertical="center" wrapText="1"/>
      <protection locked="0"/>
    </xf>
    <xf numFmtId="170" fontId="14" fillId="4" borderId="15" xfId="1" applyNumberFormat="1" applyFont="1" applyFill="1" applyBorder="1" applyAlignment="1">
      <alignment horizontal="center" vertical="center" wrapText="1"/>
    </xf>
    <xf numFmtId="2" fontId="14" fillId="5" borderId="33" xfId="1" applyNumberFormat="1" applyFont="1" applyFill="1" applyBorder="1" applyAlignment="1" applyProtection="1">
      <alignment horizontal="center" vertical="center" wrapText="1"/>
      <protection locked="0"/>
    </xf>
    <xf numFmtId="2" fontId="14" fillId="0" borderId="1" xfId="0" applyNumberFormat="1" applyFont="1" applyBorder="1" applyAlignment="1">
      <alignment horizontal="center"/>
    </xf>
    <xf numFmtId="2" fontId="14" fillId="5" borderId="17" xfId="1" applyNumberFormat="1" applyFont="1" applyFill="1" applyBorder="1" applyAlignment="1" applyProtection="1">
      <alignment horizontal="center" vertical="center" wrapText="1"/>
      <protection locked="0"/>
    </xf>
    <xf numFmtId="164" fontId="14" fillId="5" borderId="26" xfId="1" applyNumberFormat="1" applyFont="1" applyFill="1" applyBorder="1" applyAlignment="1" applyProtection="1">
      <alignment horizontal="center" vertical="center" wrapText="1"/>
      <protection locked="0"/>
    </xf>
    <xf numFmtId="2" fontId="14" fillId="0" borderId="4" xfId="0" applyNumberFormat="1" applyFont="1" applyBorder="1" applyAlignment="1">
      <alignment horizontal="center" vertical="center"/>
    </xf>
    <xf numFmtId="168" fontId="14" fillId="5" borderId="14" xfId="1" applyNumberFormat="1" applyFont="1" applyFill="1" applyBorder="1" applyAlignment="1" applyProtection="1">
      <alignment horizontal="center" vertical="center" wrapText="1"/>
      <protection locked="0"/>
    </xf>
    <xf numFmtId="2" fontId="30" fillId="0" borderId="0" xfId="0" applyNumberFormat="1" applyFont="1" applyAlignment="1">
      <alignment horizontal="center" vertical="center"/>
    </xf>
    <xf numFmtId="0" fontId="14" fillId="0" borderId="17" xfId="1" applyFont="1" applyBorder="1" applyAlignment="1" applyProtection="1">
      <alignment horizontal="center" vertical="center"/>
      <protection locked="0"/>
    </xf>
    <xf numFmtId="2" fontId="14" fillId="5" borderId="25" xfId="1" applyNumberFormat="1" applyFont="1" applyFill="1" applyBorder="1" applyAlignment="1" applyProtection="1">
      <alignment horizontal="center" vertical="center" wrapText="1"/>
      <protection locked="0"/>
    </xf>
    <xf numFmtId="0" fontId="27" fillId="4" borderId="15" xfId="1" applyFont="1" applyFill="1" applyBorder="1" applyAlignment="1">
      <alignment horizontal="center" vertical="center" wrapText="1"/>
    </xf>
    <xf numFmtId="2" fontId="27" fillId="5" borderId="22" xfId="1" applyNumberFormat="1" applyFont="1" applyFill="1" applyBorder="1" applyAlignment="1" applyProtection="1">
      <alignment horizontal="center" vertical="center" wrapText="1"/>
      <protection locked="0"/>
    </xf>
    <xf numFmtId="2" fontId="30" fillId="0" borderId="19" xfId="0" applyNumberFormat="1" applyFont="1" applyBorder="1" applyAlignment="1">
      <alignment horizontal="center" vertical="center"/>
    </xf>
    <xf numFmtId="2" fontId="30" fillId="0" borderId="4" xfId="0" applyNumberFormat="1" applyFont="1" applyBorder="1" applyAlignment="1">
      <alignment horizontal="center" vertical="center"/>
    </xf>
    <xf numFmtId="2" fontId="14" fillId="5" borderId="26" xfId="1" applyNumberFormat="1" applyFont="1" applyFill="1" applyBorder="1" applyAlignment="1" applyProtection="1">
      <alignment horizontal="center" vertical="center" wrapText="1"/>
      <protection locked="0"/>
    </xf>
    <xf numFmtId="2" fontId="26" fillId="5" borderId="17" xfId="1" applyNumberFormat="1" applyFont="1" applyFill="1" applyBorder="1" applyAlignment="1" applyProtection="1">
      <alignment horizontal="center" vertical="center" wrapText="1"/>
      <protection locked="0"/>
    </xf>
    <xf numFmtId="2" fontId="26" fillId="5" borderId="26" xfId="1" applyNumberFormat="1" applyFont="1" applyFill="1" applyBorder="1" applyAlignment="1" applyProtection="1">
      <alignment horizontal="center" vertical="center" wrapText="1"/>
      <protection locked="0"/>
    </xf>
    <xf numFmtId="2" fontId="26" fillId="5" borderId="7" xfId="1" applyNumberFormat="1" applyFont="1" applyFill="1" applyBorder="1" applyAlignment="1" applyProtection="1">
      <alignment horizontal="center" vertical="center" wrapText="1"/>
      <protection locked="0"/>
    </xf>
    <xf numFmtId="2" fontId="31" fillId="5" borderId="14" xfId="1" applyNumberFormat="1" applyFont="1" applyFill="1" applyBorder="1" applyAlignment="1" applyProtection="1">
      <alignment horizontal="center" vertical="center" wrapText="1"/>
      <protection locked="0"/>
    </xf>
    <xf numFmtId="2" fontId="14" fillId="0" borderId="0" xfId="0" applyNumberFormat="1" applyFont="1" applyAlignment="1">
      <alignment horizontal="center"/>
    </xf>
    <xf numFmtId="0" fontId="14" fillId="0" borderId="17" xfId="1" applyFont="1" applyBorder="1" applyAlignment="1" applyProtection="1">
      <alignment horizontal="center" vertical="center" wrapText="1"/>
      <protection locked="0"/>
    </xf>
    <xf numFmtId="2" fontId="14" fillId="0" borderId="6" xfId="0" applyNumberFormat="1" applyFont="1" applyBorder="1" applyAlignment="1">
      <alignment horizontal="center" vertical="center"/>
    </xf>
    <xf numFmtId="2" fontId="14" fillId="0" borderId="6" xfId="0" applyNumberFormat="1" applyFont="1" applyBorder="1" applyAlignment="1">
      <alignment horizontal="center" vertical="center" wrapText="1"/>
    </xf>
    <xf numFmtId="2" fontId="14" fillId="0" borderId="7" xfId="0" applyNumberFormat="1" applyFont="1" applyBorder="1" applyAlignment="1">
      <alignment horizontal="center" vertical="center"/>
    </xf>
    <xf numFmtId="2" fontId="14" fillId="5" borderId="34" xfId="1" applyNumberFormat="1" applyFont="1" applyFill="1" applyBorder="1" applyAlignment="1" applyProtection="1">
      <alignment horizontal="center" vertical="center" wrapText="1"/>
      <protection locked="0"/>
    </xf>
    <xf numFmtId="2" fontId="14" fillId="5" borderId="35" xfId="1" applyNumberFormat="1" applyFont="1" applyFill="1" applyBorder="1" applyAlignment="1" applyProtection="1">
      <alignment horizontal="center" vertical="center" wrapText="1"/>
      <protection locked="0"/>
    </xf>
    <xf numFmtId="170" fontId="31" fillId="5" borderId="14" xfId="1" applyNumberFormat="1" applyFont="1" applyFill="1" applyBorder="1" applyAlignment="1" applyProtection="1">
      <alignment horizontal="center" vertical="center" wrapText="1"/>
      <protection locked="0"/>
    </xf>
    <xf numFmtId="170" fontId="31" fillId="4" borderId="15" xfId="1" applyNumberFormat="1" applyFont="1" applyFill="1" applyBorder="1" applyAlignment="1">
      <alignment horizontal="center" vertical="center" wrapText="1"/>
    </xf>
    <xf numFmtId="166" fontId="31" fillId="5" borderId="14" xfId="1" applyNumberFormat="1" applyFont="1" applyFill="1" applyBorder="1" applyAlignment="1" applyProtection="1">
      <alignment horizontal="center" vertical="center" wrapText="1"/>
      <protection locked="0"/>
    </xf>
    <xf numFmtId="170" fontId="31" fillId="5" borderId="22" xfId="1" applyNumberFormat="1" applyFont="1" applyFill="1" applyBorder="1" applyAlignment="1" applyProtection="1">
      <alignment horizontal="center" vertical="center" wrapText="1"/>
      <protection locked="0"/>
    </xf>
    <xf numFmtId="2" fontId="31" fillId="5" borderId="22" xfId="1" applyNumberFormat="1" applyFont="1" applyFill="1" applyBorder="1" applyAlignment="1" applyProtection="1">
      <alignment horizontal="center" vertical="center" wrapText="1"/>
      <protection locked="0"/>
    </xf>
    <xf numFmtId="164" fontId="31" fillId="5" borderId="22" xfId="1" applyNumberFormat="1" applyFont="1" applyFill="1" applyBorder="1" applyAlignment="1" applyProtection="1">
      <alignment horizontal="center" vertical="center" wrapText="1"/>
      <protection locked="0"/>
    </xf>
    <xf numFmtId="168" fontId="31" fillId="5" borderId="22" xfId="1" applyNumberFormat="1" applyFont="1" applyFill="1" applyBorder="1" applyAlignment="1" applyProtection="1">
      <alignment horizontal="center" vertical="center" wrapText="1"/>
      <protection locked="0"/>
    </xf>
    <xf numFmtId="2" fontId="27" fillId="5" borderId="25" xfId="1" applyNumberFormat="1" applyFont="1" applyFill="1" applyBorder="1" applyAlignment="1" applyProtection="1">
      <alignment horizontal="center" vertical="center" wrapText="1"/>
      <protection locked="0"/>
    </xf>
    <xf numFmtId="2" fontId="27" fillId="5" borderId="15" xfId="1" applyNumberFormat="1" applyFont="1" applyFill="1" applyBorder="1" applyAlignment="1" applyProtection="1">
      <alignment horizontal="center" vertical="center" wrapText="1"/>
      <protection locked="0"/>
    </xf>
    <xf numFmtId="2" fontId="31" fillId="5" borderId="17" xfId="1" applyNumberFormat="1" applyFont="1" applyFill="1" applyBorder="1" applyAlignment="1" applyProtection="1">
      <alignment horizontal="center" vertical="center" wrapText="1"/>
      <protection locked="0"/>
    </xf>
    <xf numFmtId="2" fontId="28" fillId="16" borderId="27" xfId="0" applyNumberFormat="1" applyFont="1" applyFill="1" applyBorder="1" applyAlignment="1">
      <alignment horizontal="center" wrapText="1"/>
    </xf>
    <xf numFmtId="2" fontId="28" fillId="0" borderId="17" xfId="0" applyNumberFormat="1" applyFont="1" applyBorder="1" applyAlignment="1">
      <alignment horizontal="center"/>
    </xf>
    <xf numFmtId="164" fontId="14" fillId="5" borderId="22" xfId="1" applyNumberFormat="1" applyFont="1" applyFill="1" applyBorder="1" applyAlignment="1" applyProtection="1">
      <alignment horizontal="center" vertical="center" wrapText="1"/>
      <protection locked="0"/>
    </xf>
    <xf numFmtId="2" fontId="14" fillId="5" borderId="7" xfId="1" applyNumberFormat="1" applyFont="1" applyFill="1" applyBorder="1" applyAlignment="1" applyProtection="1">
      <alignment horizontal="center" vertical="center" wrapText="1"/>
      <protection locked="0"/>
    </xf>
    <xf numFmtId="2" fontId="14" fillId="0" borderId="19" xfId="0" applyNumberFormat="1" applyFont="1" applyBorder="1" applyAlignment="1">
      <alignment horizontal="center" vertical="center"/>
    </xf>
    <xf numFmtId="2" fontId="31" fillId="5" borderId="4" xfId="1" applyNumberFormat="1" applyFont="1" applyFill="1" applyBorder="1" applyAlignment="1" applyProtection="1">
      <alignment horizontal="center" vertical="center" wrapText="1"/>
      <protection locked="0"/>
    </xf>
    <xf numFmtId="2" fontId="14" fillId="0" borderId="19" xfId="0" applyNumberFormat="1" applyFont="1" applyBorder="1" applyAlignment="1">
      <alignment horizontal="center"/>
    </xf>
    <xf numFmtId="2" fontId="31" fillId="0" borderId="4" xfId="0" applyNumberFormat="1" applyFont="1" applyBorder="1" applyAlignment="1">
      <alignment horizontal="center" vertical="center"/>
    </xf>
    <xf numFmtId="2" fontId="14" fillId="5" borderId="31" xfId="1" applyNumberFormat="1" applyFont="1" applyFill="1" applyBorder="1" applyAlignment="1" applyProtection="1">
      <alignment horizontal="center" vertical="center" wrapText="1"/>
      <protection locked="0"/>
    </xf>
    <xf numFmtId="170" fontId="27" fillId="5" borderId="31" xfId="1" applyNumberFormat="1" applyFont="1" applyFill="1" applyBorder="1" applyAlignment="1" applyProtection="1">
      <alignment horizontal="center" vertical="center" wrapText="1"/>
      <protection locked="0"/>
    </xf>
    <xf numFmtId="2" fontId="14" fillId="5" borderId="37" xfId="1" applyNumberFormat="1" applyFont="1" applyFill="1" applyBorder="1" applyAlignment="1" applyProtection="1">
      <alignment horizontal="center" vertical="center" wrapText="1"/>
      <protection locked="0"/>
    </xf>
    <xf numFmtId="164" fontId="14" fillId="0" borderId="19" xfId="0" applyNumberFormat="1" applyFont="1" applyBorder="1" applyAlignment="1">
      <alignment horizontal="center"/>
    </xf>
    <xf numFmtId="2" fontId="14" fillId="0" borderId="36" xfId="0" applyNumberFormat="1" applyFont="1" applyBorder="1" applyAlignment="1">
      <alignment horizontal="center"/>
    </xf>
    <xf numFmtId="2" fontId="14" fillId="0" borderId="38" xfId="0" applyNumberFormat="1" applyFont="1" applyBorder="1" applyAlignment="1">
      <alignment horizontal="center"/>
    </xf>
    <xf numFmtId="166" fontId="5" fillId="5" borderId="14" xfId="1" applyNumberFormat="1" applyFont="1" applyFill="1" applyBorder="1" applyAlignment="1" applyProtection="1">
      <alignment horizontal="center" vertical="center" wrapText="1"/>
      <protection locked="0"/>
    </xf>
    <xf numFmtId="0" fontId="1" fillId="0" borderId="6" xfId="1" applyBorder="1" applyAlignment="1">
      <alignment horizontal="center" vertical="center"/>
    </xf>
    <xf numFmtId="0" fontId="1" fillId="0" borderId="3" xfId="1" applyBorder="1" applyAlignment="1">
      <alignment horizontal="center" vertical="center"/>
    </xf>
    <xf numFmtId="0" fontId="1" fillId="0" borderId="6" xfId="1" applyBorder="1" applyAlignment="1">
      <alignment horizontal="center" vertical="center" wrapText="1"/>
    </xf>
    <xf numFmtId="0" fontId="14" fillId="0" borderId="0" xfId="1" applyFont="1" applyAlignment="1">
      <alignment wrapText="1"/>
    </xf>
    <xf numFmtId="0" fontId="14" fillId="0" borderId="0" xfId="1" applyFont="1" applyAlignment="1">
      <alignment vertical="center" wrapText="1"/>
    </xf>
    <xf numFmtId="0" fontId="14" fillId="0" borderId="3" xfId="1" applyFont="1" applyBorder="1" applyAlignment="1">
      <alignment wrapText="1"/>
    </xf>
    <xf numFmtId="0" fontId="16" fillId="6" borderId="0" xfId="1" applyFont="1" applyFill="1"/>
    <xf numFmtId="0" fontId="1" fillId="0" borderId="0" xfId="1"/>
    <xf numFmtId="0" fontId="14" fillId="5" borderId="17" xfId="1" applyFont="1" applyFill="1" applyBorder="1" applyAlignment="1">
      <alignment horizontal="left" vertical="center" wrapText="1"/>
    </xf>
    <xf numFmtId="0" fontId="14" fillId="0" borderId="0" xfId="1" applyFont="1"/>
    <xf numFmtId="0" fontId="14" fillId="5" borderId="1" xfId="1" applyFont="1" applyFill="1" applyBorder="1" applyAlignment="1">
      <alignment horizontal="left" vertical="center" wrapText="1"/>
    </xf>
    <xf numFmtId="0" fontId="14" fillId="0" borderId="0" xfId="0" applyFont="1" applyAlignment="1">
      <alignment vertical="top" wrapText="1"/>
    </xf>
    <xf numFmtId="0" fontId="15" fillId="0" borderId="0" xfId="0" applyFont="1" applyAlignment="1">
      <alignment vertical="top"/>
    </xf>
    <xf numFmtId="0" fontId="14" fillId="16" borderId="14" xfId="0" applyFont="1" applyFill="1" applyBorder="1" applyAlignment="1">
      <alignment horizontal="center" wrapText="1"/>
    </xf>
    <xf numFmtId="0" fontId="14" fillId="16" borderId="26" xfId="0" applyFont="1" applyFill="1" applyBorder="1" applyAlignment="1">
      <alignment horizontal="center" wrapText="1"/>
    </xf>
    <xf numFmtId="2" fontId="14" fillId="16" borderId="7" xfId="0" applyNumberFormat="1" applyFont="1" applyFill="1" applyBorder="1" applyAlignment="1">
      <alignment horizontal="center"/>
    </xf>
    <xf numFmtId="0" fontId="14" fillId="0" borderId="26" xfId="0" applyFont="1" applyBorder="1" applyAlignment="1">
      <alignment horizontal="center" wrapText="1"/>
    </xf>
    <xf numFmtId="2" fontId="14" fillId="16" borderId="10" xfId="0" applyNumberFormat="1" applyFont="1" applyFill="1" applyBorder="1" applyAlignment="1">
      <alignment horizontal="center"/>
    </xf>
    <xf numFmtId="0" fontId="14" fillId="16" borderId="28" xfId="0" applyFont="1" applyFill="1" applyBorder="1" applyAlignment="1">
      <alignment horizontal="center" wrapText="1"/>
    </xf>
    <xf numFmtId="0" fontId="14" fillId="16" borderId="30" xfId="0" applyFont="1" applyFill="1" applyBorder="1" applyAlignment="1">
      <alignment horizontal="center" wrapText="1"/>
    </xf>
    <xf numFmtId="2" fontId="14" fillId="0" borderId="31" xfId="0" applyNumberFormat="1" applyFont="1" applyBorder="1" applyAlignment="1">
      <alignment horizontal="center"/>
    </xf>
    <xf numFmtId="2" fontId="14" fillId="0" borderId="22" xfId="0" applyNumberFormat="1" applyFont="1" applyBorder="1" applyAlignment="1">
      <alignment horizontal="center"/>
    </xf>
    <xf numFmtId="2" fontId="14" fillId="0" borderId="26" xfId="0" applyNumberFormat="1" applyFont="1" applyBorder="1" applyAlignment="1">
      <alignment horizontal="center"/>
    </xf>
    <xf numFmtId="2" fontId="14" fillId="16" borderId="14" xfId="0" applyNumberFormat="1" applyFont="1" applyFill="1" applyBorder="1" applyAlignment="1">
      <alignment horizontal="center" wrapText="1"/>
    </xf>
    <xf numFmtId="2" fontId="14" fillId="16" borderId="27" xfId="0" applyNumberFormat="1" applyFont="1" applyFill="1" applyBorder="1" applyAlignment="1">
      <alignment horizontal="center" wrapText="1"/>
    </xf>
    <xf numFmtId="2" fontId="14" fillId="16" borderId="17" xfId="0" applyNumberFormat="1" applyFont="1" applyFill="1" applyBorder="1" applyAlignment="1">
      <alignment horizontal="center"/>
    </xf>
    <xf numFmtId="2" fontId="14" fillId="0" borderId="17" xfId="0" applyNumberFormat="1" applyFont="1" applyBorder="1" applyAlignment="1">
      <alignment horizontal="center"/>
    </xf>
    <xf numFmtId="2" fontId="14" fillId="0" borderId="14" xfId="0" applyNumberFormat="1" applyFont="1" applyBorder="1" applyAlignment="1">
      <alignment horizontal="center"/>
    </xf>
    <xf numFmtId="2" fontId="14" fillId="16" borderId="26" xfId="0" applyNumberFormat="1" applyFont="1" applyFill="1" applyBorder="1" applyAlignment="1">
      <alignment horizontal="center" wrapText="1"/>
    </xf>
    <xf numFmtId="2" fontId="14" fillId="16" borderId="1" xfId="0" applyNumberFormat="1" applyFont="1" applyFill="1" applyBorder="1" applyAlignment="1">
      <alignment horizontal="center"/>
    </xf>
    <xf numFmtId="2" fontId="14" fillId="5" borderId="15" xfId="1" applyNumberFormat="1" applyFont="1" applyFill="1" applyBorder="1" applyAlignment="1" applyProtection="1">
      <alignment horizontal="center" vertical="center" wrapText="1"/>
      <protection locked="0"/>
    </xf>
    <xf numFmtId="0" fontId="32" fillId="0" borderId="19" xfId="0" applyFont="1" applyBorder="1" applyAlignment="1">
      <alignment horizontal="center"/>
    </xf>
    <xf numFmtId="2" fontId="14" fillId="0" borderId="7" xfId="0" applyNumberFormat="1" applyFont="1" applyBorder="1" applyAlignment="1">
      <alignment horizontal="center"/>
    </xf>
    <xf numFmtId="0" fontId="14" fillId="0" borderId="7" xfId="0" applyFont="1" applyBorder="1" applyAlignment="1">
      <alignment horizontal="center"/>
    </xf>
    <xf numFmtId="0" fontId="32" fillId="0" borderId="7" xfId="0" applyFont="1" applyBorder="1" applyAlignment="1">
      <alignment horizontal="center"/>
    </xf>
    <xf numFmtId="0" fontId="32" fillId="0" borderId="0" xfId="0" applyFont="1" applyAlignment="1">
      <alignment horizontal="center"/>
    </xf>
    <xf numFmtId="0" fontId="14" fillId="16" borderId="29" xfId="0" applyFont="1" applyFill="1" applyBorder="1" applyAlignment="1">
      <alignment horizontal="center" wrapText="1"/>
    </xf>
    <xf numFmtId="0" fontId="14" fillId="17" borderId="32" xfId="0" applyFont="1" applyFill="1" applyBorder="1" applyAlignment="1">
      <alignment horizontal="center" wrapText="1"/>
    </xf>
    <xf numFmtId="0" fontId="14" fillId="16" borderId="25" xfId="0" applyFont="1" applyFill="1" applyBorder="1" applyAlignment="1">
      <alignment horizontal="center" wrapText="1"/>
    </xf>
    <xf numFmtId="0" fontId="14" fillId="16" borderId="32" xfId="0" applyFont="1" applyFill="1" applyBorder="1" applyAlignment="1">
      <alignment horizontal="center" wrapText="1"/>
    </xf>
    <xf numFmtId="164" fontId="14" fillId="0" borderId="14" xfId="1" applyNumberFormat="1" applyFont="1" applyBorder="1" applyAlignment="1" applyProtection="1">
      <alignment horizontal="center" vertical="center" wrapText="1"/>
      <protection locked="0"/>
    </xf>
    <xf numFmtId="2" fontId="14" fillId="0" borderId="9" xfId="0" applyNumberFormat="1" applyFont="1" applyBorder="1" applyAlignment="1">
      <alignment horizontal="center" vertical="center"/>
    </xf>
    <xf numFmtId="166" fontId="14" fillId="0" borderId="26" xfId="1" applyNumberFormat="1" applyFont="1" applyBorder="1" applyAlignment="1" applyProtection="1">
      <alignment horizontal="center" vertical="center" wrapText="1"/>
      <protection locked="0"/>
    </xf>
    <xf numFmtId="2" fontId="14" fillId="5" borderId="4" xfId="1" applyNumberFormat="1" applyFont="1" applyFill="1" applyBorder="1" applyAlignment="1" applyProtection="1">
      <alignment horizontal="center" vertical="center" wrapText="1"/>
      <protection locked="0"/>
    </xf>
    <xf numFmtId="2" fontId="14" fillId="0" borderId="4" xfId="0" applyNumberFormat="1" applyFont="1" applyBorder="1" applyAlignment="1">
      <alignment horizontal="center"/>
    </xf>
    <xf numFmtId="170" fontId="14" fillId="5" borderId="22" xfId="1" applyNumberFormat="1" applyFont="1" applyFill="1" applyBorder="1" applyAlignment="1" applyProtection="1">
      <alignment horizontal="center" vertical="center" wrapText="1"/>
      <protection locked="0"/>
    </xf>
    <xf numFmtId="168" fontId="14" fillId="5" borderId="22" xfId="1" applyNumberFormat="1" applyFont="1" applyFill="1" applyBorder="1" applyAlignment="1" applyProtection="1">
      <alignment horizontal="center" vertical="center" wrapText="1"/>
      <protection locked="0"/>
    </xf>
    <xf numFmtId="170" fontId="14" fillId="5" borderId="31" xfId="1" applyNumberFormat="1" applyFont="1" applyFill="1" applyBorder="1" applyAlignment="1" applyProtection="1">
      <alignment horizontal="center" vertical="center" wrapText="1"/>
      <protection locked="0"/>
    </xf>
    <xf numFmtId="0" fontId="14" fillId="16" borderId="15" xfId="0" applyFont="1" applyFill="1" applyBorder="1" applyAlignment="1">
      <alignment horizontal="center" wrapText="1"/>
    </xf>
    <xf numFmtId="166" fontId="14" fillId="0" borderId="26" xfId="0" applyNumberFormat="1" applyFont="1" applyBorder="1" applyAlignment="1">
      <alignment horizontal="center" wrapText="1"/>
    </xf>
    <xf numFmtId="170" fontId="14" fillId="5" borderId="14" xfId="1" applyNumberFormat="1" applyFont="1" applyFill="1" applyBorder="1" applyAlignment="1" applyProtection="1">
      <alignment horizontal="center" vertical="center" wrapText="1"/>
      <protection locked="0"/>
    </xf>
    <xf numFmtId="2" fontId="14" fillId="0" borderId="0" xfId="0" applyNumberFormat="1" applyFont="1" applyAlignment="1">
      <alignment horizontal="center" vertical="center"/>
    </xf>
    <xf numFmtId="0" fontId="1" fillId="0" borderId="0" xfId="1" applyAlignment="1">
      <alignment horizontal="left"/>
    </xf>
    <xf numFmtId="0" fontId="5" fillId="0" borderId="0" xfId="1" applyFont="1" applyAlignment="1">
      <alignment wrapText="1"/>
    </xf>
    <xf numFmtId="0" fontId="1" fillId="0" borderId="0" xfId="1" applyAlignment="1">
      <alignment vertical="center"/>
    </xf>
    <xf numFmtId="0" fontId="1" fillId="3" borderId="0" xfId="1" applyFill="1" applyAlignment="1" applyProtection="1">
      <alignment horizontal="left" vertical="center"/>
      <protection locked="0"/>
    </xf>
    <xf numFmtId="0" fontId="5" fillId="0" borderId="0" xfId="1" applyFont="1" applyAlignment="1">
      <alignment vertical="center" wrapText="1"/>
    </xf>
    <xf numFmtId="0" fontId="1" fillId="0" borderId="0" xfId="1" applyAlignment="1">
      <alignment wrapText="1"/>
    </xf>
    <xf numFmtId="0" fontId="1" fillId="0" borderId="3" xfId="1" applyBorder="1" applyAlignment="1">
      <alignment horizontal="left"/>
    </xf>
    <xf numFmtId="0" fontId="5" fillId="0" borderId="3" xfId="1" applyFont="1" applyBorder="1" applyAlignment="1">
      <alignment wrapText="1"/>
    </xf>
    <xf numFmtId="0" fontId="1" fillId="0" borderId="3" xfId="1" applyBorder="1"/>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1" fillId="4" borderId="11" xfId="1" applyFill="1" applyBorder="1" applyAlignment="1">
      <alignment horizontal="center" textRotation="90"/>
    </xf>
    <xf numFmtId="0" fontId="1" fillId="0" borderId="8" xfId="1" applyBorder="1" applyAlignment="1">
      <alignment horizontal="center" vertical="center" wrapText="1"/>
    </xf>
    <xf numFmtId="0" fontId="1" fillId="0" borderId="8" xfId="1" applyBorder="1" applyAlignment="1">
      <alignment horizontal="center" vertical="center"/>
    </xf>
    <xf numFmtId="0" fontId="1" fillId="4" borderId="11" xfId="1" applyFill="1" applyBorder="1"/>
    <xf numFmtId="0" fontId="1" fillId="0" borderId="8" xfId="1" applyBorder="1" applyAlignment="1">
      <alignment vertical="center" wrapText="1"/>
    </xf>
    <xf numFmtId="0" fontId="1" fillId="6" borderId="0" xfId="1" applyFill="1"/>
    <xf numFmtId="0" fontId="5" fillId="5" borderId="1" xfId="1" applyFont="1" applyFill="1" applyBorder="1" applyAlignment="1">
      <alignment horizontal="left" vertical="center" wrapText="1"/>
    </xf>
    <xf numFmtId="0" fontId="1" fillId="0" borderId="0" xfId="1" applyAlignment="1">
      <alignment horizontal="center" vertical="center" wrapText="1"/>
    </xf>
    <xf numFmtId="0" fontId="5" fillId="0" borderId="0" xfId="0" applyFont="1" applyAlignment="1">
      <alignment vertical="top" wrapText="1"/>
    </xf>
    <xf numFmtId="0" fontId="1" fillId="0" borderId="0" xfId="1" applyAlignment="1">
      <alignment vertical="top"/>
    </xf>
    <xf numFmtId="0" fontId="13" fillId="0" borderId="21" xfId="0" applyFont="1" applyBorder="1" applyAlignment="1">
      <alignment horizontal="center" vertical="center"/>
    </xf>
    <xf numFmtId="0" fontId="14" fillId="0" borderId="19" xfId="0" applyFont="1" applyBorder="1" applyAlignment="1">
      <alignment horizontal="center" vertical="center"/>
    </xf>
    <xf numFmtId="164" fontId="5" fillId="5" borderId="1" xfId="1" applyNumberFormat="1" applyFont="1" applyFill="1" applyBorder="1" applyAlignment="1" applyProtection="1">
      <alignment horizontal="center" vertical="center"/>
      <protection locked="0"/>
    </xf>
    <xf numFmtId="2" fontId="33" fillId="0" borderId="0" xfId="0" applyNumberFormat="1" applyFont="1" applyAlignment="1">
      <alignment horizontal="center" vertical="center"/>
    </xf>
    <xf numFmtId="0" fontId="1" fillId="6" borderId="19" xfId="1" applyFill="1" applyBorder="1" applyAlignment="1">
      <alignment horizontal="center" vertical="center"/>
    </xf>
    <xf numFmtId="1" fontId="14" fillId="0" borderId="14" xfId="1" applyNumberFormat="1" applyFont="1" applyBorder="1" applyAlignment="1" applyProtection="1">
      <alignment horizontal="center" vertical="center" wrapText="1"/>
      <protection locked="0"/>
    </xf>
    <xf numFmtId="0" fontId="34" fillId="5" borderId="14" xfId="0" applyFont="1" applyFill="1" applyBorder="1" applyAlignment="1">
      <alignment horizontal="center" wrapText="1"/>
    </xf>
    <xf numFmtId="0" fontId="34" fillId="5" borderId="26" xfId="0" applyFont="1" applyFill="1" applyBorder="1" applyAlignment="1">
      <alignment horizontal="center" wrapText="1"/>
    </xf>
    <xf numFmtId="0" fontId="34" fillId="5" borderId="32" xfId="0" applyFont="1" applyFill="1" applyBorder="1" applyAlignment="1">
      <alignment horizontal="center" wrapText="1"/>
    </xf>
    <xf numFmtId="0" fontId="34" fillId="16" borderId="14" xfId="0" applyFont="1" applyFill="1" applyBorder="1" applyAlignment="1">
      <alignment horizontal="center" wrapText="1"/>
    </xf>
    <xf numFmtId="0" fontId="34" fillId="16" borderId="26" xfId="0" applyFont="1" applyFill="1" applyBorder="1" applyAlignment="1">
      <alignment horizontal="center" wrapText="1"/>
    </xf>
    <xf numFmtId="0" fontId="34" fillId="17" borderId="32" xfId="0" applyFont="1" applyFill="1" applyBorder="1" applyAlignment="1">
      <alignment horizontal="center" wrapText="1"/>
    </xf>
    <xf numFmtId="0" fontId="34" fillId="0" borderId="26" xfId="0" applyFont="1" applyBorder="1" applyAlignment="1">
      <alignment horizontal="center" wrapText="1"/>
    </xf>
    <xf numFmtId="0" fontId="34" fillId="16" borderId="29" xfId="0" applyFont="1" applyFill="1" applyBorder="1" applyAlignment="1">
      <alignment horizontal="center" wrapText="1"/>
    </xf>
    <xf numFmtId="0" fontId="34" fillId="5" borderId="28" xfId="0" applyFont="1" applyFill="1" applyBorder="1" applyAlignment="1">
      <alignment horizontal="center" wrapText="1"/>
    </xf>
    <xf numFmtId="0" fontId="34" fillId="5" borderId="29" xfId="0" applyFont="1" applyFill="1" applyBorder="1" applyAlignment="1">
      <alignment horizontal="center" wrapText="1"/>
    </xf>
    <xf numFmtId="2" fontId="34" fillId="5" borderId="14" xfId="0" applyNumberFormat="1" applyFont="1" applyFill="1" applyBorder="1" applyAlignment="1">
      <alignment horizontal="center" wrapText="1"/>
    </xf>
    <xf numFmtId="2" fontId="34" fillId="5" borderId="26" xfId="0" applyNumberFormat="1" applyFont="1" applyFill="1" applyBorder="1" applyAlignment="1">
      <alignment horizontal="center" wrapText="1"/>
    </xf>
    <xf numFmtId="170" fontId="34" fillId="5" borderId="26" xfId="0" applyNumberFormat="1" applyFont="1" applyFill="1" applyBorder="1" applyAlignment="1">
      <alignment horizontal="center" wrapText="1"/>
    </xf>
    <xf numFmtId="0" fontId="35" fillId="5" borderId="14" xfId="0" applyFont="1" applyFill="1" applyBorder="1" applyAlignment="1">
      <alignment horizontal="center" wrapText="1"/>
    </xf>
    <xf numFmtId="0" fontId="35" fillId="5" borderId="26" xfId="0" applyFont="1" applyFill="1" applyBorder="1" applyAlignment="1">
      <alignment horizontal="center" wrapText="1"/>
    </xf>
    <xf numFmtId="0" fontId="35" fillId="5" borderId="27" xfId="0" applyFont="1" applyFill="1" applyBorder="1" applyAlignment="1">
      <alignment horizontal="center" wrapText="1"/>
    </xf>
    <xf numFmtId="164" fontId="14" fillId="5" borderId="14" xfId="1" applyNumberFormat="1" applyFont="1" applyFill="1" applyBorder="1" applyAlignment="1" applyProtection="1">
      <alignment horizontal="center" vertical="center" wrapText="1"/>
      <protection locked="0"/>
    </xf>
    <xf numFmtId="2" fontId="34" fillId="0" borderId="14" xfId="1" applyNumberFormat="1" applyFont="1" applyBorder="1" applyAlignment="1" applyProtection="1">
      <alignment horizontal="center" vertical="center" wrapText="1"/>
      <protection locked="0"/>
    </xf>
    <xf numFmtId="0" fontId="34" fillId="5" borderId="0" xfId="0" applyFont="1" applyFill="1" applyAlignment="1">
      <alignment horizontal="center" wrapText="1"/>
    </xf>
    <xf numFmtId="0" fontId="34" fillId="5" borderId="19" xfId="0" applyFont="1" applyFill="1" applyBorder="1" applyAlignment="1">
      <alignment horizontal="center" wrapText="1"/>
    </xf>
    <xf numFmtId="0" fontId="27" fillId="16" borderId="39" xfId="0" applyFont="1" applyFill="1" applyBorder="1" applyAlignment="1">
      <alignment horizontal="center" wrapText="1"/>
    </xf>
    <xf numFmtId="0" fontId="34" fillId="16" borderId="22" xfId="0" applyFont="1" applyFill="1" applyBorder="1" applyAlignment="1">
      <alignment horizontal="center" wrapText="1"/>
    </xf>
    <xf numFmtId="0" fontId="34" fillId="16" borderId="28" xfId="0" applyFont="1" applyFill="1" applyBorder="1" applyAlignment="1">
      <alignment horizontal="center" wrapText="1"/>
    </xf>
    <xf numFmtId="0" fontId="34" fillId="16" borderId="32" xfId="0" applyFont="1" applyFill="1" applyBorder="1" applyAlignment="1">
      <alignment horizontal="center" wrapText="1"/>
    </xf>
    <xf numFmtId="0" fontId="27" fillId="16" borderId="19" xfId="0" applyFont="1" applyFill="1" applyBorder="1" applyAlignment="1">
      <alignment horizontal="center" wrapText="1"/>
    </xf>
    <xf numFmtId="164" fontId="14" fillId="5" borderId="26" xfId="1" applyNumberFormat="1" applyFont="1" applyFill="1" applyBorder="1" applyAlignment="1" applyProtection="1">
      <alignment horizontal="center" wrapText="1"/>
      <protection locked="0"/>
    </xf>
    <xf numFmtId="164" fontId="14" fillId="5" borderId="14" xfId="1" applyNumberFormat="1" applyFont="1" applyFill="1" applyBorder="1" applyAlignment="1" applyProtection="1">
      <alignment horizontal="center" wrapText="1"/>
      <protection locked="0"/>
    </xf>
    <xf numFmtId="0" fontId="14" fillId="4" borderId="15" xfId="1" applyFont="1" applyFill="1" applyBorder="1" applyAlignment="1">
      <alignment horizontal="center" wrapText="1"/>
    </xf>
    <xf numFmtId="2" fontId="14" fillId="0" borderId="14" xfId="1" applyNumberFormat="1" applyFont="1" applyBorder="1" applyAlignment="1" applyProtection="1">
      <alignment horizontal="center" wrapText="1"/>
      <protection locked="0"/>
    </xf>
    <xf numFmtId="0" fontId="34" fillId="5" borderId="7" xfId="0" applyFont="1" applyFill="1" applyBorder="1" applyAlignment="1">
      <alignment horizontal="center" wrapText="1"/>
    </xf>
    <xf numFmtId="2" fontId="14" fillId="5" borderId="19" xfId="0" applyNumberFormat="1" applyFont="1" applyFill="1" applyBorder="1" applyAlignment="1">
      <alignment horizontal="center" vertical="center"/>
    </xf>
    <xf numFmtId="166" fontId="14" fillId="0" borderId="19" xfId="0" applyNumberFormat="1" applyFont="1" applyBorder="1" applyAlignment="1">
      <alignment horizontal="center" vertical="center"/>
    </xf>
    <xf numFmtId="2" fontId="14" fillId="5" borderId="19" xfId="1" applyNumberFormat="1" applyFont="1" applyFill="1" applyBorder="1" applyAlignment="1" applyProtection="1">
      <alignment horizontal="center" vertical="center" wrapText="1"/>
      <protection locked="0"/>
    </xf>
    <xf numFmtId="164" fontId="14" fillId="4" borderId="15" xfId="1" applyNumberFormat="1" applyFont="1" applyFill="1" applyBorder="1" applyAlignment="1">
      <alignment horizontal="center" vertical="center" wrapText="1"/>
    </xf>
    <xf numFmtId="0" fontId="23" fillId="18" borderId="14" xfId="0" applyFont="1" applyFill="1" applyBorder="1" applyAlignment="1">
      <alignment horizontal="center" wrapText="1"/>
    </xf>
    <xf numFmtId="0" fontId="14" fillId="5" borderId="15" xfId="1" applyFont="1" applyFill="1" applyBorder="1" applyAlignment="1">
      <alignment horizontal="center" vertical="center" wrapText="1"/>
    </xf>
    <xf numFmtId="171" fontId="32" fillId="0" borderId="0" xfId="0" applyNumberFormat="1" applyFont="1" applyAlignment="1">
      <alignment horizontal="center"/>
    </xf>
    <xf numFmtId="164" fontId="23" fillId="18" borderId="0" xfId="0" applyNumberFormat="1" applyFont="1" applyFill="1" applyAlignment="1">
      <alignment horizontal="center"/>
    </xf>
    <xf numFmtId="167" fontId="28" fillId="0" borderId="26" xfId="0" applyNumberFormat="1" applyFont="1" applyBorder="1" applyAlignment="1">
      <alignment horizontal="center"/>
    </xf>
    <xf numFmtId="170" fontId="14" fillId="14" borderId="19" xfId="1" applyNumberFormat="1" applyFont="1" applyFill="1" applyBorder="1" applyAlignment="1" applyProtection="1">
      <alignment horizontal="center" vertical="center" wrapText="1"/>
      <protection locked="0"/>
    </xf>
    <xf numFmtId="164" fontId="26" fillId="5" borderId="25" xfId="1" applyNumberFormat="1" applyFont="1" applyFill="1" applyBorder="1" applyAlignment="1" applyProtection="1">
      <alignment horizontal="center" vertical="center" wrapText="1"/>
      <protection locked="0"/>
    </xf>
    <xf numFmtId="164" fontId="26" fillId="5" borderId="14" xfId="1" applyNumberFormat="1" applyFont="1" applyFill="1" applyBorder="1" applyAlignment="1" applyProtection="1">
      <alignment horizontal="center" vertical="center" wrapText="1"/>
      <protection locked="0"/>
    </xf>
    <xf numFmtId="0" fontId="14" fillId="18" borderId="25" xfId="0" applyFont="1" applyFill="1" applyBorder="1" applyAlignment="1">
      <alignment horizontal="center" wrapText="1"/>
    </xf>
    <xf numFmtId="0" fontId="14" fillId="18" borderId="29" xfId="0" applyFont="1" applyFill="1" applyBorder="1" applyAlignment="1">
      <alignment horizontal="center" wrapText="1"/>
    </xf>
    <xf numFmtId="0" fontId="14" fillId="18" borderId="32" xfId="0" applyFont="1" applyFill="1" applyBorder="1" applyAlignment="1">
      <alignment horizontal="center" wrapText="1"/>
    </xf>
    <xf numFmtId="0" fontId="14" fillId="5" borderId="16" xfId="1" applyFont="1" applyFill="1" applyBorder="1" applyAlignment="1" applyProtection="1">
      <alignment horizontal="left" vertical="center" wrapText="1"/>
      <protection locked="0"/>
    </xf>
    <xf numFmtId="168" fontId="14" fillId="0" borderId="14" xfId="1" applyNumberFormat="1" applyFont="1" applyBorder="1" applyAlignment="1" applyProtection="1">
      <alignment horizontal="center" wrapText="1"/>
      <protection locked="0"/>
    </xf>
    <xf numFmtId="168" fontId="27" fillId="0" borderId="14" xfId="1" applyNumberFormat="1" applyFont="1" applyBorder="1" applyAlignment="1" applyProtection="1">
      <alignment horizontal="center" wrapText="1"/>
      <protection locked="0"/>
    </xf>
    <xf numFmtId="164" fontId="27" fillId="0" borderId="14" xfId="1" applyNumberFormat="1" applyFont="1" applyBorder="1" applyAlignment="1" applyProtection="1">
      <alignment horizontal="center" wrapText="1"/>
      <protection locked="0"/>
    </xf>
    <xf numFmtId="0" fontId="27" fillId="4" borderId="15" xfId="1" applyFont="1" applyFill="1" applyBorder="1" applyAlignment="1">
      <alignment horizontal="center" wrapText="1"/>
    </xf>
    <xf numFmtId="170" fontId="34" fillId="5" borderId="28" xfId="0" applyNumberFormat="1" applyFont="1" applyFill="1" applyBorder="1" applyAlignment="1">
      <alignment horizontal="center" wrapText="1"/>
    </xf>
    <xf numFmtId="0" fontId="35" fillId="5" borderId="19" xfId="0" applyFont="1" applyFill="1" applyBorder="1" applyAlignment="1">
      <alignment horizontal="center" wrapText="1"/>
    </xf>
    <xf numFmtId="0" fontId="23" fillId="18" borderId="40" xfId="0" applyFont="1" applyFill="1" applyBorder="1" applyAlignment="1">
      <alignment horizontal="center" wrapText="1"/>
    </xf>
    <xf numFmtId="2" fontId="34" fillId="5" borderId="8" xfId="0" applyNumberFormat="1" applyFont="1" applyFill="1" applyBorder="1" applyAlignment="1">
      <alignment horizontal="center" wrapText="1"/>
    </xf>
    <xf numFmtId="2" fontId="23" fillId="18" borderId="19" xfId="0" applyNumberFormat="1" applyFont="1" applyFill="1" applyBorder="1" applyAlignment="1">
      <alignment horizontal="center"/>
    </xf>
    <xf numFmtId="2" fontId="28" fillId="0" borderId="41" xfId="0" applyNumberFormat="1" applyFont="1" applyBorder="1" applyAlignment="1">
      <alignment horizontal="center"/>
    </xf>
    <xf numFmtId="2" fontId="26" fillId="5" borderId="25" xfId="1" applyNumberFormat="1" applyFont="1" applyFill="1" applyBorder="1" applyAlignment="1" applyProtection="1">
      <alignment horizontal="center" vertical="center" wrapText="1"/>
      <protection locked="0"/>
    </xf>
    <xf numFmtId="2" fontId="34" fillId="5" borderId="28" xfId="0" applyNumberFormat="1" applyFont="1" applyFill="1" applyBorder="1" applyAlignment="1">
      <alignment horizontal="center" wrapText="1"/>
    </xf>
    <xf numFmtId="2" fontId="28" fillId="0" borderId="15" xfId="0" applyNumberFormat="1" applyFont="1" applyBorder="1" applyAlignment="1">
      <alignment horizontal="center"/>
    </xf>
    <xf numFmtId="2" fontId="26" fillId="5" borderId="15" xfId="1" applyNumberFormat="1" applyFont="1" applyFill="1" applyBorder="1" applyAlignment="1" applyProtection="1">
      <alignment horizontal="center" vertical="center" wrapText="1"/>
      <protection locked="0"/>
    </xf>
    <xf numFmtId="2" fontId="28" fillId="0" borderId="7" xfId="0" applyNumberFormat="1" applyFont="1" applyBorder="1" applyAlignment="1">
      <alignment horizontal="center"/>
    </xf>
    <xf numFmtId="2" fontId="31" fillId="0" borderId="19" xfId="0" applyNumberFormat="1" applyFont="1" applyBorder="1" applyAlignment="1">
      <alignment horizontal="center" vertical="center"/>
    </xf>
    <xf numFmtId="2" fontId="34" fillId="5" borderId="19" xfId="0" applyNumberFormat="1" applyFont="1" applyFill="1" applyBorder="1" applyAlignment="1">
      <alignment horizontal="center" wrapText="1"/>
    </xf>
    <xf numFmtId="2" fontId="34" fillId="5" borderId="6" xfId="0" applyNumberFormat="1" applyFont="1" applyFill="1" applyBorder="1" applyAlignment="1">
      <alignment horizontal="center" wrapText="1"/>
    </xf>
    <xf numFmtId="2" fontId="14" fillId="5" borderId="19" xfId="0" applyNumberFormat="1" applyFont="1" applyFill="1" applyBorder="1" applyAlignment="1">
      <alignment horizontal="center" wrapText="1"/>
    </xf>
    <xf numFmtId="2" fontId="14" fillId="5" borderId="34" xfId="1" applyNumberFormat="1" applyFont="1" applyFill="1" applyBorder="1" applyAlignment="1" applyProtection="1">
      <alignment horizontal="center" wrapText="1"/>
      <protection locked="0"/>
    </xf>
    <xf numFmtId="2" fontId="14" fillId="5" borderId="35" xfId="1" applyNumberFormat="1" applyFont="1" applyFill="1" applyBorder="1" applyAlignment="1" applyProtection="1">
      <alignment horizontal="center" wrapText="1"/>
      <protection locked="0"/>
    </xf>
    <xf numFmtId="2" fontId="14" fillId="5" borderId="19" xfId="0" applyNumberFormat="1" applyFont="1" applyFill="1" applyBorder="1" applyAlignment="1">
      <alignment horizontal="center"/>
    </xf>
    <xf numFmtId="2" fontId="14" fillId="5" borderId="7" xfId="0" applyNumberFormat="1" applyFont="1" applyFill="1" applyBorder="1" applyAlignment="1">
      <alignment horizontal="center"/>
    </xf>
    <xf numFmtId="4" fontId="14" fillId="5" borderId="19" xfId="0" applyNumberFormat="1" applyFont="1" applyFill="1" applyBorder="1" applyAlignment="1">
      <alignment horizontal="center"/>
    </xf>
    <xf numFmtId="4" fontId="14" fillId="5" borderId="0" xfId="0" applyNumberFormat="1" applyFont="1" applyFill="1" applyAlignment="1">
      <alignment horizontal="center"/>
    </xf>
    <xf numFmtId="4" fontId="14" fillId="5" borderId="0" xfId="0" applyNumberFormat="1" applyFont="1" applyFill="1"/>
    <xf numFmtId="4" fontId="14" fillId="5" borderId="4" xfId="0" applyNumberFormat="1" applyFont="1" applyFill="1" applyBorder="1" applyAlignment="1">
      <alignment horizontal="center"/>
    </xf>
    <xf numFmtId="4" fontId="14" fillId="5" borderId="7" xfId="0" applyNumberFormat="1" applyFont="1" applyFill="1" applyBorder="1" applyAlignment="1">
      <alignment horizontal="center"/>
    </xf>
    <xf numFmtId="2" fontId="14" fillId="5" borderId="18" xfId="0" applyNumberFormat="1" applyFont="1" applyFill="1" applyBorder="1" applyAlignment="1">
      <alignment horizontal="center"/>
    </xf>
    <xf numFmtId="0" fontId="27" fillId="5" borderId="15" xfId="1" applyFont="1" applyFill="1" applyBorder="1" applyAlignment="1">
      <alignment horizontal="center" vertical="center" wrapText="1"/>
    </xf>
    <xf numFmtId="2" fontId="31" fillId="5" borderId="19" xfId="0" applyNumberFormat="1" applyFont="1" applyFill="1" applyBorder="1" applyAlignment="1">
      <alignment horizontal="center"/>
    </xf>
    <xf numFmtId="0" fontId="14" fillId="4" borderId="32" xfId="1" applyFont="1" applyFill="1" applyBorder="1" applyAlignment="1">
      <alignment horizontal="center" vertical="center" wrapText="1"/>
    </xf>
    <xf numFmtId="166" fontId="14" fillId="0" borderId="28" xfId="1" applyNumberFormat="1" applyFont="1" applyBorder="1" applyAlignment="1" applyProtection="1">
      <alignment horizontal="center" vertical="center" wrapText="1"/>
      <protection locked="0"/>
    </xf>
    <xf numFmtId="166" fontId="14" fillId="0" borderId="19" xfId="1" applyNumberFormat="1" applyFont="1" applyBorder="1" applyAlignment="1" applyProtection="1">
      <alignment horizontal="center" vertical="center" wrapText="1"/>
      <protection locked="0"/>
    </xf>
    <xf numFmtId="0" fontId="14" fillId="18" borderId="14" xfId="0" applyFont="1" applyFill="1" applyBorder="1" applyAlignment="1">
      <alignment horizontal="center" wrapText="1"/>
    </xf>
    <xf numFmtId="0" fontId="14" fillId="18" borderId="26" xfId="0" applyFont="1" applyFill="1" applyBorder="1" applyAlignment="1">
      <alignment horizontal="center" wrapText="1"/>
    </xf>
    <xf numFmtId="2" fontId="23" fillId="5" borderId="22" xfId="1" applyNumberFormat="1" applyFont="1" applyFill="1" applyBorder="1" applyAlignment="1" applyProtection="1">
      <alignment horizontal="center" vertical="center" wrapText="1"/>
      <protection locked="0"/>
    </xf>
    <xf numFmtId="164" fontId="27" fillId="4" borderId="15" xfId="1" applyNumberFormat="1" applyFont="1" applyFill="1" applyBorder="1" applyAlignment="1">
      <alignment horizontal="center" vertical="center" wrapText="1"/>
    </xf>
    <xf numFmtId="0" fontId="4" fillId="5" borderId="14" xfId="1" applyFont="1" applyFill="1" applyBorder="1" applyAlignment="1" applyProtection="1">
      <alignment horizontal="center" vertical="center"/>
      <protection locked="0"/>
    </xf>
    <xf numFmtId="49" fontId="4" fillId="0" borderId="14" xfId="1" applyNumberFormat="1" applyFont="1" applyBorder="1" applyAlignment="1" applyProtection="1">
      <alignment horizontal="center" vertical="center" wrapText="1"/>
      <protection locked="0"/>
    </xf>
    <xf numFmtId="0" fontId="4" fillId="0" borderId="14" xfId="1" applyFont="1" applyBorder="1" applyAlignment="1" applyProtection="1">
      <alignment horizontal="center" vertical="center" wrapText="1"/>
      <protection locked="0"/>
    </xf>
    <xf numFmtId="2" fontId="4" fillId="5" borderId="14" xfId="1" applyNumberFormat="1" applyFont="1" applyFill="1" applyBorder="1" applyAlignment="1" applyProtection="1">
      <alignment horizontal="center" vertical="center" wrapText="1"/>
      <protection locked="0"/>
    </xf>
    <xf numFmtId="2" fontId="4" fillId="0" borderId="14" xfId="1" applyNumberFormat="1" applyFont="1" applyBorder="1" applyAlignment="1" applyProtection="1">
      <alignment horizontal="center" vertical="center" wrapText="1"/>
      <protection locked="0"/>
    </xf>
    <xf numFmtId="0" fontId="28" fillId="16" borderId="27" xfId="0" applyFont="1" applyFill="1" applyBorder="1" applyAlignment="1">
      <alignment horizontal="center" wrapText="1"/>
    </xf>
    <xf numFmtId="0" fontId="14" fillId="0" borderId="42" xfId="1" applyFont="1" applyBorder="1" applyAlignment="1" applyProtection="1">
      <alignment horizontal="left" vertical="center" wrapText="1"/>
      <protection locked="0"/>
    </xf>
    <xf numFmtId="0" fontId="20" fillId="0" borderId="9"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10" xfId="1" applyFont="1" applyBorder="1" applyAlignment="1">
      <alignment horizontal="center" vertical="center" wrapText="1"/>
    </xf>
    <xf numFmtId="0" fontId="20" fillId="0" borderId="2" xfId="1" applyFont="1" applyBorder="1" applyAlignment="1">
      <alignment horizontal="center" vertical="center" wrapText="1"/>
    </xf>
    <xf numFmtId="0" fontId="20" fillId="0" borderId="3" xfId="1" applyFont="1" applyBorder="1" applyAlignment="1">
      <alignment horizontal="center" vertical="center" wrapText="1"/>
    </xf>
    <xf numFmtId="0" fontId="20" fillId="0" borderId="18" xfId="1" applyFont="1" applyBorder="1" applyAlignment="1">
      <alignment horizontal="center" vertical="center" wrapText="1"/>
    </xf>
    <xf numFmtId="0" fontId="16" fillId="0" borderId="4" xfId="1" applyFont="1" applyBorder="1" applyAlignment="1">
      <alignment horizontal="center"/>
    </xf>
    <xf numFmtId="0" fontId="16" fillId="0" borderId="6" xfId="1" applyFont="1" applyBorder="1" applyAlignment="1">
      <alignment horizontal="center"/>
    </xf>
    <xf numFmtId="0" fontId="16" fillId="0" borderId="7" xfId="1" applyFont="1" applyBorder="1" applyAlignment="1">
      <alignment horizontal="center"/>
    </xf>
    <xf numFmtId="49" fontId="23" fillId="0" borderId="0" xfId="0" applyNumberFormat="1" applyFont="1" applyAlignment="1">
      <alignment vertical="top" wrapText="1"/>
    </xf>
    <xf numFmtId="0" fontId="24" fillId="0" borderId="8" xfId="1" applyFont="1" applyBorder="1" applyAlignment="1">
      <alignment horizontal="center" vertical="center" wrapText="1"/>
    </xf>
    <xf numFmtId="0" fontId="24" fillId="0" borderId="11" xfId="1" applyFont="1" applyBorder="1" applyAlignment="1">
      <alignment horizontal="center" vertical="center" wrapText="1"/>
    </xf>
    <xf numFmtId="0" fontId="24" fillId="0" borderId="9" xfId="1" applyFont="1" applyBorder="1" applyAlignment="1">
      <alignment horizontal="center" vertical="center"/>
    </xf>
    <xf numFmtId="0" fontId="24" fillId="0" borderId="5" xfId="1" applyFont="1" applyBorder="1" applyAlignment="1">
      <alignment horizontal="center" vertical="center"/>
    </xf>
    <xf numFmtId="0" fontId="24" fillId="0" borderId="10" xfId="1" applyFont="1" applyBorder="1" applyAlignment="1">
      <alignment horizontal="center" vertical="center"/>
    </xf>
    <xf numFmtId="0" fontId="24" fillId="0" borderId="12" xfId="1" applyFont="1" applyBorder="1" applyAlignment="1">
      <alignment horizontal="center" vertical="center"/>
    </xf>
    <xf numFmtId="0" fontId="24" fillId="0" borderId="0" xfId="1" applyFont="1" applyAlignment="1">
      <alignment horizontal="center" vertical="center"/>
    </xf>
    <xf numFmtId="0" fontId="24" fillId="0" borderId="13" xfId="1" applyFont="1" applyBorder="1" applyAlignment="1">
      <alignment horizontal="center" vertical="center"/>
    </xf>
    <xf numFmtId="0" fontId="20" fillId="0" borderId="8" xfId="1" applyFont="1" applyBorder="1" applyAlignment="1">
      <alignment horizontal="center" vertical="center" wrapText="1"/>
    </xf>
    <xf numFmtId="0" fontId="20" fillId="0" borderId="21" xfId="1" applyFont="1" applyBorder="1" applyAlignment="1">
      <alignment horizontal="center" vertical="center" wrapText="1"/>
    </xf>
    <xf numFmtId="49" fontId="14" fillId="0" borderId="0" xfId="0" applyNumberFormat="1" applyFont="1" applyAlignment="1">
      <alignment vertical="top" wrapText="1"/>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49" fontId="5" fillId="0" borderId="0" xfId="0" applyNumberFormat="1" applyFont="1" applyAlignment="1">
      <alignment vertical="top"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cellXfs>
  <cellStyles count="4">
    <cellStyle name="Normaallaad" xfId="0" builtinId="0"/>
    <cellStyle name="Normaallaad 2" xfId="2" xr:uid="{00000000-0005-0000-0000-000001000000}"/>
    <cellStyle name="Normal 15" xfId="3" xr:uid="{3F71DB2A-C88A-42F3-A907-498FDDEEC5C8}"/>
    <cellStyle name="Standard 2" xfId="1" xr:uid="{00000000-0005-0000-0000-000002000000}"/>
  </cellStyles>
  <dxfs count="0"/>
  <tableStyles count="0" defaultTableStyle="TableStyleMedium2" defaultPivotStyle="PivotStyleLight16"/>
  <colors>
    <mruColors>
      <color rgb="FFFFFF00"/>
      <color rgb="FFBFBFBF"/>
      <color rgb="FF99CCFF"/>
      <color rgb="FFCCFFF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EE84F68-890E-48B8-BC54-B4F11822FD3B}"/>
            </a:ext>
          </a:extLst>
        </xdr:cNvPr>
        <xdr:cNvSpPr txBox="1"/>
      </xdr:nvSpPr>
      <xdr:spPr>
        <a:xfrm>
          <a:off x="91249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BB19D30-5A01-448A-BCEE-5B243155EAF4}"/>
            </a:ext>
          </a:extLst>
        </xdr:cNvPr>
        <xdr:cNvSpPr txBox="1"/>
      </xdr:nvSpPr>
      <xdr:spPr>
        <a:xfrm>
          <a:off x="89344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512BF12-26DB-45C6-AE6F-8847AC2A8F2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100-00000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DD506-9776-4240-88C3-9565DE2065FD}">
  <dimension ref="A1:AL170"/>
  <sheetViews>
    <sheetView tabSelected="1" zoomScale="90" zoomScaleNormal="90" workbookViewId="0">
      <pane xSplit="3" ySplit="13" topLeftCell="D139" activePane="bottomRight" state="frozen"/>
      <selection pane="topRight" activeCell="D1" sqref="D1"/>
      <selection pane="bottomLeft" activeCell="A14" sqref="A14"/>
      <selection pane="bottomRight" activeCell="C8" sqref="C8"/>
    </sheetView>
  </sheetViews>
  <sheetFormatPr defaultColWidth="9.140625" defaultRowHeight="12.75" x14ac:dyDescent="0.2"/>
  <cols>
    <col min="1" max="2" width="21.42578125" style="115" customWidth="1"/>
    <col min="3" max="3" width="46.42578125" style="122" customWidth="1"/>
    <col min="4" max="4" width="7.140625" style="115" customWidth="1"/>
    <col min="5" max="5" width="11.42578125" style="115" customWidth="1"/>
    <col min="6" max="8" width="8.5703125" style="115" customWidth="1"/>
    <col min="9" max="9" width="10" style="115" customWidth="1"/>
    <col min="10" max="10" width="8.5703125" style="115" customWidth="1"/>
    <col min="11" max="11" width="9.5703125" style="115" customWidth="1"/>
    <col min="12" max="12" width="10.5703125" style="115" customWidth="1"/>
    <col min="13" max="13" width="10.140625" style="115" customWidth="1"/>
    <col min="14" max="24" width="8.5703125" style="115" customWidth="1"/>
    <col min="25" max="25" width="8.85546875" style="115" customWidth="1"/>
    <col min="26" max="30" width="8.5703125" style="115" customWidth="1"/>
    <col min="31" max="31" width="2.140625" style="115" customWidth="1"/>
    <col min="32" max="36" width="8.5703125" style="115" customWidth="1"/>
    <col min="37" max="37" width="11.5703125" style="115" customWidth="1"/>
    <col min="38" max="38" width="25.7109375" style="115" customWidth="1"/>
    <col min="39" max="16384" width="9.140625" style="115"/>
  </cols>
  <sheetData>
    <row r="1" spans="1:38" ht="20.25" x14ac:dyDescent="0.2">
      <c r="A1" s="123" t="s">
        <v>0</v>
      </c>
      <c r="B1" s="150"/>
      <c r="C1" s="124"/>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row>
    <row r="2" spans="1:38" x14ac:dyDescent="0.2">
      <c r="A2" s="152" t="s">
        <v>1</v>
      </c>
      <c r="B2" s="150"/>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row>
    <row r="3" spans="1:38" x14ac:dyDescent="0.2">
      <c r="A3" s="151"/>
      <c r="B3" s="150"/>
      <c r="C3" s="124"/>
      <c r="D3" s="151"/>
      <c r="E3" s="151"/>
      <c r="F3" s="150"/>
      <c r="G3" s="151"/>
      <c r="H3" s="151"/>
      <c r="I3" s="151"/>
      <c r="J3" s="151"/>
      <c r="K3" s="151"/>
      <c r="L3" s="151"/>
      <c r="M3" s="151"/>
      <c r="N3" s="151"/>
      <c r="O3" s="151"/>
      <c r="P3" s="151"/>
      <c r="Q3" s="151"/>
      <c r="R3" s="116"/>
      <c r="S3" s="116"/>
      <c r="T3" s="116"/>
      <c r="U3" s="116"/>
      <c r="V3" s="116"/>
      <c r="W3" s="151"/>
      <c r="X3" s="151"/>
      <c r="Y3" s="151"/>
      <c r="Z3" s="151"/>
      <c r="AA3" s="151"/>
      <c r="AB3" s="151"/>
      <c r="AC3" s="151"/>
      <c r="AD3" s="151"/>
      <c r="AE3" s="151"/>
      <c r="AF3" s="151"/>
      <c r="AG3" s="151"/>
      <c r="AH3" s="151"/>
      <c r="AI3" s="151"/>
      <c r="AJ3" s="151"/>
      <c r="AK3" s="151"/>
      <c r="AL3" s="151"/>
    </row>
    <row r="4" spans="1:38" x14ac:dyDescent="0.2">
      <c r="A4" s="152" t="s">
        <v>2</v>
      </c>
      <c r="B4" s="153" t="s">
        <v>3</v>
      </c>
      <c r="C4" s="125" t="s">
        <v>4</v>
      </c>
      <c r="D4" s="151"/>
      <c r="E4" s="151"/>
      <c r="F4" s="151"/>
      <c r="G4" s="151"/>
      <c r="H4" s="151"/>
      <c r="I4" s="151"/>
      <c r="J4" s="151"/>
      <c r="K4" s="151"/>
      <c r="L4" s="151"/>
      <c r="M4" s="151"/>
      <c r="N4" s="151"/>
      <c r="O4" s="151"/>
      <c r="P4" s="151"/>
      <c r="Q4" s="151"/>
      <c r="R4" s="116"/>
      <c r="S4" s="116"/>
      <c r="T4" s="116"/>
      <c r="U4" s="116"/>
      <c r="V4" s="116"/>
      <c r="W4" s="151"/>
      <c r="X4" s="151"/>
      <c r="Y4" s="151"/>
      <c r="Z4" s="151"/>
      <c r="AA4" s="151"/>
      <c r="AB4" s="151"/>
      <c r="AC4" s="151"/>
      <c r="AD4" s="151"/>
      <c r="AE4" s="151"/>
      <c r="AF4" s="151"/>
      <c r="AG4" s="151"/>
      <c r="AH4" s="151"/>
      <c r="AI4" s="151"/>
      <c r="AJ4" s="151"/>
      <c r="AK4" s="151"/>
      <c r="AL4" s="151"/>
    </row>
    <row r="5" spans="1:38" x14ac:dyDescent="0.2">
      <c r="A5" s="152" t="s">
        <v>5</v>
      </c>
      <c r="B5" s="104">
        <v>46093</v>
      </c>
      <c r="C5" s="125" t="s">
        <v>6</v>
      </c>
      <c r="D5" s="151"/>
      <c r="E5" s="151"/>
      <c r="F5" s="151"/>
      <c r="G5" s="151"/>
      <c r="H5" s="151"/>
      <c r="I5" s="151"/>
      <c r="J5" s="151"/>
      <c r="K5" s="151"/>
      <c r="L5" s="151"/>
      <c r="M5" s="151"/>
      <c r="N5" s="151"/>
      <c r="O5" s="151"/>
      <c r="P5" s="151"/>
      <c r="Q5" s="151"/>
      <c r="R5" s="116"/>
      <c r="S5" s="116"/>
      <c r="T5" s="116"/>
      <c r="U5" s="116"/>
      <c r="V5" s="116"/>
      <c r="W5" s="151"/>
      <c r="X5" s="151"/>
      <c r="Y5" s="151"/>
      <c r="Z5" s="151"/>
      <c r="AA5" s="151"/>
      <c r="AB5" s="151"/>
      <c r="AC5" s="151"/>
      <c r="AD5" s="151"/>
      <c r="AE5" s="151"/>
      <c r="AF5" s="151"/>
      <c r="AG5" s="151"/>
      <c r="AH5" s="151"/>
      <c r="AI5" s="151"/>
      <c r="AJ5" s="151"/>
      <c r="AK5" s="151"/>
      <c r="AL5" s="151"/>
    </row>
    <row r="6" spans="1:38" x14ac:dyDescent="0.2">
      <c r="A6" s="152" t="s">
        <v>7</v>
      </c>
      <c r="B6" s="153">
        <v>2024</v>
      </c>
      <c r="C6" s="125" t="s">
        <v>8</v>
      </c>
      <c r="D6" s="151"/>
      <c r="E6" s="151"/>
      <c r="F6" s="151"/>
      <c r="G6" s="151"/>
      <c r="H6" s="151"/>
      <c r="I6" s="151"/>
      <c r="J6" s="151"/>
      <c r="K6" s="151"/>
      <c r="L6" s="151"/>
      <c r="M6" s="151"/>
      <c r="N6" s="151"/>
      <c r="O6" s="151"/>
      <c r="P6" s="151"/>
      <c r="Q6" s="151"/>
      <c r="R6" s="154"/>
      <c r="S6" s="154"/>
      <c r="T6" s="154"/>
      <c r="U6" s="154"/>
      <c r="V6" s="154"/>
      <c r="W6" s="151"/>
      <c r="X6" s="151"/>
      <c r="Y6" s="151"/>
      <c r="Z6" s="151"/>
      <c r="AA6" s="151"/>
      <c r="AB6" s="151"/>
      <c r="AC6" s="151"/>
      <c r="AD6" s="151"/>
      <c r="AE6" s="151"/>
      <c r="AF6" s="151"/>
      <c r="AG6" s="151"/>
      <c r="AH6" s="151"/>
      <c r="AI6" s="151"/>
      <c r="AJ6" s="151"/>
      <c r="AK6" s="151"/>
      <c r="AL6" s="151"/>
    </row>
    <row r="7" spans="1:38" x14ac:dyDescent="0.2">
      <c r="A7" s="152" t="s">
        <v>9</v>
      </c>
      <c r="B7" s="153" t="s">
        <v>451</v>
      </c>
      <c r="C7" s="125" t="s">
        <v>10</v>
      </c>
      <c r="D7" s="151"/>
      <c r="E7" s="151"/>
      <c r="F7" s="151"/>
      <c r="G7" s="151"/>
      <c r="H7" s="151"/>
      <c r="I7" s="151"/>
      <c r="J7" s="151"/>
      <c r="K7" s="151"/>
      <c r="L7" s="151"/>
      <c r="M7" s="151"/>
      <c r="N7" s="151"/>
      <c r="O7" s="151"/>
      <c r="P7" s="151"/>
      <c r="Q7" s="151"/>
      <c r="R7" s="116"/>
      <c r="S7" s="116"/>
      <c r="T7" s="116"/>
      <c r="U7" s="116"/>
      <c r="V7" s="116"/>
      <c r="W7" s="151"/>
      <c r="X7" s="151"/>
      <c r="Y7" s="151"/>
      <c r="Z7" s="151"/>
      <c r="AA7" s="151"/>
      <c r="AB7" s="151"/>
      <c r="AC7" s="151"/>
      <c r="AD7" s="151"/>
      <c r="AE7" s="151"/>
      <c r="AF7" s="151"/>
      <c r="AG7" s="151"/>
      <c r="AH7" s="151"/>
      <c r="AI7" s="151"/>
      <c r="AJ7" s="151"/>
      <c r="AK7" s="151"/>
      <c r="AL7" s="151"/>
    </row>
    <row r="8" spans="1:38" x14ac:dyDescent="0.2">
      <c r="A8" s="119"/>
      <c r="B8" s="150"/>
      <c r="C8" s="124"/>
      <c r="D8" s="151"/>
      <c r="E8" s="151"/>
      <c r="F8" s="151"/>
      <c r="G8" s="151"/>
      <c r="H8" s="151"/>
      <c r="I8" s="151"/>
      <c r="J8" s="151"/>
      <c r="K8" s="151"/>
      <c r="L8" s="151"/>
      <c r="M8" s="151"/>
      <c r="N8" s="151"/>
      <c r="O8" s="151"/>
      <c r="P8" s="151"/>
      <c r="Q8" s="151"/>
      <c r="R8" s="116"/>
      <c r="S8" s="116"/>
      <c r="T8" s="116"/>
      <c r="U8" s="116"/>
      <c r="V8" s="116"/>
      <c r="W8" s="151"/>
      <c r="X8" s="151"/>
      <c r="Y8" s="151"/>
      <c r="Z8" s="151"/>
      <c r="AA8" s="151"/>
      <c r="AB8" s="151"/>
      <c r="AC8" s="151"/>
      <c r="AD8" s="151"/>
      <c r="AE8" s="151"/>
      <c r="AF8" s="154"/>
      <c r="AG8" s="151"/>
      <c r="AH8" s="151"/>
      <c r="AI8" s="151"/>
      <c r="AJ8" s="151"/>
      <c r="AK8" s="151"/>
      <c r="AL8" s="151"/>
    </row>
    <row r="9" spans="1:38" ht="13.5" thickBot="1" x14ac:dyDescent="0.25">
      <c r="A9" s="126"/>
      <c r="B9" s="155"/>
      <c r="C9" s="127"/>
      <c r="D9" s="156"/>
      <c r="E9" s="156"/>
      <c r="F9" s="156"/>
      <c r="G9" s="156"/>
      <c r="H9" s="156"/>
      <c r="I9" s="156"/>
      <c r="J9" s="156"/>
      <c r="K9" s="156"/>
      <c r="L9" s="156"/>
      <c r="M9" s="156"/>
      <c r="N9" s="156"/>
      <c r="O9" s="156"/>
      <c r="P9" s="156"/>
      <c r="Q9" s="156"/>
      <c r="R9" s="116"/>
      <c r="S9" s="116"/>
      <c r="T9" s="116"/>
      <c r="U9" s="116"/>
      <c r="V9" s="116"/>
      <c r="W9" s="151"/>
      <c r="X9" s="151"/>
      <c r="Y9" s="151"/>
      <c r="Z9" s="151"/>
      <c r="AA9" s="151"/>
      <c r="AB9" s="151"/>
      <c r="AC9" s="151"/>
      <c r="AD9" s="151"/>
      <c r="AE9" s="151"/>
      <c r="AF9" s="154"/>
      <c r="AG9" s="151"/>
      <c r="AH9" s="151"/>
      <c r="AI9" s="151"/>
      <c r="AJ9" s="151"/>
      <c r="AK9" s="151"/>
      <c r="AL9" s="151"/>
    </row>
    <row r="10" spans="1:38" s="116" customFormat="1" ht="13.5" thickBot="1" x14ac:dyDescent="0.25">
      <c r="A10" s="500" t="str">
        <f>B4&amp;": "&amp;B5&amp;": "&amp;B6</f>
        <v>EE: 46093: 2024</v>
      </c>
      <c r="B10" s="502" t="s">
        <v>11</v>
      </c>
      <c r="C10" s="503"/>
      <c r="D10" s="504"/>
      <c r="E10" s="490" t="s">
        <v>12</v>
      </c>
      <c r="F10" s="491"/>
      <c r="G10" s="491"/>
      <c r="H10" s="492"/>
      <c r="I10" s="490" t="s">
        <v>13</v>
      </c>
      <c r="J10" s="491"/>
      <c r="K10" s="491"/>
      <c r="L10" s="492"/>
      <c r="M10" s="508" t="s">
        <v>14</v>
      </c>
      <c r="N10" s="490" t="s">
        <v>15</v>
      </c>
      <c r="O10" s="491"/>
      <c r="P10" s="492"/>
      <c r="Q10" s="490" t="s">
        <v>16</v>
      </c>
      <c r="R10" s="491"/>
      <c r="S10" s="491"/>
      <c r="T10" s="491"/>
      <c r="U10" s="491"/>
      <c r="V10" s="492"/>
      <c r="W10" s="490" t="s">
        <v>17</v>
      </c>
      <c r="X10" s="491"/>
      <c r="Y10" s="491"/>
      <c r="Z10" s="491"/>
      <c r="AA10" s="491"/>
      <c r="AB10" s="491"/>
      <c r="AC10" s="491"/>
      <c r="AD10" s="492"/>
      <c r="AE10" s="128"/>
      <c r="AF10" s="490" t="s">
        <v>18</v>
      </c>
      <c r="AG10" s="491"/>
      <c r="AH10" s="491"/>
      <c r="AI10" s="491"/>
      <c r="AJ10" s="491"/>
      <c r="AK10" s="491"/>
      <c r="AL10" s="492"/>
    </row>
    <row r="11" spans="1:38" ht="13.5" thickBot="1" x14ac:dyDescent="0.25">
      <c r="A11" s="501"/>
      <c r="B11" s="505"/>
      <c r="C11" s="506"/>
      <c r="D11" s="507"/>
      <c r="E11" s="493"/>
      <c r="F11" s="494"/>
      <c r="G11" s="494"/>
      <c r="H11" s="495"/>
      <c r="I11" s="493"/>
      <c r="J11" s="494"/>
      <c r="K11" s="494"/>
      <c r="L11" s="495"/>
      <c r="M11" s="509"/>
      <c r="N11" s="493"/>
      <c r="O11" s="494"/>
      <c r="P11" s="495"/>
      <c r="Q11" s="493"/>
      <c r="R11" s="494"/>
      <c r="S11" s="494"/>
      <c r="T11" s="494"/>
      <c r="U11" s="494"/>
      <c r="V11" s="495"/>
      <c r="W11" s="157"/>
      <c r="X11" s="496" t="s">
        <v>19</v>
      </c>
      <c r="Y11" s="497"/>
      <c r="Z11" s="497"/>
      <c r="AA11" s="497"/>
      <c r="AB11" s="498"/>
      <c r="AC11" s="158"/>
      <c r="AD11" s="159"/>
      <c r="AE11" s="160"/>
      <c r="AF11" s="493"/>
      <c r="AG11" s="494"/>
      <c r="AH11" s="494"/>
      <c r="AI11" s="494"/>
      <c r="AJ11" s="494"/>
      <c r="AK11" s="494"/>
      <c r="AL11" s="495"/>
    </row>
    <row r="12" spans="1:38" ht="51.75" thickBot="1" x14ac:dyDescent="0.25">
      <c r="A12" s="501"/>
      <c r="B12" s="505"/>
      <c r="C12" s="506"/>
      <c r="D12" s="507"/>
      <c r="E12" s="161" t="s">
        <v>20</v>
      </c>
      <c r="F12" s="161" t="s">
        <v>21</v>
      </c>
      <c r="G12" s="161" t="s">
        <v>22</v>
      </c>
      <c r="H12" s="161" t="s">
        <v>23</v>
      </c>
      <c r="I12" s="161" t="s">
        <v>24</v>
      </c>
      <c r="J12" s="162" t="s">
        <v>25</v>
      </c>
      <c r="K12" s="162" t="s">
        <v>26</v>
      </c>
      <c r="L12" s="129" t="s">
        <v>27</v>
      </c>
      <c r="M12" s="161" t="s">
        <v>28</v>
      </c>
      <c r="N12" s="162" t="s">
        <v>29</v>
      </c>
      <c r="O12" s="162" t="s">
        <v>30</v>
      </c>
      <c r="P12" s="162" t="s">
        <v>31</v>
      </c>
      <c r="Q12" s="162" t="s">
        <v>32</v>
      </c>
      <c r="R12" s="162" t="s">
        <v>33</v>
      </c>
      <c r="S12" s="162" t="s">
        <v>34</v>
      </c>
      <c r="T12" s="162" t="s">
        <v>35</v>
      </c>
      <c r="U12" s="162" t="s">
        <v>36</v>
      </c>
      <c r="V12" s="162" t="s">
        <v>37</v>
      </c>
      <c r="W12" s="161" t="s">
        <v>38</v>
      </c>
      <c r="X12" s="161" t="s">
        <v>39</v>
      </c>
      <c r="Y12" s="161" t="s">
        <v>40</v>
      </c>
      <c r="Z12" s="161" t="s">
        <v>41</v>
      </c>
      <c r="AA12" s="161" t="s">
        <v>42</v>
      </c>
      <c r="AB12" s="161" t="s">
        <v>43</v>
      </c>
      <c r="AC12" s="162" t="s">
        <v>44</v>
      </c>
      <c r="AD12" s="162" t="s">
        <v>45</v>
      </c>
      <c r="AE12" s="163"/>
      <c r="AF12" s="161" t="s">
        <v>46</v>
      </c>
      <c r="AG12" s="161" t="s">
        <v>47</v>
      </c>
      <c r="AH12" s="161" t="s">
        <v>48</v>
      </c>
      <c r="AI12" s="161" t="s">
        <v>49</v>
      </c>
      <c r="AJ12" s="161" t="s">
        <v>50</v>
      </c>
      <c r="AK12" s="161" t="s">
        <v>51</v>
      </c>
      <c r="AL12" s="164" t="s">
        <v>52</v>
      </c>
    </row>
    <row r="13" spans="1:38" ht="24.75" thickBot="1" x14ac:dyDescent="0.25">
      <c r="A13" s="165" t="s">
        <v>53</v>
      </c>
      <c r="B13" s="165" t="s">
        <v>54</v>
      </c>
      <c r="C13" s="130" t="s">
        <v>55</v>
      </c>
      <c r="D13" s="165" t="s">
        <v>56</v>
      </c>
      <c r="E13" s="165" t="s">
        <v>57</v>
      </c>
      <c r="F13" s="165" t="s">
        <v>57</v>
      </c>
      <c r="G13" s="165" t="s">
        <v>57</v>
      </c>
      <c r="H13" s="165" t="s">
        <v>57</v>
      </c>
      <c r="I13" s="165" t="s">
        <v>57</v>
      </c>
      <c r="J13" s="165" t="s">
        <v>57</v>
      </c>
      <c r="K13" s="165" t="s">
        <v>57</v>
      </c>
      <c r="L13" s="165" t="s">
        <v>57</v>
      </c>
      <c r="M13" s="165" t="s">
        <v>57</v>
      </c>
      <c r="N13" s="165" t="s">
        <v>58</v>
      </c>
      <c r="O13" s="165" t="s">
        <v>58</v>
      </c>
      <c r="P13" s="165" t="s">
        <v>58</v>
      </c>
      <c r="Q13" s="165" t="s">
        <v>58</v>
      </c>
      <c r="R13" s="165" t="s">
        <v>58</v>
      </c>
      <c r="S13" s="165" t="s">
        <v>58</v>
      </c>
      <c r="T13" s="165" t="s">
        <v>58</v>
      </c>
      <c r="U13" s="165" t="s">
        <v>58</v>
      </c>
      <c r="V13" s="165" t="s">
        <v>58</v>
      </c>
      <c r="W13" s="165" t="s">
        <v>59</v>
      </c>
      <c r="X13" s="165" t="s">
        <v>58</v>
      </c>
      <c r="Y13" s="165" t="s">
        <v>58</v>
      </c>
      <c r="Z13" s="165" t="s">
        <v>58</v>
      </c>
      <c r="AA13" s="165" t="s">
        <v>58</v>
      </c>
      <c r="AB13" s="165" t="s">
        <v>58</v>
      </c>
      <c r="AC13" s="165" t="s">
        <v>60</v>
      </c>
      <c r="AD13" s="165" t="s">
        <v>60</v>
      </c>
      <c r="AE13" s="166"/>
      <c r="AF13" s="165" t="s">
        <v>61</v>
      </c>
      <c r="AG13" s="165" t="s">
        <v>61</v>
      </c>
      <c r="AH13" s="165" t="s">
        <v>61</v>
      </c>
      <c r="AI13" s="165" t="s">
        <v>61</v>
      </c>
      <c r="AJ13" s="165" t="s">
        <v>61</v>
      </c>
      <c r="AK13" s="165"/>
      <c r="AL13" s="167"/>
    </row>
    <row r="14" spans="1:38" ht="13.5" thickBot="1" x14ac:dyDescent="0.25">
      <c r="A14" s="168" t="s">
        <v>62</v>
      </c>
      <c r="B14" s="168" t="s">
        <v>63</v>
      </c>
      <c r="C14" s="131" t="s">
        <v>64</v>
      </c>
      <c r="D14" s="169"/>
      <c r="E14" s="110">
        <v>4.6777280000000001</v>
      </c>
      <c r="F14" s="110">
        <v>0.631799</v>
      </c>
      <c r="G14" s="110">
        <v>7.5212849999999998</v>
      </c>
      <c r="H14" s="110">
        <v>8.4340000000000005E-3</v>
      </c>
      <c r="I14" s="110">
        <v>0.52337500000000003</v>
      </c>
      <c r="J14" s="110">
        <v>0.73258299999999998</v>
      </c>
      <c r="K14" s="110">
        <v>1.2973730000000001</v>
      </c>
      <c r="L14" s="110">
        <v>6.6843E-2</v>
      </c>
      <c r="M14" s="110">
        <v>2.7903889999999998</v>
      </c>
      <c r="N14" s="110">
        <v>0.60669200000000001</v>
      </c>
      <c r="O14" s="110">
        <v>0.116841</v>
      </c>
      <c r="P14" s="110">
        <v>9.9603999999999998E-2</v>
      </c>
      <c r="Q14" s="110">
        <v>0.25096800000000002</v>
      </c>
      <c r="R14" s="110">
        <v>0.51190000000000002</v>
      </c>
      <c r="S14" s="110">
        <v>0.93054000000000003</v>
      </c>
      <c r="T14" s="110">
        <v>0.74936100000000005</v>
      </c>
      <c r="U14" s="110">
        <v>0.43524800000000002</v>
      </c>
      <c r="V14" s="110">
        <v>13.435700000000001</v>
      </c>
      <c r="W14" s="110">
        <v>2.6077379999999999</v>
      </c>
      <c r="X14" s="110">
        <v>0.20813599999999999</v>
      </c>
      <c r="Y14" s="110">
        <v>0.31881700000000002</v>
      </c>
      <c r="Z14" s="110">
        <v>0.11182300000000001</v>
      </c>
      <c r="AA14" s="110">
        <v>9.1663999999999995E-2</v>
      </c>
      <c r="AB14" s="110">
        <v>0.73043899999999995</v>
      </c>
      <c r="AC14" s="110">
        <v>0.18193699999999999</v>
      </c>
      <c r="AD14" s="110">
        <v>0.19356400000000001</v>
      </c>
      <c r="AE14" s="111"/>
      <c r="AF14" s="112">
        <v>910.28800000000001</v>
      </c>
      <c r="AG14" s="112">
        <v>26728.277999999998</v>
      </c>
      <c r="AH14" s="112">
        <v>5693.64</v>
      </c>
      <c r="AI14" s="112">
        <v>33276.910000000003</v>
      </c>
      <c r="AJ14" s="112">
        <v>2235.6509999999998</v>
      </c>
      <c r="AK14" s="112" t="s">
        <v>65</v>
      </c>
      <c r="AL14" s="170" t="s">
        <v>61</v>
      </c>
    </row>
    <row r="15" spans="1:38" ht="13.5" thickBot="1" x14ac:dyDescent="0.25">
      <c r="A15" s="168" t="s">
        <v>66</v>
      </c>
      <c r="B15" s="168" t="s">
        <v>67</v>
      </c>
      <c r="C15" s="131" t="s">
        <v>68</v>
      </c>
      <c r="D15" s="169"/>
      <c r="E15" s="399" t="s">
        <v>69</v>
      </c>
      <c r="F15" s="400" t="s">
        <v>69</v>
      </c>
      <c r="G15" s="400" t="s">
        <v>69</v>
      </c>
      <c r="H15" s="400" t="s">
        <v>69</v>
      </c>
      <c r="I15" s="400" t="s">
        <v>69</v>
      </c>
      <c r="J15" s="400" t="s">
        <v>69</v>
      </c>
      <c r="K15" s="400" t="s">
        <v>69</v>
      </c>
      <c r="L15" s="400" t="s">
        <v>69</v>
      </c>
      <c r="M15" s="400" t="s">
        <v>69</v>
      </c>
      <c r="N15" s="400" t="s">
        <v>69</v>
      </c>
      <c r="O15" s="400" t="s">
        <v>69</v>
      </c>
      <c r="P15" s="400" t="s">
        <v>69</v>
      </c>
      <c r="Q15" s="400" t="s">
        <v>69</v>
      </c>
      <c r="R15" s="400" t="s">
        <v>69</v>
      </c>
      <c r="S15" s="400" t="s">
        <v>69</v>
      </c>
      <c r="T15" s="400" t="s">
        <v>69</v>
      </c>
      <c r="U15" s="400" t="s">
        <v>69</v>
      </c>
      <c r="V15" s="400" t="s">
        <v>69</v>
      </c>
      <c r="W15" s="400" t="s">
        <v>69</v>
      </c>
      <c r="X15" s="400" t="s">
        <v>69</v>
      </c>
      <c r="Y15" s="400" t="s">
        <v>69</v>
      </c>
      <c r="Z15" s="400" t="s">
        <v>69</v>
      </c>
      <c r="AA15" s="400" t="s">
        <v>69</v>
      </c>
      <c r="AB15" s="400" t="s">
        <v>69</v>
      </c>
      <c r="AC15" s="400" t="s">
        <v>69</v>
      </c>
      <c r="AD15" s="400" t="s">
        <v>69</v>
      </c>
      <c r="AE15" s="401" t="s">
        <v>171</v>
      </c>
      <c r="AF15" s="400" t="s">
        <v>69</v>
      </c>
      <c r="AG15" s="400" t="s">
        <v>69</v>
      </c>
      <c r="AH15" s="400" t="s">
        <v>69</v>
      </c>
      <c r="AI15" s="400" t="s">
        <v>69</v>
      </c>
      <c r="AJ15" s="400" t="s">
        <v>69</v>
      </c>
      <c r="AK15" s="400" t="s">
        <v>69</v>
      </c>
      <c r="AL15" s="170" t="s">
        <v>61</v>
      </c>
    </row>
    <row r="16" spans="1:38" ht="13.5" thickBot="1" x14ac:dyDescent="0.25">
      <c r="A16" s="168" t="s">
        <v>66</v>
      </c>
      <c r="B16" s="168" t="s">
        <v>70</v>
      </c>
      <c r="C16" s="131" t="s">
        <v>71</v>
      </c>
      <c r="D16" s="169"/>
      <c r="E16" s="110">
        <v>0.40698699999999999</v>
      </c>
      <c r="F16" s="110">
        <v>2.3977680000000001</v>
      </c>
      <c r="G16" s="110">
        <v>1.1562790000000001</v>
      </c>
      <c r="H16" s="110">
        <v>0.20685899999999999</v>
      </c>
      <c r="I16" s="110">
        <v>0.12131400000000001</v>
      </c>
      <c r="J16" s="110">
        <v>0.260824</v>
      </c>
      <c r="K16" s="110">
        <v>0.303284</v>
      </c>
      <c r="L16" s="110">
        <v>7.7640000000000001E-3</v>
      </c>
      <c r="M16" s="110">
        <v>37.307665</v>
      </c>
      <c r="N16" s="110">
        <v>2.6516999999999999E-2</v>
      </c>
      <c r="O16" s="110">
        <v>1.567E-3</v>
      </c>
      <c r="P16" s="110">
        <v>5.424E-3</v>
      </c>
      <c r="Q16" s="110">
        <v>1.0848E-2</v>
      </c>
      <c r="R16" s="110">
        <v>5.4238000000000001E-2</v>
      </c>
      <c r="S16" s="110">
        <v>5.4238000000000001E-2</v>
      </c>
      <c r="T16" s="110">
        <v>2.7119000000000001E-2</v>
      </c>
      <c r="U16" s="110" t="s">
        <v>72</v>
      </c>
      <c r="V16" s="110">
        <v>0.36159000000000002</v>
      </c>
      <c r="W16" s="110">
        <v>1.6271999999999998E-2</v>
      </c>
      <c r="X16" s="110" t="s">
        <v>72</v>
      </c>
      <c r="Y16" s="110" t="s">
        <v>72</v>
      </c>
      <c r="Z16" s="110" t="s">
        <v>72</v>
      </c>
      <c r="AA16" s="110" t="s">
        <v>72</v>
      </c>
      <c r="AB16" s="110" t="s">
        <v>72</v>
      </c>
      <c r="AC16" s="110" t="s">
        <v>72</v>
      </c>
      <c r="AD16" s="110" t="s">
        <v>72</v>
      </c>
      <c r="AE16" s="111"/>
      <c r="AF16" s="416" t="s">
        <v>65</v>
      </c>
      <c r="AG16" s="416" t="s">
        <v>65</v>
      </c>
      <c r="AH16" s="416" t="s">
        <v>65</v>
      </c>
      <c r="AI16" s="416" t="s">
        <v>65</v>
      </c>
      <c r="AJ16" s="416" t="s">
        <v>65</v>
      </c>
      <c r="AK16" s="416" t="s">
        <v>65</v>
      </c>
      <c r="AL16" s="170" t="s">
        <v>61</v>
      </c>
    </row>
    <row r="17" spans="1:38" ht="24.75" thickBot="1" x14ac:dyDescent="0.25">
      <c r="A17" s="168" t="s">
        <v>66</v>
      </c>
      <c r="B17" s="168" t="s">
        <v>73</v>
      </c>
      <c r="C17" s="131" t="s">
        <v>74</v>
      </c>
      <c r="D17" s="169"/>
      <c r="E17" s="110">
        <v>1.2999999999999999E-3</v>
      </c>
      <c r="F17" s="110">
        <v>6.7999999999999999E-5</v>
      </c>
      <c r="G17" s="110">
        <v>2.1900000000000001E-4</v>
      </c>
      <c r="H17" s="110">
        <v>3.9999999999999998E-6</v>
      </c>
      <c r="I17" s="110">
        <v>6.4999999999999994E-5</v>
      </c>
      <c r="J17" s="110">
        <v>8.6000000000000003E-5</v>
      </c>
      <c r="K17" s="110">
        <v>9.7999999999999997E-5</v>
      </c>
      <c r="L17" s="110">
        <v>1.02546E-5</v>
      </c>
      <c r="M17" s="110">
        <v>5.0799999999999999E-4</v>
      </c>
      <c r="N17" s="110">
        <v>5.3168999999999999E-5</v>
      </c>
      <c r="O17" s="110" t="s">
        <v>65</v>
      </c>
      <c r="P17" s="110">
        <v>1.0899999999999999E-6</v>
      </c>
      <c r="Q17" s="110">
        <v>1.3029E-4</v>
      </c>
      <c r="R17" s="110">
        <v>6.7130000000000003E-5</v>
      </c>
      <c r="S17" s="110">
        <v>3.1529999999999998E-5</v>
      </c>
      <c r="T17" s="110">
        <v>7.2753E-4</v>
      </c>
      <c r="U17" s="110">
        <v>7.0999999999999998E-7</v>
      </c>
      <c r="V17" s="110">
        <v>7.2601999999999996E-4</v>
      </c>
      <c r="W17" s="110" t="s">
        <v>65</v>
      </c>
      <c r="X17" s="110" t="s">
        <v>65</v>
      </c>
      <c r="Y17" s="110" t="s">
        <v>65</v>
      </c>
      <c r="Z17" s="110" t="s">
        <v>65</v>
      </c>
      <c r="AA17" s="110" t="s">
        <v>65</v>
      </c>
      <c r="AB17" s="110" t="s">
        <v>65</v>
      </c>
      <c r="AC17" s="110" t="s">
        <v>65</v>
      </c>
      <c r="AD17" s="110" t="s">
        <v>65</v>
      </c>
      <c r="AE17" s="111"/>
      <c r="AF17" s="112">
        <v>2.9209999999999998</v>
      </c>
      <c r="AG17" s="112" t="s">
        <v>65</v>
      </c>
      <c r="AH17" s="112">
        <v>10.353999999999999</v>
      </c>
      <c r="AI17" s="112">
        <v>1.4179999999999999</v>
      </c>
      <c r="AJ17" s="112" t="s">
        <v>65</v>
      </c>
      <c r="AK17" s="112" t="s">
        <v>65</v>
      </c>
      <c r="AL17" s="170" t="s">
        <v>61</v>
      </c>
    </row>
    <row r="18" spans="1:38" ht="24.75" thickBot="1" x14ac:dyDescent="0.25">
      <c r="A18" s="168" t="s">
        <v>66</v>
      </c>
      <c r="B18" s="168" t="s">
        <v>75</v>
      </c>
      <c r="C18" s="131" t="s">
        <v>76</v>
      </c>
      <c r="D18" s="169"/>
      <c r="E18" s="110">
        <v>1.3489999999999999E-3</v>
      </c>
      <c r="F18" s="110">
        <v>1.5699999999999999E-4</v>
      </c>
      <c r="G18" s="110">
        <v>7.9799999999999999E-4</v>
      </c>
      <c r="H18" s="110">
        <v>1.9999999999999999E-6</v>
      </c>
      <c r="I18" s="110">
        <v>3.5500000000000002E-5</v>
      </c>
      <c r="J18" s="110">
        <v>3.8000000000000002E-5</v>
      </c>
      <c r="K18" s="110">
        <v>4.6999999999999997E-5</v>
      </c>
      <c r="L18" s="110">
        <v>1.6399999999999999E-5</v>
      </c>
      <c r="M18" s="110">
        <v>3.8699999999999997E-4</v>
      </c>
      <c r="N18" s="110">
        <v>2.1709999999999999E-4</v>
      </c>
      <c r="O18" s="110">
        <v>1.9369999999999999E-4</v>
      </c>
      <c r="P18" s="110">
        <v>1.1999999999999999E-6</v>
      </c>
      <c r="Q18" s="110">
        <v>5.3669999999999998E-4</v>
      </c>
      <c r="R18" s="110">
        <v>2.4120000000000001E-4</v>
      </c>
      <c r="S18" s="110">
        <v>1.11E-4</v>
      </c>
      <c r="T18" s="110">
        <v>3.3768000000000001E-3</v>
      </c>
      <c r="U18" s="110">
        <v>3.3768000000000001E-3</v>
      </c>
      <c r="V18" s="110">
        <v>1.0849999999999999E-4</v>
      </c>
      <c r="W18" s="110">
        <v>1.206E-4</v>
      </c>
      <c r="X18" s="110">
        <v>7.9599999999999997E-5</v>
      </c>
      <c r="Y18" s="110">
        <v>9.1700000000000006E-5</v>
      </c>
      <c r="Z18" s="110">
        <v>6.0300000000000002E-5</v>
      </c>
      <c r="AA18" s="110">
        <v>3.1399999999999998E-5</v>
      </c>
      <c r="AB18" s="110">
        <v>2.63E-4</v>
      </c>
      <c r="AC18" s="110" t="s">
        <v>65</v>
      </c>
      <c r="AD18" s="110" t="s">
        <v>65</v>
      </c>
      <c r="AE18" s="111"/>
      <c r="AF18" s="110">
        <v>12.06</v>
      </c>
      <c r="AG18" s="112" t="s">
        <v>65</v>
      </c>
      <c r="AH18" s="112" t="s">
        <v>65</v>
      </c>
      <c r="AI18" s="112" t="s">
        <v>65</v>
      </c>
      <c r="AJ18" s="112" t="s">
        <v>65</v>
      </c>
      <c r="AK18" s="112" t="s">
        <v>65</v>
      </c>
      <c r="AL18" s="170" t="s">
        <v>61</v>
      </c>
    </row>
    <row r="19" spans="1:38" ht="24.75" thickBot="1" x14ac:dyDescent="0.25">
      <c r="A19" s="168" t="s">
        <v>66</v>
      </c>
      <c r="B19" s="168" t="s">
        <v>77</v>
      </c>
      <c r="C19" s="131" t="s">
        <v>78</v>
      </c>
      <c r="D19" s="169"/>
      <c r="E19" s="110">
        <v>9.6570000000000007E-3</v>
      </c>
      <c r="F19" s="110">
        <v>5.5199999999999997E-4</v>
      </c>
      <c r="G19" s="110">
        <v>5.3799999999999996E-4</v>
      </c>
      <c r="H19" s="110">
        <v>4.6999999999999997E-5</v>
      </c>
      <c r="I19" s="110">
        <v>4.6299999999999998E-4</v>
      </c>
      <c r="J19" s="110">
        <v>6.1399999999999996E-4</v>
      </c>
      <c r="K19" s="110">
        <v>6.6E-4</v>
      </c>
      <c r="L19" s="110">
        <v>6.9999999999999994E-5</v>
      </c>
      <c r="M19" s="110">
        <v>3.545E-3</v>
      </c>
      <c r="N19" s="110">
        <v>1.34E-4</v>
      </c>
      <c r="O19" s="110">
        <v>9.1000000000000003E-5</v>
      </c>
      <c r="P19" s="110">
        <v>2.3E-5</v>
      </c>
      <c r="Q19" s="110">
        <v>1.36E-4</v>
      </c>
      <c r="R19" s="110">
        <v>1.21E-4</v>
      </c>
      <c r="S19" s="110">
        <v>9.2E-5</v>
      </c>
      <c r="T19" s="110">
        <v>8.12E-4</v>
      </c>
      <c r="U19" s="110">
        <v>6.9999999999999999E-6</v>
      </c>
      <c r="V19" s="110">
        <v>5.7140000000000003E-3</v>
      </c>
      <c r="W19" s="110">
        <v>1.137E-3</v>
      </c>
      <c r="X19" s="110">
        <v>1.3200000000000001E-4</v>
      </c>
      <c r="Y19" s="110">
        <v>2.0100000000000001E-4</v>
      </c>
      <c r="Z19" s="110">
        <v>7.1000000000000005E-5</v>
      </c>
      <c r="AA19" s="110">
        <v>5.1999999999999997E-5</v>
      </c>
      <c r="AB19" s="110">
        <v>4.55E-4</v>
      </c>
      <c r="AC19" s="110">
        <v>5.5550000000000002E-5</v>
      </c>
      <c r="AD19" s="110">
        <v>9.9999999999999995E-8</v>
      </c>
      <c r="AE19" s="111"/>
      <c r="AF19" s="112">
        <v>2.5499999999999998</v>
      </c>
      <c r="AG19" s="112" t="s">
        <v>65</v>
      </c>
      <c r="AH19" s="112">
        <v>161.702</v>
      </c>
      <c r="AI19" s="112">
        <v>15.88</v>
      </c>
      <c r="AJ19" s="112" t="s">
        <v>65</v>
      </c>
      <c r="AK19" s="112" t="s">
        <v>65</v>
      </c>
      <c r="AL19" s="170" t="s">
        <v>61</v>
      </c>
    </row>
    <row r="20" spans="1:38" ht="24.75" thickBot="1" x14ac:dyDescent="0.25">
      <c r="A20" s="168" t="s">
        <v>66</v>
      </c>
      <c r="B20" s="168" t="s">
        <v>79</v>
      </c>
      <c r="C20" s="131" t="s">
        <v>80</v>
      </c>
      <c r="D20" s="169"/>
      <c r="E20" s="110">
        <v>7.3050000000000004E-2</v>
      </c>
      <c r="F20" s="110">
        <v>9.9319999999999999E-3</v>
      </c>
      <c r="G20" s="110">
        <v>7.816E-3</v>
      </c>
      <c r="H20" s="110">
        <v>1.94E-4</v>
      </c>
      <c r="I20" s="110">
        <v>5.5189999999999996E-3</v>
      </c>
      <c r="J20" s="110">
        <v>6.8490000000000001E-3</v>
      </c>
      <c r="K20" s="110">
        <v>1.2172000000000001E-2</v>
      </c>
      <c r="L20" s="110">
        <v>8.9800000000000004E-4</v>
      </c>
      <c r="M20" s="110">
        <v>8.1670000000000006E-3</v>
      </c>
      <c r="N20" s="110">
        <v>3.5070000000000001E-3</v>
      </c>
      <c r="O20" s="110">
        <v>2.0860000000000002E-3</v>
      </c>
      <c r="P20" s="110">
        <v>3.2899999999999997E-4</v>
      </c>
      <c r="Q20" s="110">
        <v>2.2070000000000002E-3</v>
      </c>
      <c r="R20" s="110">
        <v>3.1610000000000002E-3</v>
      </c>
      <c r="S20" s="110">
        <v>3.3639999999999998E-3</v>
      </c>
      <c r="T20" s="110">
        <v>1.5318E-2</v>
      </c>
      <c r="U20" s="110">
        <v>2.4899999999999998E-4</v>
      </c>
      <c r="V20" s="110">
        <v>0.249747</v>
      </c>
      <c r="W20" s="110">
        <v>4.9153000000000002E-2</v>
      </c>
      <c r="X20" s="110">
        <v>5.2069999999999998E-3</v>
      </c>
      <c r="Y20" s="110">
        <v>8.175E-3</v>
      </c>
      <c r="Z20" s="110">
        <v>2.689E-3</v>
      </c>
      <c r="AA20" s="110">
        <v>2.0769999999999999E-3</v>
      </c>
      <c r="AB20" s="110">
        <v>1.8147E-2</v>
      </c>
      <c r="AC20" s="110">
        <v>2.4350000000000001E-3</v>
      </c>
      <c r="AD20" s="110">
        <v>3.0000000000000001E-6</v>
      </c>
      <c r="AE20" s="432"/>
      <c r="AF20" s="112">
        <v>46.020499999999998</v>
      </c>
      <c r="AG20" s="112" t="s">
        <v>65</v>
      </c>
      <c r="AH20" s="112">
        <v>516.65599999999995</v>
      </c>
      <c r="AI20" s="112">
        <v>486.93</v>
      </c>
      <c r="AJ20" s="112" t="s">
        <v>65</v>
      </c>
      <c r="AK20" s="112" t="s">
        <v>65</v>
      </c>
      <c r="AL20" s="170" t="s">
        <v>61</v>
      </c>
    </row>
    <row r="21" spans="1:38" ht="24.75" thickBot="1" x14ac:dyDescent="0.25">
      <c r="A21" s="168" t="s">
        <v>66</v>
      </c>
      <c r="B21" s="168" t="s">
        <v>81</v>
      </c>
      <c r="C21" s="131" t="s">
        <v>82</v>
      </c>
      <c r="D21" s="169"/>
      <c r="E21" s="110">
        <v>8.6481000000000002E-2</v>
      </c>
      <c r="F21" s="110">
        <v>5.8780000000000004E-3</v>
      </c>
      <c r="G21" s="110">
        <v>5.0395000000000002E-2</v>
      </c>
      <c r="H21" s="110">
        <v>2.9399999999999999E-4</v>
      </c>
      <c r="I21" s="110">
        <v>6.914E-3</v>
      </c>
      <c r="J21" s="110">
        <v>9.528E-3</v>
      </c>
      <c r="K21" s="110">
        <v>1.0773E-2</v>
      </c>
      <c r="L21" s="110">
        <v>7.85E-4</v>
      </c>
      <c r="M21" s="110">
        <v>3.1723000000000001E-2</v>
      </c>
      <c r="N21" s="110">
        <v>4.3909999999999999E-3</v>
      </c>
      <c r="O21" s="110">
        <v>1.2700000000000001E-3</v>
      </c>
      <c r="P21" s="110">
        <v>1.9900000000000001E-4</v>
      </c>
      <c r="Q21" s="110">
        <v>1.1682E-2</v>
      </c>
      <c r="R21" s="110">
        <v>5.9630000000000004E-3</v>
      </c>
      <c r="S21" s="110">
        <v>2.6610000000000002E-3</v>
      </c>
      <c r="T21" s="110">
        <v>5.6915E-2</v>
      </c>
      <c r="U21" s="110">
        <v>8.5000000000000006E-5</v>
      </c>
      <c r="V21" s="110">
        <v>7.5334999999999999E-2</v>
      </c>
      <c r="W21" s="110">
        <v>1.7864000000000001E-2</v>
      </c>
      <c r="X21" s="110">
        <v>2.2390000000000001E-3</v>
      </c>
      <c r="Y21" s="110">
        <v>3.4299999999999999E-3</v>
      </c>
      <c r="Z21" s="110">
        <v>1.3140000000000001E-3</v>
      </c>
      <c r="AA21" s="110">
        <v>1.0169999999999999E-3</v>
      </c>
      <c r="AB21" s="110">
        <v>8.0000000000000002E-3</v>
      </c>
      <c r="AC21" s="110">
        <v>7.1500000000000003E-4</v>
      </c>
      <c r="AD21" s="110">
        <v>4.2497999999999999E-4</v>
      </c>
      <c r="AE21" s="111"/>
      <c r="AF21" s="112">
        <v>259.48</v>
      </c>
      <c r="AG21" s="112">
        <v>2.4940000000000002</v>
      </c>
      <c r="AH21" s="112">
        <v>749.34900000000005</v>
      </c>
      <c r="AI21" s="112">
        <v>146.71799999999999</v>
      </c>
      <c r="AJ21" s="112" t="s">
        <v>65</v>
      </c>
      <c r="AK21" s="112" t="s">
        <v>65</v>
      </c>
      <c r="AL21" s="170" t="s">
        <v>61</v>
      </c>
    </row>
    <row r="22" spans="1:38" ht="24.75" thickBot="1" x14ac:dyDescent="0.25">
      <c r="A22" s="168" t="s">
        <v>66</v>
      </c>
      <c r="B22" s="171" t="s">
        <v>83</v>
      </c>
      <c r="C22" s="131" t="s">
        <v>84</v>
      </c>
      <c r="D22" s="169"/>
      <c r="E22" s="110">
        <v>8.1952999999999998E-2</v>
      </c>
      <c r="F22" s="110">
        <v>1.2369E-2</v>
      </c>
      <c r="G22" s="110">
        <v>9.4697000000000003E-2</v>
      </c>
      <c r="H22" s="110">
        <v>2.92E-4</v>
      </c>
      <c r="I22" s="110">
        <v>8.005E-3</v>
      </c>
      <c r="J22" s="110">
        <v>8.4829999999999992E-3</v>
      </c>
      <c r="K22" s="110">
        <v>1.0756999999999999E-2</v>
      </c>
      <c r="L22" s="110">
        <v>1.696E-3</v>
      </c>
      <c r="M22" s="110">
        <v>3.7253000000000001E-2</v>
      </c>
      <c r="N22" s="110">
        <v>6.6319999999999999E-3</v>
      </c>
      <c r="O22" s="110">
        <v>1.402E-3</v>
      </c>
      <c r="P22" s="110">
        <v>4.6000000000000001E-4</v>
      </c>
      <c r="Q22" s="110">
        <v>1.4481000000000001E-2</v>
      </c>
      <c r="R22" s="110">
        <v>7.9520000000000007E-3</v>
      </c>
      <c r="S22" s="110">
        <v>3.2060000000000001E-3</v>
      </c>
      <c r="T22" s="110">
        <v>6.9883000000000001E-2</v>
      </c>
      <c r="U22" s="110">
        <v>1.08E-4</v>
      </c>
      <c r="V22" s="110">
        <v>4.0425999999999997E-2</v>
      </c>
      <c r="W22" s="110">
        <v>1.2291E-2</v>
      </c>
      <c r="X22" s="110">
        <v>1.7060000000000001E-3</v>
      </c>
      <c r="Y22" s="110">
        <v>2.4979999999999998E-3</v>
      </c>
      <c r="Z22" s="110">
        <v>1.1850000000000001E-3</v>
      </c>
      <c r="AA22" s="110">
        <v>8.6399999999999997E-4</v>
      </c>
      <c r="AB22" s="110">
        <v>6.2519999999999997E-3</v>
      </c>
      <c r="AC22" s="110">
        <v>2.9100000000000003E-4</v>
      </c>
      <c r="AD22" s="110">
        <v>6.3239999999999998E-3</v>
      </c>
      <c r="AE22" s="111"/>
      <c r="AF22" s="112">
        <v>322.13</v>
      </c>
      <c r="AG22" s="112">
        <v>37.188000000000002</v>
      </c>
      <c r="AH22" s="112">
        <v>634.97400000000005</v>
      </c>
      <c r="AI22" s="112">
        <v>53.51</v>
      </c>
      <c r="AJ22" s="112" t="s">
        <v>65</v>
      </c>
      <c r="AK22" s="112" t="s">
        <v>65</v>
      </c>
      <c r="AL22" s="170" t="s">
        <v>61</v>
      </c>
    </row>
    <row r="23" spans="1:38" ht="24.75" thickBot="1" x14ac:dyDescent="0.25">
      <c r="A23" s="168" t="s">
        <v>85</v>
      </c>
      <c r="B23" s="171" t="s">
        <v>86</v>
      </c>
      <c r="C23" s="131" t="s">
        <v>87</v>
      </c>
      <c r="D23" s="172"/>
      <c r="E23" s="110">
        <v>0.21169199999999999</v>
      </c>
      <c r="F23" s="110">
        <v>3.7011000000000002E-2</v>
      </c>
      <c r="G23" s="110">
        <v>1.73E-4</v>
      </c>
      <c r="H23" s="110">
        <v>1.4899999999999999E-4</v>
      </c>
      <c r="I23" s="110">
        <v>9.1190000000000004E-3</v>
      </c>
      <c r="J23" s="110">
        <v>9.1190000000000004E-3</v>
      </c>
      <c r="K23" s="110">
        <v>9.1190000000000004E-3</v>
      </c>
      <c r="L23" s="110">
        <v>6.777E-3</v>
      </c>
      <c r="M23" s="110">
        <v>1.04871</v>
      </c>
      <c r="N23" s="110">
        <v>5.8440000000000002E-3</v>
      </c>
      <c r="O23" s="110">
        <v>1.92E-4</v>
      </c>
      <c r="P23" s="110" t="s">
        <v>72</v>
      </c>
      <c r="Q23" s="110" t="s">
        <v>72</v>
      </c>
      <c r="R23" s="110">
        <v>9.6000000000000002E-4</v>
      </c>
      <c r="S23" s="110">
        <v>3.2634999999999997E-2</v>
      </c>
      <c r="T23" s="110">
        <v>1.3439999999999999E-3</v>
      </c>
      <c r="U23" s="110">
        <v>1.92E-4</v>
      </c>
      <c r="V23" s="110">
        <v>1.9196999999999999E-2</v>
      </c>
      <c r="W23" s="110" t="s">
        <v>72</v>
      </c>
      <c r="X23" s="110">
        <v>5.8799999999999998E-4</v>
      </c>
      <c r="Y23" s="110">
        <v>9.4799999999999995E-4</v>
      </c>
      <c r="Z23" s="110" t="s">
        <v>72</v>
      </c>
      <c r="AA23" s="110" t="s">
        <v>72</v>
      </c>
      <c r="AB23" s="110">
        <v>1.536E-3</v>
      </c>
      <c r="AC23" s="110" t="s">
        <v>65</v>
      </c>
      <c r="AD23" s="110" t="s">
        <v>65</v>
      </c>
      <c r="AE23" s="111"/>
      <c r="AF23" s="112">
        <v>814.01019999999994</v>
      </c>
      <c r="AG23" s="112" t="s">
        <v>65</v>
      </c>
      <c r="AH23" s="112" t="s">
        <v>65</v>
      </c>
      <c r="AI23" s="112" t="s">
        <v>65</v>
      </c>
      <c r="AJ23" s="112" t="s">
        <v>65</v>
      </c>
      <c r="AK23" s="112" t="s">
        <v>65</v>
      </c>
      <c r="AL23" s="170" t="s">
        <v>61</v>
      </c>
    </row>
    <row r="24" spans="1:38" ht="24.75" thickBot="1" x14ac:dyDescent="0.25">
      <c r="A24" s="173" t="s">
        <v>66</v>
      </c>
      <c r="B24" s="171" t="s">
        <v>88</v>
      </c>
      <c r="C24" s="131" t="s">
        <v>89</v>
      </c>
      <c r="D24" s="169"/>
      <c r="E24" s="110">
        <v>0.24287500000000001</v>
      </c>
      <c r="F24" s="110">
        <v>3.8253000000000002E-2</v>
      </c>
      <c r="G24" s="110">
        <v>0.10577</v>
      </c>
      <c r="H24" s="110">
        <v>5.9500000000000004E-4</v>
      </c>
      <c r="I24" s="110">
        <v>4.9796E-2</v>
      </c>
      <c r="J24" s="110">
        <v>6.6118999999999997E-2</v>
      </c>
      <c r="K24" s="110">
        <v>7.2558999999999998E-2</v>
      </c>
      <c r="L24" s="110">
        <v>7.894E-3</v>
      </c>
      <c r="M24" s="110">
        <v>0.18873899999999999</v>
      </c>
      <c r="N24" s="110">
        <v>1.7779E-2</v>
      </c>
      <c r="O24" s="110">
        <v>8.8610000000000008E-3</v>
      </c>
      <c r="P24" s="110">
        <v>7.7800000000000005E-4</v>
      </c>
      <c r="Q24" s="110">
        <v>2.9002E-2</v>
      </c>
      <c r="R24" s="110">
        <v>2.0437E-2</v>
      </c>
      <c r="S24" s="110">
        <v>1.2016000000000001E-2</v>
      </c>
      <c r="T24" s="110">
        <v>9.9159999999999995E-3</v>
      </c>
      <c r="U24" s="110">
        <v>6.0099999999999997E-4</v>
      </c>
      <c r="V24" s="110">
        <v>0.61522699999999997</v>
      </c>
      <c r="W24" s="110">
        <v>0.12573599999999999</v>
      </c>
      <c r="X24" s="110">
        <v>1.4307E-2</v>
      </c>
      <c r="Y24" s="110">
        <v>2.2109E-2</v>
      </c>
      <c r="Z24" s="110">
        <v>7.8469999999999998E-3</v>
      </c>
      <c r="AA24" s="110">
        <v>5.9109999999999996E-3</v>
      </c>
      <c r="AB24" s="110">
        <v>5.0174999999999997E-2</v>
      </c>
      <c r="AC24" s="110">
        <v>5.9649999999999998E-3</v>
      </c>
      <c r="AD24" s="110">
        <v>1.0000000000000001E-5</v>
      </c>
      <c r="AE24" s="111"/>
      <c r="AF24" s="112">
        <v>644.64</v>
      </c>
      <c r="AG24" s="112" t="s">
        <v>65</v>
      </c>
      <c r="AH24" s="112">
        <v>457.49700000000001</v>
      </c>
      <c r="AI24" s="112">
        <v>1192.9000000000001</v>
      </c>
      <c r="AJ24" s="112" t="s">
        <v>65</v>
      </c>
      <c r="AK24" s="112" t="s">
        <v>65</v>
      </c>
      <c r="AL24" s="170" t="s">
        <v>61</v>
      </c>
    </row>
    <row r="25" spans="1:38" ht="13.5" thickBot="1" x14ac:dyDescent="0.25">
      <c r="A25" s="168" t="s">
        <v>90</v>
      </c>
      <c r="B25" s="171" t="s">
        <v>91</v>
      </c>
      <c r="C25" s="132" t="s">
        <v>92</v>
      </c>
      <c r="D25" s="169"/>
      <c r="E25" s="110">
        <v>7.6220999999999997E-2</v>
      </c>
      <c r="F25" s="110">
        <v>1.0349000000000001E-2</v>
      </c>
      <c r="G25" s="110">
        <v>6.6550000000000003E-3</v>
      </c>
      <c r="H25" s="110" t="s">
        <v>72</v>
      </c>
      <c r="I25" s="110">
        <v>4.9399999999999997E-4</v>
      </c>
      <c r="J25" s="110">
        <v>4.9399999999999997E-4</v>
      </c>
      <c r="K25" s="110">
        <v>4.9399999999999997E-4</v>
      </c>
      <c r="L25" s="110">
        <v>2.3699999999999999E-4</v>
      </c>
      <c r="M25" s="110">
        <v>0.14564099999999999</v>
      </c>
      <c r="N25" s="110" t="s">
        <v>72</v>
      </c>
      <c r="O25" s="110" t="s">
        <v>72</v>
      </c>
      <c r="P25" s="110" t="s">
        <v>72</v>
      </c>
      <c r="Q25" s="110" t="s">
        <v>72</v>
      </c>
      <c r="R25" s="110" t="s">
        <v>72</v>
      </c>
      <c r="S25" s="110" t="s">
        <v>72</v>
      </c>
      <c r="T25" s="110" t="s">
        <v>72</v>
      </c>
      <c r="U25" s="110" t="s">
        <v>72</v>
      </c>
      <c r="V25" s="110" t="s">
        <v>72</v>
      </c>
      <c r="W25" s="110" t="s">
        <v>72</v>
      </c>
      <c r="X25" s="110" t="s">
        <v>72</v>
      </c>
      <c r="Y25" s="110" t="s">
        <v>72</v>
      </c>
      <c r="Z25" s="110" t="s">
        <v>72</v>
      </c>
      <c r="AA25" s="110" t="s">
        <v>72</v>
      </c>
      <c r="AB25" s="110" t="s">
        <v>72</v>
      </c>
      <c r="AC25" s="110" t="s">
        <v>65</v>
      </c>
      <c r="AD25" s="110" t="s">
        <v>65</v>
      </c>
      <c r="AE25" s="111"/>
      <c r="AF25" s="112">
        <v>302.18137555000044</v>
      </c>
      <c r="AG25" s="112" t="s">
        <v>65</v>
      </c>
      <c r="AH25" s="112" t="s">
        <v>65</v>
      </c>
      <c r="AI25" s="112" t="s">
        <v>65</v>
      </c>
      <c r="AJ25" s="112" t="s">
        <v>65</v>
      </c>
      <c r="AK25" s="112" t="s">
        <v>65</v>
      </c>
      <c r="AL25" s="170" t="s">
        <v>61</v>
      </c>
    </row>
    <row r="26" spans="1:38" ht="13.5" thickBot="1" x14ac:dyDescent="0.25">
      <c r="A26" s="168" t="s">
        <v>90</v>
      </c>
      <c r="B26" s="168" t="s">
        <v>93</v>
      </c>
      <c r="C26" s="131" t="s">
        <v>94</v>
      </c>
      <c r="D26" s="169"/>
      <c r="E26" s="110">
        <v>4.1339999999999997E-3</v>
      </c>
      <c r="F26" s="110">
        <v>1.6639999999999999E-3</v>
      </c>
      <c r="G26" s="110">
        <v>4.2099999999999999E-4</v>
      </c>
      <c r="H26" s="110" t="s">
        <v>72</v>
      </c>
      <c r="I26" s="110">
        <v>1.2E-5</v>
      </c>
      <c r="J26" s="110">
        <v>1.2E-5</v>
      </c>
      <c r="K26" s="110">
        <v>1.2E-5</v>
      </c>
      <c r="L26" s="110">
        <v>5.0000000000000004E-6</v>
      </c>
      <c r="M26" s="110">
        <v>3.0678E-2</v>
      </c>
      <c r="N26" s="110" t="s">
        <v>72</v>
      </c>
      <c r="O26" s="110" t="s">
        <v>72</v>
      </c>
      <c r="P26" s="110" t="s">
        <v>72</v>
      </c>
      <c r="Q26" s="110" t="s">
        <v>72</v>
      </c>
      <c r="R26" s="110" t="s">
        <v>72</v>
      </c>
      <c r="S26" s="110" t="s">
        <v>72</v>
      </c>
      <c r="T26" s="110" t="s">
        <v>72</v>
      </c>
      <c r="U26" s="110" t="s">
        <v>72</v>
      </c>
      <c r="V26" s="110" t="s">
        <v>72</v>
      </c>
      <c r="W26" s="110" t="s">
        <v>72</v>
      </c>
      <c r="X26" s="110" t="s">
        <v>72</v>
      </c>
      <c r="Y26" s="110" t="s">
        <v>72</v>
      </c>
      <c r="Z26" s="110" t="s">
        <v>72</v>
      </c>
      <c r="AA26" s="110" t="s">
        <v>72</v>
      </c>
      <c r="AB26" s="110" t="s">
        <v>72</v>
      </c>
      <c r="AC26" s="110" t="s">
        <v>65</v>
      </c>
      <c r="AD26" s="110" t="s">
        <v>65</v>
      </c>
      <c r="AE26" s="111"/>
      <c r="AF26" s="112">
        <v>21.870552500000041</v>
      </c>
      <c r="AG26" s="112" t="s">
        <v>65</v>
      </c>
      <c r="AH26" s="112" t="s">
        <v>65</v>
      </c>
      <c r="AI26" s="112" t="s">
        <v>65</v>
      </c>
      <c r="AJ26" s="112" t="s">
        <v>65</v>
      </c>
      <c r="AK26" s="112" t="s">
        <v>65</v>
      </c>
      <c r="AL26" s="170" t="s">
        <v>61</v>
      </c>
    </row>
    <row r="27" spans="1:38" ht="13.5" thickBot="1" x14ac:dyDescent="0.25">
      <c r="A27" s="168" t="s">
        <v>95</v>
      </c>
      <c r="B27" s="168" t="s">
        <v>96</v>
      </c>
      <c r="C27" s="131" t="s">
        <v>97</v>
      </c>
      <c r="D27" s="169"/>
      <c r="E27" s="110">
        <v>2.3186330000000002</v>
      </c>
      <c r="F27" s="110">
        <v>0.432892</v>
      </c>
      <c r="G27" s="110">
        <v>3.3270000000000001E-3</v>
      </c>
      <c r="H27" s="110">
        <v>8.5718000000000003E-2</v>
      </c>
      <c r="I27" s="110">
        <v>8.8614999999999999E-2</v>
      </c>
      <c r="J27" s="110">
        <v>8.8614999999999999E-2</v>
      </c>
      <c r="K27" s="110">
        <v>8.8614999999999999E-2</v>
      </c>
      <c r="L27" s="110">
        <v>5.3199999999999997E-2</v>
      </c>
      <c r="M27" s="110">
        <v>4.9477789999999997</v>
      </c>
      <c r="N27" s="110">
        <v>4.2999999999999999E-4</v>
      </c>
      <c r="O27" s="110">
        <v>5.1E-5</v>
      </c>
      <c r="P27" s="110">
        <v>2.9870000000000001E-3</v>
      </c>
      <c r="Q27" s="110">
        <v>8.2000000000000001E-5</v>
      </c>
      <c r="R27" s="110">
        <v>3.3319999999999999E-3</v>
      </c>
      <c r="S27" s="110">
        <v>2.287E-3</v>
      </c>
      <c r="T27" s="110">
        <v>4.8799999999999999E-4</v>
      </c>
      <c r="U27" s="110">
        <v>6.3E-5</v>
      </c>
      <c r="V27" s="110">
        <v>1.0802000000000001E-2</v>
      </c>
      <c r="W27" s="110">
        <v>0.14477999999999999</v>
      </c>
      <c r="X27" s="110">
        <v>9.5040000000000003E-3</v>
      </c>
      <c r="Y27" s="110">
        <v>9.5960000000000004E-3</v>
      </c>
      <c r="Z27" s="110">
        <v>7.0400000000000003E-3</v>
      </c>
      <c r="AA27" s="110">
        <v>8.6309999999999998E-3</v>
      </c>
      <c r="AB27" s="110">
        <v>3.4771000000000003E-2</v>
      </c>
      <c r="AC27" s="110">
        <v>1.45E-4</v>
      </c>
      <c r="AD27" s="110">
        <v>2.9E-5</v>
      </c>
      <c r="AE27" s="111"/>
      <c r="AF27" s="112">
        <v>19124.798167000001</v>
      </c>
      <c r="AG27" s="112" t="s">
        <v>65</v>
      </c>
      <c r="AH27" s="112">
        <v>268.34373199999999</v>
      </c>
      <c r="AI27" s="112">
        <v>456.46532100000002</v>
      </c>
      <c r="AJ27" s="112" t="s">
        <v>65</v>
      </c>
      <c r="AK27" s="112" t="s">
        <v>65</v>
      </c>
      <c r="AL27" s="170" t="s">
        <v>61</v>
      </c>
    </row>
    <row r="28" spans="1:38" ht="13.5" thickBot="1" x14ac:dyDescent="0.25">
      <c r="A28" s="168" t="s">
        <v>95</v>
      </c>
      <c r="B28" s="168" t="s">
        <v>98</v>
      </c>
      <c r="C28" s="131" t="s">
        <v>99</v>
      </c>
      <c r="D28" s="169"/>
      <c r="E28" s="110">
        <v>0.96399100000000004</v>
      </c>
      <c r="F28" s="110">
        <v>4.5906000000000002E-2</v>
      </c>
      <c r="G28" s="110">
        <v>9.2800000000000001E-4</v>
      </c>
      <c r="H28" s="110">
        <v>7.8829999999999994E-3</v>
      </c>
      <c r="I28" s="110">
        <v>1.5559999999999999E-2</v>
      </c>
      <c r="J28" s="110">
        <v>1.5559999999999999E-2</v>
      </c>
      <c r="K28" s="110">
        <v>1.5559999999999999E-2</v>
      </c>
      <c r="L28" s="110">
        <v>9.5840000000000005E-3</v>
      </c>
      <c r="M28" s="110">
        <v>0.305423</v>
      </c>
      <c r="N28" s="110">
        <v>5.7000000000000003E-5</v>
      </c>
      <c r="O28" s="110">
        <v>6.0000000000000002E-6</v>
      </c>
      <c r="P28" s="110">
        <v>5.4699999999999996E-4</v>
      </c>
      <c r="Q28" s="110">
        <v>1.1E-5</v>
      </c>
      <c r="R28" s="110">
        <v>8.2700000000000004E-4</v>
      </c>
      <c r="S28" s="110">
        <v>5.5599999999999996E-4</v>
      </c>
      <c r="T28" s="110">
        <v>3.4E-5</v>
      </c>
      <c r="U28" s="110">
        <v>1.1E-5</v>
      </c>
      <c r="V28" s="110">
        <v>1.8799999999999999E-3</v>
      </c>
      <c r="W28" s="110">
        <v>1.7176E-2</v>
      </c>
      <c r="X28" s="110">
        <v>2.4120000000000001E-3</v>
      </c>
      <c r="Y28" s="110">
        <v>2.7139999999999998E-3</v>
      </c>
      <c r="Z28" s="110">
        <v>2.1120000000000002E-3</v>
      </c>
      <c r="AA28" s="110">
        <v>2.2729999999999998E-3</v>
      </c>
      <c r="AB28" s="110">
        <v>9.5110000000000004E-3</v>
      </c>
      <c r="AC28" s="110">
        <v>1.7E-5</v>
      </c>
      <c r="AD28" s="110">
        <v>3.0000000000000001E-6</v>
      </c>
      <c r="AE28" s="111"/>
      <c r="AF28" s="112">
        <v>4061.260025</v>
      </c>
      <c r="AG28" s="112" t="s">
        <v>65</v>
      </c>
      <c r="AH28" s="112" t="s">
        <v>65</v>
      </c>
      <c r="AI28" s="112">
        <v>140.364169</v>
      </c>
      <c r="AJ28" s="112" t="s">
        <v>65</v>
      </c>
      <c r="AK28" s="112" t="s">
        <v>65</v>
      </c>
      <c r="AL28" s="170" t="s">
        <v>61</v>
      </c>
    </row>
    <row r="29" spans="1:38" ht="13.5" thickBot="1" x14ac:dyDescent="0.25">
      <c r="A29" s="168" t="s">
        <v>95</v>
      </c>
      <c r="B29" s="168" t="s">
        <v>100</v>
      </c>
      <c r="C29" s="131" t="s">
        <v>101</v>
      </c>
      <c r="D29" s="169"/>
      <c r="E29" s="110">
        <v>1.65395</v>
      </c>
      <c r="F29" s="110">
        <v>7.0929000000000006E-2</v>
      </c>
      <c r="G29" s="110">
        <v>2.163E-3</v>
      </c>
      <c r="H29" s="110">
        <v>1.0848999999999999E-2</v>
      </c>
      <c r="I29" s="110">
        <v>2.5770999999999999E-2</v>
      </c>
      <c r="J29" s="110">
        <v>2.5770999999999999E-2</v>
      </c>
      <c r="K29" s="110">
        <v>2.5770999999999999E-2</v>
      </c>
      <c r="L29" s="110">
        <v>1.4309000000000001E-2</v>
      </c>
      <c r="M29" s="110">
        <v>0.62566999999999995</v>
      </c>
      <c r="N29" s="110">
        <v>1.13E-4</v>
      </c>
      <c r="O29" s="110">
        <v>1.1E-5</v>
      </c>
      <c r="P29" s="110">
        <v>1.1900000000000001E-3</v>
      </c>
      <c r="Q29" s="110">
        <v>2.3E-5</v>
      </c>
      <c r="R29" s="110">
        <v>1.897E-3</v>
      </c>
      <c r="S29" s="110">
        <v>1.2719999999999999E-3</v>
      </c>
      <c r="T29" s="110">
        <v>4.8000000000000001E-5</v>
      </c>
      <c r="U29" s="110">
        <v>2.1999999999999999E-5</v>
      </c>
      <c r="V29" s="110">
        <v>4.045E-3</v>
      </c>
      <c r="W29" s="110">
        <v>1.5542E-2</v>
      </c>
      <c r="X29" s="110">
        <v>1.1130000000000001E-3</v>
      </c>
      <c r="Y29" s="110">
        <v>6.7409999999999996E-3</v>
      </c>
      <c r="Z29" s="110">
        <v>7.5329999999999998E-3</v>
      </c>
      <c r="AA29" s="110">
        <v>1.732E-3</v>
      </c>
      <c r="AB29" s="110">
        <v>1.7118999999999999E-2</v>
      </c>
      <c r="AC29" s="110">
        <v>1.0000000000000001E-5</v>
      </c>
      <c r="AD29" s="110">
        <v>1.9999999999999999E-6</v>
      </c>
      <c r="AE29" s="111"/>
      <c r="AF29" s="112">
        <v>9139.293028</v>
      </c>
      <c r="AG29" s="112" t="s">
        <v>65</v>
      </c>
      <c r="AH29" s="112">
        <v>920.65626799999995</v>
      </c>
      <c r="AI29" s="112">
        <v>331.105797</v>
      </c>
      <c r="AJ29" s="112" t="s">
        <v>65</v>
      </c>
      <c r="AK29" s="112" t="s">
        <v>65</v>
      </c>
      <c r="AL29" s="170" t="s">
        <v>61</v>
      </c>
    </row>
    <row r="30" spans="1:38" ht="13.5" thickBot="1" x14ac:dyDescent="0.25">
      <c r="A30" s="168" t="s">
        <v>95</v>
      </c>
      <c r="B30" s="168" t="s">
        <v>102</v>
      </c>
      <c r="C30" s="131" t="s">
        <v>103</v>
      </c>
      <c r="D30" s="169"/>
      <c r="E30" s="110">
        <v>1.1683000000000001E-2</v>
      </c>
      <c r="F30" s="110">
        <v>3.4122E-2</v>
      </c>
      <c r="G30" s="110">
        <v>1.4E-5</v>
      </c>
      <c r="H30" s="110">
        <v>1.47E-4</v>
      </c>
      <c r="I30" s="110">
        <v>6.8900000000000005E-4</v>
      </c>
      <c r="J30" s="110">
        <v>6.8900000000000005E-4</v>
      </c>
      <c r="K30" s="110">
        <v>6.8900000000000005E-4</v>
      </c>
      <c r="L30" s="110">
        <v>2.1000000000000001E-4</v>
      </c>
      <c r="M30" s="110">
        <v>0.236678</v>
      </c>
      <c r="N30" s="110">
        <v>5.0000000000000004E-6</v>
      </c>
      <c r="O30" s="110">
        <v>9.9999999999999995E-7</v>
      </c>
      <c r="P30" s="110">
        <v>2.5000000000000001E-5</v>
      </c>
      <c r="Q30" s="110">
        <v>9.9999999999999995E-7</v>
      </c>
      <c r="R30" s="110">
        <v>1.9000000000000001E-5</v>
      </c>
      <c r="S30" s="110">
        <v>1.2999999999999999E-5</v>
      </c>
      <c r="T30" s="110">
        <v>6.0000000000000002E-6</v>
      </c>
      <c r="U30" s="110">
        <v>9.9999999999999995E-7</v>
      </c>
      <c r="V30" s="110">
        <v>9.3999999999999994E-5</v>
      </c>
      <c r="W30" s="110">
        <v>1.1609999999999999E-3</v>
      </c>
      <c r="X30" s="110">
        <v>2.9E-5</v>
      </c>
      <c r="Y30" s="110">
        <v>3.3000000000000003E-5</v>
      </c>
      <c r="Z30" s="110">
        <v>2.3E-5</v>
      </c>
      <c r="AA30" s="110">
        <v>3.4999999999999997E-5</v>
      </c>
      <c r="AB30" s="110">
        <v>1.2E-4</v>
      </c>
      <c r="AC30" s="110">
        <v>9.9999999999999995E-7</v>
      </c>
      <c r="AD30" s="110">
        <v>3.2000000000000001E-7</v>
      </c>
      <c r="AE30" s="111"/>
      <c r="AF30" s="112">
        <v>125.63615299999999</v>
      </c>
      <c r="AG30" s="112" t="s">
        <v>65</v>
      </c>
      <c r="AH30" s="112" t="s">
        <v>65</v>
      </c>
      <c r="AI30" s="112">
        <v>1.384949</v>
      </c>
      <c r="AJ30" s="112" t="s">
        <v>65</v>
      </c>
      <c r="AK30" s="112" t="s">
        <v>65</v>
      </c>
      <c r="AL30" s="170" t="s">
        <v>61</v>
      </c>
    </row>
    <row r="31" spans="1:38" ht="13.5" thickBot="1" x14ac:dyDescent="0.25">
      <c r="A31" s="168" t="s">
        <v>95</v>
      </c>
      <c r="B31" s="168" t="s">
        <v>104</v>
      </c>
      <c r="C31" s="131" t="s">
        <v>105</v>
      </c>
      <c r="D31" s="169"/>
      <c r="E31" s="110" t="s">
        <v>65</v>
      </c>
      <c r="F31" s="110">
        <v>0.228606</v>
      </c>
      <c r="G31" s="110" t="s">
        <v>65</v>
      </c>
      <c r="H31" s="110" t="s">
        <v>65</v>
      </c>
      <c r="I31" s="110" t="s">
        <v>65</v>
      </c>
      <c r="J31" s="110" t="s">
        <v>65</v>
      </c>
      <c r="K31" s="110" t="s">
        <v>65</v>
      </c>
      <c r="L31" s="110" t="s">
        <v>65</v>
      </c>
      <c r="M31" s="110" t="s">
        <v>65</v>
      </c>
      <c r="N31" s="110" t="s">
        <v>65</v>
      </c>
      <c r="O31" s="110" t="s">
        <v>65</v>
      </c>
      <c r="P31" s="110" t="s">
        <v>65</v>
      </c>
      <c r="Q31" s="110" t="s">
        <v>65</v>
      </c>
      <c r="R31" s="110" t="s">
        <v>65</v>
      </c>
      <c r="S31" s="110" t="s">
        <v>65</v>
      </c>
      <c r="T31" s="110" t="s">
        <v>65</v>
      </c>
      <c r="U31" s="110" t="s">
        <v>65</v>
      </c>
      <c r="V31" s="110" t="s">
        <v>65</v>
      </c>
      <c r="W31" s="110" t="s">
        <v>65</v>
      </c>
      <c r="X31" s="110" t="s">
        <v>65</v>
      </c>
      <c r="Y31" s="110" t="s">
        <v>65</v>
      </c>
      <c r="Z31" s="110" t="s">
        <v>65</v>
      </c>
      <c r="AA31" s="110" t="s">
        <v>65</v>
      </c>
      <c r="AB31" s="110" t="s">
        <v>65</v>
      </c>
      <c r="AC31" s="110" t="s">
        <v>65</v>
      </c>
      <c r="AD31" s="110" t="s">
        <v>65</v>
      </c>
      <c r="AE31" s="111"/>
      <c r="AF31" s="112">
        <v>12.19824</v>
      </c>
      <c r="AG31" s="112" t="s">
        <v>65</v>
      </c>
      <c r="AH31" s="112" t="s">
        <v>65</v>
      </c>
      <c r="AI31" s="112" t="s">
        <v>65</v>
      </c>
      <c r="AJ31" s="112" t="s">
        <v>65</v>
      </c>
      <c r="AK31" s="112" t="s">
        <v>65</v>
      </c>
      <c r="AL31" s="170" t="s">
        <v>61</v>
      </c>
    </row>
    <row r="32" spans="1:38" ht="13.5" thickBot="1" x14ac:dyDescent="0.25">
      <c r="A32" s="168" t="s">
        <v>95</v>
      </c>
      <c r="B32" s="168" t="s">
        <v>106</v>
      </c>
      <c r="C32" s="131" t="s">
        <v>107</v>
      </c>
      <c r="D32" s="169"/>
      <c r="E32" s="110" t="s">
        <v>65</v>
      </c>
      <c r="F32" s="110" t="s">
        <v>65</v>
      </c>
      <c r="G32" s="110" t="s">
        <v>65</v>
      </c>
      <c r="H32" s="110" t="s">
        <v>65</v>
      </c>
      <c r="I32" s="110">
        <v>0.16362199999999999</v>
      </c>
      <c r="J32" s="110">
        <v>0.323994</v>
      </c>
      <c r="K32" s="110">
        <v>0.40482099999999999</v>
      </c>
      <c r="L32" s="110">
        <v>3.4854000000000003E-2</v>
      </c>
      <c r="M32" s="110" t="s">
        <v>65</v>
      </c>
      <c r="N32" s="110">
        <v>1.3295950000000001</v>
      </c>
      <c r="O32" s="110">
        <v>5.6800000000000002E-3</v>
      </c>
      <c r="P32" s="110" t="s">
        <v>65</v>
      </c>
      <c r="Q32" s="110">
        <v>1.5133000000000001E-2</v>
      </c>
      <c r="R32" s="110">
        <v>0.49777700000000003</v>
      </c>
      <c r="S32" s="110">
        <v>10.941815</v>
      </c>
      <c r="T32" s="110">
        <v>7.5511999999999996E-2</v>
      </c>
      <c r="U32" s="110">
        <v>8.0960000000000008E-3</v>
      </c>
      <c r="V32" s="110">
        <v>3.2745139999999999</v>
      </c>
      <c r="W32" s="110" t="s">
        <v>72</v>
      </c>
      <c r="X32" s="110">
        <v>9.0399999999999996E-4</v>
      </c>
      <c r="Y32" s="110">
        <v>9.0000000000000006E-5</v>
      </c>
      <c r="Z32" s="110">
        <v>1.3200000000000001E-4</v>
      </c>
      <c r="AA32" s="110">
        <v>5.5500000000000005E-4</v>
      </c>
      <c r="AB32" s="110">
        <v>1.681E-3</v>
      </c>
      <c r="AC32" s="110" t="s">
        <v>72</v>
      </c>
      <c r="AD32" s="110" t="s">
        <v>72</v>
      </c>
      <c r="AE32" s="111"/>
      <c r="AF32" s="112" t="s">
        <v>65</v>
      </c>
      <c r="AG32" s="112" t="s">
        <v>65</v>
      </c>
      <c r="AH32" s="112" t="s">
        <v>65</v>
      </c>
      <c r="AI32" s="112" t="s">
        <v>65</v>
      </c>
      <c r="AJ32" s="112" t="s">
        <v>65</v>
      </c>
      <c r="AK32" s="112">
        <v>11837.873979</v>
      </c>
      <c r="AL32" s="170" t="s">
        <v>108</v>
      </c>
    </row>
    <row r="33" spans="1:38" ht="13.5" thickBot="1" x14ac:dyDescent="0.25">
      <c r="A33" s="168" t="s">
        <v>95</v>
      </c>
      <c r="B33" s="168" t="s">
        <v>109</v>
      </c>
      <c r="C33" s="131" t="s">
        <v>110</v>
      </c>
      <c r="D33" s="169"/>
      <c r="E33" s="110" t="s">
        <v>65</v>
      </c>
      <c r="F33" s="110" t="s">
        <v>65</v>
      </c>
      <c r="G33" s="110" t="s">
        <v>65</v>
      </c>
      <c r="H33" s="110" t="s">
        <v>65</v>
      </c>
      <c r="I33" s="110">
        <v>0.66919899999999999</v>
      </c>
      <c r="J33" s="110">
        <v>1.239255</v>
      </c>
      <c r="K33" s="110">
        <v>2.4785149999999998</v>
      </c>
      <c r="L33" s="110">
        <v>2.7669999999999999E-3</v>
      </c>
      <c r="M33" s="110" t="s">
        <v>65</v>
      </c>
      <c r="N33" s="110" t="s">
        <v>65</v>
      </c>
      <c r="O33" s="110" t="s">
        <v>65</v>
      </c>
      <c r="P33" s="110" t="s">
        <v>65</v>
      </c>
      <c r="Q33" s="110" t="s">
        <v>65</v>
      </c>
      <c r="R33" s="110" t="s">
        <v>65</v>
      </c>
      <c r="S33" s="110" t="s">
        <v>65</v>
      </c>
      <c r="T33" s="110" t="s">
        <v>65</v>
      </c>
      <c r="U33" s="110" t="s">
        <v>65</v>
      </c>
      <c r="V33" s="110" t="s">
        <v>65</v>
      </c>
      <c r="W33" s="110" t="s">
        <v>65</v>
      </c>
      <c r="X33" s="110" t="s">
        <v>65</v>
      </c>
      <c r="Y33" s="110" t="s">
        <v>65</v>
      </c>
      <c r="Z33" s="110" t="s">
        <v>65</v>
      </c>
      <c r="AA33" s="110" t="s">
        <v>65</v>
      </c>
      <c r="AB33" s="110" t="s">
        <v>65</v>
      </c>
      <c r="AC33" s="110" t="s">
        <v>65</v>
      </c>
      <c r="AD33" s="110" t="s">
        <v>65</v>
      </c>
      <c r="AE33" s="111"/>
      <c r="AF33" s="112" t="s">
        <v>65</v>
      </c>
      <c r="AG33" s="112" t="s">
        <v>65</v>
      </c>
      <c r="AH33" s="112" t="s">
        <v>65</v>
      </c>
      <c r="AI33" s="112" t="s">
        <v>65</v>
      </c>
      <c r="AJ33" s="112" t="s">
        <v>65</v>
      </c>
      <c r="AK33" s="112">
        <v>11837.873979</v>
      </c>
      <c r="AL33" s="170" t="s">
        <v>108</v>
      </c>
    </row>
    <row r="34" spans="1:38" ht="13.5" thickBot="1" x14ac:dyDescent="0.25">
      <c r="A34" s="168" t="s">
        <v>85</v>
      </c>
      <c r="B34" s="168" t="s">
        <v>111</v>
      </c>
      <c r="C34" s="131" t="s">
        <v>112</v>
      </c>
      <c r="D34" s="169"/>
      <c r="E34" s="110">
        <v>0.73441599999999996</v>
      </c>
      <c r="F34" s="110">
        <v>6.4949999999999994E-2</v>
      </c>
      <c r="G34" s="110">
        <v>2.7500000000000002E-4</v>
      </c>
      <c r="H34" s="110">
        <v>1.37E-4</v>
      </c>
      <c r="I34" s="110">
        <v>1.7097999999999999E-2</v>
      </c>
      <c r="J34" s="110">
        <v>1.8471999999999999E-2</v>
      </c>
      <c r="K34" s="110">
        <v>2.6870999999999999E-2</v>
      </c>
      <c r="L34" s="110">
        <v>1.1114000000000001E-2</v>
      </c>
      <c r="M34" s="110">
        <v>0.19412499999999999</v>
      </c>
      <c r="N34" s="110" t="s">
        <v>72</v>
      </c>
      <c r="O34" s="110">
        <v>1.37E-4</v>
      </c>
      <c r="P34" s="110" t="s">
        <v>72</v>
      </c>
      <c r="Q34" s="110" t="s">
        <v>72</v>
      </c>
      <c r="R34" s="110">
        <v>6.87E-4</v>
      </c>
      <c r="S34" s="110">
        <v>2.3361E-2</v>
      </c>
      <c r="T34" s="110">
        <v>9.6199999999999996E-4</v>
      </c>
      <c r="U34" s="110">
        <v>1.37E-4</v>
      </c>
      <c r="V34" s="110">
        <v>1.3742000000000001E-2</v>
      </c>
      <c r="W34" s="110" t="s">
        <v>72</v>
      </c>
      <c r="X34" s="110">
        <v>4.1199999999999999E-4</v>
      </c>
      <c r="Y34" s="110">
        <v>6.87E-4</v>
      </c>
      <c r="Z34" s="110">
        <v>4.73E-4</v>
      </c>
      <c r="AA34" s="110">
        <v>1.0900000000000001E-4</v>
      </c>
      <c r="AB34" s="110">
        <v>1.681E-3</v>
      </c>
      <c r="AC34" s="110" t="s">
        <v>65</v>
      </c>
      <c r="AD34" s="110" t="s">
        <v>65</v>
      </c>
      <c r="AE34" s="111"/>
      <c r="AF34" s="112">
        <v>581.28700000000003</v>
      </c>
      <c r="AG34" s="112" t="s">
        <v>65</v>
      </c>
      <c r="AH34" s="112" t="s">
        <v>65</v>
      </c>
      <c r="AI34" s="112" t="s">
        <v>65</v>
      </c>
      <c r="AJ34" s="112" t="s">
        <v>65</v>
      </c>
      <c r="AK34" s="112" t="s">
        <v>65</v>
      </c>
      <c r="AL34" s="170" t="s">
        <v>61</v>
      </c>
    </row>
    <row r="35" spans="1:38" s="117" customFormat="1" ht="13.5" thickBot="1" x14ac:dyDescent="0.25">
      <c r="A35" s="168" t="s">
        <v>113</v>
      </c>
      <c r="B35" s="168" t="s">
        <v>114</v>
      </c>
      <c r="C35" s="131" t="s">
        <v>115</v>
      </c>
      <c r="D35" s="169"/>
      <c r="E35" s="110" t="s">
        <v>69</v>
      </c>
      <c r="F35" s="110" t="s">
        <v>69</v>
      </c>
      <c r="G35" s="110" t="s">
        <v>69</v>
      </c>
      <c r="H35" s="110" t="s">
        <v>69</v>
      </c>
      <c r="I35" s="110" t="s">
        <v>69</v>
      </c>
      <c r="J35" s="110" t="s">
        <v>69</v>
      </c>
      <c r="K35" s="110" t="s">
        <v>69</v>
      </c>
      <c r="L35" s="110" t="s">
        <v>69</v>
      </c>
      <c r="M35" s="110" t="s">
        <v>69</v>
      </c>
      <c r="N35" s="110" t="s">
        <v>69</v>
      </c>
      <c r="O35" s="110" t="s">
        <v>69</v>
      </c>
      <c r="P35" s="110" t="s">
        <v>69</v>
      </c>
      <c r="Q35" s="110" t="s">
        <v>69</v>
      </c>
      <c r="R35" s="110" t="s">
        <v>69</v>
      </c>
      <c r="S35" s="110" t="s">
        <v>69</v>
      </c>
      <c r="T35" s="110" t="s">
        <v>69</v>
      </c>
      <c r="U35" s="110" t="s">
        <v>69</v>
      </c>
      <c r="V35" s="110" t="s">
        <v>69</v>
      </c>
      <c r="W35" s="110" t="s">
        <v>69</v>
      </c>
      <c r="X35" s="110" t="s">
        <v>69</v>
      </c>
      <c r="Y35" s="110" t="s">
        <v>69</v>
      </c>
      <c r="Z35" s="110" t="s">
        <v>69</v>
      </c>
      <c r="AA35" s="110" t="s">
        <v>69</v>
      </c>
      <c r="AB35" s="110" t="s">
        <v>69</v>
      </c>
      <c r="AC35" s="110" t="s">
        <v>69</v>
      </c>
      <c r="AD35" s="110" t="s">
        <v>69</v>
      </c>
      <c r="AE35" s="111"/>
      <c r="AF35" s="112" t="s">
        <v>69</v>
      </c>
      <c r="AG35" s="112" t="s">
        <v>69</v>
      </c>
      <c r="AH35" s="112" t="s">
        <v>69</v>
      </c>
      <c r="AI35" s="112" t="s">
        <v>69</v>
      </c>
      <c r="AJ35" s="112" t="s">
        <v>69</v>
      </c>
      <c r="AK35" s="112" t="s">
        <v>69</v>
      </c>
      <c r="AL35" s="170" t="s">
        <v>61</v>
      </c>
    </row>
    <row r="36" spans="1:38" ht="13.5" thickBot="1" x14ac:dyDescent="0.25">
      <c r="A36" s="168" t="s">
        <v>113</v>
      </c>
      <c r="B36" s="168" t="s">
        <v>116</v>
      </c>
      <c r="C36" s="131" t="s">
        <v>117</v>
      </c>
      <c r="D36" s="169"/>
      <c r="E36" s="110">
        <v>0.50695299999999999</v>
      </c>
      <c r="F36" s="110">
        <v>1.8082000000000001E-2</v>
      </c>
      <c r="G36" s="110">
        <v>1.2916E-2</v>
      </c>
      <c r="H36" s="110" t="s">
        <v>72</v>
      </c>
      <c r="I36" s="110">
        <v>9.0410000000000004E-3</v>
      </c>
      <c r="J36" s="110">
        <v>9.6869999999999994E-3</v>
      </c>
      <c r="K36" s="110">
        <v>9.6869999999999994E-3</v>
      </c>
      <c r="L36" s="110">
        <v>3.003E-3</v>
      </c>
      <c r="M36" s="110">
        <v>4.7788999999999998E-2</v>
      </c>
      <c r="N36" s="110">
        <v>8.4000000000000003E-4</v>
      </c>
      <c r="O36" s="110">
        <v>6.4999999999999994E-5</v>
      </c>
      <c r="P36" s="110">
        <v>1.94E-4</v>
      </c>
      <c r="Q36" s="110">
        <v>2.5799999999999998E-4</v>
      </c>
      <c r="R36" s="110">
        <v>3.2299999999999999E-4</v>
      </c>
      <c r="S36" s="110">
        <v>1.292E-3</v>
      </c>
      <c r="T36" s="110">
        <v>6.4580000000000002E-3</v>
      </c>
      <c r="U36" s="110">
        <v>6.4999999999999994E-5</v>
      </c>
      <c r="V36" s="110">
        <v>7.7499999999999999E-3</v>
      </c>
      <c r="W36" s="110">
        <v>8.4000000000000003E-4</v>
      </c>
      <c r="X36" s="110">
        <v>1.2999999999999999E-5</v>
      </c>
      <c r="Y36" s="110">
        <v>6.4999999999999994E-5</v>
      </c>
      <c r="Z36" s="110">
        <v>6.4999999999999994E-5</v>
      </c>
      <c r="AA36" s="110">
        <v>6.0000000000000002E-6</v>
      </c>
      <c r="AB36" s="110">
        <v>1.4899999999999999E-4</v>
      </c>
      <c r="AC36" s="110">
        <v>5.1699999999999999E-4</v>
      </c>
      <c r="AD36" s="110">
        <v>2.4499999999999999E-4</v>
      </c>
      <c r="AE36" s="111"/>
      <c r="AF36" s="112">
        <v>273.17340000000002</v>
      </c>
      <c r="AG36" s="112" t="s">
        <v>65</v>
      </c>
      <c r="AH36" s="112" t="s">
        <v>65</v>
      </c>
      <c r="AI36" s="112" t="s">
        <v>65</v>
      </c>
      <c r="AJ36" s="112" t="s">
        <v>65</v>
      </c>
      <c r="AK36" s="112" t="s">
        <v>65</v>
      </c>
      <c r="AL36" s="170" t="s">
        <v>61</v>
      </c>
    </row>
    <row r="37" spans="1:38" ht="13.5" thickBot="1" x14ac:dyDescent="0.25">
      <c r="A37" s="168" t="s">
        <v>85</v>
      </c>
      <c r="B37" s="168" t="s">
        <v>118</v>
      </c>
      <c r="C37" s="131" t="s">
        <v>119</v>
      </c>
      <c r="D37" s="169"/>
      <c r="E37" s="110" t="s">
        <v>69</v>
      </c>
      <c r="F37" s="110" t="s">
        <v>69</v>
      </c>
      <c r="G37" s="110" t="s">
        <v>69</v>
      </c>
      <c r="H37" s="110" t="s">
        <v>69</v>
      </c>
      <c r="I37" s="110" t="s">
        <v>69</v>
      </c>
      <c r="J37" s="110" t="s">
        <v>69</v>
      </c>
      <c r="K37" s="110" t="s">
        <v>69</v>
      </c>
      <c r="L37" s="110" t="s">
        <v>69</v>
      </c>
      <c r="M37" s="110" t="s">
        <v>69</v>
      </c>
      <c r="N37" s="110" t="s">
        <v>69</v>
      </c>
      <c r="O37" s="110" t="s">
        <v>69</v>
      </c>
      <c r="P37" s="110" t="s">
        <v>69</v>
      </c>
      <c r="Q37" s="110" t="s">
        <v>69</v>
      </c>
      <c r="R37" s="110" t="s">
        <v>69</v>
      </c>
      <c r="S37" s="110" t="s">
        <v>69</v>
      </c>
      <c r="T37" s="110" t="s">
        <v>69</v>
      </c>
      <c r="U37" s="110" t="s">
        <v>69</v>
      </c>
      <c r="V37" s="110" t="s">
        <v>69</v>
      </c>
      <c r="W37" s="110" t="s">
        <v>69</v>
      </c>
      <c r="X37" s="110" t="s">
        <v>69</v>
      </c>
      <c r="Y37" s="110" t="s">
        <v>69</v>
      </c>
      <c r="Z37" s="110" t="s">
        <v>69</v>
      </c>
      <c r="AA37" s="110" t="s">
        <v>69</v>
      </c>
      <c r="AB37" s="110" t="s">
        <v>69</v>
      </c>
      <c r="AC37" s="110" t="s">
        <v>69</v>
      </c>
      <c r="AD37" s="110" t="s">
        <v>69</v>
      </c>
      <c r="AE37" s="111"/>
      <c r="AF37" s="112" t="s">
        <v>69</v>
      </c>
      <c r="AG37" s="112" t="s">
        <v>69</v>
      </c>
      <c r="AH37" s="112" t="s">
        <v>69</v>
      </c>
      <c r="AI37" s="112" t="s">
        <v>69</v>
      </c>
      <c r="AJ37" s="112" t="s">
        <v>69</v>
      </c>
      <c r="AK37" s="112" t="s">
        <v>69</v>
      </c>
      <c r="AL37" s="170" t="s">
        <v>61</v>
      </c>
    </row>
    <row r="38" spans="1:38" ht="13.5" thickBot="1" x14ac:dyDescent="0.25">
      <c r="A38" s="168" t="s">
        <v>85</v>
      </c>
      <c r="B38" s="168" t="s">
        <v>120</v>
      </c>
      <c r="C38" s="131" t="s">
        <v>121</v>
      </c>
      <c r="D38" s="174"/>
      <c r="E38" s="110" t="s">
        <v>69</v>
      </c>
      <c r="F38" s="110" t="s">
        <v>69</v>
      </c>
      <c r="G38" s="110" t="s">
        <v>69</v>
      </c>
      <c r="H38" s="110" t="s">
        <v>69</v>
      </c>
      <c r="I38" s="110" t="s">
        <v>69</v>
      </c>
      <c r="J38" s="110" t="s">
        <v>69</v>
      </c>
      <c r="K38" s="110" t="s">
        <v>69</v>
      </c>
      <c r="L38" s="110" t="s">
        <v>69</v>
      </c>
      <c r="M38" s="110" t="s">
        <v>69</v>
      </c>
      <c r="N38" s="110" t="s">
        <v>69</v>
      </c>
      <c r="O38" s="110" t="s">
        <v>69</v>
      </c>
      <c r="P38" s="110" t="s">
        <v>69</v>
      </c>
      <c r="Q38" s="110" t="s">
        <v>69</v>
      </c>
      <c r="R38" s="110" t="s">
        <v>69</v>
      </c>
      <c r="S38" s="110" t="s">
        <v>69</v>
      </c>
      <c r="T38" s="110" t="s">
        <v>69</v>
      </c>
      <c r="U38" s="110" t="s">
        <v>69</v>
      </c>
      <c r="V38" s="110" t="s">
        <v>69</v>
      </c>
      <c r="W38" s="110" t="s">
        <v>69</v>
      </c>
      <c r="X38" s="110" t="s">
        <v>69</v>
      </c>
      <c r="Y38" s="110" t="s">
        <v>69</v>
      </c>
      <c r="Z38" s="110" t="s">
        <v>69</v>
      </c>
      <c r="AA38" s="110" t="s">
        <v>69</v>
      </c>
      <c r="AB38" s="110" t="s">
        <v>69</v>
      </c>
      <c r="AC38" s="110" t="s">
        <v>69</v>
      </c>
      <c r="AD38" s="110" t="s">
        <v>69</v>
      </c>
      <c r="AE38" s="111"/>
      <c r="AF38" s="112" t="s">
        <v>69</v>
      </c>
      <c r="AG38" s="112" t="s">
        <v>69</v>
      </c>
      <c r="AH38" s="112" t="s">
        <v>69</v>
      </c>
      <c r="AI38" s="112" t="s">
        <v>69</v>
      </c>
      <c r="AJ38" s="112" t="s">
        <v>69</v>
      </c>
      <c r="AK38" s="112" t="s">
        <v>69</v>
      </c>
      <c r="AL38" s="170" t="s">
        <v>61</v>
      </c>
    </row>
    <row r="39" spans="1:38" ht="13.5" thickBot="1" x14ac:dyDescent="0.25">
      <c r="A39" s="168" t="s">
        <v>122</v>
      </c>
      <c r="B39" s="168" t="s">
        <v>123</v>
      </c>
      <c r="C39" s="131" t="s">
        <v>124</v>
      </c>
      <c r="D39" s="169"/>
      <c r="E39" s="110">
        <v>0.25202400000000003</v>
      </c>
      <c r="F39" s="110">
        <v>3.3618000000000002E-2</v>
      </c>
      <c r="G39" s="110">
        <v>0.166792</v>
      </c>
      <c r="H39" s="110">
        <v>7.3700000000000002E-4</v>
      </c>
      <c r="I39" s="110">
        <v>2.1292999999999999E-2</v>
      </c>
      <c r="J39" s="110">
        <v>2.4487999999999999E-2</v>
      </c>
      <c r="K39" s="110">
        <v>2.7399E-2</v>
      </c>
      <c r="L39" s="110">
        <v>4.7499999999999999E-3</v>
      </c>
      <c r="M39" s="110">
        <v>0.10877199999999999</v>
      </c>
      <c r="N39" s="110">
        <v>1.8661000000000001E-2</v>
      </c>
      <c r="O39" s="110">
        <v>8.9409999999999993E-3</v>
      </c>
      <c r="P39" s="110">
        <v>4.8999999999999998E-4</v>
      </c>
      <c r="Q39" s="110">
        <v>4.0828000000000003E-2</v>
      </c>
      <c r="R39" s="110">
        <v>2.1787000000000001E-2</v>
      </c>
      <c r="S39" s="110">
        <v>8.8170000000000002E-3</v>
      </c>
      <c r="T39" s="110">
        <v>0.22283800000000001</v>
      </c>
      <c r="U39" s="110">
        <v>1.66E-4</v>
      </c>
      <c r="V39" s="110">
        <v>0.140128</v>
      </c>
      <c r="W39" s="110">
        <v>3.7744E-2</v>
      </c>
      <c r="X39" s="110">
        <v>7.012E-3</v>
      </c>
      <c r="Y39" s="110">
        <v>9.6860000000000002E-3</v>
      </c>
      <c r="Z39" s="110">
        <v>4.5589999999999997E-3</v>
      </c>
      <c r="AA39" s="110">
        <v>3.032E-3</v>
      </c>
      <c r="AB39" s="110">
        <v>2.4289000000000002E-2</v>
      </c>
      <c r="AC39" s="110">
        <v>1.2869999999999999E-3</v>
      </c>
      <c r="AD39" s="110">
        <v>1.2769999999999999E-3</v>
      </c>
      <c r="AE39" s="111"/>
      <c r="AF39" s="112">
        <v>909.96899999999994</v>
      </c>
      <c r="AG39" s="112">
        <v>7.4820000000000002</v>
      </c>
      <c r="AH39" s="112">
        <v>2003.5229999999999</v>
      </c>
      <c r="AI39" s="112">
        <v>285.04399999999998</v>
      </c>
      <c r="AJ39" s="112" t="s">
        <v>65</v>
      </c>
      <c r="AK39" s="112" t="s">
        <v>65</v>
      </c>
      <c r="AL39" s="170" t="s">
        <v>61</v>
      </c>
    </row>
    <row r="40" spans="1:38" ht="13.5" thickBot="1" x14ac:dyDescent="0.25">
      <c r="A40" s="168" t="s">
        <v>85</v>
      </c>
      <c r="B40" s="168" t="s">
        <v>125</v>
      </c>
      <c r="C40" s="131" t="s">
        <v>126</v>
      </c>
      <c r="D40" s="169"/>
      <c r="E40" s="110">
        <v>6.5107999999999999E-2</v>
      </c>
      <c r="F40" s="110">
        <v>7.2490000000000002E-3</v>
      </c>
      <c r="G40" s="110">
        <v>5.1999999999999997E-5</v>
      </c>
      <c r="H40" s="110">
        <v>4.6E-5</v>
      </c>
      <c r="I40" s="110">
        <v>2.8879999999999999E-3</v>
      </c>
      <c r="J40" s="110">
        <v>2.8879999999999999E-3</v>
      </c>
      <c r="K40" s="110">
        <v>2.8879999999999999E-3</v>
      </c>
      <c r="L40" s="110">
        <v>2.1570000000000001E-3</v>
      </c>
      <c r="M40" s="110">
        <v>4.5904E-2</v>
      </c>
      <c r="N40" s="110">
        <v>5.0000000000000002E-5</v>
      </c>
      <c r="O40" s="110">
        <v>5.8E-5</v>
      </c>
      <c r="P40" s="110" t="s">
        <v>72</v>
      </c>
      <c r="Q40" s="110" t="s">
        <v>72</v>
      </c>
      <c r="R40" s="110">
        <v>2.8800000000000001E-4</v>
      </c>
      <c r="S40" s="110">
        <v>9.7800000000000005E-3</v>
      </c>
      <c r="T40" s="110">
        <v>4.0299999999999998E-4</v>
      </c>
      <c r="U40" s="110">
        <v>5.8E-5</v>
      </c>
      <c r="V40" s="110">
        <v>5.7530000000000003E-3</v>
      </c>
      <c r="W40" s="110" t="s">
        <v>72</v>
      </c>
      <c r="X40" s="110">
        <v>1.73E-4</v>
      </c>
      <c r="Y40" s="110">
        <v>2.8800000000000001E-4</v>
      </c>
      <c r="Z40" s="110" t="s">
        <v>72</v>
      </c>
      <c r="AA40" s="110" t="s">
        <v>72</v>
      </c>
      <c r="AB40" s="110">
        <v>4.6000000000000001E-4</v>
      </c>
      <c r="AC40" s="110" t="s">
        <v>65</v>
      </c>
      <c r="AD40" s="110" t="s">
        <v>65</v>
      </c>
      <c r="AE40" s="111"/>
      <c r="AF40" s="112">
        <v>243.39839999999998</v>
      </c>
      <c r="AG40" s="112" t="s">
        <v>65</v>
      </c>
      <c r="AH40" s="112" t="s">
        <v>65</v>
      </c>
      <c r="AI40" s="112" t="s">
        <v>65</v>
      </c>
      <c r="AJ40" s="112" t="s">
        <v>65</v>
      </c>
      <c r="AK40" s="112" t="s">
        <v>65</v>
      </c>
      <c r="AL40" s="170" t="s">
        <v>61</v>
      </c>
    </row>
    <row r="41" spans="1:38" ht="13.5" thickBot="1" x14ac:dyDescent="0.25">
      <c r="A41" s="168" t="s">
        <v>122</v>
      </c>
      <c r="B41" s="168" t="s">
        <v>127</v>
      </c>
      <c r="C41" s="131" t="s">
        <v>128</v>
      </c>
      <c r="D41" s="169"/>
      <c r="E41" s="110">
        <v>2.0806904550545617</v>
      </c>
      <c r="F41" s="110">
        <v>1.7436029664491799</v>
      </c>
      <c r="G41" s="110">
        <v>7.8433449008411996E-2</v>
      </c>
      <c r="H41" s="110">
        <v>4.9246324502647994E-2</v>
      </c>
      <c r="I41" s="110">
        <v>1.8995897866538283</v>
      </c>
      <c r="J41" s="110">
        <v>1.9935661850884578</v>
      </c>
      <c r="K41" s="110">
        <v>2.1365017849530896</v>
      </c>
      <c r="L41" s="110">
        <v>0.82388141969653772</v>
      </c>
      <c r="M41" s="110">
        <v>33.944846019359652</v>
      </c>
      <c r="N41" s="110">
        <v>1.4897042799999998</v>
      </c>
      <c r="O41" s="110">
        <v>0.23598231999999994</v>
      </c>
      <c r="P41" s="110">
        <v>3.78372784E-2</v>
      </c>
      <c r="Q41" s="110">
        <v>2.53429516E-2</v>
      </c>
      <c r="R41" s="110">
        <v>0.35755171999999996</v>
      </c>
      <c r="S41" s="110">
        <v>9.3903840000000002E-2</v>
      </c>
      <c r="T41" s="110">
        <v>3.2275279999999996E-2</v>
      </c>
      <c r="U41" s="110">
        <v>7.7808199999999991E-3</v>
      </c>
      <c r="V41" s="110">
        <v>7.9258326799999992</v>
      </c>
      <c r="W41" s="110">
        <v>0.31327661520340555</v>
      </c>
      <c r="X41" s="110">
        <v>0.76140637240535614</v>
      </c>
      <c r="Y41" s="110">
        <v>0.62876845242258017</v>
      </c>
      <c r="Z41" s="110">
        <v>0.47973519002394288</v>
      </c>
      <c r="AA41" s="110">
        <v>0.78172299837105741</v>
      </c>
      <c r="AB41" s="110">
        <v>2.6347473212382644</v>
      </c>
      <c r="AC41" s="110">
        <v>0.16613276555400491</v>
      </c>
      <c r="AD41" s="110">
        <v>2.3211055443299999E-3</v>
      </c>
      <c r="AE41" s="111"/>
      <c r="AF41" s="112">
        <v>178.8</v>
      </c>
      <c r="AG41" s="112">
        <v>9.9760000000000009</v>
      </c>
      <c r="AH41" s="112">
        <v>2721.32</v>
      </c>
      <c r="AI41" s="112">
        <v>15457.64</v>
      </c>
      <c r="AJ41" s="112">
        <v>193.91989668133937</v>
      </c>
      <c r="AK41" s="112" t="s">
        <v>65</v>
      </c>
      <c r="AL41" s="170" t="s">
        <v>61</v>
      </c>
    </row>
    <row r="42" spans="1:38" ht="13.5" thickBot="1" x14ac:dyDescent="0.25">
      <c r="A42" s="168" t="s">
        <v>85</v>
      </c>
      <c r="B42" s="168" t="s">
        <v>129</v>
      </c>
      <c r="C42" s="131" t="s">
        <v>130</v>
      </c>
      <c r="D42" s="169"/>
      <c r="E42" s="110">
        <v>2.3184E-2</v>
      </c>
      <c r="F42" s="110">
        <v>0.17197899999999999</v>
      </c>
      <c r="G42" s="110">
        <v>3.8999999999999999E-5</v>
      </c>
      <c r="H42" s="110">
        <v>2.0000000000000002E-5</v>
      </c>
      <c r="I42" s="110">
        <v>7.3410000000000003E-3</v>
      </c>
      <c r="J42" s="110">
        <v>7.3410000000000003E-3</v>
      </c>
      <c r="K42" s="110">
        <v>7.3410000000000003E-3</v>
      </c>
      <c r="L42" s="110">
        <v>9.68E-4</v>
      </c>
      <c r="M42" s="110">
        <v>1.0634509999999999</v>
      </c>
      <c r="N42" s="110">
        <v>1.5207999999999999E-2</v>
      </c>
      <c r="O42" s="110">
        <v>3.1999999999999999E-5</v>
      </c>
      <c r="P42" s="110" t="s">
        <v>72</v>
      </c>
      <c r="Q42" s="110" t="s">
        <v>72</v>
      </c>
      <c r="R42" s="110">
        <v>1.6100000000000001E-4</v>
      </c>
      <c r="S42" s="110">
        <v>5.4840000000000002E-3</v>
      </c>
      <c r="T42" s="110">
        <v>2.2599999999999999E-4</v>
      </c>
      <c r="U42" s="110">
        <v>3.1999999999999999E-5</v>
      </c>
      <c r="V42" s="110">
        <v>3.2260000000000001E-3</v>
      </c>
      <c r="W42" s="110" t="s">
        <v>72</v>
      </c>
      <c r="X42" s="110">
        <v>1.12E-4</v>
      </c>
      <c r="Y42" s="110">
        <v>1.46E-4</v>
      </c>
      <c r="Z42" s="110" t="s">
        <v>72</v>
      </c>
      <c r="AA42" s="110" t="s">
        <v>72</v>
      </c>
      <c r="AB42" s="110">
        <v>2.5799999999999998E-4</v>
      </c>
      <c r="AC42" s="110" t="s">
        <v>65</v>
      </c>
      <c r="AD42" s="110" t="s">
        <v>65</v>
      </c>
      <c r="AE42" s="111"/>
      <c r="AF42" s="112">
        <v>205.61885140839132</v>
      </c>
      <c r="AG42" s="112" t="s">
        <v>65</v>
      </c>
      <c r="AH42" s="112" t="s">
        <v>65</v>
      </c>
      <c r="AI42" s="112" t="s">
        <v>65</v>
      </c>
      <c r="AJ42" s="112" t="s">
        <v>65</v>
      </c>
      <c r="AK42" s="112" t="s">
        <v>65</v>
      </c>
      <c r="AL42" s="170" t="s">
        <v>61</v>
      </c>
    </row>
    <row r="43" spans="1:38" ht="13.5" thickBot="1" x14ac:dyDescent="0.25">
      <c r="A43" s="168" t="s">
        <v>122</v>
      </c>
      <c r="B43" s="168" t="s">
        <v>131</v>
      </c>
      <c r="C43" s="131" t="s">
        <v>132</v>
      </c>
      <c r="D43" s="169"/>
      <c r="E43" s="110">
        <v>9.8355999999999999E-2</v>
      </c>
      <c r="F43" s="110">
        <v>1.4827E-2</v>
      </c>
      <c r="G43" s="110">
        <v>8.0683000000000005E-2</v>
      </c>
      <c r="H43" s="110">
        <v>1.8900000000000001E-4</v>
      </c>
      <c r="I43" s="110">
        <v>6.6090000000000003E-3</v>
      </c>
      <c r="J43" s="110">
        <v>7.2620000000000002E-3</v>
      </c>
      <c r="K43" s="110">
        <v>8.2909999999999998E-3</v>
      </c>
      <c r="L43" s="110">
        <v>1.9599999999999999E-3</v>
      </c>
      <c r="M43" s="110">
        <v>4.0592999999999997E-2</v>
      </c>
      <c r="N43" s="110">
        <v>1.2736000000000001E-2</v>
      </c>
      <c r="O43" s="110">
        <v>9.2840000000000006E-3</v>
      </c>
      <c r="P43" s="110">
        <v>1.26E-4</v>
      </c>
      <c r="Q43" s="110">
        <v>3.0588000000000001E-2</v>
      </c>
      <c r="R43" s="110">
        <v>1.4716E-2</v>
      </c>
      <c r="S43" s="110">
        <v>6.3569999999999998E-3</v>
      </c>
      <c r="T43" s="110">
        <v>0.184584</v>
      </c>
      <c r="U43" s="110">
        <v>3.1999999999999999E-5</v>
      </c>
      <c r="V43" s="110">
        <v>3.5961E-2</v>
      </c>
      <c r="W43" s="110">
        <v>1.2758E-2</v>
      </c>
      <c r="X43" s="110">
        <v>4.5739999999999999E-3</v>
      </c>
      <c r="Y43" s="110">
        <v>5.6150000000000002E-3</v>
      </c>
      <c r="Z43" s="110">
        <v>3.3370000000000001E-3</v>
      </c>
      <c r="AA43" s="110">
        <v>1.8649999999999999E-3</v>
      </c>
      <c r="AB43" s="110">
        <v>1.5391E-2</v>
      </c>
      <c r="AC43" s="110">
        <v>2.9500000000000001E-4</v>
      </c>
      <c r="AD43" s="110">
        <v>9.9999999999999995E-7</v>
      </c>
      <c r="AE43" s="111"/>
      <c r="AF43" s="112">
        <v>686.44999999999993</v>
      </c>
      <c r="AG43" s="112" t="s">
        <v>65</v>
      </c>
      <c r="AH43" s="112">
        <v>240.58</v>
      </c>
      <c r="AI43" s="112">
        <v>65.507999999999996</v>
      </c>
      <c r="AJ43" s="112" t="s">
        <v>65</v>
      </c>
      <c r="AK43" s="112" t="s">
        <v>65</v>
      </c>
      <c r="AL43" s="170" t="s">
        <v>61</v>
      </c>
    </row>
    <row r="44" spans="1:38" ht="24.75" thickBot="1" x14ac:dyDescent="0.25">
      <c r="A44" s="168" t="s">
        <v>85</v>
      </c>
      <c r="B44" s="168" t="s">
        <v>133</v>
      </c>
      <c r="C44" s="131" t="s">
        <v>134</v>
      </c>
      <c r="D44" s="169"/>
      <c r="E44" s="110">
        <v>0.64388299999999998</v>
      </c>
      <c r="F44" s="110">
        <v>5.9735000000000003E-2</v>
      </c>
      <c r="G44" s="110">
        <v>4.5199999999999998E-4</v>
      </c>
      <c r="H44" s="110">
        <v>3.9199999999999999E-4</v>
      </c>
      <c r="I44" s="110">
        <v>2.3369000000000001E-2</v>
      </c>
      <c r="J44" s="110">
        <v>2.3369000000000001E-2</v>
      </c>
      <c r="K44" s="110">
        <v>2.3369000000000001E-2</v>
      </c>
      <c r="L44" s="110">
        <v>1.5049E-2</v>
      </c>
      <c r="M44" s="415">
        <v>0.34572599999999998</v>
      </c>
      <c r="N44" s="110">
        <v>3.2810000000000001E-3</v>
      </c>
      <c r="O44" s="110">
        <v>4.8999999999999998E-4</v>
      </c>
      <c r="P44" s="110" t="s">
        <v>72</v>
      </c>
      <c r="Q44" s="110" t="s">
        <v>72</v>
      </c>
      <c r="R44" s="110">
        <v>2.4480000000000001E-3</v>
      </c>
      <c r="S44" s="110">
        <v>8.3237000000000005E-2</v>
      </c>
      <c r="T44" s="110">
        <v>3.4269999999999999E-3</v>
      </c>
      <c r="U44" s="110">
        <v>4.8999999999999998E-4</v>
      </c>
      <c r="V44" s="110">
        <v>4.8963E-2</v>
      </c>
      <c r="W44" s="110" t="s">
        <v>72</v>
      </c>
      <c r="X44" s="110">
        <v>1.469E-3</v>
      </c>
      <c r="Y44" s="110">
        <v>2.4480000000000001E-3</v>
      </c>
      <c r="Z44" s="110" t="s">
        <v>72</v>
      </c>
      <c r="AA44" s="110" t="s">
        <v>72</v>
      </c>
      <c r="AB44" s="110">
        <v>3.9170000000000003E-3</v>
      </c>
      <c r="AC44" s="110" t="s">
        <v>65</v>
      </c>
      <c r="AD44" s="110" t="s">
        <v>65</v>
      </c>
      <c r="AE44" s="111"/>
      <c r="AF44" s="112">
        <v>2102.0309000000002</v>
      </c>
      <c r="AG44" s="112" t="s">
        <v>65</v>
      </c>
      <c r="AH44" s="112" t="s">
        <v>65</v>
      </c>
      <c r="AI44" s="112" t="s">
        <v>65</v>
      </c>
      <c r="AJ44" s="112" t="s">
        <v>65</v>
      </c>
      <c r="AK44" s="112" t="s">
        <v>65</v>
      </c>
      <c r="AL44" s="170" t="s">
        <v>61</v>
      </c>
    </row>
    <row r="45" spans="1:38" ht="13.5" thickBot="1" x14ac:dyDescent="0.25">
      <c r="A45" s="168" t="s">
        <v>85</v>
      </c>
      <c r="B45" s="168" t="s">
        <v>135</v>
      </c>
      <c r="C45" s="131" t="s">
        <v>136</v>
      </c>
      <c r="D45" s="169"/>
      <c r="E45" s="110">
        <v>5.2054000000000003E-2</v>
      </c>
      <c r="F45" s="110">
        <v>1.1096E-2</v>
      </c>
      <c r="G45" s="110">
        <v>1.315E-3</v>
      </c>
      <c r="H45" s="110" t="s">
        <v>72</v>
      </c>
      <c r="I45" s="110">
        <v>1.4040000000000001E-3</v>
      </c>
      <c r="J45" s="110">
        <v>1.47E-3</v>
      </c>
      <c r="K45" s="110">
        <v>1.47E-3</v>
      </c>
      <c r="L45" s="110">
        <v>3.3E-4</v>
      </c>
      <c r="M45" s="110">
        <v>3.4131000000000002E-2</v>
      </c>
      <c r="N45" s="110">
        <v>8.5000000000000006E-5</v>
      </c>
      <c r="O45" s="110">
        <v>6.9999999999999999E-6</v>
      </c>
      <c r="P45" s="110">
        <v>2.0000000000000002E-5</v>
      </c>
      <c r="Q45" s="110">
        <v>2.5999999999999998E-5</v>
      </c>
      <c r="R45" s="110">
        <v>3.3000000000000003E-5</v>
      </c>
      <c r="S45" s="110">
        <v>1.3100000000000001E-4</v>
      </c>
      <c r="T45" s="110">
        <v>6.5700000000000003E-4</v>
      </c>
      <c r="U45" s="110">
        <v>6.9999999999999999E-6</v>
      </c>
      <c r="V45" s="110">
        <v>7.8799999999999996E-4</v>
      </c>
      <c r="W45" s="110">
        <v>8.5000000000000006E-5</v>
      </c>
      <c r="X45" s="110">
        <v>9.9999999999999995E-7</v>
      </c>
      <c r="Y45" s="110">
        <v>6.9999999999999999E-6</v>
      </c>
      <c r="Z45" s="110">
        <v>6.9999999999999999E-6</v>
      </c>
      <c r="AA45" s="110">
        <v>9.9999999999999995E-7</v>
      </c>
      <c r="AB45" s="110">
        <v>1.5E-5</v>
      </c>
      <c r="AC45" s="110">
        <v>5.3000000000000001E-5</v>
      </c>
      <c r="AD45" s="110">
        <v>2.5000000000000001E-5</v>
      </c>
      <c r="AE45" s="111"/>
      <c r="AF45" s="112">
        <v>30.0351</v>
      </c>
      <c r="AG45" s="112" t="s">
        <v>65</v>
      </c>
      <c r="AH45" s="112" t="s">
        <v>65</v>
      </c>
      <c r="AI45" s="112" t="s">
        <v>65</v>
      </c>
      <c r="AJ45" s="112" t="s">
        <v>65</v>
      </c>
      <c r="AK45" s="112" t="s">
        <v>65</v>
      </c>
      <c r="AL45" s="170" t="s">
        <v>61</v>
      </c>
    </row>
    <row r="46" spans="1:38" ht="13.5" thickBot="1" x14ac:dyDescent="0.25">
      <c r="A46" s="168" t="s">
        <v>122</v>
      </c>
      <c r="B46" s="168" t="s">
        <v>137</v>
      </c>
      <c r="C46" s="131" t="s">
        <v>138</v>
      </c>
      <c r="D46" s="169"/>
      <c r="E46" s="110" t="s">
        <v>139</v>
      </c>
      <c r="F46" s="110" t="s">
        <v>139</v>
      </c>
      <c r="G46" s="110" t="s">
        <v>139</v>
      </c>
      <c r="H46" s="110" t="s">
        <v>139</v>
      </c>
      <c r="I46" s="110" t="s">
        <v>139</v>
      </c>
      <c r="J46" s="110" t="s">
        <v>139</v>
      </c>
      <c r="K46" s="110" t="s">
        <v>139</v>
      </c>
      <c r="L46" s="110" t="s">
        <v>139</v>
      </c>
      <c r="M46" s="110" t="s">
        <v>139</v>
      </c>
      <c r="N46" s="110" t="s">
        <v>139</v>
      </c>
      <c r="O46" s="110" t="s">
        <v>139</v>
      </c>
      <c r="P46" s="110" t="s">
        <v>139</v>
      </c>
      <c r="Q46" s="110" t="s">
        <v>139</v>
      </c>
      <c r="R46" s="110" t="s">
        <v>139</v>
      </c>
      <c r="S46" s="110" t="s">
        <v>139</v>
      </c>
      <c r="T46" s="110" t="s">
        <v>139</v>
      </c>
      <c r="U46" s="110" t="s">
        <v>139</v>
      </c>
      <c r="V46" s="110" t="s">
        <v>139</v>
      </c>
      <c r="W46" s="110" t="s">
        <v>139</v>
      </c>
      <c r="X46" s="110" t="s">
        <v>139</v>
      </c>
      <c r="Y46" s="110" t="s">
        <v>139</v>
      </c>
      <c r="Z46" s="110" t="s">
        <v>139</v>
      </c>
      <c r="AA46" s="110" t="s">
        <v>139</v>
      </c>
      <c r="AB46" s="110" t="s">
        <v>139</v>
      </c>
      <c r="AC46" s="110" t="s">
        <v>139</v>
      </c>
      <c r="AD46" s="110" t="s">
        <v>139</v>
      </c>
      <c r="AE46" s="111"/>
      <c r="AF46" s="112" t="s">
        <v>139</v>
      </c>
      <c r="AG46" s="112" t="s">
        <v>139</v>
      </c>
      <c r="AH46" s="112" t="s">
        <v>139</v>
      </c>
      <c r="AI46" s="112" t="s">
        <v>139</v>
      </c>
      <c r="AJ46" s="112" t="s">
        <v>139</v>
      </c>
      <c r="AK46" s="112" t="s">
        <v>139</v>
      </c>
      <c r="AL46" s="170" t="s">
        <v>61</v>
      </c>
    </row>
    <row r="47" spans="1:38" ht="24.75" thickBot="1" x14ac:dyDescent="0.25">
      <c r="A47" s="168" t="s">
        <v>85</v>
      </c>
      <c r="B47" s="168" t="s">
        <v>140</v>
      </c>
      <c r="C47" s="131" t="s">
        <v>141</v>
      </c>
      <c r="D47" s="169"/>
      <c r="E47" s="110" t="s">
        <v>139</v>
      </c>
      <c r="F47" s="110" t="s">
        <v>139</v>
      </c>
      <c r="G47" s="110" t="s">
        <v>139</v>
      </c>
      <c r="H47" s="110" t="s">
        <v>139</v>
      </c>
      <c r="I47" s="110" t="s">
        <v>139</v>
      </c>
      <c r="J47" s="110" t="s">
        <v>139</v>
      </c>
      <c r="K47" s="110" t="s">
        <v>139</v>
      </c>
      <c r="L47" s="110" t="s">
        <v>139</v>
      </c>
      <c r="M47" s="110" t="s">
        <v>139</v>
      </c>
      <c r="N47" s="110" t="s">
        <v>139</v>
      </c>
      <c r="O47" s="110" t="s">
        <v>139</v>
      </c>
      <c r="P47" s="110" t="s">
        <v>139</v>
      </c>
      <c r="Q47" s="110" t="s">
        <v>139</v>
      </c>
      <c r="R47" s="110" t="s">
        <v>139</v>
      </c>
      <c r="S47" s="110" t="s">
        <v>139</v>
      </c>
      <c r="T47" s="110" t="s">
        <v>139</v>
      </c>
      <c r="U47" s="110" t="s">
        <v>139</v>
      </c>
      <c r="V47" s="110" t="s">
        <v>139</v>
      </c>
      <c r="W47" s="110" t="s">
        <v>139</v>
      </c>
      <c r="X47" s="110" t="s">
        <v>139</v>
      </c>
      <c r="Y47" s="110" t="s">
        <v>139</v>
      </c>
      <c r="Z47" s="110" t="s">
        <v>139</v>
      </c>
      <c r="AA47" s="110" t="s">
        <v>139</v>
      </c>
      <c r="AB47" s="110" t="s">
        <v>139</v>
      </c>
      <c r="AC47" s="110" t="s">
        <v>139</v>
      </c>
      <c r="AD47" s="110" t="s">
        <v>139</v>
      </c>
      <c r="AE47" s="111"/>
      <c r="AF47" s="112" t="s">
        <v>139</v>
      </c>
      <c r="AG47" s="112" t="s">
        <v>139</v>
      </c>
      <c r="AH47" s="112" t="s">
        <v>139</v>
      </c>
      <c r="AI47" s="112" t="s">
        <v>139</v>
      </c>
      <c r="AJ47" s="112" t="s">
        <v>139</v>
      </c>
      <c r="AK47" s="112" t="s">
        <v>139</v>
      </c>
      <c r="AL47" s="170" t="s">
        <v>61</v>
      </c>
    </row>
    <row r="48" spans="1:38" ht="24.75" thickBot="1" x14ac:dyDescent="0.25">
      <c r="A48" s="168" t="s">
        <v>142</v>
      </c>
      <c r="B48" s="168" t="s">
        <v>143</v>
      </c>
      <c r="C48" s="131" t="s">
        <v>144</v>
      </c>
      <c r="D48" s="169"/>
      <c r="E48" s="402" t="s">
        <v>69</v>
      </c>
      <c r="F48" s="403" t="s">
        <v>69</v>
      </c>
      <c r="G48" s="403" t="s">
        <v>69</v>
      </c>
      <c r="H48" s="403" t="s">
        <v>69</v>
      </c>
      <c r="I48" s="403" t="s">
        <v>69</v>
      </c>
      <c r="J48" s="403" t="s">
        <v>69</v>
      </c>
      <c r="K48" s="403" t="s">
        <v>69</v>
      </c>
      <c r="L48" s="403" t="s">
        <v>69</v>
      </c>
      <c r="M48" s="403" t="s">
        <v>69</v>
      </c>
      <c r="N48" s="403" t="s">
        <v>69</v>
      </c>
      <c r="O48" s="403" t="s">
        <v>69</v>
      </c>
      <c r="P48" s="403" t="s">
        <v>69</v>
      </c>
      <c r="Q48" s="403" t="s">
        <v>69</v>
      </c>
      <c r="R48" s="403" t="s">
        <v>69</v>
      </c>
      <c r="S48" s="403" t="s">
        <v>69</v>
      </c>
      <c r="T48" s="403" t="s">
        <v>69</v>
      </c>
      <c r="U48" s="403" t="s">
        <v>69</v>
      </c>
      <c r="V48" s="403" t="s">
        <v>69</v>
      </c>
      <c r="W48" s="403" t="s">
        <v>69</v>
      </c>
      <c r="X48" s="403" t="s">
        <v>69</v>
      </c>
      <c r="Y48" s="403" t="s">
        <v>69</v>
      </c>
      <c r="Z48" s="403" t="s">
        <v>69</v>
      </c>
      <c r="AA48" s="403" t="s">
        <v>69</v>
      </c>
      <c r="AB48" s="403" t="s">
        <v>69</v>
      </c>
      <c r="AC48" s="403" t="s">
        <v>69</v>
      </c>
      <c r="AD48" s="403" t="s">
        <v>69</v>
      </c>
      <c r="AE48" s="404" t="s">
        <v>171</v>
      </c>
      <c r="AF48" s="403" t="s">
        <v>69</v>
      </c>
      <c r="AG48" s="403" t="s">
        <v>69</v>
      </c>
      <c r="AH48" s="403" t="s">
        <v>69</v>
      </c>
      <c r="AI48" s="403" t="s">
        <v>69</v>
      </c>
      <c r="AJ48" s="403" t="s">
        <v>69</v>
      </c>
      <c r="AK48" s="403" t="s">
        <v>69</v>
      </c>
      <c r="AL48" s="170" t="s">
        <v>145</v>
      </c>
    </row>
    <row r="49" spans="1:38" ht="24.75" thickBot="1" x14ac:dyDescent="0.25">
      <c r="A49" s="168" t="s">
        <v>142</v>
      </c>
      <c r="B49" s="168" t="s">
        <v>146</v>
      </c>
      <c r="C49" s="131" t="s">
        <v>147</v>
      </c>
      <c r="D49" s="169"/>
      <c r="E49" s="402" t="s">
        <v>65</v>
      </c>
      <c r="F49" s="403" t="s">
        <v>65</v>
      </c>
      <c r="G49" s="403" t="s">
        <v>65</v>
      </c>
      <c r="H49" s="403" t="s">
        <v>65</v>
      </c>
      <c r="I49" s="403" t="s">
        <v>65</v>
      </c>
      <c r="J49" s="403" t="s">
        <v>65</v>
      </c>
      <c r="K49" s="403" t="s">
        <v>65</v>
      </c>
      <c r="L49" s="403" t="s">
        <v>65</v>
      </c>
      <c r="M49" s="403" t="s">
        <v>65</v>
      </c>
      <c r="N49" s="403" t="s">
        <v>65</v>
      </c>
      <c r="O49" s="403" t="s">
        <v>65</v>
      </c>
      <c r="P49" s="403" t="s">
        <v>65</v>
      </c>
      <c r="Q49" s="403" t="s">
        <v>65</v>
      </c>
      <c r="R49" s="403" t="s">
        <v>65</v>
      </c>
      <c r="S49" s="403" t="s">
        <v>65</v>
      </c>
      <c r="T49" s="403" t="s">
        <v>65</v>
      </c>
      <c r="U49" s="403" t="s">
        <v>65</v>
      </c>
      <c r="V49" s="403" t="s">
        <v>65</v>
      </c>
      <c r="W49" s="403" t="s">
        <v>65</v>
      </c>
      <c r="X49" s="403" t="s">
        <v>65</v>
      </c>
      <c r="Y49" s="403" t="s">
        <v>65</v>
      </c>
      <c r="Z49" s="403" t="s">
        <v>65</v>
      </c>
      <c r="AA49" s="403" t="s">
        <v>65</v>
      </c>
      <c r="AB49" s="403" t="s">
        <v>65</v>
      </c>
      <c r="AC49" s="403" t="s">
        <v>65</v>
      </c>
      <c r="AD49" s="403" t="s">
        <v>65</v>
      </c>
      <c r="AE49" s="404" t="s">
        <v>171</v>
      </c>
      <c r="AF49" s="405" t="s">
        <v>65</v>
      </c>
      <c r="AG49" s="405" t="s">
        <v>65</v>
      </c>
      <c r="AH49" s="405" t="s">
        <v>65</v>
      </c>
      <c r="AI49" s="405" t="s">
        <v>65</v>
      </c>
      <c r="AJ49" s="405" t="s">
        <v>65</v>
      </c>
      <c r="AK49" s="405" t="s">
        <v>65</v>
      </c>
      <c r="AL49" s="170" t="s">
        <v>148</v>
      </c>
    </row>
    <row r="50" spans="1:38" ht="24.75" thickBot="1" x14ac:dyDescent="0.25">
      <c r="A50" s="168" t="s">
        <v>142</v>
      </c>
      <c r="B50" s="168" t="s">
        <v>149</v>
      </c>
      <c r="C50" s="131" t="s">
        <v>150</v>
      </c>
      <c r="D50" s="169"/>
      <c r="E50" s="110">
        <v>5.3217E-2</v>
      </c>
      <c r="F50" s="110" t="s">
        <v>65</v>
      </c>
      <c r="G50" s="110">
        <v>1.6323000000000001E-2</v>
      </c>
      <c r="H50" s="110">
        <v>1.0956E-2</v>
      </c>
      <c r="I50" s="110">
        <v>0.230522</v>
      </c>
      <c r="J50" s="110">
        <v>0.23808099999999999</v>
      </c>
      <c r="K50" s="110">
        <v>0.454318</v>
      </c>
      <c r="L50" s="110" t="s">
        <v>72</v>
      </c>
      <c r="M50" s="110">
        <v>0.23929300000000001</v>
      </c>
      <c r="N50" s="415" t="s">
        <v>65</v>
      </c>
      <c r="O50" s="415" t="s">
        <v>65</v>
      </c>
      <c r="P50" s="415" t="s">
        <v>65</v>
      </c>
      <c r="Q50" s="415" t="s">
        <v>65</v>
      </c>
      <c r="R50" s="415" t="s">
        <v>65</v>
      </c>
      <c r="S50" s="415" t="s">
        <v>65</v>
      </c>
      <c r="T50" s="415" t="s">
        <v>65</v>
      </c>
      <c r="U50" s="415" t="s">
        <v>65</v>
      </c>
      <c r="V50" s="415" t="s">
        <v>65</v>
      </c>
      <c r="W50" s="415" t="s">
        <v>65</v>
      </c>
      <c r="X50" s="415" t="s">
        <v>65</v>
      </c>
      <c r="Y50" s="415" t="s">
        <v>65</v>
      </c>
      <c r="Z50" s="415" t="s">
        <v>65</v>
      </c>
      <c r="AA50" s="415" t="s">
        <v>65</v>
      </c>
      <c r="AB50" s="415" t="s">
        <v>65</v>
      </c>
      <c r="AC50" s="415" t="s">
        <v>65</v>
      </c>
      <c r="AD50" s="415" t="s">
        <v>65</v>
      </c>
      <c r="AE50" s="432"/>
      <c r="AF50" s="359" t="s">
        <v>65</v>
      </c>
      <c r="AG50" s="359" t="s">
        <v>65</v>
      </c>
      <c r="AH50" s="359" t="s">
        <v>65</v>
      </c>
      <c r="AI50" s="359" t="s">
        <v>65</v>
      </c>
      <c r="AJ50" s="359" t="s">
        <v>65</v>
      </c>
      <c r="AK50" s="359" t="s">
        <v>65</v>
      </c>
      <c r="AL50" s="170" t="s">
        <v>151</v>
      </c>
    </row>
    <row r="51" spans="1:38" ht="13.5" thickBot="1" x14ac:dyDescent="0.25">
      <c r="A51" s="168" t="s">
        <v>142</v>
      </c>
      <c r="B51" s="171" t="s">
        <v>152</v>
      </c>
      <c r="C51" s="131" t="s">
        <v>153</v>
      </c>
      <c r="D51" s="169"/>
      <c r="E51" s="402" t="s">
        <v>69</v>
      </c>
      <c r="F51" s="403" t="s">
        <v>69</v>
      </c>
      <c r="G51" s="403" t="s">
        <v>69</v>
      </c>
      <c r="H51" s="403" t="s">
        <v>69</v>
      </c>
      <c r="I51" s="403" t="s">
        <v>69</v>
      </c>
      <c r="J51" s="403" t="s">
        <v>69</v>
      </c>
      <c r="K51" s="403" t="s">
        <v>69</v>
      </c>
      <c r="L51" s="403" t="s">
        <v>69</v>
      </c>
      <c r="M51" s="403" t="s">
        <v>69</v>
      </c>
      <c r="N51" s="403" t="s">
        <v>69</v>
      </c>
      <c r="O51" s="403" t="s">
        <v>69</v>
      </c>
      <c r="P51" s="403" t="s">
        <v>69</v>
      </c>
      <c r="Q51" s="403" t="s">
        <v>69</v>
      </c>
      <c r="R51" s="403" t="s">
        <v>69</v>
      </c>
      <c r="S51" s="403" t="s">
        <v>69</v>
      </c>
      <c r="T51" s="403" t="s">
        <v>69</v>
      </c>
      <c r="U51" s="403" t="s">
        <v>69</v>
      </c>
      <c r="V51" s="403" t="s">
        <v>69</v>
      </c>
      <c r="W51" s="403" t="s">
        <v>69</v>
      </c>
      <c r="X51" s="403" t="s">
        <v>69</v>
      </c>
      <c r="Y51" s="403" t="s">
        <v>69</v>
      </c>
      <c r="Z51" s="403" t="s">
        <v>69</v>
      </c>
      <c r="AA51" s="403" t="s">
        <v>69</v>
      </c>
      <c r="AB51" s="403" t="s">
        <v>69</v>
      </c>
      <c r="AC51" s="403" t="s">
        <v>69</v>
      </c>
      <c r="AD51" s="403" t="s">
        <v>69</v>
      </c>
      <c r="AE51" s="404" t="s">
        <v>171</v>
      </c>
      <c r="AF51" s="403" t="s">
        <v>69</v>
      </c>
      <c r="AG51" s="403" t="s">
        <v>69</v>
      </c>
      <c r="AH51" s="403" t="s">
        <v>69</v>
      </c>
      <c r="AI51" s="403" t="s">
        <v>69</v>
      </c>
      <c r="AJ51" s="403" t="s">
        <v>69</v>
      </c>
      <c r="AK51" s="403" t="s">
        <v>69</v>
      </c>
      <c r="AL51" s="170" t="s">
        <v>154</v>
      </c>
    </row>
    <row r="52" spans="1:38" ht="13.5" thickBot="1" x14ac:dyDescent="0.25">
      <c r="A52" s="168" t="s">
        <v>142</v>
      </c>
      <c r="B52" s="171" t="s">
        <v>155</v>
      </c>
      <c r="C52" s="132" t="s">
        <v>156</v>
      </c>
      <c r="D52" s="175"/>
      <c r="E52" s="110" t="s">
        <v>65</v>
      </c>
      <c r="F52" s="110">
        <v>9.5340021000000011E-2</v>
      </c>
      <c r="G52" s="110">
        <v>2.122E-5</v>
      </c>
      <c r="H52" s="110">
        <v>1.2267999999999999E-3</v>
      </c>
      <c r="I52" s="110">
        <v>1.4826884699999996E-2</v>
      </c>
      <c r="J52" s="110">
        <v>3.5696088399999992E-2</v>
      </c>
      <c r="K52" s="110">
        <v>5.6490216000000003E-2</v>
      </c>
      <c r="L52" s="110" t="s">
        <v>65</v>
      </c>
      <c r="M52" s="110">
        <v>5.65979E-2</v>
      </c>
      <c r="N52" s="110" t="s">
        <v>65</v>
      </c>
      <c r="O52" s="110" t="s">
        <v>65</v>
      </c>
      <c r="P52" s="110" t="s">
        <v>65</v>
      </c>
      <c r="Q52" s="110" t="s">
        <v>65</v>
      </c>
      <c r="R52" s="110" t="s">
        <v>65</v>
      </c>
      <c r="S52" s="110" t="s">
        <v>65</v>
      </c>
      <c r="T52" s="110" t="s">
        <v>65</v>
      </c>
      <c r="U52" s="110" t="s">
        <v>65</v>
      </c>
      <c r="V52" s="110" t="s">
        <v>65</v>
      </c>
      <c r="W52" s="110" t="s">
        <v>65</v>
      </c>
      <c r="X52" s="110" t="s">
        <v>65</v>
      </c>
      <c r="Y52" s="110" t="s">
        <v>65</v>
      </c>
      <c r="Z52" s="110" t="s">
        <v>65</v>
      </c>
      <c r="AA52" s="110" t="s">
        <v>65</v>
      </c>
      <c r="AB52" s="110" t="s">
        <v>65</v>
      </c>
      <c r="AC52" s="110" t="s">
        <v>65</v>
      </c>
      <c r="AD52" s="110" t="s">
        <v>65</v>
      </c>
      <c r="AE52" s="111"/>
      <c r="AF52" s="110" t="s">
        <v>65</v>
      </c>
      <c r="AG52" s="110" t="s">
        <v>65</v>
      </c>
      <c r="AH52" s="110" t="s">
        <v>65</v>
      </c>
      <c r="AI52" s="110" t="s">
        <v>65</v>
      </c>
      <c r="AJ52" s="110" t="s">
        <v>65</v>
      </c>
      <c r="AK52" s="110" t="s">
        <v>65</v>
      </c>
      <c r="AL52" s="170" t="s">
        <v>157</v>
      </c>
    </row>
    <row r="53" spans="1:38" ht="13.5" thickBot="1" x14ac:dyDescent="0.25">
      <c r="A53" s="168" t="s">
        <v>142</v>
      </c>
      <c r="B53" s="171" t="s">
        <v>158</v>
      </c>
      <c r="C53" s="132" t="s">
        <v>159</v>
      </c>
      <c r="D53" s="175"/>
      <c r="E53" s="110" t="s">
        <v>65</v>
      </c>
      <c r="F53" s="110">
        <v>0.43111500000000003</v>
      </c>
      <c r="G53" s="110" t="s">
        <v>72</v>
      </c>
      <c r="H53" s="110" t="s">
        <v>65</v>
      </c>
      <c r="I53" s="110" t="s">
        <v>65</v>
      </c>
      <c r="J53" s="110" t="s">
        <v>65</v>
      </c>
      <c r="K53" s="110" t="s">
        <v>65</v>
      </c>
      <c r="L53" s="110" t="s">
        <v>65</v>
      </c>
      <c r="M53" s="110" t="s">
        <v>65</v>
      </c>
      <c r="N53" s="110" t="s">
        <v>65</v>
      </c>
      <c r="O53" s="110" t="s">
        <v>65</v>
      </c>
      <c r="P53" s="110" t="s">
        <v>65</v>
      </c>
      <c r="Q53" s="110" t="s">
        <v>65</v>
      </c>
      <c r="R53" s="110" t="s">
        <v>65</v>
      </c>
      <c r="S53" s="110" t="s">
        <v>65</v>
      </c>
      <c r="T53" s="110" t="s">
        <v>65</v>
      </c>
      <c r="U53" s="110" t="s">
        <v>65</v>
      </c>
      <c r="V53" s="110" t="s">
        <v>65</v>
      </c>
      <c r="W53" s="110" t="s">
        <v>65</v>
      </c>
      <c r="X53" s="110" t="s">
        <v>65</v>
      </c>
      <c r="Y53" s="110" t="s">
        <v>65</v>
      </c>
      <c r="Z53" s="110" t="s">
        <v>65</v>
      </c>
      <c r="AA53" s="110" t="s">
        <v>65</v>
      </c>
      <c r="AB53" s="110" t="s">
        <v>65</v>
      </c>
      <c r="AC53" s="110" t="s">
        <v>65</v>
      </c>
      <c r="AD53" s="110" t="s">
        <v>65</v>
      </c>
      <c r="AE53" s="111"/>
      <c r="AF53" s="110" t="s">
        <v>65</v>
      </c>
      <c r="AG53" s="110" t="s">
        <v>65</v>
      </c>
      <c r="AH53" s="110" t="s">
        <v>65</v>
      </c>
      <c r="AI53" s="110" t="s">
        <v>65</v>
      </c>
      <c r="AJ53" s="110" t="s">
        <v>65</v>
      </c>
      <c r="AK53" s="112">
        <v>0.24415000000000001</v>
      </c>
      <c r="AL53" s="170" t="s">
        <v>160</v>
      </c>
    </row>
    <row r="54" spans="1:38" ht="36.75" thickBot="1" x14ac:dyDescent="0.25">
      <c r="A54" s="168" t="s">
        <v>142</v>
      </c>
      <c r="B54" s="171" t="s">
        <v>161</v>
      </c>
      <c r="C54" s="132" t="s">
        <v>162</v>
      </c>
      <c r="D54" s="175"/>
      <c r="E54" s="110" t="s">
        <v>65</v>
      </c>
      <c r="F54" s="110">
        <v>9.1574040000000009E-3</v>
      </c>
      <c r="G54" s="110" t="s">
        <v>65</v>
      </c>
      <c r="H54" s="110" t="s">
        <v>65</v>
      </c>
      <c r="I54" s="110" t="s">
        <v>65</v>
      </c>
      <c r="J54" s="110" t="s">
        <v>65</v>
      </c>
      <c r="K54" s="110" t="s">
        <v>65</v>
      </c>
      <c r="L54" s="110" t="s">
        <v>65</v>
      </c>
      <c r="M54" s="110" t="s">
        <v>65</v>
      </c>
      <c r="N54" s="110" t="s">
        <v>65</v>
      </c>
      <c r="O54" s="110" t="s">
        <v>65</v>
      </c>
      <c r="P54" s="110" t="s">
        <v>65</v>
      </c>
      <c r="Q54" s="110" t="s">
        <v>65</v>
      </c>
      <c r="R54" s="110" t="s">
        <v>65</v>
      </c>
      <c r="S54" s="110" t="s">
        <v>65</v>
      </c>
      <c r="T54" s="110" t="s">
        <v>65</v>
      </c>
      <c r="U54" s="110" t="s">
        <v>65</v>
      </c>
      <c r="V54" s="110" t="s">
        <v>65</v>
      </c>
      <c r="W54" s="110" t="s">
        <v>65</v>
      </c>
      <c r="X54" s="110" t="s">
        <v>65</v>
      </c>
      <c r="Y54" s="110" t="s">
        <v>65</v>
      </c>
      <c r="Z54" s="110" t="s">
        <v>65</v>
      </c>
      <c r="AA54" s="110" t="s">
        <v>65</v>
      </c>
      <c r="AB54" s="110" t="s">
        <v>65</v>
      </c>
      <c r="AC54" s="110" t="s">
        <v>65</v>
      </c>
      <c r="AD54" s="110" t="s">
        <v>65</v>
      </c>
      <c r="AE54" s="111"/>
      <c r="AF54" s="110" t="s">
        <v>65</v>
      </c>
      <c r="AG54" s="110" t="s">
        <v>65</v>
      </c>
      <c r="AH54" s="110" t="s">
        <v>65</v>
      </c>
      <c r="AI54" s="110" t="s">
        <v>65</v>
      </c>
      <c r="AJ54" s="110" t="s">
        <v>65</v>
      </c>
      <c r="AK54" s="112">
        <v>331.79</v>
      </c>
      <c r="AL54" s="170" t="s">
        <v>163</v>
      </c>
    </row>
    <row r="55" spans="1:38" ht="13.5" thickBot="1" x14ac:dyDescent="0.25">
      <c r="A55" s="168" t="s">
        <v>142</v>
      </c>
      <c r="B55" s="171" t="s">
        <v>164</v>
      </c>
      <c r="C55" s="132" t="s">
        <v>165</v>
      </c>
      <c r="D55" s="175"/>
      <c r="E55" s="409">
        <v>3.6999999999999998E-5</v>
      </c>
      <c r="F55" s="410">
        <v>1.8430000000000001E-4</v>
      </c>
      <c r="G55" s="410">
        <v>1.5E-5</v>
      </c>
      <c r="H55" s="410" t="s">
        <v>72</v>
      </c>
      <c r="I55" s="410">
        <v>8.3999999999999992E-6</v>
      </c>
      <c r="J55" s="410">
        <v>1.1E-5</v>
      </c>
      <c r="K55" s="410">
        <v>1.2999999999999999E-5</v>
      </c>
      <c r="L55" s="410">
        <v>1.9999999999999999E-6</v>
      </c>
      <c r="M55" s="410">
        <v>1.2999999999999999E-5</v>
      </c>
      <c r="N55" s="410">
        <v>8.2999999999999998E-5</v>
      </c>
      <c r="O55" s="410">
        <v>9.9999999999999995E-8</v>
      </c>
      <c r="P55" s="410" t="s">
        <v>65</v>
      </c>
      <c r="Q55" s="410">
        <v>1.4E-5</v>
      </c>
      <c r="R55" s="410">
        <v>6.0000000000000002E-6</v>
      </c>
      <c r="S55" s="410">
        <v>1.9999999999999999E-6</v>
      </c>
      <c r="T55" s="410">
        <v>6.7000000000000002E-5</v>
      </c>
      <c r="U55" s="410" t="s">
        <v>65</v>
      </c>
      <c r="V55" s="410">
        <v>1.7E-6</v>
      </c>
      <c r="W55" s="410">
        <v>3.3220000000000001E-6</v>
      </c>
      <c r="X55" s="410">
        <v>2.9999999999999999E-7</v>
      </c>
      <c r="Y55" s="410">
        <v>2.9999999999999999E-7</v>
      </c>
      <c r="Z55" s="410">
        <v>2.9999999999999999E-7</v>
      </c>
      <c r="AA55" s="410">
        <v>2.9999999999999999E-7</v>
      </c>
      <c r="AB55" s="410">
        <v>1.6199999999999999E-6</v>
      </c>
      <c r="AC55" s="400" t="s">
        <v>65</v>
      </c>
      <c r="AD55" s="400" t="s">
        <v>65</v>
      </c>
      <c r="AE55" s="111"/>
      <c r="AF55" s="400" t="s">
        <v>65</v>
      </c>
      <c r="AG55" s="400" t="s">
        <v>65</v>
      </c>
      <c r="AH55" s="400" t="s">
        <v>65</v>
      </c>
      <c r="AI55" s="400" t="s">
        <v>65</v>
      </c>
      <c r="AJ55" s="400" t="s">
        <v>65</v>
      </c>
      <c r="AK55" s="400" t="s">
        <v>65</v>
      </c>
      <c r="AL55" s="170" t="s">
        <v>166</v>
      </c>
    </row>
    <row r="56" spans="1:38" ht="24.75" thickBot="1" x14ac:dyDescent="0.25">
      <c r="A56" s="171" t="s">
        <v>142</v>
      </c>
      <c r="B56" s="171" t="s">
        <v>167</v>
      </c>
      <c r="C56" s="132" t="s">
        <v>168</v>
      </c>
      <c r="D56" s="175"/>
      <c r="E56" s="402" t="s">
        <v>69</v>
      </c>
      <c r="F56" s="403" t="s">
        <v>69</v>
      </c>
      <c r="G56" s="403" t="s">
        <v>69</v>
      </c>
      <c r="H56" s="421" t="s">
        <v>69</v>
      </c>
      <c r="I56" s="449" t="s">
        <v>69</v>
      </c>
      <c r="J56" s="411" t="s">
        <v>69</v>
      </c>
      <c r="K56" s="411" t="s">
        <v>69</v>
      </c>
      <c r="L56" s="411" t="s">
        <v>69</v>
      </c>
      <c r="M56" s="403" t="s">
        <v>69</v>
      </c>
      <c r="N56" s="403" t="s">
        <v>69</v>
      </c>
      <c r="O56" s="403" t="s">
        <v>69</v>
      </c>
      <c r="P56" s="403" t="s">
        <v>69</v>
      </c>
      <c r="Q56" s="403" t="s">
        <v>69</v>
      </c>
      <c r="R56" s="403" t="s">
        <v>69</v>
      </c>
      <c r="S56" s="403" t="s">
        <v>69</v>
      </c>
      <c r="T56" s="403" t="s">
        <v>69</v>
      </c>
      <c r="U56" s="403" t="s">
        <v>69</v>
      </c>
      <c r="V56" s="403" t="s">
        <v>69</v>
      </c>
      <c r="W56" s="403" t="s">
        <v>69</v>
      </c>
      <c r="X56" s="403" t="s">
        <v>69</v>
      </c>
      <c r="Y56" s="403" t="s">
        <v>69</v>
      </c>
      <c r="Z56" s="403" t="s">
        <v>69</v>
      </c>
      <c r="AA56" s="403" t="s">
        <v>69</v>
      </c>
      <c r="AB56" s="403" t="s">
        <v>69</v>
      </c>
      <c r="AC56" s="403" t="s">
        <v>69</v>
      </c>
      <c r="AD56" s="403" t="s">
        <v>69</v>
      </c>
      <c r="AE56" s="404" t="s">
        <v>171</v>
      </c>
      <c r="AF56" s="403" t="s">
        <v>69</v>
      </c>
      <c r="AG56" s="403" t="s">
        <v>69</v>
      </c>
      <c r="AH56" s="403" t="s">
        <v>69</v>
      </c>
      <c r="AI56" s="403" t="s">
        <v>69</v>
      </c>
      <c r="AJ56" s="403" t="s">
        <v>69</v>
      </c>
      <c r="AK56" s="403" t="s">
        <v>69</v>
      </c>
      <c r="AL56" s="170" t="s">
        <v>151</v>
      </c>
    </row>
    <row r="57" spans="1:38" ht="13.5" thickBot="1" x14ac:dyDescent="0.25">
      <c r="A57" s="168" t="s">
        <v>66</v>
      </c>
      <c r="B57" s="168" t="s">
        <v>169</v>
      </c>
      <c r="C57" s="131" t="s">
        <v>170</v>
      </c>
      <c r="D57" s="169"/>
      <c r="E57" s="412" t="s">
        <v>139</v>
      </c>
      <c r="F57" s="413" t="s">
        <v>139</v>
      </c>
      <c r="G57" s="414" t="s">
        <v>139</v>
      </c>
      <c r="H57" s="450" t="s">
        <v>139</v>
      </c>
      <c r="I57" s="452">
        <v>1.9285000000000001E-3</v>
      </c>
      <c r="J57" s="456">
        <v>3.4713000000000001E-3</v>
      </c>
      <c r="K57" s="456">
        <v>3.8570000000000006E-3</v>
      </c>
      <c r="L57" s="410">
        <v>5.7855000000000001E-5</v>
      </c>
      <c r="M57" s="413" t="s">
        <v>139</v>
      </c>
      <c r="N57" s="413" t="s">
        <v>139</v>
      </c>
      <c r="O57" s="413" t="s">
        <v>139</v>
      </c>
      <c r="P57" s="413" t="s">
        <v>139</v>
      </c>
      <c r="Q57" s="413" t="s">
        <v>139</v>
      </c>
      <c r="R57" s="413" t="s">
        <v>139</v>
      </c>
      <c r="S57" s="413" t="s">
        <v>139</v>
      </c>
      <c r="T57" s="413" t="s">
        <v>139</v>
      </c>
      <c r="U57" s="413" t="s">
        <v>139</v>
      </c>
      <c r="V57" s="413" t="s">
        <v>139</v>
      </c>
      <c r="W57" s="413" t="s">
        <v>139</v>
      </c>
      <c r="X57" s="413" t="s">
        <v>139</v>
      </c>
      <c r="Y57" s="413" t="s">
        <v>139</v>
      </c>
      <c r="Z57" s="413" t="s">
        <v>139</v>
      </c>
      <c r="AA57" s="413" t="s">
        <v>139</v>
      </c>
      <c r="AB57" s="413" t="s">
        <v>139</v>
      </c>
      <c r="AC57" s="413" t="s">
        <v>139</v>
      </c>
      <c r="AD57" s="413" t="s">
        <v>139</v>
      </c>
      <c r="AE57" s="111"/>
      <c r="AF57" s="412" t="s">
        <v>65</v>
      </c>
      <c r="AG57" s="413" t="s">
        <v>65</v>
      </c>
      <c r="AH57" s="413" t="s">
        <v>65</v>
      </c>
      <c r="AI57" s="413" t="s">
        <v>65</v>
      </c>
      <c r="AJ57" s="413" t="s">
        <v>65</v>
      </c>
      <c r="AK57" s="413" t="s">
        <v>65</v>
      </c>
      <c r="AL57" s="170" t="s">
        <v>173</v>
      </c>
    </row>
    <row r="58" spans="1:38" ht="13.5" thickBot="1" x14ac:dyDescent="0.25">
      <c r="A58" s="168" t="s">
        <v>66</v>
      </c>
      <c r="B58" s="168" t="s">
        <v>174</v>
      </c>
      <c r="C58" s="131" t="s">
        <v>175</v>
      </c>
      <c r="D58" s="169"/>
      <c r="E58" s="433" t="s">
        <v>69</v>
      </c>
      <c r="F58" s="433" t="s">
        <v>69</v>
      </c>
      <c r="G58" s="433" t="s">
        <v>69</v>
      </c>
      <c r="H58" s="451" t="s">
        <v>69</v>
      </c>
      <c r="I58" s="453">
        <v>4.6643999999999999E-4</v>
      </c>
      <c r="J58" s="453">
        <v>2.3262199999999999E-3</v>
      </c>
      <c r="K58" s="453">
        <v>5.9800000000000001E-3</v>
      </c>
      <c r="L58" s="436">
        <v>2.1456240000000001E-6</v>
      </c>
      <c r="M58" s="433" t="s">
        <v>69</v>
      </c>
      <c r="N58" s="433" t="s">
        <v>69</v>
      </c>
      <c r="O58" s="433" t="s">
        <v>69</v>
      </c>
      <c r="P58" s="433" t="s">
        <v>69</v>
      </c>
      <c r="Q58" s="433" t="s">
        <v>69</v>
      </c>
      <c r="R58" s="433" t="s">
        <v>69</v>
      </c>
      <c r="S58" s="433" t="s">
        <v>69</v>
      </c>
      <c r="T58" s="433" t="s">
        <v>69</v>
      </c>
      <c r="U58" s="433" t="s">
        <v>69</v>
      </c>
      <c r="V58" s="433" t="s">
        <v>69</v>
      </c>
      <c r="W58" s="433" t="s">
        <v>69</v>
      </c>
      <c r="X58" s="433" t="s">
        <v>69</v>
      </c>
      <c r="Y58" s="433" t="s">
        <v>69</v>
      </c>
      <c r="Z58" s="433" t="s">
        <v>69</v>
      </c>
      <c r="AA58" s="433" t="s">
        <v>69</v>
      </c>
      <c r="AB58" s="433" t="s">
        <v>69</v>
      </c>
      <c r="AC58" s="433" t="s">
        <v>69</v>
      </c>
      <c r="AD58" s="433" t="s">
        <v>69</v>
      </c>
      <c r="AE58" s="434"/>
      <c r="AF58" s="433" t="s">
        <v>69</v>
      </c>
      <c r="AG58" s="433" t="s">
        <v>69</v>
      </c>
      <c r="AH58" s="433" t="s">
        <v>69</v>
      </c>
      <c r="AI58" s="433" t="s">
        <v>69</v>
      </c>
      <c r="AJ58" s="433" t="s">
        <v>69</v>
      </c>
      <c r="AK58" s="413">
        <v>13.84</v>
      </c>
      <c r="AL58" s="170" t="s">
        <v>177</v>
      </c>
    </row>
    <row r="59" spans="1:38" ht="13.5" thickBot="1" x14ac:dyDescent="0.25">
      <c r="A59" s="168" t="s">
        <v>66</v>
      </c>
      <c r="B59" s="176" t="s">
        <v>178</v>
      </c>
      <c r="C59" s="131" t="s">
        <v>179</v>
      </c>
      <c r="D59" s="169"/>
      <c r="E59" s="237" t="s">
        <v>139</v>
      </c>
      <c r="F59" s="238" t="s">
        <v>139</v>
      </c>
      <c r="G59" s="245" t="s">
        <v>139</v>
      </c>
      <c r="H59" s="246" t="s">
        <v>139</v>
      </c>
      <c r="I59" s="454">
        <v>2.2519999999999997E-4</v>
      </c>
      <c r="J59" s="454">
        <v>7.7249999999999997E-4</v>
      </c>
      <c r="K59" s="457">
        <v>1.5655000000000001E-3</v>
      </c>
      <c r="L59" s="437">
        <v>1.3962400000000001E-7</v>
      </c>
      <c r="M59" s="237" t="s">
        <v>139</v>
      </c>
      <c r="N59" s="238" t="s">
        <v>139</v>
      </c>
      <c r="O59" s="238" t="s">
        <v>139</v>
      </c>
      <c r="P59" s="238" t="s">
        <v>139</v>
      </c>
      <c r="Q59" s="238" t="s">
        <v>139</v>
      </c>
      <c r="R59" s="238" t="s">
        <v>139</v>
      </c>
      <c r="S59" s="238" t="s">
        <v>139</v>
      </c>
      <c r="T59" s="238" t="s">
        <v>139</v>
      </c>
      <c r="U59" s="238" t="s">
        <v>139</v>
      </c>
      <c r="V59" s="238" t="s">
        <v>139</v>
      </c>
      <c r="W59" s="238" t="s">
        <v>139</v>
      </c>
      <c r="X59" s="238" t="s">
        <v>139</v>
      </c>
      <c r="Y59" s="238" t="s">
        <v>139</v>
      </c>
      <c r="Z59" s="238" t="s">
        <v>139</v>
      </c>
      <c r="AA59" s="238" t="s">
        <v>139</v>
      </c>
      <c r="AB59" s="238" t="s">
        <v>139</v>
      </c>
      <c r="AC59" s="238" t="s">
        <v>139</v>
      </c>
      <c r="AD59" s="238" t="s">
        <v>139</v>
      </c>
      <c r="AE59" s="278"/>
      <c r="AF59" s="237" t="s">
        <v>65</v>
      </c>
      <c r="AG59" s="238" t="s">
        <v>65</v>
      </c>
      <c r="AH59" s="238" t="s">
        <v>65</v>
      </c>
      <c r="AI59" s="238" t="s">
        <v>65</v>
      </c>
      <c r="AJ59" s="488" t="s">
        <v>65</v>
      </c>
      <c r="AK59" s="433">
        <v>71.159000000000006</v>
      </c>
      <c r="AL59" s="489" t="s">
        <v>180</v>
      </c>
    </row>
    <row r="60" spans="1:38" ht="13.5" thickBot="1" x14ac:dyDescent="0.25">
      <c r="A60" s="168" t="s">
        <v>66</v>
      </c>
      <c r="B60" s="176" t="s">
        <v>181</v>
      </c>
      <c r="C60" s="131" t="s">
        <v>182</v>
      </c>
      <c r="D60" s="172"/>
      <c r="E60" s="250">
        <v>5.4974830000000001E-3</v>
      </c>
      <c r="F60" s="304" t="s">
        <v>65</v>
      </c>
      <c r="G60" s="251">
        <v>3.6607600000000001E-4</v>
      </c>
      <c r="H60" s="251">
        <v>8.9599999999999999E-4</v>
      </c>
      <c r="I60" s="305">
        <v>4.2546219360000007E-3</v>
      </c>
      <c r="J60" s="305">
        <v>4.1017856900000003E-2</v>
      </c>
      <c r="K60" s="247">
        <v>8.7712512000000006E-2</v>
      </c>
      <c r="L60" s="248" t="s">
        <v>65</v>
      </c>
      <c r="M60" s="249">
        <v>1.4993005000000002E-2</v>
      </c>
      <c r="N60" s="237" t="s">
        <v>65</v>
      </c>
      <c r="O60" s="238" t="s">
        <v>65</v>
      </c>
      <c r="P60" s="238" t="s">
        <v>65</v>
      </c>
      <c r="Q60" s="238" t="s">
        <v>65</v>
      </c>
      <c r="R60" s="238" t="s">
        <v>65</v>
      </c>
      <c r="S60" s="238" t="s">
        <v>65</v>
      </c>
      <c r="T60" s="238" t="s">
        <v>65</v>
      </c>
      <c r="U60" s="238" t="s">
        <v>65</v>
      </c>
      <c r="V60" s="238" t="s">
        <v>65</v>
      </c>
      <c r="W60" s="238" t="s">
        <v>65</v>
      </c>
      <c r="X60" s="238" t="s">
        <v>65</v>
      </c>
      <c r="Y60" s="238" t="s">
        <v>65</v>
      </c>
      <c r="Z60" s="238" t="s">
        <v>65</v>
      </c>
      <c r="AA60" s="244" t="s">
        <v>65</v>
      </c>
      <c r="AB60" s="244" t="s">
        <v>65</v>
      </c>
      <c r="AC60" s="244" t="s">
        <v>65</v>
      </c>
      <c r="AD60" s="244" t="s">
        <v>65</v>
      </c>
      <c r="AE60" s="278"/>
      <c r="AF60" s="243" t="s">
        <v>65</v>
      </c>
      <c r="AG60" s="244" t="s">
        <v>65</v>
      </c>
      <c r="AH60" s="244" t="s">
        <v>65</v>
      </c>
      <c r="AI60" s="244" t="s">
        <v>65</v>
      </c>
      <c r="AJ60" s="244" t="s">
        <v>65</v>
      </c>
      <c r="AK60" s="413" t="s">
        <v>65</v>
      </c>
      <c r="AL60" s="170" t="s">
        <v>183</v>
      </c>
    </row>
    <row r="61" spans="1:38" ht="24.75" thickBot="1" x14ac:dyDescent="0.25">
      <c r="A61" s="168" t="s">
        <v>66</v>
      </c>
      <c r="B61" s="176" t="s">
        <v>184</v>
      </c>
      <c r="C61" s="131" t="s">
        <v>185</v>
      </c>
      <c r="D61" s="169"/>
      <c r="E61" s="415" t="s">
        <v>65</v>
      </c>
      <c r="F61" s="415" t="s">
        <v>65</v>
      </c>
      <c r="G61" s="439" t="s">
        <v>65</v>
      </c>
      <c r="H61" s="439" t="s">
        <v>65</v>
      </c>
      <c r="I61" s="455">
        <v>0.11326599999999999</v>
      </c>
      <c r="J61" s="458">
        <v>1.2060789999999999</v>
      </c>
      <c r="K61" s="458">
        <v>4.0018010000000004</v>
      </c>
      <c r="L61" s="440" t="s">
        <v>65</v>
      </c>
      <c r="M61" s="440" t="s">
        <v>65</v>
      </c>
      <c r="N61" s="440" t="s">
        <v>65</v>
      </c>
      <c r="O61" s="440" t="s">
        <v>65</v>
      </c>
      <c r="P61" s="440" t="s">
        <v>65</v>
      </c>
      <c r="Q61" s="440" t="s">
        <v>65</v>
      </c>
      <c r="R61" s="440" t="s">
        <v>65</v>
      </c>
      <c r="S61" s="440" t="s">
        <v>65</v>
      </c>
      <c r="T61" s="440" t="s">
        <v>65</v>
      </c>
      <c r="U61" s="440" t="s">
        <v>65</v>
      </c>
      <c r="V61" s="440" t="s">
        <v>65</v>
      </c>
      <c r="W61" s="440" t="s">
        <v>65</v>
      </c>
      <c r="X61" s="440" t="s">
        <v>65</v>
      </c>
      <c r="Y61" s="440" t="s">
        <v>65</v>
      </c>
      <c r="Z61" s="440" t="s">
        <v>65</v>
      </c>
      <c r="AA61" s="415" t="s">
        <v>65</v>
      </c>
      <c r="AB61" s="415" t="s">
        <v>65</v>
      </c>
      <c r="AC61" s="415" t="s">
        <v>65</v>
      </c>
      <c r="AD61" s="415" t="s">
        <v>65</v>
      </c>
      <c r="AE61" s="432"/>
      <c r="AF61" s="415" t="s">
        <v>65</v>
      </c>
      <c r="AG61" s="415" t="s">
        <v>65</v>
      </c>
      <c r="AH61" s="415" t="s">
        <v>65</v>
      </c>
      <c r="AI61" s="415" t="s">
        <v>65</v>
      </c>
      <c r="AJ61" s="415" t="s">
        <v>65</v>
      </c>
      <c r="AK61" s="413" t="s">
        <v>65</v>
      </c>
      <c r="AL61" s="170" t="s">
        <v>186</v>
      </c>
    </row>
    <row r="62" spans="1:38" ht="15.75" thickBot="1" x14ac:dyDescent="0.3">
      <c r="A62" s="168" t="s">
        <v>66</v>
      </c>
      <c r="B62" s="176" t="s">
        <v>187</v>
      </c>
      <c r="C62" s="131" t="s">
        <v>188</v>
      </c>
      <c r="D62" s="169"/>
      <c r="E62" s="252" t="s">
        <v>65</v>
      </c>
      <c r="F62" s="311">
        <v>1.6490259999999996E-3</v>
      </c>
      <c r="G62" s="311" t="s">
        <v>65</v>
      </c>
      <c r="H62" s="311" t="s">
        <v>65</v>
      </c>
      <c r="I62" s="311">
        <v>2.3060914999999994E-3</v>
      </c>
      <c r="J62" s="460">
        <v>9.5654619999999985E-3</v>
      </c>
      <c r="K62" s="459">
        <v>1.973136800000001E-2</v>
      </c>
      <c r="L62" s="255" t="s">
        <v>65</v>
      </c>
      <c r="M62" s="255" t="s">
        <v>65</v>
      </c>
      <c r="N62" s="255" t="s">
        <v>65</v>
      </c>
      <c r="O62" s="255" t="s">
        <v>65</v>
      </c>
      <c r="P62" s="255" t="s">
        <v>65</v>
      </c>
      <c r="Q62" s="255" t="s">
        <v>65</v>
      </c>
      <c r="R62" s="255" t="s">
        <v>65</v>
      </c>
      <c r="S62" s="255" t="s">
        <v>65</v>
      </c>
      <c r="T62" s="255" t="s">
        <v>65</v>
      </c>
      <c r="U62" s="255" t="s">
        <v>65</v>
      </c>
      <c r="V62" s="255" t="s">
        <v>65</v>
      </c>
      <c r="W62" s="255" t="s">
        <v>65</v>
      </c>
      <c r="X62" s="255" t="s">
        <v>65</v>
      </c>
      <c r="Y62" s="255" t="s">
        <v>65</v>
      </c>
      <c r="Z62" s="255" t="s">
        <v>65</v>
      </c>
      <c r="AA62" s="253" t="s">
        <v>65</v>
      </c>
      <c r="AB62" s="253" t="s">
        <v>65</v>
      </c>
      <c r="AC62" s="253" t="s">
        <v>65</v>
      </c>
      <c r="AD62" s="253" t="s">
        <v>65</v>
      </c>
      <c r="AE62" s="278"/>
      <c r="AF62" s="415" t="s">
        <v>65</v>
      </c>
      <c r="AG62" s="415" t="s">
        <v>65</v>
      </c>
      <c r="AH62" s="415" t="s">
        <v>65</v>
      </c>
      <c r="AI62" s="415" t="s">
        <v>65</v>
      </c>
      <c r="AJ62" s="415" t="s">
        <v>65</v>
      </c>
      <c r="AK62" s="240" t="s">
        <v>65</v>
      </c>
      <c r="AL62" s="170" t="s">
        <v>189</v>
      </c>
    </row>
    <row r="63" spans="1:38" ht="24.75" thickBot="1" x14ac:dyDescent="0.25">
      <c r="A63" s="168" t="s">
        <v>66</v>
      </c>
      <c r="B63" s="176" t="s">
        <v>190</v>
      </c>
      <c r="C63" s="132" t="s">
        <v>191</v>
      </c>
      <c r="D63" s="177"/>
      <c r="E63" s="332" t="s">
        <v>65</v>
      </c>
      <c r="F63" s="333" t="s">
        <v>65</v>
      </c>
      <c r="G63" s="333" t="s">
        <v>65</v>
      </c>
      <c r="H63" s="333" t="s">
        <v>65</v>
      </c>
      <c r="I63" s="333" t="s">
        <v>65</v>
      </c>
      <c r="J63" s="355" t="s">
        <v>65</v>
      </c>
      <c r="K63" s="355" t="s">
        <v>65</v>
      </c>
      <c r="L63" s="333" t="s">
        <v>65</v>
      </c>
      <c r="M63" s="333" t="s">
        <v>65</v>
      </c>
      <c r="N63" s="333" t="s">
        <v>65</v>
      </c>
      <c r="O63" s="333" t="s">
        <v>65</v>
      </c>
      <c r="P63" s="333" t="s">
        <v>65</v>
      </c>
      <c r="Q63" s="333" t="s">
        <v>65</v>
      </c>
      <c r="R63" s="333" t="s">
        <v>65</v>
      </c>
      <c r="S63" s="333" t="s">
        <v>65</v>
      </c>
      <c r="T63" s="333" t="s">
        <v>65</v>
      </c>
      <c r="U63" s="333" t="s">
        <v>65</v>
      </c>
      <c r="V63" s="333" t="s">
        <v>65</v>
      </c>
      <c r="W63" s="333" t="s">
        <v>65</v>
      </c>
      <c r="X63" s="333" t="s">
        <v>65</v>
      </c>
      <c r="Y63" s="333" t="s">
        <v>65</v>
      </c>
      <c r="Z63" s="333" t="s">
        <v>65</v>
      </c>
      <c r="AA63" s="333" t="s">
        <v>65</v>
      </c>
      <c r="AB63" s="333" t="s">
        <v>65</v>
      </c>
      <c r="AC63" s="333" t="s">
        <v>65</v>
      </c>
      <c r="AD63" s="333" t="s">
        <v>65</v>
      </c>
      <c r="AE63" s="356" t="s">
        <v>171</v>
      </c>
      <c r="AF63" s="335" t="s">
        <v>65</v>
      </c>
      <c r="AG63" s="335" t="s">
        <v>65</v>
      </c>
      <c r="AH63" s="335" t="s">
        <v>65</v>
      </c>
      <c r="AI63" s="335" t="s">
        <v>65</v>
      </c>
      <c r="AJ63" s="335" t="s">
        <v>65</v>
      </c>
      <c r="AK63" s="335" t="s">
        <v>65</v>
      </c>
      <c r="AL63" s="170" t="s">
        <v>151</v>
      </c>
    </row>
    <row r="64" spans="1:38" ht="13.5" thickBot="1" x14ac:dyDescent="0.25">
      <c r="A64" s="168" t="s">
        <v>66</v>
      </c>
      <c r="B64" s="176" t="s">
        <v>192</v>
      </c>
      <c r="C64" s="131" t="s">
        <v>193</v>
      </c>
      <c r="D64" s="169"/>
      <c r="E64" s="441" t="s">
        <v>69</v>
      </c>
      <c r="F64" s="442" t="s">
        <v>69</v>
      </c>
      <c r="G64" s="442" t="s">
        <v>69</v>
      </c>
      <c r="H64" s="442" t="s">
        <v>69</v>
      </c>
      <c r="I64" s="442" t="s">
        <v>69</v>
      </c>
      <c r="J64" s="442" t="s">
        <v>69</v>
      </c>
      <c r="K64" s="442" t="s">
        <v>69</v>
      </c>
      <c r="L64" s="442" t="s">
        <v>69</v>
      </c>
      <c r="M64" s="442" t="s">
        <v>69</v>
      </c>
      <c r="N64" s="442" t="s">
        <v>69</v>
      </c>
      <c r="O64" s="442" t="s">
        <v>69</v>
      </c>
      <c r="P64" s="442" t="s">
        <v>69</v>
      </c>
      <c r="Q64" s="442" t="s">
        <v>69</v>
      </c>
      <c r="R64" s="442" t="s">
        <v>69</v>
      </c>
      <c r="S64" s="442" t="s">
        <v>69</v>
      </c>
      <c r="T64" s="442" t="s">
        <v>69</v>
      </c>
      <c r="U64" s="442" t="s">
        <v>69</v>
      </c>
      <c r="V64" s="442" t="s">
        <v>69</v>
      </c>
      <c r="W64" s="442" t="s">
        <v>69</v>
      </c>
      <c r="X64" s="442" t="s">
        <v>69</v>
      </c>
      <c r="Y64" s="442" t="s">
        <v>69</v>
      </c>
      <c r="Z64" s="442" t="s">
        <v>69</v>
      </c>
      <c r="AA64" s="442" t="s">
        <v>69</v>
      </c>
      <c r="AB64" s="442" t="s">
        <v>69</v>
      </c>
      <c r="AC64" s="442" t="s">
        <v>69</v>
      </c>
      <c r="AD64" s="442" t="s">
        <v>69</v>
      </c>
      <c r="AE64" s="443" t="s">
        <v>171</v>
      </c>
      <c r="AF64" s="442" t="s">
        <v>69</v>
      </c>
      <c r="AG64" s="442" t="s">
        <v>69</v>
      </c>
      <c r="AH64" s="442" t="s">
        <v>69</v>
      </c>
      <c r="AI64" s="442" t="s">
        <v>69</v>
      </c>
      <c r="AJ64" s="442" t="s">
        <v>69</v>
      </c>
      <c r="AK64" s="442" t="s">
        <v>69</v>
      </c>
      <c r="AL64" s="170" t="s">
        <v>194</v>
      </c>
    </row>
    <row r="65" spans="1:38" ht="13.5" thickBot="1" x14ac:dyDescent="0.25">
      <c r="A65" s="168" t="s">
        <v>66</v>
      </c>
      <c r="B65" s="171" t="s">
        <v>195</v>
      </c>
      <c r="C65" s="131" t="s">
        <v>196</v>
      </c>
      <c r="D65" s="169"/>
      <c r="E65" s="441" t="s">
        <v>69</v>
      </c>
      <c r="F65" s="442" t="s">
        <v>69</v>
      </c>
      <c r="G65" s="442" t="s">
        <v>69</v>
      </c>
      <c r="H65" s="442" t="s">
        <v>69</v>
      </c>
      <c r="I65" s="442" t="s">
        <v>69</v>
      </c>
      <c r="J65" s="442" t="s">
        <v>69</v>
      </c>
      <c r="K65" s="442" t="s">
        <v>69</v>
      </c>
      <c r="L65" s="442" t="s">
        <v>69</v>
      </c>
      <c r="M65" s="442" t="s">
        <v>69</v>
      </c>
      <c r="N65" s="442" t="s">
        <v>69</v>
      </c>
      <c r="O65" s="442" t="s">
        <v>69</v>
      </c>
      <c r="P65" s="442" t="s">
        <v>69</v>
      </c>
      <c r="Q65" s="442" t="s">
        <v>69</v>
      </c>
      <c r="R65" s="442" t="s">
        <v>69</v>
      </c>
      <c r="S65" s="442" t="s">
        <v>69</v>
      </c>
      <c r="T65" s="442" t="s">
        <v>69</v>
      </c>
      <c r="U65" s="442" t="s">
        <v>69</v>
      </c>
      <c r="V65" s="442" t="s">
        <v>69</v>
      </c>
      <c r="W65" s="442" t="s">
        <v>69</v>
      </c>
      <c r="X65" s="442" t="s">
        <v>69</v>
      </c>
      <c r="Y65" s="442" t="s">
        <v>69</v>
      </c>
      <c r="Z65" s="442" t="s">
        <v>69</v>
      </c>
      <c r="AA65" s="442" t="s">
        <v>69</v>
      </c>
      <c r="AB65" s="442" t="s">
        <v>69</v>
      </c>
      <c r="AC65" s="442" t="s">
        <v>69</v>
      </c>
      <c r="AD65" s="442" t="s">
        <v>69</v>
      </c>
      <c r="AE65" s="443" t="s">
        <v>171</v>
      </c>
      <c r="AF65" s="442" t="s">
        <v>69</v>
      </c>
      <c r="AG65" s="442" t="s">
        <v>69</v>
      </c>
      <c r="AH65" s="442" t="s">
        <v>69</v>
      </c>
      <c r="AI65" s="442" t="s">
        <v>69</v>
      </c>
      <c r="AJ65" s="442" t="s">
        <v>69</v>
      </c>
      <c r="AK65" s="442" t="s">
        <v>69</v>
      </c>
      <c r="AL65" s="170" t="s">
        <v>197</v>
      </c>
    </row>
    <row r="66" spans="1:38" ht="13.5" thickBot="1" x14ac:dyDescent="0.25">
      <c r="A66" s="168" t="s">
        <v>66</v>
      </c>
      <c r="B66" s="171" t="s">
        <v>198</v>
      </c>
      <c r="C66" s="131" t="s">
        <v>199</v>
      </c>
      <c r="D66" s="169"/>
      <c r="E66" s="441" t="s">
        <v>69</v>
      </c>
      <c r="F66" s="442" t="s">
        <v>69</v>
      </c>
      <c r="G66" s="442" t="s">
        <v>69</v>
      </c>
      <c r="H66" s="442" t="s">
        <v>69</v>
      </c>
      <c r="I66" s="442" t="s">
        <v>69</v>
      </c>
      <c r="J66" s="442" t="s">
        <v>69</v>
      </c>
      <c r="K66" s="442" t="s">
        <v>69</v>
      </c>
      <c r="L66" s="442" t="s">
        <v>69</v>
      </c>
      <c r="M66" s="442" t="s">
        <v>69</v>
      </c>
      <c r="N66" s="442" t="s">
        <v>69</v>
      </c>
      <c r="O66" s="442" t="s">
        <v>69</v>
      </c>
      <c r="P66" s="442" t="s">
        <v>69</v>
      </c>
      <c r="Q66" s="442" t="s">
        <v>69</v>
      </c>
      <c r="R66" s="442" t="s">
        <v>69</v>
      </c>
      <c r="S66" s="442" t="s">
        <v>69</v>
      </c>
      <c r="T66" s="442" t="s">
        <v>69</v>
      </c>
      <c r="U66" s="442" t="s">
        <v>69</v>
      </c>
      <c r="V66" s="442" t="s">
        <v>69</v>
      </c>
      <c r="W66" s="442" t="s">
        <v>69</v>
      </c>
      <c r="X66" s="442" t="s">
        <v>69</v>
      </c>
      <c r="Y66" s="442" t="s">
        <v>69</v>
      </c>
      <c r="Z66" s="442" t="s">
        <v>69</v>
      </c>
      <c r="AA66" s="442" t="s">
        <v>69</v>
      </c>
      <c r="AB66" s="442" t="s">
        <v>69</v>
      </c>
      <c r="AC66" s="442" t="s">
        <v>69</v>
      </c>
      <c r="AD66" s="442" t="s">
        <v>69</v>
      </c>
      <c r="AE66" s="443" t="s">
        <v>171</v>
      </c>
      <c r="AF66" s="442" t="s">
        <v>69</v>
      </c>
      <c r="AG66" s="442" t="s">
        <v>69</v>
      </c>
      <c r="AH66" s="442" t="s">
        <v>69</v>
      </c>
      <c r="AI66" s="442" t="s">
        <v>69</v>
      </c>
      <c r="AJ66" s="442" t="s">
        <v>69</v>
      </c>
      <c r="AK66" s="442" t="s">
        <v>69</v>
      </c>
      <c r="AL66" s="444" t="s">
        <v>200</v>
      </c>
    </row>
    <row r="67" spans="1:38" ht="13.5" thickBot="1" x14ac:dyDescent="0.25">
      <c r="A67" s="168" t="s">
        <v>66</v>
      </c>
      <c r="B67" s="171" t="s">
        <v>201</v>
      </c>
      <c r="C67" s="131" t="s">
        <v>202</v>
      </c>
      <c r="D67" s="169"/>
      <c r="E67" s="441" t="s">
        <v>69</v>
      </c>
      <c r="F67" s="442" t="s">
        <v>69</v>
      </c>
      <c r="G67" s="442" t="s">
        <v>69</v>
      </c>
      <c r="H67" s="442" t="s">
        <v>69</v>
      </c>
      <c r="I67" s="442" t="s">
        <v>69</v>
      </c>
      <c r="J67" s="442" t="s">
        <v>69</v>
      </c>
      <c r="K67" s="442" t="s">
        <v>69</v>
      </c>
      <c r="L67" s="442" t="s">
        <v>69</v>
      </c>
      <c r="M67" s="442" t="s">
        <v>69</v>
      </c>
      <c r="N67" s="442" t="s">
        <v>69</v>
      </c>
      <c r="O67" s="442" t="s">
        <v>69</v>
      </c>
      <c r="P67" s="442" t="s">
        <v>69</v>
      </c>
      <c r="Q67" s="442" t="s">
        <v>69</v>
      </c>
      <c r="R67" s="442" t="s">
        <v>69</v>
      </c>
      <c r="S67" s="442" t="s">
        <v>69</v>
      </c>
      <c r="T67" s="442" t="s">
        <v>69</v>
      </c>
      <c r="U67" s="442" t="s">
        <v>69</v>
      </c>
      <c r="V67" s="442" t="s">
        <v>69</v>
      </c>
      <c r="W67" s="442" t="s">
        <v>69</v>
      </c>
      <c r="X67" s="442" t="s">
        <v>69</v>
      </c>
      <c r="Y67" s="442" t="s">
        <v>69</v>
      </c>
      <c r="Z67" s="442" t="s">
        <v>69</v>
      </c>
      <c r="AA67" s="442" t="s">
        <v>69</v>
      </c>
      <c r="AB67" s="442" t="s">
        <v>69</v>
      </c>
      <c r="AC67" s="442" t="s">
        <v>69</v>
      </c>
      <c r="AD67" s="442" t="s">
        <v>69</v>
      </c>
      <c r="AE67" s="443" t="s">
        <v>171</v>
      </c>
      <c r="AF67" s="442" t="s">
        <v>69</v>
      </c>
      <c r="AG67" s="442" t="s">
        <v>69</v>
      </c>
      <c r="AH67" s="442" t="s">
        <v>69</v>
      </c>
      <c r="AI67" s="442" t="s">
        <v>69</v>
      </c>
      <c r="AJ67" s="442" t="s">
        <v>69</v>
      </c>
      <c r="AK67" s="442" t="s">
        <v>69</v>
      </c>
      <c r="AL67" s="444" t="s">
        <v>203</v>
      </c>
    </row>
    <row r="68" spans="1:38" ht="13.5" thickBot="1" x14ac:dyDescent="0.25">
      <c r="A68" s="168" t="s">
        <v>66</v>
      </c>
      <c r="B68" s="171" t="s">
        <v>204</v>
      </c>
      <c r="C68" s="131" t="s">
        <v>205</v>
      </c>
      <c r="D68" s="169"/>
      <c r="E68" s="441" t="s">
        <v>69</v>
      </c>
      <c r="F68" s="442" t="s">
        <v>69</v>
      </c>
      <c r="G68" s="442" t="s">
        <v>69</v>
      </c>
      <c r="H68" s="442" t="s">
        <v>69</v>
      </c>
      <c r="I68" s="442" t="s">
        <v>69</v>
      </c>
      <c r="J68" s="442" t="s">
        <v>69</v>
      </c>
      <c r="K68" s="442" t="s">
        <v>69</v>
      </c>
      <c r="L68" s="442" t="s">
        <v>69</v>
      </c>
      <c r="M68" s="442" t="s">
        <v>69</v>
      </c>
      <c r="N68" s="442" t="s">
        <v>69</v>
      </c>
      <c r="O68" s="442" t="s">
        <v>69</v>
      </c>
      <c r="P68" s="442" t="s">
        <v>69</v>
      </c>
      <c r="Q68" s="442" t="s">
        <v>69</v>
      </c>
      <c r="R68" s="442" t="s">
        <v>69</v>
      </c>
      <c r="S68" s="442" t="s">
        <v>69</v>
      </c>
      <c r="T68" s="442" t="s">
        <v>69</v>
      </c>
      <c r="U68" s="442" t="s">
        <v>69</v>
      </c>
      <c r="V68" s="442" t="s">
        <v>69</v>
      </c>
      <c r="W68" s="442" t="s">
        <v>69</v>
      </c>
      <c r="X68" s="442" t="s">
        <v>69</v>
      </c>
      <c r="Y68" s="442" t="s">
        <v>69</v>
      </c>
      <c r="Z68" s="442" t="s">
        <v>69</v>
      </c>
      <c r="AA68" s="442" t="s">
        <v>69</v>
      </c>
      <c r="AB68" s="442" t="s">
        <v>69</v>
      </c>
      <c r="AC68" s="442" t="s">
        <v>69</v>
      </c>
      <c r="AD68" s="442" t="s">
        <v>69</v>
      </c>
      <c r="AE68" s="443" t="s">
        <v>171</v>
      </c>
      <c r="AF68" s="442" t="s">
        <v>69</v>
      </c>
      <c r="AG68" s="442" t="s">
        <v>69</v>
      </c>
      <c r="AH68" s="442" t="s">
        <v>69</v>
      </c>
      <c r="AI68" s="442" t="s">
        <v>69</v>
      </c>
      <c r="AJ68" s="442" t="s">
        <v>69</v>
      </c>
      <c r="AK68" s="442" t="s">
        <v>69</v>
      </c>
      <c r="AL68" s="170" t="s">
        <v>206</v>
      </c>
    </row>
    <row r="69" spans="1:38" ht="13.5" thickBot="1" x14ac:dyDescent="0.25">
      <c r="A69" s="168" t="s">
        <v>66</v>
      </c>
      <c r="B69" s="168" t="s">
        <v>207</v>
      </c>
      <c r="C69" s="131" t="s">
        <v>208</v>
      </c>
      <c r="D69" s="174"/>
      <c r="E69" s="357" t="s">
        <v>69</v>
      </c>
      <c r="F69" s="358" t="s">
        <v>69</v>
      </c>
      <c r="G69" s="355" t="s">
        <v>69</v>
      </c>
      <c r="H69" s="358" t="s">
        <v>69</v>
      </c>
      <c r="I69" s="358" t="s">
        <v>69</v>
      </c>
      <c r="J69" s="358" t="s">
        <v>69</v>
      </c>
      <c r="K69" s="358" t="s">
        <v>69</v>
      </c>
      <c r="L69" s="358" t="s">
        <v>69</v>
      </c>
      <c r="M69" s="355" t="s">
        <v>69</v>
      </c>
      <c r="N69" s="355" t="s">
        <v>69</v>
      </c>
      <c r="O69" s="355" t="s">
        <v>69</v>
      </c>
      <c r="P69" s="355" t="s">
        <v>69</v>
      </c>
      <c r="Q69" s="355" t="s">
        <v>69</v>
      </c>
      <c r="R69" s="355" t="s">
        <v>69</v>
      </c>
      <c r="S69" s="355" t="s">
        <v>69</v>
      </c>
      <c r="T69" s="355" t="s">
        <v>69</v>
      </c>
      <c r="U69" s="355" t="s">
        <v>69</v>
      </c>
      <c r="V69" s="355" t="s">
        <v>69</v>
      </c>
      <c r="W69" s="355" t="s">
        <v>69</v>
      </c>
      <c r="X69" s="355" t="s">
        <v>69</v>
      </c>
      <c r="Y69" s="355" t="s">
        <v>69</v>
      </c>
      <c r="Z69" s="355" t="s">
        <v>69</v>
      </c>
      <c r="AA69" s="355" t="s">
        <v>69</v>
      </c>
      <c r="AB69" s="355" t="s">
        <v>69</v>
      </c>
      <c r="AC69" s="355" t="s">
        <v>69</v>
      </c>
      <c r="AD69" s="355" t="s">
        <v>69</v>
      </c>
      <c r="AE69" s="356" t="s">
        <v>171</v>
      </c>
      <c r="AF69" s="355" t="s">
        <v>69</v>
      </c>
      <c r="AG69" s="355" t="s">
        <v>69</v>
      </c>
      <c r="AH69" s="355" t="s">
        <v>69</v>
      </c>
      <c r="AI69" s="355" t="s">
        <v>69</v>
      </c>
      <c r="AJ69" s="355" t="s">
        <v>69</v>
      </c>
      <c r="AK69" s="355" t="s">
        <v>69</v>
      </c>
      <c r="AL69" s="170" t="s">
        <v>209</v>
      </c>
    </row>
    <row r="70" spans="1:38" ht="24.75" thickBot="1" x14ac:dyDescent="0.25">
      <c r="A70" s="168" t="s">
        <v>66</v>
      </c>
      <c r="B70" s="168" t="s">
        <v>210</v>
      </c>
      <c r="C70" s="131" t="s">
        <v>211</v>
      </c>
      <c r="D70" s="174"/>
      <c r="E70" s="286" t="s">
        <v>65</v>
      </c>
      <c r="F70" s="286">
        <v>2.0739E-2</v>
      </c>
      <c r="G70" s="286" t="s">
        <v>72</v>
      </c>
      <c r="H70" s="286">
        <v>3.0000000000000001E-6</v>
      </c>
      <c r="I70" s="286">
        <v>3.5799999999999998E-3</v>
      </c>
      <c r="J70" s="286">
        <v>5.8650000000000004E-3</v>
      </c>
      <c r="K70" s="286">
        <v>7.3969999999999999E-3</v>
      </c>
      <c r="L70" s="286">
        <v>6.3999999999999997E-5</v>
      </c>
      <c r="M70" s="286">
        <v>0.53340900000000002</v>
      </c>
      <c r="N70" s="286" t="s">
        <v>65</v>
      </c>
      <c r="O70" s="286" t="s">
        <v>65</v>
      </c>
      <c r="P70" s="286" t="s">
        <v>65</v>
      </c>
      <c r="Q70" s="445" t="s">
        <v>65</v>
      </c>
      <c r="R70" s="445" t="s">
        <v>65</v>
      </c>
      <c r="S70" s="445" t="s">
        <v>65</v>
      </c>
      <c r="T70" s="445" t="s">
        <v>65</v>
      </c>
      <c r="U70" s="446" t="s">
        <v>65</v>
      </c>
      <c r="V70" s="447" t="s">
        <v>65</v>
      </c>
      <c r="W70" s="447" t="s">
        <v>65</v>
      </c>
      <c r="X70" s="447" t="s">
        <v>65</v>
      </c>
      <c r="Y70" s="447" t="s">
        <v>65</v>
      </c>
      <c r="Z70" s="447" t="s">
        <v>65</v>
      </c>
      <c r="AA70" s="447" t="s">
        <v>65</v>
      </c>
      <c r="AB70" s="447" t="s">
        <v>65</v>
      </c>
      <c r="AC70" s="447" t="s">
        <v>65</v>
      </c>
      <c r="AD70" s="447" t="s">
        <v>65</v>
      </c>
      <c r="AE70" s="448"/>
      <c r="AF70" s="447" t="s">
        <v>65</v>
      </c>
      <c r="AG70" s="447" t="s">
        <v>65</v>
      </c>
      <c r="AH70" s="447" t="s">
        <v>65</v>
      </c>
      <c r="AI70" s="447" t="s">
        <v>65</v>
      </c>
      <c r="AJ70" s="447" t="s">
        <v>65</v>
      </c>
      <c r="AK70" s="447" t="s">
        <v>65</v>
      </c>
      <c r="AL70" s="170" t="s">
        <v>151</v>
      </c>
    </row>
    <row r="71" spans="1:38" ht="24.75" thickBot="1" x14ac:dyDescent="0.25">
      <c r="A71" s="168" t="s">
        <v>66</v>
      </c>
      <c r="B71" s="168" t="s">
        <v>212</v>
      </c>
      <c r="C71" s="131" t="s">
        <v>213</v>
      </c>
      <c r="D71" s="174"/>
      <c r="E71" s="468" t="s">
        <v>65</v>
      </c>
      <c r="F71" s="469">
        <v>3.783434E-3</v>
      </c>
      <c r="G71" s="471" t="s">
        <v>65</v>
      </c>
      <c r="H71" s="468">
        <v>9.2952E-5</v>
      </c>
      <c r="I71" s="468">
        <v>5.7999999999999995E-6</v>
      </c>
      <c r="J71" s="468">
        <v>5.8500000000000006E-5</v>
      </c>
      <c r="K71" s="468">
        <v>8.1100000000000006E-5</v>
      </c>
      <c r="L71" s="468" t="s">
        <v>65</v>
      </c>
      <c r="M71" s="472" t="s">
        <v>65</v>
      </c>
      <c r="N71" s="468" t="s">
        <v>65</v>
      </c>
      <c r="O71" s="468" t="s">
        <v>65</v>
      </c>
      <c r="P71" s="468" t="s">
        <v>65</v>
      </c>
      <c r="Q71" s="468" t="s">
        <v>65</v>
      </c>
      <c r="R71" s="468" t="s">
        <v>65</v>
      </c>
      <c r="S71" s="468" t="s">
        <v>65</v>
      </c>
      <c r="T71" s="468" t="s">
        <v>65</v>
      </c>
      <c r="U71" s="468" t="s">
        <v>65</v>
      </c>
      <c r="V71" s="468" t="s">
        <v>65</v>
      </c>
      <c r="W71" s="468" t="s">
        <v>65</v>
      </c>
      <c r="X71" s="468" t="s">
        <v>65</v>
      </c>
      <c r="Y71" s="468" t="s">
        <v>65</v>
      </c>
      <c r="Z71" s="468" t="s">
        <v>65</v>
      </c>
      <c r="AA71" s="468" t="s">
        <v>65</v>
      </c>
      <c r="AB71" s="468" t="s">
        <v>65</v>
      </c>
      <c r="AC71" s="468" t="s">
        <v>65</v>
      </c>
      <c r="AD71" s="468" t="s">
        <v>65</v>
      </c>
      <c r="AE71" s="470"/>
      <c r="AF71" s="468" t="s">
        <v>65</v>
      </c>
      <c r="AG71" s="468" t="s">
        <v>65</v>
      </c>
      <c r="AH71" s="468" t="s">
        <v>65</v>
      </c>
      <c r="AI71" s="468" t="s">
        <v>65</v>
      </c>
      <c r="AJ71" s="468" t="s">
        <v>65</v>
      </c>
      <c r="AK71" s="468" t="s">
        <v>65</v>
      </c>
      <c r="AL71" s="170" t="s">
        <v>151</v>
      </c>
    </row>
    <row r="72" spans="1:38" ht="13.5" thickBot="1" x14ac:dyDescent="0.25">
      <c r="A72" s="168" t="s">
        <v>66</v>
      </c>
      <c r="B72" s="168" t="s">
        <v>214</v>
      </c>
      <c r="C72" s="131" t="s">
        <v>215</v>
      </c>
      <c r="D72" s="169"/>
      <c r="E72" s="286">
        <v>0</v>
      </c>
      <c r="F72" s="286">
        <v>0</v>
      </c>
      <c r="G72" s="303">
        <v>0</v>
      </c>
      <c r="H72" s="309" t="s">
        <v>72</v>
      </c>
      <c r="I72" s="475">
        <v>1.5991474999999999E-5</v>
      </c>
      <c r="J72" s="475">
        <v>2.558636E-5</v>
      </c>
      <c r="K72" s="475">
        <v>3.1982949999999998E-5</v>
      </c>
      <c r="L72" s="473">
        <v>3.8379539999999997E-7</v>
      </c>
      <c r="M72" s="272" t="s">
        <v>65</v>
      </c>
      <c r="N72" s="110">
        <v>3.8379539999999997E-7</v>
      </c>
      <c r="O72" s="286">
        <v>0</v>
      </c>
      <c r="P72" s="296">
        <v>6.39659E-8</v>
      </c>
      <c r="Q72" s="286">
        <v>0</v>
      </c>
      <c r="R72" s="286">
        <v>1.9189769999999999E-7</v>
      </c>
      <c r="S72" s="286">
        <v>9.5948849999999992E-6</v>
      </c>
      <c r="T72" s="286">
        <v>0</v>
      </c>
      <c r="U72" s="286" t="s">
        <v>72</v>
      </c>
      <c r="V72" s="286">
        <v>4.6695106999999992E-5</v>
      </c>
      <c r="W72" s="286">
        <v>1.279318E-6</v>
      </c>
      <c r="X72" s="263" t="s">
        <v>72</v>
      </c>
      <c r="Y72" s="263" t="s">
        <v>72</v>
      </c>
      <c r="Z72" s="263" t="s">
        <v>72</v>
      </c>
      <c r="AA72" s="263" t="s">
        <v>72</v>
      </c>
      <c r="AB72" s="263" t="s">
        <v>72</v>
      </c>
      <c r="AC72" s="263" t="s">
        <v>72</v>
      </c>
      <c r="AD72" s="263">
        <v>1.5991475E-6</v>
      </c>
      <c r="AE72" s="474"/>
      <c r="AF72" s="263" t="s">
        <v>65</v>
      </c>
      <c r="AG72" s="263" t="s">
        <v>65</v>
      </c>
      <c r="AH72" s="263" t="s">
        <v>65</v>
      </c>
      <c r="AI72" s="263" t="s">
        <v>65</v>
      </c>
      <c r="AJ72" s="263" t="s">
        <v>65</v>
      </c>
      <c r="AK72" s="262">
        <v>6.39659E-4</v>
      </c>
      <c r="AL72" s="170" t="s">
        <v>216</v>
      </c>
    </row>
    <row r="73" spans="1:38" ht="13.5" thickBot="1" x14ac:dyDescent="0.25">
      <c r="A73" s="168" t="s">
        <v>66</v>
      </c>
      <c r="B73" s="168" t="s">
        <v>217</v>
      </c>
      <c r="C73" s="131" t="s">
        <v>218</v>
      </c>
      <c r="D73" s="169"/>
      <c r="E73" s="479" t="s">
        <v>69</v>
      </c>
      <c r="F73" s="480" t="s">
        <v>69</v>
      </c>
      <c r="G73" s="480" t="s">
        <v>69</v>
      </c>
      <c r="H73" s="442" t="s">
        <v>69</v>
      </c>
      <c r="I73" s="442" t="s">
        <v>69</v>
      </c>
      <c r="J73" s="442" t="s">
        <v>69</v>
      </c>
      <c r="K73" s="442" t="s">
        <v>69</v>
      </c>
      <c r="L73" s="442" t="s">
        <v>69</v>
      </c>
      <c r="M73" s="480" t="s">
        <v>69</v>
      </c>
      <c r="N73" s="480" t="s">
        <v>69</v>
      </c>
      <c r="O73" s="480" t="s">
        <v>69</v>
      </c>
      <c r="P73" s="480" t="s">
        <v>69</v>
      </c>
      <c r="Q73" s="480" t="s">
        <v>69</v>
      </c>
      <c r="R73" s="480" t="s">
        <v>69</v>
      </c>
      <c r="S73" s="480" t="s">
        <v>69</v>
      </c>
      <c r="T73" s="480" t="s">
        <v>69</v>
      </c>
      <c r="U73" s="480" t="s">
        <v>69</v>
      </c>
      <c r="V73" s="480" t="s">
        <v>69</v>
      </c>
      <c r="W73" s="480" t="s">
        <v>69</v>
      </c>
      <c r="X73" s="480" t="s">
        <v>69</v>
      </c>
      <c r="Y73" s="480" t="s">
        <v>69</v>
      </c>
      <c r="Z73" s="480" t="s">
        <v>69</v>
      </c>
      <c r="AA73" s="480" t="s">
        <v>69</v>
      </c>
      <c r="AB73" s="480" t="s">
        <v>69</v>
      </c>
      <c r="AC73" s="480" t="s">
        <v>69</v>
      </c>
      <c r="AD73" s="480" t="s">
        <v>69</v>
      </c>
      <c r="AE73" s="443" t="s">
        <v>171</v>
      </c>
      <c r="AF73" s="480" t="s">
        <v>69</v>
      </c>
      <c r="AG73" s="480" t="s">
        <v>69</v>
      </c>
      <c r="AH73" s="480" t="s">
        <v>69</v>
      </c>
      <c r="AI73" s="480" t="s">
        <v>69</v>
      </c>
      <c r="AJ73" s="480" t="s">
        <v>69</v>
      </c>
      <c r="AK73" s="480" t="s">
        <v>69</v>
      </c>
      <c r="AL73" s="170" t="s">
        <v>219</v>
      </c>
    </row>
    <row r="74" spans="1:38" ht="13.5" thickBot="1" x14ac:dyDescent="0.25">
      <c r="A74" s="168" t="s">
        <v>66</v>
      </c>
      <c r="B74" s="168" t="s">
        <v>220</v>
      </c>
      <c r="C74" s="131" t="s">
        <v>221</v>
      </c>
      <c r="D74" s="169"/>
      <c r="E74" s="264" t="s">
        <v>69</v>
      </c>
      <c r="F74" s="279">
        <v>2.575E-3</v>
      </c>
      <c r="G74" s="265" t="s">
        <v>65</v>
      </c>
      <c r="H74" s="264" t="s">
        <v>65</v>
      </c>
      <c r="I74" s="279">
        <v>2.09E-5</v>
      </c>
      <c r="J74" s="279">
        <v>5.3199999999999999E-5</v>
      </c>
      <c r="K74" s="279">
        <v>7.6000000000000004E-5</v>
      </c>
      <c r="L74" s="279">
        <v>4.806999999999999E-7</v>
      </c>
      <c r="M74" s="265" t="s">
        <v>65</v>
      </c>
      <c r="N74" s="265" t="s">
        <v>65</v>
      </c>
      <c r="O74" s="265" t="s">
        <v>65</v>
      </c>
      <c r="P74" s="265" t="s">
        <v>65</v>
      </c>
      <c r="Q74" s="265" t="s">
        <v>65</v>
      </c>
      <c r="R74" s="265" t="s">
        <v>65</v>
      </c>
      <c r="S74" s="265" t="s">
        <v>65</v>
      </c>
      <c r="T74" s="265" t="s">
        <v>65</v>
      </c>
      <c r="U74" s="265" t="s">
        <v>65</v>
      </c>
      <c r="V74" s="265" t="s">
        <v>65</v>
      </c>
      <c r="W74" s="279">
        <v>1.2E-5</v>
      </c>
      <c r="X74" s="265" t="s">
        <v>65</v>
      </c>
      <c r="Y74" s="265" t="s">
        <v>65</v>
      </c>
      <c r="Z74" s="265" t="s">
        <v>65</v>
      </c>
      <c r="AA74" s="265" t="s">
        <v>65</v>
      </c>
      <c r="AB74" s="265" t="s">
        <v>65</v>
      </c>
      <c r="AC74" s="364">
        <v>1.725E-3</v>
      </c>
      <c r="AD74" s="265" t="s">
        <v>65</v>
      </c>
      <c r="AE74" s="111"/>
      <c r="AF74" s="265" t="s">
        <v>65</v>
      </c>
      <c r="AG74" s="265" t="s">
        <v>65</v>
      </c>
      <c r="AH74" s="265" t="s">
        <v>65</v>
      </c>
      <c r="AI74" s="265" t="s">
        <v>65</v>
      </c>
      <c r="AJ74" s="265" t="s">
        <v>65</v>
      </c>
      <c r="AK74" s="266">
        <v>3.4499999999999998E-4</v>
      </c>
      <c r="AL74" s="170" t="s">
        <v>222</v>
      </c>
    </row>
    <row r="75" spans="1:38" ht="13.5" thickBot="1" x14ac:dyDescent="0.25">
      <c r="A75" s="168" t="s">
        <v>66</v>
      </c>
      <c r="B75" s="168" t="s">
        <v>223</v>
      </c>
      <c r="C75" s="131" t="s">
        <v>224</v>
      </c>
      <c r="D75" s="174"/>
      <c r="E75" s="399" t="s">
        <v>69</v>
      </c>
      <c r="F75" s="400" t="s">
        <v>69</v>
      </c>
      <c r="G75" s="400" t="s">
        <v>69</v>
      </c>
      <c r="H75" s="400" t="s">
        <v>69</v>
      </c>
      <c r="I75" s="400" t="s">
        <v>69</v>
      </c>
      <c r="J75" s="400" t="s">
        <v>69</v>
      </c>
      <c r="K75" s="400" t="s">
        <v>69</v>
      </c>
      <c r="L75" s="400" t="s">
        <v>69</v>
      </c>
      <c r="M75" s="400" t="s">
        <v>69</v>
      </c>
      <c r="N75" s="400" t="s">
        <v>69</v>
      </c>
      <c r="O75" s="400" t="s">
        <v>69</v>
      </c>
      <c r="P75" s="400" t="s">
        <v>69</v>
      </c>
      <c r="Q75" s="400" t="s">
        <v>69</v>
      </c>
      <c r="R75" s="400" t="s">
        <v>69</v>
      </c>
      <c r="S75" s="400" t="s">
        <v>69</v>
      </c>
      <c r="T75" s="400" t="s">
        <v>69</v>
      </c>
      <c r="U75" s="400" t="s">
        <v>69</v>
      </c>
      <c r="V75" s="407" t="s">
        <v>69</v>
      </c>
      <c r="W75" s="400" t="s">
        <v>69</v>
      </c>
      <c r="X75" s="400" t="s">
        <v>69</v>
      </c>
      <c r="Y75" s="400" t="s">
        <v>69</v>
      </c>
      <c r="Z75" s="400" t="s">
        <v>69</v>
      </c>
      <c r="AA75" s="400" t="s">
        <v>69</v>
      </c>
      <c r="AB75" s="400" t="s">
        <v>69</v>
      </c>
      <c r="AC75" s="400" t="s">
        <v>69</v>
      </c>
      <c r="AD75" s="400" t="s">
        <v>69</v>
      </c>
      <c r="AE75" s="268" t="s">
        <v>171</v>
      </c>
      <c r="AF75" s="400" t="s">
        <v>69</v>
      </c>
      <c r="AG75" s="400" t="s">
        <v>69</v>
      </c>
      <c r="AH75" s="400" t="s">
        <v>69</v>
      </c>
      <c r="AI75" s="400" t="s">
        <v>69</v>
      </c>
      <c r="AJ75" s="400" t="s">
        <v>69</v>
      </c>
      <c r="AK75" s="400" t="s">
        <v>69</v>
      </c>
      <c r="AL75" s="170" t="s">
        <v>225</v>
      </c>
    </row>
    <row r="76" spans="1:38" ht="13.5" thickBot="1" x14ac:dyDescent="0.25">
      <c r="A76" s="168" t="s">
        <v>66</v>
      </c>
      <c r="B76" s="168" t="s">
        <v>226</v>
      </c>
      <c r="C76" s="131" t="s">
        <v>227</v>
      </c>
      <c r="D76" s="169"/>
      <c r="E76" s="267" t="s">
        <v>65</v>
      </c>
      <c r="F76" s="261" t="s">
        <v>65</v>
      </c>
      <c r="G76" s="269">
        <v>5.9299999999999998E-5</v>
      </c>
      <c r="H76" s="287" t="s">
        <v>65</v>
      </c>
      <c r="I76" s="269">
        <v>2.4600000000000002E-5</v>
      </c>
      <c r="J76" s="269">
        <v>6.1500000000000004E-5</v>
      </c>
      <c r="K76" s="269">
        <v>6.1500000000000004E-5</v>
      </c>
      <c r="L76" s="265" t="s">
        <v>65</v>
      </c>
      <c r="M76" s="265" t="s">
        <v>65</v>
      </c>
      <c r="N76" s="269">
        <v>1.2199999999999999E-2</v>
      </c>
      <c r="O76" s="265" t="s">
        <v>65</v>
      </c>
      <c r="P76" s="265" t="s">
        <v>65</v>
      </c>
      <c r="Q76" s="265" t="s">
        <v>65</v>
      </c>
      <c r="R76" s="265" t="s">
        <v>65</v>
      </c>
      <c r="S76" s="265" t="s">
        <v>65</v>
      </c>
      <c r="T76" s="265" t="s">
        <v>65</v>
      </c>
      <c r="U76" s="313" t="s">
        <v>65</v>
      </c>
      <c r="V76" s="315" t="s">
        <v>65</v>
      </c>
      <c r="W76" s="314">
        <v>3.0061000000000001E-2</v>
      </c>
      <c r="X76" s="265" t="s">
        <v>65</v>
      </c>
      <c r="Y76" s="265" t="s">
        <v>65</v>
      </c>
      <c r="Z76" s="265" t="s">
        <v>65</v>
      </c>
      <c r="AA76" s="265" t="s">
        <v>65</v>
      </c>
      <c r="AB76" s="265" t="s">
        <v>65</v>
      </c>
      <c r="AC76" s="265" t="s">
        <v>65</v>
      </c>
      <c r="AD76" s="269">
        <v>2.4000000000000001E-5</v>
      </c>
      <c r="AE76" s="268"/>
      <c r="AF76" s="263" t="s">
        <v>65</v>
      </c>
      <c r="AG76" s="263" t="s">
        <v>65</v>
      </c>
      <c r="AH76" s="263" t="s">
        <v>65</v>
      </c>
      <c r="AI76" s="263" t="s">
        <v>65</v>
      </c>
      <c r="AJ76" s="263" t="s">
        <v>65</v>
      </c>
      <c r="AK76" s="269">
        <v>9.3940000000000001</v>
      </c>
      <c r="AL76" s="170" t="s">
        <v>228</v>
      </c>
    </row>
    <row r="77" spans="1:38" ht="13.5" thickBot="1" x14ac:dyDescent="0.25">
      <c r="A77" s="168" t="s">
        <v>66</v>
      </c>
      <c r="B77" s="168" t="s">
        <v>229</v>
      </c>
      <c r="C77" s="131" t="s">
        <v>230</v>
      </c>
      <c r="D77" s="169"/>
      <c r="E77" s="267" t="s">
        <v>65</v>
      </c>
      <c r="F77" s="267" t="s">
        <v>65</v>
      </c>
      <c r="G77" s="306" t="s">
        <v>65</v>
      </c>
      <c r="H77" s="306" t="s">
        <v>65</v>
      </c>
      <c r="I77" s="317">
        <v>6.2310759000000008E-5</v>
      </c>
      <c r="J77" s="310">
        <v>6.9438558000000001E-5</v>
      </c>
      <c r="K77" s="316">
        <v>7.6643000000000005E-5</v>
      </c>
      <c r="L77" s="267" t="s">
        <v>65</v>
      </c>
      <c r="M77" s="267" t="s">
        <v>65</v>
      </c>
      <c r="N77" s="267" t="s">
        <v>65</v>
      </c>
      <c r="O77" s="267" t="s">
        <v>65</v>
      </c>
      <c r="P77" s="267" t="s">
        <v>65</v>
      </c>
      <c r="Q77" s="267" t="s">
        <v>65</v>
      </c>
      <c r="R77" s="267" t="s">
        <v>65</v>
      </c>
      <c r="S77" s="267" t="s">
        <v>65</v>
      </c>
      <c r="T77" s="267" t="s">
        <v>65</v>
      </c>
      <c r="U77" s="312" t="s">
        <v>65</v>
      </c>
      <c r="V77" s="310">
        <v>1.3727E-2</v>
      </c>
      <c r="W77" s="316">
        <v>3.6819999999999999E-3</v>
      </c>
      <c r="X77" s="267" t="s">
        <v>65</v>
      </c>
      <c r="Y77" s="267" t="s">
        <v>65</v>
      </c>
      <c r="Z77" s="267" t="s">
        <v>65</v>
      </c>
      <c r="AA77" s="267" t="s">
        <v>65</v>
      </c>
      <c r="AB77" s="267" t="s">
        <v>65</v>
      </c>
      <c r="AC77" s="267" t="s">
        <v>65</v>
      </c>
      <c r="AD77" s="270">
        <v>3.0000000000000001E-6</v>
      </c>
      <c r="AE77" s="111"/>
      <c r="AF77" s="263" t="s">
        <v>65</v>
      </c>
      <c r="AG77" s="263" t="s">
        <v>65</v>
      </c>
      <c r="AH77" s="263" t="s">
        <v>65</v>
      </c>
      <c r="AI77" s="263" t="s">
        <v>65</v>
      </c>
      <c r="AJ77" s="263" t="s">
        <v>65</v>
      </c>
      <c r="AK77" s="112">
        <v>0.73643999999999998</v>
      </c>
      <c r="AL77" s="170" t="s">
        <v>231</v>
      </c>
    </row>
    <row r="78" spans="1:38" ht="13.5" thickBot="1" x14ac:dyDescent="0.25">
      <c r="A78" s="168" t="s">
        <v>66</v>
      </c>
      <c r="B78" s="168" t="s">
        <v>232</v>
      </c>
      <c r="C78" s="131" t="s">
        <v>233</v>
      </c>
      <c r="D78" s="169"/>
      <c r="E78" s="420" t="s">
        <v>69</v>
      </c>
      <c r="F78" s="403" t="s">
        <v>69</v>
      </c>
      <c r="G78" s="403" t="s">
        <v>69</v>
      </c>
      <c r="H78" s="421" t="s">
        <v>69</v>
      </c>
      <c r="I78" s="421" t="s">
        <v>69</v>
      </c>
      <c r="J78" s="422" t="s">
        <v>69</v>
      </c>
      <c r="K78" s="421" t="s">
        <v>69</v>
      </c>
      <c r="L78" s="421" t="s">
        <v>69</v>
      </c>
      <c r="M78" s="421" t="s">
        <v>69</v>
      </c>
      <c r="N78" s="421" t="s">
        <v>69</v>
      </c>
      <c r="O78" s="421" t="s">
        <v>69</v>
      </c>
      <c r="P78" s="403" t="s">
        <v>69</v>
      </c>
      <c r="Q78" s="403" t="s">
        <v>69</v>
      </c>
      <c r="R78" s="403" t="s">
        <v>69</v>
      </c>
      <c r="S78" s="403" t="s">
        <v>69</v>
      </c>
      <c r="T78" s="403" t="s">
        <v>69</v>
      </c>
      <c r="U78" s="403" t="s">
        <v>69</v>
      </c>
      <c r="V78" s="406" t="s">
        <v>69</v>
      </c>
      <c r="W78" s="403" t="s">
        <v>69</v>
      </c>
      <c r="X78" s="403" t="s">
        <v>69</v>
      </c>
      <c r="Y78" s="403" t="s">
        <v>69</v>
      </c>
      <c r="Z78" s="403" t="s">
        <v>69</v>
      </c>
      <c r="AA78" s="403" t="s">
        <v>69</v>
      </c>
      <c r="AB78" s="403" t="s">
        <v>69</v>
      </c>
      <c r="AC78" s="403" t="s">
        <v>69</v>
      </c>
      <c r="AD78" s="403" t="s">
        <v>69</v>
      </c>
      <c r="AE78" s="404" t="s">
        <v>171</v>
      </c>
      <c r="AF78" s="403" t="s">
        <v>69</v>
      </c>
      <c r="AG78" s="403" t="s">
        <v>69</v>
      </c>
      <c r="AH78" s="403" t="s">
        <v>69</v>
      </c>
      <c r="AI78" s="403" t="s">
        <v>69</v>
      </c>
      <c r="AJ78" s="403" t="s">
        <v>69</v>
      </c>
      <c r="AK78" s="403" t="s">
        <v>69</v>
      </c>
      <c r="AL78" s="170" t="s">
        <v>234</v>
      </c>
    </row>
    <row r="79" spans="1:38" ht="13.5" thickBot="1" x14ac:dyDescent="0.25">
      <c r="A79" s="168" t="s">
        <v>66</v>
      </c>
      <c r="B79" s="168" t="s">
        <v>235</v>
      </c>
      <c r="C79" s="131" t="s">
        <v>236</v>
      </c>
      <c r="D79" s="288"/>
      <c r="E79" s="418" t="s">
        <v>69</v>
      </c>
      <c r="F79" s="401" t="s">
        <v>69</v>
      </c>
      <c r="G79" s="417" t="s">
        <v>69</v>
      </c>
      <c r="H79" s="418" t="s">
        <v>69</v>
      </c>
      <c r="I79" s="418" t="s">
        <v>69</v>
      </c>
      <c r="J79" s="418" t="s">
        <v>69</v>
      </c>
      <c r="K79" s="418" t="s">
        <v>69</v>
      </c>
      <c r="L79" s="418" t="s">
        <v>69</v>
      </c>
      <c r="M79" s="418" t="s">
        <v>69</v>
      </c>
      <c r="N79" s="418" t="s">
        <v>69</v>
      </c>
      <c r="O79" s="418" t="s">
        <v>69</v>
      </c>
      <c r="P79" s="401" t="s">
        <v>69</v>
      </c>
      <c r="Q79" s="401" t="s">
        <v>69</v>
      </c>
      <c r="R79" s="401" t="s">
        <v>69</v>
      </c>
      <c r="S79" s="401" t="s">
        <v>69</v>
      </c>
      <c r="T79" s="401" t="s">
        <v>69</v>
      </c>
      <c r="U79" s="401" t="s">
        <v>69</v>
      </c>
      <c r="V79" s="401" t="s">
        <v>69</v>
      </c>
      <c r="W79" s="408" t="s">
        <v>69</v>
      </c>
      <c r="X79" s="408" t="s">
        <v>69</v>
      </c>
      <c r="Y79" s="408" t="s">
        <v>69</v>
      </c>
      <c r="Z79" s="408" t="s">
        <v>69</v>
      </c>
      <c r="AA79" s="408" t="s">
        <v>69</v>
      </c>
      <c r="AB79" s="408" t="s">
        <v>69</v>
      </c>
      <c r="AC79" s="408" t="s">
        <v>69</v>
      </c>
      <c r="AD79" s="408" t="s">
        <v>69</v>
      </c>
      <c r="AE79" s="404" t="s">
        <v>171</v>
      </c>
      <c r="AF79" s="408" t="s">
        <v>69</v>
      </c>
      <c r="AG79" s="408" t="s">
        <v>69</v>
      </c>
      <c r="AH79" s="408" t="s">
        <v>69</v>
      </c>
      <c r="AI79" s="408" t="s">
        <v>69</v>
      </c>
      <c r="AJ79" s="408" t="s">
        <v>69</v>
      </c>
      <c r="AK79" s="408" t="s">
        <v>69</v>
      </c>
      <c r="AL79" s="170" t="s">
        <v>237</v>
      </c>
    </row>
    <row r="80" spans="1:38" ht="24.75" thickBot="1" x14ac:dyDescent="0.25">
      <c r="A80" s="168" t="s">
        <v>66</v>
      </c>
      <c r="B80" s="171" t="s">
        <v>238</v>
      </c>
      <c r="C80" s="132" t="s">
        <v>239</v>
      </c>
      <c r="D80" s="288"/>
      <c r="E80" s="461">
        <v>5.8582203000000062E-2</v>
      </c>
      <c r="F80" s="461">
        <v>3.8918300000000001E-6</v>
      </c>
      <c r="G80" s="462">
        <v>0</v>
      </c>
      <c r="H80" s="461">
        <v>2.9351500000000003E-2</v>
      </c>
      <c r="I80" s="461">
        <v>1.2159761688644594E-2</v>
      </c>
      <c r="J80" s="461">
        <v>3.5111060607280038E-2</v>
      </c>
      <c r="K80" s="461">
        <v>9.0656382648799966E-2</v>
      </c>
      <c r="L80" s="461">
        <v>4.3775142079120543E-5</v>
      </c>
      <c r="M80" s="461">
        <v>2.0264837000000001E-2</v>
      </c>
      <c r="N80" s="461">
        <v>4.1395000000000006E-4</v>
      </c>
      <c r="O80" s="463" t="s">
        <v>72</v>
      </c>
      <c r="P80" s="464" t="s">
        <v>72</v>
      </c>
      <c r="Q80" s="465" t="s">
        <v>65</v>
      </c>
      <c r="R80" s="466">
        <v>4.660552000000001E-3</v>
      </c>
      <c r="S80" s="310">
        <v>8.2882059999999994E-3</v>
      </c>
      <c r="T80" s="467">
        <v>6.8020199999999998E-4</v>
      </c>
      <c r="U80" s="464" t="s">
        <v>65</v>
      </c>
      <c r="V80" s="351">
        <v>0.13094999999999998</v>
      </c>
      <c r="W80" s="424" t="s">
        <v>65</v>
      </c>
      <c r="X80" s="425" t="s">
        <v>65</v>
      </c>
      <c r="Y80" s="425" t="s">
        <v>65</v>
      </c>
      <c r="Z80" s="425" t="s">
        <v>65</v>
      </c>
      <c r="AA80" s="425" t="s">
        <v>65</v>
      </c>
      <c r="AB80" s="425" t="s">
        <v>65</v>
      </c>
      <c r="AC80" s="425" t="s">
        <v>65</v>
      </c>
      <c r="AD80" s="425" t="s">
        <v>65</v>
      </c>
      <c r="AE80" s="426"/>
      <c r="AF80" s="427" t="s">
        <v>65</v>
      </c>
      <c r="AG80" s="427" t="s">
        <v>65</v>
      </c>
      <c r="AH80" s="427" t="s">
        <v>65</v>
      </c>
      <c r="AI80" s="427" t="s">
        <v>65</v>
      </c>
      <c r="AJ80" s="427" t="s">
        <v>65</v>
      </c>
      <c r="AK80" s="427" t="s">
        <v>65</v>
      </c>
      <c r="AL80" s="170" t="s">
        <v>151</v>
      </c>
    </row>
    <row r="81" spans="1:38" ht="24.75" thickBot="1" x14ac:dyDescent="0.25">
      <c r="A81" s="168" t="s">
        <v>66</v>
      </c>
      <c r="B81" s="171" t="s">
        <v>240</v>
      </c>
      <c r="C81" s="132" t="s">
        <v>241</v>
      </c>
      <c r="D81" s="288"/>
      <c r="E81" s="423" t="s">
        <v>65</v>
      </c>
      <c r="F81" s="423" t="s">
        <v>65</v>
      </c>
      <c r="G81" s="419" t="s">
        <v>65</v>
      </c>
      <c r="H81" s="423" t="s">
        <v>65</v>
      </c>
      <c r="I81" s="423" t="s">
        <v>65</v>
      </c>
      <c r="J81" s="423" t="s">
        <v>65</v>
      </c>
      <c r="K81" s="423" t="s">
        <v>65</v>
      </c>
      <c r="L81" s="423" t="s">
        <v>65</v>
      </c>
      <c r="M81" s="423" t="s">
        <v>65</v>
      </c>
      <c r="N81" s="423" t="s">
        <v>65</v>
      </c>
      <c r="O81" s="423" t="s">
        <v>65</v>
      </c>
      <c r="P81" s="258" t="s">
        <v>65</v>
      </c>
      <c r="Q81" s="258" t="s">
        <v>65</v>
      </c>
      <c r="R81" s="258" t="s">
        <v>65</v>
      </c>
      <c r="S81" s="258" t="s">
        <v>65</v>
      </c>
      <c r="T81" s="258" t="s">
        <v>65</v>
      </c>
      <c r="U81" s="258" t="s">
        <v>65</v>
      </c>
      <c r="V81" s="258" t="s">
        <v>65</v>
      </c>
      <c r="W81" s="241" t="s">
        <v>65</v>
      </c>
      <c r="X81" s="241" t="s">
        <v>65</v>
      </c>
      <c r="Y81" s="241" t="s">
        <v>65</v>
      </c>
      <c r="Z81" s="241" t="s">
        <v>65</v>
      </c>
      <c r="AA81" s="241" t="s">
        <v>65</v>
      </c>
      <c r="AB81" s="241" t="s">
        <v>65</v>
      </c>
      <c r="AC81" s="241" t="s">
        <v>65</v>
      </c>
      <c r="AD81" s="241" t="s">
        <v>65</v>
      </c>
      <c r="AE81" s="256" t="s">
        <v>171</v>
      </c>
      <c r="AF81" s="257" t="s">
        <v>65</v>
      </c>
      <c r="AG81" s="257" t="s">
        <v>65</v>
      </c>
      <c r="AH81" s="257" t="s">
        <v>65</v>
      </c>
      <c r="AI81" s="257" t="s">
        <v>65</v>
      </c>
      <c r="AJ81" s="257" t="s">
        <v>65</v>
      </c>
      <c r="AK81" s="257" t="s">
        <v>65</v>
      </c>
      <c r="AL81" s="170" t="s">
        <v>242</v>
      </c>
    </row>
    <row r="82" spans="1:38" ht="13.5" thickBot="1" x14ac:dyDescent="0.25">
      <c r="A82" s="168" t="s">
        <v>243</v>
      </c>
      <c r="B82" s="171" t="s">
        <v>244</v>
      </c>
      <c r="C82" s="133" t="s">
        <v>245</v>
      </c>
      <c r="D82" s="169"/>
      <c r="E82" s="277" t="s">
        <v>65</v>
      </c>
      <c r="F82" s="277">
        <v>3.663001</v>
      </c>
      <c r="G82" s="110" t="s">
        <v>65</v>
      </c>
      <c r="H82" s="277" t="s">
        <v>65</v>
      </c>
      <c r="I82" s="277" t="s">
        <v>72</v>
      </c>
      <c r="J82" s="277" t="s">
        <v>65</v>
      </c>
      <c r="K82" s="277" t="s">
        <v>65</v>
      </c>
      <c r="L82" s="277" t="s">
        <v>65</v>
      </c>
      <c r="M82" s="277" t="s">
        <v>65</v>
      </c>
      <c r="N82" s="277" t="s">
        <v>65</v>
      </c>
      <c r="O82" s="277" t="s">
        <v>65</v>
      </c>
      <c r="P82" s="110" t="s">
        <v>65</v>
      </c>
      <c r="Q82" s="110" t="s">
        <v>65</v>
      </c>
      <c r="R82" s="110" t="s">
        <v>65</v>
      </c>
      <c r="S82" s="110" t="s">
        <v>65</v>
      </c>
      <c r="T82" s="110" t="s">
        <v>65</v>
      </c>
      <c r="U82" s="110" t="s">
        <v>65</v>
      </c>
      <c r="V82" s="110" t="s">
        <v>65</v>
      </c>
      <c r="W82" s="110" t="s">
        <v>65</v>
      </c>
      <c r="X82" s="110" t="s">
        <v>65</v>
      </c>
      <c r="Y82" s="110" t="s">
        <v>65</v>
      </c>
      <c r="Z82" s="110" t="s">
        <v>65</v>
      </c>
      <c r="AA82" s="110" t="s">
        <v>65</v>
      </c>
      <c r="AB82" s="110" t="s">
        <v>65</v>
      </c>
      <c r="AC82" s="110" t="s">
        <v>65</v>
      </c>
      <c r="AD82" s="110" t="s">
        <v>65</v>
      </c>
      <c r="AE82" s="111"/>
      <c r="AF82" s="112" t="s">
        <v>65</v>
      </c>
      <c r="AG82" s="112" t="s">
        <v>65</v>
      </c>
      <c r="AH82" s="112" t="s">
        <v>65</v>
      </c>
      <c r="AI82" s="112" t="s">
        <v>65</v>
      </c>
      <c r="AJ82" s="112" t="s">
        <v>65</v>
      </c>
      <c r="AK82" s="112" t="s">
        <v>65</v>
      </c>
      <c r="AL82" s="170" t="s">
        <v>246</v>
      </c>
    </row>
    <row r="83" spans="1:38" ht="24.75" thickBot="1" x14ac:dyDescent="0.25">
      <c r="A83" s="168" t="s">
        <v>66</v>
      </c>
      <c r="B83" s="134" t="s">
        <v>247</v>
      </c>
      <c r="C83" s="135" t="s">
        <v>248</v>
      </c>
      <c r="D83" s="169"/>
      <c r="E83" s="242" t="s">
        <v>65</v>
      </c>
      <c r="F83" s="260">
        <v>1.5576736000000001E-2</v>
      </c>
      <c r="G83" s="260" t="s">
        <v>65</v>
      </c>
      <c r="H83" s="260" t="s">
        <v>65</v>
      </c>
      <c r="I83" s="260">
        <v>9.7354600000000005E-4</v>
      </c>
      <c r="J83" s="260">
        <v>1.9470919999999999E-2</v>
      </c>
      <c r="K83" s="260">
        <v>0.14603189999999999</v>
      </c>
      <c r="L83" s="260">
        <v>5.5492121999999997E-5</v>
      </c>
      <c r="M83" s="241" t="s">
        <v>65</v>
      </c>
      <c r="N83" s="241" t="s">
        <v>65</v>
      </c>
      <c r="O83" s="241" t="s">
        <v>65</v>
      </c>
      <c r="P83" s="241" t="s">
        <v>65</v>
      </c>
      <c r="Q83" s="241" t="s">
        <v>65</v>
      </c>
      <c r="R83" s="241" t="s">
        <v>65</v>
      </c>
      <c r="S83" s="241" t="s">
        <v>65</v>
      </c>
      <c r="T83" s="241" t="s">
        <v>65</v>
      </c>
      <c r="U83" s="241" t="s">
        <v>65</v>
      </c>
      <c r="V83" s="241" t="s">
        <v>65</v>
      </c>
      <c r="W83" s="241" t="s">
        <v>65</v>
      </c>
      <c r="X83" s="241" t="s">
        <v>65</v>
      </c>
      <c r="Y83" s="241" t="s">
        <v>65</v>
      </c>
      <c r="Z83" s="241" t="s">
        <v>65</v>
      </c>
      <c r="AA83" s="241" t="s">
        <v>65</v>
      </c>
      <c r="AB83" s="241" t="s">
        <v>65</v>
      </c>
      <c r="AC83" s="241" t="s">
        <v>65</v>
      </c>
      <c r="AD83" s="241" t="s">
        <v>65</v>
      </c>
      <c r="AE83" s="256"/>
      <c r="AF83" s="239" t="s">
        <v>65</v>
      </c>
      <c r="AG83" s="239" t="s">
        <v>65</v>
      </c>
      <c r="AH83" s="239" t="s">
        <v>65</v>
      </c>
      <c r="AI83" s="239" t="s">
        <v>65</v>
      </c>
      <c r="AJ83" s="239" t="s">
        <v>65</v>
      </c>
      <c r="AK83" s="259">
        <v>973.54600000000005</v>
      </c>
      <c r="AL83" s="170" t="s">
        <v>151</v>
      </c>
    </row>
    <row r="84" spans="1:38" ht="24.75" thickBot="1" x14ac:dyDescent="0.25">
      <c r="A84" s="168" t="s">
        <v>66</v>
      </c>
      <c r="B84" s="134" t="s">
        <v>249</v>
      </c>
      <c r="C84" s="135" t="s">
        <v>250</v>
      </c>
      <c r="D84" s="169"/>
      <c r="E84" s="110" t="s">
        <v>69</v>
      </c>
      <c r="F84" s="110" t="s">
        <v>69</v>
      </c>
      <c r="G84" s="110" t="s">
        <v>69</v>
      </c>
      <c r="H84" s="110" t="s">
        <v>69</v>
      </c>
      <c r="I84" s="110" t="s">
        <v>69</v>
      </c>
      <c r="J84" s="110" t="s">
        <v>69</v>
      </c>
      <c r="K84" s="110" t="s">
        <v>69</v>
      </c>
      <c r="L84" s="110" t="s">
        <v>69</v>
      </c>
      <c r="M84" s="110" t="s">
        <v>69</v>
      </c>
      <c r="N84" s="110" t="s">
        <v>69</v>
      </c>
      <c r="O84" s="110" t="s">
        <v>69</v>
      </c>
      <c r="P84" s="110" t="s">
        <v>69</v>
      </c>
      <c r="Q84" s="110" t="s">
        <v>69</v>
      </c>
      <c r="R84" s="110" t="s">
        <v>69</v>
      </c>
      <c r="S84" s="110" t="s">
        <v>69</v>
      </c>
      <c r="T84" s="110" t="s">
        <v>69</v>
      </c>
      <c r="U84" s="110" t="s">
        <v>69</v>
      </c>
      <c r="V84" s="110" t="s">
        <v>69</v>
      </c>
      <c r="W84" s="110" t="s">
        <v>69</v>
      </c>
      <c r="X84" s="110" t="s">
        <v>69</v>
      </c>
      <c r="Y84" s="110" t="s">
        <v>69</v>
      </c>
      <c r="Z84" s="110" t="s">
        <v>69</v>
      </c>
      <c r="AA84" s="110" t="s">
        <v>69</v>
      </c>
      <c r="AB84" s="110" t="s">
        <v>69</v>
      </c>
      <c r="AC84" s="110" t="s">
        <v>69</v>
      </c>
      <c r="AD84" s="110" t="s">
        <v>69</v>
      </c>
      <c r="AE84" s="111"/>
      <c r="AF84" s="112" t="s">
        <v>69</v>
      </c>
      <c r="AG84" s="112" t="s">
        <v>69</v>
      </c>
      <c r="AH84" s="112" t="s">
        <v>69</v>
      </c>
      <c r="AI84" s="112" t="s">
        <v>69</v>
      </c>
      <c r="AJ84" s="112" t="s">
        <v>69</v>
      </c>
      <c r="AK84" s="112" t="s">
        <v>69</v>
      </c>
      <c r="AL84" s="170" t="s">
        <v>151</v>
      </c>
    </row>
    <row r="85" spans="1:38" ht="13.5" thickBot="1" x14ac:dyDescent="0.25">
      <c r="A85" s="168" t="s">
        <v>243</v>
      </c>
      <c r="B85" s="132" t="s">
        <v>251</v>
      </c>
      <c r="C85" s="135" t="s">
        <v>252</v>
      </c>
      <c r="D85" s="169"/>
      <c r="E85" s="110" t="s">
        <v>65</v>
      </c>
      <c r="F85" s="110">
        <v>4.0876250000000001</v>
      </c>
      <c r="G85" s="110" t="s">
        <v>65</v>
      </c>
      <c r="H85" s="110" t="s">
        <v>65</v>
      </c>
      <c r="I85" s="110" t="s">
        <v>65</v>
      </c>
      <c r="J85" s="110">
        <v>1.9999999999999999E-6</v>
      </c>
      <c r="K85" s="110">
        <v>3.48E-4</v>
      </c>
      <c r="L85" s="110" t="s">
        <v>65</v>
      </c>
      <c r="M85" s="110" t="s">
        <v>65</v>
      </c>
      <c r="N85" s="110" t="s">
        <v>65</v>
      </c>
      <c r="O85" s="110" t="s">
        <v>65</v>
      </c>
      <c r="P85" s="110" t="s">
        <v>65</v>
      </c>
      <c r="Q85" s="110" t="s">
        <v>65</v>
      </c>
      <c r="R85" s="110" t="s">
        <v>65</v>
      </c>
      <c r="S85" s="110" t="s">
        <v>65</v>
      </c>
      <c r="T85" s="110" t="s">
        <v>65</v>
      </c>
      <c r="U85" s="110" t="s">
        <v>65</v>
      </c>
      <c r="V85" s="110" t="s">
        <v>65</v>
      </c>
      <c r="W85" s="110" t="s">
        <v>65</v>
      </c>
      <c r="X85" s="110" t="s">
        <v>65</v>
      </c>
      <c r="Y85" s="110" t="s">
        <v>65</v>
      </c>
      <c r="Z85" s="110" t="s">
        <v>65</v>
      </c>
      <c r="AA85" s="110" t="s">
        <v>65</v>
      </c>
      <c r="AB85" s="110" t="s">
        <v>65</v>
      </c>
      <c r="AC85" s="110" t="s">
        <v>65</v>
      </c>
      <c r="AD85" s="110" t="s">
        <v>65</v>
      </c>
      <c r="AE85" s="111"/>
      <c r="AF85" s="112" t="s">
        <v>65</v>
      </c>
      <c r="AG85" s="112" t="s">
        <v>65</v>
      </c>
      <c r="AH85" s="112" t="s">
        <v>65</v>
      </c>
      <c r="AI85" s="112" t="s">
        <v>65</v>
      </c>
      <c r="AJ85" s="112" t="s">
        <v>65</v>
      </c>
      <c r="AK85" s="112">
        <v>24.384634999999999</v>
      </c>
      <c r="AL85" s="170" t="s">
        <v>253</v>
      </c>
    </row>
    <row r="86" spans="1:38" ht="13.5" thickBot="1" x14ac:dyDescent="0.25">
      <c r="A86" s="168" t="s">
        <v>243</v>
      </c>
      <c r="B86" s="132" t="s">
        <v>254</v>
      </c>
      <c r="C86" s="133" t="s">
        <v>255</v>
      </c>
      <c r="D86" s="169"/>
      <c r="E86" s="110" t="s">
        <v>65</v>
      </c>
      <c r="F86" s="110">
        <v>6.2795000000000004E-2</v>
      </c>
      <c r="G86" s="110" t="s">
        <v>65</v>
      </c>
      <c r="H86" s="110" t="s">
        <v>65</v>
      </c>
      <c r="I86" s="110" t="s">
        <v>72</v>
      </c>
      <c r="J86" s="110" t="s">
        <v>65</v>
      </c>
      <c r="K86" s="110" t="s">
        <v>65</v>
      </c>
      <c r="L86" s="110" t="s">
        <v>65</v>
      </c>
      <c r="M86" s="110" t="s">
        <v>65</v>
      </c>
      <c r="N86" s="110" t="s">
        <v>65</v>
      </c>
      <c r="O86" s="110" t="s">
        <v>65</v>
      </c>
      <c r="P86" s="110" t="s">
        <v>65</v>
      </c>
      <c r="Q86" s="110" t="s">
        <v>65</v>
      </c>
      <c r="R86" s="110" t="s">
        <v>65</v>
      </c>
      <c r="S86" s="110" t="s">
        <v>65</v>
      </c>
      <c r="T86" s="110" t="s">
        <v>65</v>
      </c>
      <c r="U86" s="110" t="s">
        <v>65</v>
      </c>
      <c r="V86" s="110" t="s">
        <v>65</v>
      </c>
      <c r="W86" s="110" t="s">
        <v>65</v>
      </c>
      <c r="X86" s="110" t="s">
        <v>65</v>
      </c>
      <c r="Y86" s="110" t="s">
        <v>65</v>
      </c>
      <c r="Z86" s="110" t="s">
        <v>65</v>
      </c>
      <c r="AA86" s="110" t="s">
        <v>65</v>
      </c>
      <c r="AB86" s="110" t="s">
        <v>65</v>
      </c>
      <c r="AC86" s="110" t="s">
        <v>65</v>
      </c>
      <c r="AD86" s="110" t="s">
        <v>65</v>
      </c>
      <c r="AE86" s="111"/>
      <c r="AF86" s="112" t="s">
        <v>65</v>
      </c>
      <c r="AG86" s="112" t="s">
        <v>65</v>
      </c>
      <c r="AH86" s="112" t="s">
        <v>65</v>
      </c>
      <c r="AI86" s="112" t="s">
        <v>65</v>
      </c>
      <c r="AJ86" s="112" t="s">
        <v>65</v>
      </c>
      <c r="AK86" s="112">
        <v>0.202153</v>
      </c>
      <c r="AL86" s="170" t="s">
        <v>246</v>
      </c>
    </row>
    <row r="87" spans="1:38" ht="13.5" thickBot="1" x14ac:dyDescent="0.25">
      <c r="A87" s="168" t="s">
        <v>243</v>
      </c>
      <c r="B87" s="132" t="s">
        <v>256</v>
      </c>
      <c r="C87" s="133" t="s">
        <v>257</v>
      </c>
      <c r="D87" s="169"/>
      <c r="E87" s="110" t="s">
        <v>65</v>
      </c>
      <c r="F87" s="110">
        <v>8.5810000000000001E-3</v>
      </c>
      <c r="G87" s="110" t="s">
        <v>65</v>
      </c>
      <c r="H87" s="110" t="s">
        <v>65</v>
      </c>
      <c r="I87" s="110" t="s">
        <v>72</v>
      </c>
      <c r="J87" s="110" t="s">
        <v>65</v>
      </c>
      <c r="K87" s="110" t="s">
        <v>65</v>
      </c>
      <c r="L87" s="110" t="s">
        <v>65</v>
      </c>
      <c r="M87" s="110" t="s">
        <v>65</v>
      </c>
      <c r="N87" s="110" t="s">
        <v>65</v>
      </c>
      <c r="O87" s="110" t="s">
        <v>65</v>
      </c>
      <c r="P87" s="110" t="s">
        <v>65</v>
      </c>
      <c r="Q87" s="110" t="s">
        <v>65</v>
      </c>
      <c r="R87" s="110" t="s">
        <v>65</v>
      </c>
      <c r="S87" s="110" t="s">
        <v>65</v>
      </c>
      <c r="T87" s="110" t="s">
        <v>65</v>
      </c>
      <c r="U87" s="110" t="s">
        <v>65</v>
      </c>
      <c r="V87" s="110" t="s">
        <v>65</v>
      </c>
      <c r="W87" s="110" t="s">
        <v>65</v>
      </c>
      <c r="X87" s="110" t="s">
        <v>65</v>
      </c>
      <c r="Y87" s="110" t="s">
        <v>65</v>
      </c>
      <c r="Z87" s="110" t="s">
        <v>65</v>
      </c>
      <c r="AA87" s="110" t="s">
        <v>65</v>
      </c>
      <c r="AB87" s="110" t="s">
        <v>65</v>
      </c>
      <c r="AC87" s="110" t="s">
        <v>65</v>
      </c>
      <c r="AD87" s="110" t="s">
        <v>65</v>
      </c>
      <c r="AE87" s="111"/>
      <c r="AF87" s="112" t="s">
        <v>65</v>
      </c>
      <c r="AG87" s="112" t="s">
        <v>65</v>
      </c>
      <c r="AH87" s="112" t="s">
        <v>65</v>
      </c>
      <c r="AI87" s="112" t="s">
        <v>65</v>
      </c>
      <c r="AJ87" s="112" t="s">
        <v>65</v>
      </c>
      <c r="AK87" s="112">
        <v>1.8357999999999999E-2</v>
      </c>
      <c r="AL87" s="170" t="s">
        <v>246</v>
      </c>
    </row>
    <row r="88" spans="1:38" ht="24.75" thickBot="1" x14ac:dyDescent="0.25">
      <c r="A88" s="168" t="s">
        <v>243</v>
      </c>
      <c r="B88" s="132" t="s">
        <v>258</v>
      </c>
      <c r="C88" s="133" t="s">
        <v>259</v>
      </c>
      <c r="D88" s="169"/>
      <c r="E88" s="110" t="s">
        <v>72</v>
      </c>
      <c r="F88" s="110">
        <v>0.194715</v>
      </c>
      <c r="G88" s="110" t="s">
        <v>72</v>
      </c>
      <c r="H88" s="110">
        <v>2.0769999999999999E-3</v>
      </c>
      <c r="I88" s="110" t="s">
        <v>72</v>
      </c>
      <c r="J88" s="110" t="s">
        <v>72</v>
      </c>
      <c r="K88" s="110">
        <v>1.1980000000000001E-3</v>
      </c>
      <c r="L88" s="110" t="s">
        <v>72</v>
      </c>
      <c r="M88" s="110">
        <v>2.2430000000000002E-3</v>
      </c>
      <c r="N88" s="110" t="s">
        <v>72</v>
      </c>
      <c r="O88" s="110" t="s">
        <v>72</v>
      </c>
      <c r="P88" s="110" t="s">
        <v>72</v>
      </c>
      <c r="Q88" s="110" t="s">
        <v>72</v>
      </c>
      <c r="R88" s="110">
        <v>1.2999999999999999E-4</v>
      </c>
      <c r="S88" s="110" t="s">
        <v>72</v>
      </c>
      <c r="T88" s="110" t="s">
        <v>72</v>
      </c>
      <c r="U88" s="110" t="s">
        <v>72</v>
      </c>
      <c r="V88" s="110" t="s">
        <v>72</v>
      </c>
      <c r="W88" s="110" t="s">
        <v>72</v>
      </c>
      <c r="X88" s="110" t="s">
        <v>72</v>
      </c>
      <c r="Y88" s="110" t="s">
        <v>72</v>
      </c>
      <c r="Z88" s="110" t="s">
        <v>72</v>
      </c>
      <c r="AA88" s="110" t="s">
        <v>72</v>
      </c>
      <c r="AB88" s="110" t="s">
        <v>72</v>
      </c>
      <c r="AC88" s="110" t="s">
        <v>72</v>
      </c>
      <c r="AD88" s="110" t="s">
        <v>72</v>
      </c>
      <c r="AE88" s="111"/>
      <c r="AF88" s="112" t="s">
        <v>65</v>
      </c>
      <c r="AG88" s="112" t="s">
        <v>65</v>
      </c>
      <c r="AH88" s="112" t="s">
        <v>65</v>
      </c>
      <c r="AI88" s="112" t="s">
        <v>65</v>
      </c>
      <c r="AJ88" s="112" t="s">
        <v>65</v>
      </c>
      <c r="AK88" s="112">
        <v>19.048537</v>
      </c>
      <c r="AL88" s="170" t="s">
        <v>151</v>
      </c>
    </row>
    <row r="89" spans="1:38" ht="24.75" thickBot="1" x14ac:dyDescent="0.25">
      <c r="A89" s="168" t="s">
        <v>243</v>
      </c>
      <c r="B89" s="132" t="s">
        <v>260</v>
      </c>
      <c r="C89" s="133" t="s">
        <v>261</v>
      </c>
      <c r="D89" s="169"/>
      <c r="E89" s="110" t="s">
        <v>65</v>
      </c>
      <c r="F89" s="110">
        <v>0.27783200000000002</v>
      </c>
      <c r="G89" s="110" t="s">
        <v>65</v>
      </c>
      <c r="H89" s="110" t="s">
        <v>65</v>
      </c>
      <c r="I89" s="110" t="s">
        <v>72</v>
      </c>
      <c r="J89" s="110" t="s">
        <v>65</v>
      </c>
      <c r="K89" s="110">
        <v>6.3400000000000001E-4</v>
      </c>
      <c r="L89" s="110" t="s">
        <v>72</v>
      </c>
      <c r="M89" s="110" t="s">
        <v>65</v>
      </c>
      <c r="N89" s="110" t="s">
        <v>65</v>
      </c>
      <c r="O89" s="110" t="s">
        <v>65</v>
      </c>
      <c r="P89" s="110" t="s">
        <v>65</v>
      </c>
      <c r="Q89" s="110" t="s">
        <v>65</v>
      </c>
      <c r="R89" s="110" t="s">
        <v>65</v>
      </c>
      <c r="S89" s="110" t="s">
        <v>65</v>
      </c>
      <c r="T89" s="110" t="s">
        <v>65</v>
      </c>
      <c r="U89" s="110" t="s">
        <v>65</v>
      </c>
      <c r="V89" s="110" t="s">
        <v>65</v>
      </c>
      <c r="W89" s="110" t="s">
        <v>65</v>
      </c>
      <c r="X89" s="110" t="s">
        <v>65</v>
      </c>
      <c r="Y89" s="110" t="s">
        <v>65</v>
      </c>
      <c r="Z89" s="110" t="s">
        <v>65</v>
      </c>
      <c r="AA89" s="110" t="s">
        <v>65</v>
      </c>
      <c r="AB89" s="110" t="s">
        <v>65</v>
      </c>
      <c r="AC89" s="110" t="s">
        <v>65</v>
      </c>
      <c r="AD89" s="110" t="s">
        <v>65</v>
      </c>
      <c r="AE89" s="111"/>
      <c r="AF89" s="112" t="s">
        <v>65</v>
      </c>
      <c r="AG89" s="112" t="s">
        <v>65</v>
      </c>
      <c r="AH89" s="112" t="s">
        <v>65</v>
      </c>
      <c r="AI89" s="112" t="s">
        <v>65</v>
      </c>
      <c r="AJ89" s="112" t="s">
        <v>65</v>
      </c>
      <c r="AK89" s="112">
        <v>1.2575099999999999</v>
      </c>
      <c r="AL89" s="170" t="s">
        <v>151</v>
      </c>
    </row>
    <row r="90" spans="1:38" s="118" customFormat="1" ht="24.75" thickBot="1" x14ac:dyDescent="0.25">
      <c r="A90" s="168" t="s">
        <v>243</v>
      </c>
      <c r="B90" s="132" t="s">
        <v>262</v>
      </c>
      <c r="C90" s="133" t="s">
        <v>263</v>
      </c>
      <c r="D90" s="169"/>
      <c r="E90" s="110" t="s">
        <v>72</v>
      </c>
      <c r="F90" s="110">
        <v>1.569196</v>
      </c>
      <c r="G90" s="110" t="s">
        <v>72</v>
      </c>
      <c r="H90" s="110">
        <v>3.0000000000000001E-6</v>
      </c>
      <c r="I90" s="110" t="s">
        <v>72</v>
      </c>
      <c r="J90" s="110" t="s">
        <v>72</v>
      </c>
      <c r="K90" s="110">
        <v>3.7800000000000003E-4</v>
      </c>
      <c r="L90" s="110" t="s">
        <v>72</v>
      </c>
      <c r="M90" s="110" t="s">
        <v>72</v>
      </c>
      <c r="N90" s="110" t="s">
        <v>72</v>
      </c>
      <c r="O90" s="110" t="s">
        <v>72</v>
      </c>
      <c r="P90" s="110" t="s">
        <v>72</v>
      </c>
      <c r="Q90" s="110" t="s">
        <v>72</v>
      </c>
      <c r="R90" s="110" t="s">
        <v>72</v>
      </c>
      <c r="S90" s="110" t="s">
        <v>72</v>
      </c>
      <c r="T90" s="110" t="s">
        <v>72</v>
      </c>
      <c r="U90" s="110" t="s">
        <v>72</v>
      </c>
      <c r="V90" s="110" t="s">
        <v>72</v>
      </c>
      <c r="W90" s="110" t="s">
        <v>72</v>
      </c>
      <c r="X90" s="110" t="s">
        <v>72</v>
      </c>
      <c r="Y90" s="110" t="s">
        <v>72</v>
      </c>
      <c r="Z90" s="110" t="s">
        <v>72</v>
      </c>
      <c r="AA90" s="110" t="s">
        <v>72</v>
      </c>
      <c r="AB90" s="110" t="s">
        <v>72</v>
      </c>
      <c r="AC90" s="110" t="s">
        <v>72</v>
      </c>
      <c r="AD90" s="110" t="s">
        <v>72</v>
      </c>
      <c r="AE90" s="111"/>
      <c r="AF90" s="112" t="s">
        <v>65</v>
      </c>
      <c r="AG90" s="112" t="s">
        <v>65</v>
      </c>
      <c r="AH90" s="112" t="s">
        <v>65</v>
      </c>
      <c r="AI90" s="112" t="s">
        <v>65</v>
      </c>
      <c r="AJ90" s="112" t="s">
        <v>65</v>
      </c>
      <c r="AK90" s="112" t="s">
        <v>65</v>
      </c>
      <c r="AL90" s="170" t="s">
        <v>151</v>
      </c>
    </row>
    <row r="91" spans="1:38" ht="24.75" thickBot="1" x14ac:dyDescent="0.25">
      <c r="A91" s="168" t="s">
        <v>243</v>
      </c>
      <c r="B91" s="171" t="s">
        <v>264</v>
      </c>
      <c r="C91" s="132" t="s">
        <v>265</v>
      </c>
      <c r="D91" s="169"/>
      <c r="E91" s="110">
        <v>2.392E-3</v>
      </c>
      <c r="F91" s="110">
        <v>5.4221000000000005E-2</v>
      </c>
      <c r="G91" s="110">
        <v>8.2399999999999997E-4</v>
      </c>
      <c r="H91" s="112">
        <v>5.3509999999999999E-3</v>
      </c>
      <c r="I91" s="110">
        <v>4.8133000000000002E-2</v>
      </c>
      <c r="J91" s="110">
        <v>6.1220999999999998E-2</v>
      </c>
      <c r="K91" s="110">
        <v>6.392500000000001E-2</v>
      </c>
      <c r="L91" s="110">
        <v>1.5284000000000001E-2</v>
      </c>
      <c r="M91" s="110">
        <v>7.2999999999999995E-2</v>
      </c>
      <c r="N91" s="110">
        <v>0.21392600000000001</v>
      </c>
      <c r="O91" s="110">
        <v>1.5011E-2</v>
      </c>
      <c r="P91" s="110">
        <v>1.5999999999999999E-5</v>
      </c>
      <c r="Q91" s="110">
        <v>3.6299999999999999E-4</v>
      </c>
      <c r="R91" s="110">
        <v>3.7156000000000002E-2</v>
      </c>
      <c r="S91" s="110">
        <v>1.461063</v>
      </c>
      <c r="T91" s="110">
        <v>6.6225000000000006E-2</v>
      </c>
      <c r="U91" s="110">
        <v>7.7799999999999996E-3</v>
      </c>
      <c r="V91" s="110">
        <v>0.84576700000000005</v>
      </c>
      <c r="W91" s="110">
        <v>1.2899999999999999E-4</v>
      </c>
      <c r="X91" s="110">
        <v>1.4300000000000001E-4</v>
      </c>
      <c r="Y91" s="110">
        <v>5.8E-5</v>
      </c>
      <c r="Z91" s="110">
        <v>5.8E-5</v>
      </c>
      <c r="AA91" s="110">
        <v>5.8E-5</v>
      </c>
      <c r="AB91" s="110">
        <v>3.1700000000000001E-4</v>
      </c>
      <c r="AC91" s="110" t="s">
        <v>72</v>
      </c>
      <c r="AD91" s="110" t="s">
        <v>72</v>
      </c>
      <c r="AE91" s="111"/>
      <c r="AF91" s="112" t="s">
        <v>65</v>
      </c>
      <c r="AG91" s="112" t="s">
        <v>65</v>
      </c>
      <c r="AH91" s="112" t="s">
        <v>65</v>
      </c>
      <c r="AI91" s="112" t="s">
        <v>65</v>
      </c>
      <c r="AJ91" s="112" t="s">
        <v>65</v>
      </c>
      <c r="AK91" s="112" t="s">
        <v>65</v>
      </c>
      <c r="AL91" s="170" t="s">
        <v>151</v>
      </c>
    </row>
    <row r="92" spans="1:38" ht="13.5" thickBot="1" x14ac:dyDescent="0.25">
      <c r="A92" s="168" t="s">
        <v>66</v>
      </c>
      <c r="B92" s="168" t="s">
        <v>266</v>
      </c>
      <c r="C92" s="131" t="s">
        <v>267</v>
      </c>
      <c r="D92" s="174"/>
      <c r="E92" s="297" t="s">
        <v>65</v>
      </c>
      <c r="F92" s="298">
        <v>4.5192499999999997E-2</v>
      </c>
      <c r="G92" s="299" t="s">
        <v>65</v>
      </c>
      <c r="H92" s="299" t="s">
        <v>65</v>
      </c>
      <c r="I92" s="298">
        <v>8.6465428000000021E-3</v>
      </c>
      <c r="J92" s="298">
        <v>1.15396904E-2</v>
      </c>
      <c r="K92" s="298">
        <v>1.1644237999999999E-2</v>
      </c>
      <c r="L92" s="300">
        <v>2.2481011279999996E-4</v>
      </c>
      <c r="M92" s="294" t="s">
        <v>65</v>
      </c>
      <c r="N92" s="294" t="s">
        <v>65</v>
      </c>
      <c r="O92" s="294" t="s">
        <v>65</v>
      </c>
      <c r="P92" s="294" t="s">
        <v>65</v>
      </c>
      <c r="Q92" s="294" t="s">
        <v>65</v>
      </c>
      <c r="R92" s="294" t="s">
        <v>65</v>
      </c>
      <c r="S92" s="294" t="s">
        <v>65</v>
      </c>
      <c r="T92" s="294" t="s">
        <v>65</v>
      </c>
      <c r="U92" s="294" t="s">
        <v>65</v>
      </c>
      <c r="V92" s="294" t="s">
        <v>65</v>
      </c>
      <c r="W92" s="294" t="s">
        <v>65</v>
      </c>
      <c r="X92" s="294" t="s">
        <v>65</v>
      </c>
      <c r="Y92" s="294" t="s">
        <v>65</v>
      </c>
      <c r="Z92" s="294" t="s">
        <v>65</v>
      </c>
      <c r="AA92" s="294" t="s">
        <v>65</v>
      </c>
      <c r="AB92" s="294" t="s">
        <v>65</v>
      </c>
      <c r="AC92" s="294" t="s">
        <v>65</v>
      </c>
      <c r="AD92" s="294" t="s">
        <v>65</v>
      </c>
      <c r="AE92" s="295"/>
      <c r="AF92" s="294" t="s">
        <v>65</v>
      </c>
      <c r="AG92" s="294" t="s">
        <v>65</v>
      </c>
      <c r="AH92" s="294" t="s">
        <v>65</v>
      </c>
      <c r="AI92" s="294" t="s">
        <v>65</v>
      </c>
      <c r="AJ92" s="294" t="s">
        <v>65</v>
      </c>
      <c r="AK92" s="294" t="s">
        <v>65</v>
      </c>
      <c r="AL92" s="170" t="s">
        <v>268</v>
      </c>
    </row>
    <row r="93" spans="1:38" ht="24.75" thickBot="1" x14ac:dyDescent="0.25">
      <c r="A93" s="168" t="s">
        <v>66</v>
      </c>
      <c r="B93" s="171" t="s">
        <v>269</v>
      </c>
      <c r="C93" s="131" t="s">
        <v>270</v>
      </c>
      <c r="D93" s="276"/>
      <c r="E93" s="280">
        <v>1.5693859999999994E-3</v>
      </c>
      <c r="F93" s="280">
        <v>0.76213593899999998</v>
      </c>
      <c r="G93" s="280">
        <v>1.2729999999999998E-5</v>
      </c>
      <c r="H93" s="280">
        <v>7.4299999999999995E-4</v>
      </c>
      <c r="I93" s="280">
        <v>5.3246244899999998E-3</v>
      </c>
      <c r="J93" s="280">
        <v>1.2539921470000001E-2</v>
      </c>
      <c r="K93" s="280">
        <v>4.1937457999999997E-2</v>
      </c>
      <c r="L93" s="431" t="s">
        <v>65</v>
      </c>
      <c r="M93" s="275">
        <v>6.852534999999999E-3</v>
      </c>
      <c r="N93" s="440" t="s">
        <v>65</v>
      </c>
      <c r="O93" s="440" t="s">
        <v>65</v>
      </c>
      <c r="P93" s="440" t="s">
        <v>65</v>
      </c>
      <c r="Q93" s="440" t="s">
        <v>65</v>
      </c>
      <c r="R93" s="440" t="s">
        <v>65</v>
      </c>
      <c r="S93" s="440" t="s">
        <v>65</v>
      </c>
      <c r="T93" s="440" t="s">
        <v>65</v>
      </c>
      <c r="U93" s="440" t="s">
        <v>65</v>
      </c>
      <c r="V93" s="440" t="s">
        <v>65</v>
      </c>
      <c r="W93" s="440" t="s">
        <v>65</v>
      </c>
      <c r="X93" s="440" t="s">
        <v>65</v>
      </c>
      <c r="Y93" s="440" t="s">
        <v>65</v>
      </c>
      <c r="Z93" s="440" t="s">
        <v>65</v>
      </c>
      <c r="AA93" s="440" t="s">
        <v>65</v>
      </c>
      <c r="AB93" s="440" t="s">
        <v>65</v>
      </c>
      <c r="AC93" s="440" t="s">
        <v>65</v>
      </c>
      <c r="AD93" s="440" t="s">
        <v>65</v>
      </c>
      <c r="AE93" s="482"/>
      <c r="AF93" s="440" t="s">
        <v>65</v>
      </c>
      <c r="AG93" s="440" t="s">
        <v>65</v>
      </c>
      <c r="AH93" s="440" t="s">
        <v>65</v>
      </c>
      <c r="AI93" s="440" t="s">
        <v>65</v>
      </c>
      <c r="AJ93" s="440" t="s">
        <v>65</v>
      </c>
      <c r="AK93" s="440" t="s">
        <v>65</v>
      </c>
      <c r="AL93" s="170" t="s">
        <v>271</v>
      </c>
    </row>
    <row r="94" spans="1:38" ht="24.75" thickBot="1" x14ac:dyDescent="0.25">
      <c r="A94" s="168" t="s">
        <v>66</v>
      </c>
      <c r="B94" s="180" t="s">
        <v>272</v>
      </c>
      <c r="C94" s="131" t="s">
        <v>273</v>
      </c>
      <c r="D94" s="169"/>
      <c r="E94" s="301" t="s">
        <v>65</v>
      </c>
      <c r="F94" s="301" t="s">
        <v>65</v>
      </c>
      <c r="G94" s="301" t="s">
        <v>65</v>
      </c>
      <c r="H94" s="301" t="s">
        <v>65</v>
      </c>
      <c r="I94" s="302" t="s">
        <v>65</v>
      </c>
      <c r="J94" s="302" t="s">
        <v>65</v>
      </c>
      <c r="K94" s="302" t="s">
        <v>65</v>
      </c>
      <c r="L94" s="301" t="s">
        <v>65</v>
      </c>
      <c r="M94" s="110" t="s">
        <v>65</v>
      </c>
      <c r="N94" s="110" t="s">
        <v>65</v>
      </c>
      <c r="O94" s="110" t="s">
        <v>65</v>
      </c>
      <c r="P94" s="110" t="s">
        <v>65</v>
      </c>
      <c r="Q94" s="110" t="s">
        <v>65</v>
      </c>
      <c r="R94" s="110" t="s">
        <v>65</v>
      </c>
      <c r="S94" s="110" t="s">
        <v>65</v>
      </c>
      <c r="T94" s="110" t="s">
        <v>65</v>
      </c>
      <c r="U94" s="110" t="s">
        <v>65</v>
      </c>
      <c r="V94" s="110" t="s">
        <v>65</v>
      </c>
      <c r="W94" s="110" t="s">
        <v>65</v>
      </c>
      <c r="X94" s="110" t="s">
        <v>65</v>
      </c>
      <c r="Y94" s="110" t="s">
        <v>65</v>
      </c>
      <c r="Z94" s="110" t="s">
        <v>65</v>
      </c>
      <c r="AA94" s="110" t="s">
        <v>65</v>
      </c>
      <c r="AB94" s="110" t="s">
        <v>65</v>
      </c>
      <c r="AC94" s="110" t="s">
        <v>65</v>
      </c>
      <c r="AD94" s="110" t="s">
        <v>65</v>
      </c>
      <c r="AE94" s="111"/>
      <c r="AF94" s="112" t="s">
        <v>65</v>
      </c>
      <c r="AG94" s="112" t="s">
        <v>65</v>
      </c>
      <c r="AH94" s="112" t="s">
        <v>65</v>
      </c>
      <c r="AI94" s="112" t="s">
        <v>65</v>
      </c>
      <c r="AJ94" s="112" t="s">
        <v>65</v>
      </c>
      <c r="AK94" s="112" t="s">
        <v>65</v>
      </c>
      <c r="AL94" s="170" t="s">
        <v>151</v>
      </c>
    </row>
    <row r="95" spans="1:38" ht="24.75" thickBot="1" x14ac:dyDescent="0.25">
      <c r="A95" s="168" t="s">
        <v>66</v>
      </c>
      <c r="B95" s="180" t="s">
        <v>274</v>
      </c>
      <c r="C95" s="131" t="s">
        <v>275</v>
      </c>
      <c r="D95" s="174"/>
      <c r="E95" s="110" t="s">
        <v>65</v>
      </c>
      <c r="F95" s="275">
        <v>0.11853246800000003</v>
      </c>
      <c r="G95" s="110" t="s">
        <v>65</v>
      </c>
      <c r="H95" s="271" t="s">
        <v>65</v>
      </c>
      <c r="I95" s="281">
        <v>5.7461611000000003E-2</v>
      </c>
      <c r="J95" s="281">
        <v>0.16842327410000002</v>
      </c>
      <c r="K95" s="280">
        <v>0.52096734999999961</v>
      </c>
      <c r="L95" s="282" t="s">
        <v>65</v>
      </c>
      <c r="M95" s="254">
        <v>9.8363419999999997E-3</v>
      </c>
      <c r="N95" s="254" t="s">
        <v>65</v>
      </c>
      <c r="O95" s="254" t="s">
        <v>65</v>
      </c>
      <c r="P95" s="254" t="s">
        <v>65</v>
      </c>
      <c r="Q95" s="254" t="s">
        <v>65</v>
      </c>
      <c r="R95" s="254" t="s">
        <v>65</v>
      </c>
      <c r="S95" s="254" t="s">
        <v>65</v>
      </c>
      <c r="T95" s="254" t="s">
        <v>65</v>
      </c>
      <c r="U95" s="254" t="s">
        <v>65</v>
      </c>
      <c r="V95" s="254" t="s">
        <v>65</v>
      </c>
      <c r="W95" s="254" t="s">
        <v>65</v>
      </c>
      <c r="X95" s="254" t="s">
        <v>65</v>
      </c>
      <c r="Y95" s="254" t="s">
        <v>65</v>
      </c>
      <c r="Z95" s="254" t="s">
        <v>65</v>
      </c>
      <c r="AA95" s="254" t="s">
        <v>65</v>
      </c>
      <c r="AB95" s="254" t="s">
        <v>65</v>
      </c>
      <c r="AC95" s="254" t="s">
        <v>65</v>
      </c>
      <c r="AD95" s="254" t="s">
        <v>65</v>
      </c>
      <c r="AE95" s="111"/>
      <c r="AF95" s="254" t="s">
        <v>65</v>
      </c>
      <c r="AG95" s="254" t="s">
        <v>65</v>
      </c>
      <c r="AH95" s="254" t="s">
        <v>65</v>
      </c>
      <c r="AI95" s="254" t="s">
        <v>65</v>
      </c>
      <c r="AJ95" s="254" t="s">
        <v>65</v>
      </c>
      <c r="AK95" s="254" t="s">
        <v>65</v>
      </c>
      <c r="AL95" s="170" t="s">
        <v>151</v>
      </c>
    </row>
    <row r="96" spans="1:38" ht="24.75" thickBot="1" x14ac:dyDescent="0.25">
      <c r="A96" s="168" t="s">
        <v>66</v>
      </c>
      <c r="B96" s="171" t="s">
        <v>276</v>
      </c>
      <c r="C96" s="131" t="s">
        <v>277</v>
      </c>
      <c r="D96" s="181"/>
      <c r="E96" s="110" t="s">
        <v>69</v>
      </c>
      <c r="F96" s="110" t="s">
        <v>69</v>
      </c>
      <c r="G96" s="110" t="s">
        <v>69</v>
      </c>
      <c r="H96" s="110" t="s">
        <v>69</v>
      </c>
      <c r="I96" s="286" t="s">
        <v>69</v>
      </c>
      <c r="J96" s="286" t="s">
        <v>69</v>
      </c>
      <c r="K96" s="286" t="s">
        <v>69</v>
      </c>
      <c r="L96" s="110" t="s">
        <v>69</v>
      </c>
      <c r="M96" s="110" t="s">
        <v>69</v>
      </c>
      <c r="N96" s="110" t="s">
        <v>69</v>
      </c>
      <c r="O96" s="110" t="s">
        <v>69</v>
      </c>
      <c r="P96" s="110" t="s">
        <v>69</v>
      </c>
      <c r="Q96" s="110" t="s">
        <v>69</v>
      </c>
      <c r="R96" s="110" t="s">
        <v>69</v>
      </c>
      <c r="S96" s="110" t="s">
        <v>69</v>
      </c>
      <c r="T96" s="110" t="s">
        <v>69</v>
      </c>
      <c r="U96" s="110" t="s">
        <v>69</v>
      </c>
      <c r="V96" s="110" t="s">
        <v>69</v>
      </c>
      <c r="W96" s="110" t="s">
        <v>69</v>
      </c>
      <c r="X96" s="110" t="s">
        <v>69</v>
      </c>
      <c r="Y96" s="110" t="s">
        <v>69</v>
      </c>
      <c r="Z96" s="110" t="s">
        <v>69</v>
      </c>
      <c r="AA96" s="110" t="s">
        <v>69</v>
      </c>
      <c r="AB96" s="110" t="s">
        <v>69</v>
      </c>
      <c r="AC96" s="110" t="s">
        <v>69</v>
      </c>
      <c r="AD96" s="110" t="s">
        <v>69</v>
      </c>
      <c r="AE96" s="111"/>
      <c r="AF96" s="110" t="s">
        <v>69</v>
      </c>
      <c r="AG96" s="110" t="s">
        <v>69</v>
      </c>
      <c r="AH96" s="110" t="s">
        <v>69</v>
      </c>
      <c r="AI96" s="110" t="s">
        <v>69</v>
      </c>
      <c r="AJ96" s="110" t="s">
        <v>69</v>
      </c>
      <c r="AK96" s="110" t="s">
        <v>69</v>
      </c>
      <c r="AL96" s="170" t="s">
        <v>151</v>
      </c>
    </row>
    <row r="97" spans="1:38" ht="24.75" thickBot="1" x14ac:dyDescent="0.25">
      <c r="A97" s="168" t="s">
        <v>66</v>
      </c>
      <c r="B97" s="171" t="s">
        <v>278</v>
      </c>
      <c r="C97" s="131" t="s">
        <v>279</v>
      </c>
      <c r="D97" s="181"/>
      <c r="E97" s="110" t="s">
        <v>69</v>
      </c>
      <c r="F97" s="110" t="s">
        <v>69</v>
      </c>
      <c r="G97" s="110" t="s">
        <v>69</v>
      </c>
      <c r="H97" s="298" t="s">
        <v>69</v>
      </c>
      <c r="I97" s="298" t="s">
        <v>69</v>
      </c>
      <c r="J97" s="298" t="s">
        <v>69</v>
      </c>
      <c r="K97" s="298" t="s">
        <v>69</v>
      </c>
      <c r="L97" s="286" t="s">
        <v>69</v>
      </c>
      <c r="M97" s="110" t="s">
        <v>69</v>
      </c>
      <c r="N97" s="110" t="s">
        <v>69</v>
      </c>
      <c r="O97" s="110" t="s">
        <v>69</v>
      </c>
      <c r="P97" s="110" t="s">
        <v>69</v>
      </c>
      <c r="Q97" s="110" t="s">
        <v>69</v>
      </c>
      <c r="R97" s="110" t="s">
        <v>69</v>
      </c>
      <c r="S97" s="110" t="s">
        <v>69</v>
      </c>
      <c r="T97" s="110" t="s">
        <v>69</v>
      </c>
      <c r="U97" s="110" t="s">
        <v>69</v>
      </c>
      <c r="V97" s="110" t="s">
        <v>69</v>
      </c>
      <c r="W97" s="110" t="s">
        <v>69</v>
      </c>
      <c r="X97" s="110" t="s">
        <v>69</v>
      </c>
      <c r="Y97" s="110" t="s">
        <v>69</v>
      </c>
      <c r="Z97" s="110" t="s">
        <v>69</v>
      </c>
      <c r="AA97" s="110" t="s">
        <v>69</v>
      </c>
      <c r="AB97" s="110" t="s">
        <v>69</v>
      </c>
      <c r="AC97" s="110" t="s">
        <v>69</v>
      </c>
      <c r="AD97" s="110" t="s">
        <v>69</v>
      </c>
      <c r="AE97" s="111"/>
      <c r="AF97" s="110" t="s">
        <v>69</v>
      </c>
      <c r="AG97" s="110" t="s">
        <v>69</v>
      </c>
      <c r="AH97" s="110" t="s">
        <v>69</v>
      </c>
      <c r="AI97" s="110" t="s">
        <v>69</v>
      </c>
      <c r="AJ97" s="110" t="s">
        <v>69</v>
      </c>
      <c r="AK97" s="110" t="s">
        <v>69</v>
      </c>
      <c r="AL97" s="170" t="s">
        <v>151</v>
      </c>
    </row>
    <row r="98" spans="1:38" ht="24.75" thickBot="1" x14ac:dyDescent="0.25">
      <c r="A98" s="168" t="s">
        <v>66</v>
      </c>
      <c r="B98" s="171" t="s">
        <v>280</v>
      </c>
      <c r="C98" s="132" t="s">
        <v>281</v>
      </c>
      <c r="D98" s="181"/>
      <c r="E98" s="254" t="s">
        <v>65</v>
      </c>
      <c r="F98" s="254" t="s">
        <v>65</v>
      </c>
      <c r="G98" s="283" t="s">
        <v>65</v>
      </c>
      <c r="H98" s="273">
        <v>7.0120000000000009E-3</v>
      </c>
      <c r="I98" s="273">
        <v>4.2580471900000054E-3</v>
      </c>
      <c r="J98" s="273">
        <v>1.0053592589999992E-2</v>
      </c>
      <c r="K98" s="308">
        <v>1.8748569000000014E-2</v>
      </c>
      <c r="L98" s="285" t="s">
        <v>65</v>
      </c>
      <c r="M98" s="284" t="s">
        <v>65</v>
      </c>
      <c r="N98" s="254" t="s">
        <v>65</v>
      </c>
      <c r="O98" s="254" t="s">
        <v>65</v>
      </c>
      <c r="P98" s="254" t="s">
        <v>65</v>
      </c>
      <c r="Q98" s="254" t="s">
        <v>65</v>
      </c>
      <c r="R98" s="254" t="s">
        <v>65</v>
      </c>
      <c r="S98" s="254" t="s">
        <v>65</v>
      </c>
      <c r="T98" s="254" t="s">
        <v>65</v>
      </c>
      <c r="U98" s="254" t="s">
        <v>65</v>
      </c>
      <c r="V98" s="254" t="s">
        <v>65</v>
      </c>
      <c r="W98" s="254" t="s">
        <v>65</v>
      </c>
      <c r="X98" s="254" t="s">
        <v>65</v>
      </c>
      <c r="Y98" s="254" t="s">
        <v>65</v>
      </c>
      <c r="Z98" s="254" t="s">
        <v>65</v>
      </c>
      <c r="AA98" s="254" t="s">
        <v>65</v>
      </c>
      <c r="AB98" s="254" t="s">
        <v>65</v>
      </c>
      <c r="AC98" s="254" t="s">
        <v>65</v>
      </c>
      <c r="AD98" s="254" t="s">
        <v>65</v>
      </c>
      <c r="AE98" s="111"/>
      <c r="AF98" s="254" t="s">
        <v>65</v>
      </c>
      <c r="AG98" s="254" t="s">
        <v>65</v>
      </c>
      <c r="AH98" s="254" t="s">
        <v>65</v>
      </c>
      <c r="AI98" s="254" t="s">
        <v>65</v>
      </c>
      <c r="AJ98" s="254" t="s">
        <v>65</v>
      </c>
      <c r="AK98" s="254" t="s">
        <v>65</v>
      </c>
      <c r="AL98" s="170" t="s">
        <v>151</v>
      </c>
    </row>
    <row r="99" spans="1:38" ht="13.5" thickBot="1" x14ac:dyDescent="0.25">
      <c r="A99" s="168" t="s">
        <v>282</v>
      </c>
      <c r="B99" s="168" t="s">
        <v>283</v>
      </c>
      <c r="C99" s="131" t="s">
        <v>284</v>
      </c>
      <c r="D99" s="181"/>
      <c r="E99" s="110">
        <v>3.5020000000000003E-3</v>
      </c>
      <c r="F99" s="110">
        <v>2.58602</v>
      </c>
      <c r="G99" s="110" t="s">
        <v>65</v>
      </c>
      <c r="H99" s="277">
        <v>2.6726100000000002</v>
      </c>
      <c r="I99" s="277">
        <v>3.3950000000000001E-2</v>
      </c>
      <c r="J99" s="277">
        <v>5.176E-2</v>
      </c>
      <c r="K99" s="277">
        <v>0.11337999999999999</v>
      </c>
      <c r="L99" s="277" t="s">
        <v>65</v>
      </c>
      <c r="M99" s="110" t="s">
        <v>65</v>
      </c>
      <c r="N99" s="110" t="s">
        <v>65</v>
      </c>
      <c r="O99" s="110" t="s">
        <v>65</v>
      </c>
      <c r="P99" s="110" t="s">
        <v>65</v>
      </c>
      <c r="Q99" s="110" t="s">
        <v>65</v>
      </c>
      <c r="R99" s="110" t="s">
        <v>65</v>
      </c>
      <c r="S99" s="110" t="s">
        <v>65</v>
      </c>
      <c r="T99" s="110" t="s">
        <v>65</v>
      </c>
      <c r="U99" s="110" t="s">
        <v>65</v>
      </c>
      <c r="V99" s="110" t="s">
        <v>65</v>
      </c>
      <c r="W99" s="110" t="s">
        <v>65</v>
      </c>
      <c r="X99" s="110" t="s">
        <v>65</v>
      </c>
      <c r="Y99" s="110" t="s">
        <v>65</v>
      </c>
      <c r="Z99" s="110" t="s">
        <v>65</v>
      </c>
      <c r="AA99" s="110" t="s">
        <v>65</v>
      </c>
      <c r="AB99" s="110" t="s">
        <v>65</v>
      </c>
      <c r="AC99" s="110" t="s">
        <v>65</v>
      </c>
      <c r="AD99" s="110" t="s">
        <v>65</v>
      </c>
      <c r="AE99" s="111"/>
      <c r="AF99" s="112" t="s">
        <v>65</v>
      </c>
      <c r="AG99" s="112" t="s">
        <v>65</v>
      </c>
      <c r="AH99" s="112" t="s">
        <v>65</v>
      </c>
      <c r="AI99" s="112" t="s">
        <v>65</v>
      </c>
      <c r="AJ99" s="112" t="s">
        <v>65</v>
      </c>
      <c r="AK99" s="112">
        <v>82.8</v>
      </c>
      <c r="AL99" s="170" t="s">
        <v>285</v>
      </c>
    </row>
    <row r="100" spans="1:38" ht="13.5" thickBot="1" x14ac:dyDescent="0.25">
      <c r="A100" s="168" t="s">
        <v>282</v>
      </c>
      <c r="B100" s="168" t="s">
        <v>286</v>
      </c>
      <c r="C100" s="131" t="s">
        <v>287</v>
      </c>
      <c r="D100" s="181"/>
      <c r="E100" s="110">
        <v>9.1269999999999997E-3</v>
      </c>
      <c r="F100" s="110">
        <v>1.01359</v>
      </c>
      <c r="G100" s="110" t="s">
        <v>65</v>
      </c>
      <c r="H100" s="110">
        <v>0.905061</v>
      </c>
      <c r="I100" s="110">
        <v>1.72E-2</v>
      </c>
      <c r="J100" s="110">
        <v>2.6349999999999998E-2</v>
      </c>
      <c r="K100" s="110">
        <v>5.7050000000000003E-2</v>
      </c>
      <c r="L100" s="110" t="s">
        <v>65</v>
      </c>
      <c r="M100" s="110" t="s">
        <v>65</v>
      </c>
      <c r="N100" s="110" t="s">
        <v>65</v>
      </c>
      <c r="O100" s="110" t="s">
        <v>65</v>
      </c>
      <c r="P100" s="110" t="s">
        <v>65</v>
      </c>
      <c r="Q100" s="110" t="s">
        <v>65</v>
      </c>
      <c r="R100" s="110" t="s">
        <v>65</v>
      </c>
      <c r="S100" s="110" t="s">
        <v>65</v>
      </c>
      <c r="T100" s="110" t="s">
        <v>65</v>
      </c>
      <c r="U100" s="110" t="s">
        <v>65</v>
      </c>
      <c r="V100" s="110" t="s">
        <v>65</v>
      </c>
      <c r="W100" s="110" t="s">
        <v>65</v>
      </c>
      <c r="X100" s="110" t="s">
        <v>65</v>
      </c>
      <c r="Y100" s="110" t="s">
        <v>65</v>
      </c>
      <c r="Z100" s="110" t="s">
        <v>65</v>
      </c>
      <c r="AA100" s="110" t="s">
        <v>65</v>
      </c>
      <c r="AB100" s="110" t="s">
        <v>65</v>
      </c>
      <c r="AC100" s="110" t="s">
        <v>65</v>
      </c>
      <c r="AD100" s="110" t="s">
        <v>65</v>
      </c>
      <c r="AE100" s="111"/>
      <c r="AF100" s="112" t="s">
        <v>65</v>
      </c>
      <c r="AG100" s="112" t="s">
        <v>65</v>
      </c>
      <c r="AH100" s="112" t="s">
        <v>65</v>
      </c>
      <c r="AI100" s="112" t="s">
        <v>65</v>
      </c>
      <c r="AJ100" s="112" t="s">
        <v>65</v>
      </c>
      <c r="AK100" s="112">
        <v>149.5</v>
      </c>
      <c r="AL100" s="170" t="s">
        <v>285</v>
      </c>
    </row>
    <row r="101" spans="1:38" ht="13.5" thickBot="1" x14ac:dyDescent="0.25">
      <c r="A101" s="168" t="s">
        <v>282</v>
      </c>
      <c r="B101" s="168" t="s">
        <v>288</v>
      </c>
      <c r="C101" s="131" t="s">
        <v>289</v>
      </c>
      <c r="D101" s="181"/>
      <c r="E101" s="110">
        <v>1.846E-3</v>
      </c>
      <c r="F101" s="110">
        <v>1.286E-2</v>
      </c>
      <c r="G101" s="110" t="s">
        <v>65</v>
      </c>
      <c r="H101" s="110">
        <v>7.4702000000000005E-2</v>
      </c>
      <c r="I101" s="110">
        <v>9.2200000000000008E-4</v>
      </c>
      <c r="J101" s="110">
        <v>2.7660000000000002E-3</v>
      </c>
      <c r="K101" s="110">
        <v>6.4540000000000005E-3</v>
      </c>
      <c r="L101" s="110" t="s">
        <v>65</v>
      </c>
      <c r="M101" s="110" t="s">
        <v>65</v>
      </c>
      <c r="N101" s="110" t="s">
        <v>65</v>
      </c>
      <c r="O101" s="110" t="s">
        <v>65</v>
      </c>
      <c r="P101" s="110" t="s">
        <v>65</v>
      </c>
      <c r="Q101" s="110" t="s">
        <v>65</v>
      </c>
      <c r="R101" s="110" t="s">
        <v>65</v>
      </c>
      <c r="S101" s="110" t="s">
        <v>65</v>
      </c>
      <c r="T101" s="110" t="s">
        <v>65</v>
      </c>
      <c r="U101" s="110" t="s">
        <v>65</v>
      </c>
      <c r="V101" s="110" t="s">
        <v>65</v>
      </c>
      <c r="W101" s="110" t="s">
        <v>65</v>
      </c>
      <c r="X101" s="110" t="s">
        <v>65</v>
      </c>
      <c r="Y101" s="110" t="s">
        <v>65</v>
      </c>
      <c r="Z101" s="110" t="s">
        <v>65</v>
      </c>
      <c r="AA101" s="110" t="s">
        <v>65</v>
      </c>
      <c r="AB101" s="110" t="s">
        <v>65</v>
      </c>
      <c r="AC101" s="110" t="s">
        <v>65</v>
      </c>
      <c r="AD101" s="110" t="s">
        <v>65</v>
      </c>
      <c r="AE101" s="111"/>
      <c r="AF101" s="112" t="s">
        <v>65</v>
      </c>
      <c r="AG101" s="112" t="s">
        <v>65</v>
      </c>
      <c r="AH101" s="112" t="s">
        <v>65</v>
      </c>
      <c r="AI101" s="112" t="s">
        <v>65</v>
      </c>
      <c r="AJ101" s="112" t="s">
        <v>65</v>
      </c>
      <c r="AK101" s="112">
        <v>46.1</v>
      </c>
      <c r="AL101" s="170" t="s">
        <v>285</v>
      </c>
    </row>
    <row r="102" spans="1:38" ht="13.5" thickBot="1" x14ac:dyDescent="0.25">
      <c r="A102" s="168" t="s">
        <v>282</v>
      </c>
      <c r="B102" s="168" t="s">
        <v>290</v>
      </c>
      <c r="C102" s="131" t="s">
        <v>291</v>
      </c>
      <c r="D102" s="181"/>
      <c r="E102" s="110">
        <v>7.9199999999999995E-4</v>
      </c>
      <c r="F102" s="110">
        <v>0.18348</v>
      </c>
      <c r="G102" s="110" t="s">
        <v>65</v>
      </c>
      <c r="H102" s="110">
        <v>0.613564</v>
      </c>
      <c r="I102" s="110">
        <v>1.4300000000000001E-3</v>
      </c>
      <c r="J102" s="110">
        <v>2.4590000000000001E-2</v>
      </c>
      <c r="K102" s="110">
        <v>0.15912999999999999</v>
      </c>
      <c r="L102" s="110" t="s">
        <v>65</v>
      </c>
      <c r="M102" s="110" t="s">
        <v>65</v>
      </c>
      <c r="N102" s="110" t="s">
        <v>65</v>
      </c>
      <c r="O102" s="110" t="s">
        <v>65</v>
      </c>
      <c r="P102" s="110" t="s">
        <v>65</v>
      </c>
      <c r="Q102" s="110" t="s">
        <v>65</v>
      </c>
      <c r="R102" s="110" t="s">
        <v>65</v>
      </c>
      <c r="S102" s="110" t="s">
        <v>65</v>
      </c>
      <c r="T102" s="110" t="s">
        <v>65</v>
      </c>
      <c r="U102" s="110" t="s">
        <v>65</v>
      </c>
      <c r="V102" s="110" t="s">
        <v>65</v>
      </c>
      <c r="W102" s="110" t="s">
        <v>65</v>
      </c>
      <c r="X102" s="110" t="s">
        <v>65</v>
      </c>
      <c r="Y102" s="110" t="s">
        <v>65</v>
      </c>
      <c r="Z102" s="110" t="s">
        <v>65</v>
      </c>
      <c r="AA102" s="110" t="s">
        <v>65</v>
      </c>
      <c r="AB102" s="110" t="s">
        <v>65</v>
      </c>
      <c r="AC102" s="110" t="s">
        <v>65</v>
      </c>
      <c r="AD102" s="110" t="s">
        <v>65</v>
      </c>
      <c r="AE102" s="111"/>
      <c r="AF102" s="112" t="s">
        <v>65</v>
      </c>
      <c r="AG102" s="112" t="s">
        <v>65</v>
      </c>
      <c r="AH102" s="112" t="s">
        <v>65</v>
      </c>
      <c r="AI102" s="112" t="s">
        <v>65</v>
      </c>
      <c r="AJ102" s="112" t="s">
        <v>65</v>
      </c>
      <c r="AK102" s="112">
        <v>283.5</v>
      </c>
      <c r="AL102" s="170" t="s">
        <v>285</v>
      </c>
    </row>
    <row r="103" spans="1:38" ht="13.5" thickBot="1" x14ac:dyDescent="0.25">
      <c r="A103" s="168" t="s">
        <v>282</v>
      </c>
      <c r="B103" s="168" t="s">
        <v>292</v>
      </c>
      <c r="C103" s="131" t="s">
        <v>293</v>
      </c>
      <c r="D103" s="181"/>
      <c r="E103" s="110" t="s">
        <v>69</v>
      </c>
      <c r="F103" s="110" t="s">
        <v>69</v>
      </c>
      <c r="G103" s="110" t="s">
        <v>69</v>
      </c>
      <c r="H103" s="110" t="s">
        <v>69</v>
      </c>
      <c r="I103" s="110" t="s">
        <v>69</v>
      </c>
      <c r="J103" s="110" t="s">
        <v>69</v>
      </c>
      <c r="K103" s="110" t="s">
        <v>69</v>
      </c>
      <c r="L103" s="110" t="s">
        <v>69</v>
      </c>
      <c r="M103" s="110" t="s">
        <v>69</v>
      </c>
      <c r="N103" s="110" t="s">
        <v>69</v>
      </c>
      <c r="O103" s="110" t="s">
        <v>69</v>
      </c>
      <c r="P103" s="110" t="s">
        <v>69</v>
      </c>
      <c r="Q103" s="110" t="s">
        <v>69</v>
      </c>
      <c r="R103" s="110" t="s">
        <v>69</v>
      </c>
      <c r="S103" s="110" t="s">
        <v>69</v>
      </c>
      <c r="T103" s="110" t="s">
        <v>69</v>
      </c>
      <c r="U103" s="110" t="s">
        <v>69</v>
      </c>
      <c r="V103" s="110" t="s">
        <v>69</v>
      </c>
      <c r="W103" s="110" t="s">
        <v>69</v>
      </c>
      <c r="X103" s="110" t="s">
        <v>69</v>
      </c>
      <c r="Y103" s="110" t="s">
        <v>69</v>
      </c>
      <c r="Z103" s="110" t="s">
        <v>69</v>
      </c>
      <c r="AA103" s="110" t="s">
        <v>69</v>
      </c>
      <c r="AB103" s="110" t="s">
        <v>69</v>
      </c>
      <c r="AC103" s="110" t="s">
        <v>69</v>
      </c>
      <c r="AD103" s="110" t="s">
        <v>69</v>
      </c>
      <c r="AE103" s="111"/>
      <c r="AF103" s="112" t="s">
        <v>69</v>
      </c>
      <c r="AG103" s="112" t="s">
        <v>69</v>
      </c>
      <c r="AH103" s="112" t="s">
        <v>69</v>
      </c>
      <c r="AI103" s="112" t="s">
        <v>69</v>
      </c>
      <c r="AJ103" s="112" t="s">
        <v>69</v>
      </c>
      <c r="AK103" s="112" t="s">
        <v>69</v>
      </c>
      <c r="AL103" s="170" t="s">
        <v>285</v>
      </c>
    </row>
    <row r="104" spans="1:38" ht="13.5" thickBot="1" x14ac:dyDescent="0.25">
      <c r="A104" s="168" t="s">
        <v>282</v>
      </c>
      <c r="B104" s="168" t="s">
        <v>294</v>
      </c>
      <c r="C104" s="131" t="s">
        <v>295</v>
      </c>
      <c r="D104" s="181"/>
      <c r="E104" s="110">
        <v>1.8100000000000001E-4</v>
      </c>
      <c r="F104" s="110">
        <v>2E-3</v>
      </c>
      <c r="G104" s="110" t="s">
        <v>65</v>
      </c>
      <c r="H104" s="110">
        <v>6.927E-3</v>
      </c>
      <c r="I104" s="110">
        <v>7.0000000000000007E-5</v>
      </c>
      <c r="J104" s="110">
        <v>2.0000000000000001E-4</v>
      </c>
      <c r="K104" s="110">
        <v>4.5000000000000004E-4</v>
      </c>
      <c r="L104" s="110" t="s">
        <v>65</v>
      </c>
      <c r="M104" s="110" t="s">
        <v>65</v>
      </c>
      <c r="N104" s="110" t="s">
        <v>65</v>
      </c>
      <c r="O104" s="110" t="s">
        <v>65</v>
      </c>
      <c r="P104" s="110" t="s">
        <v>65</v>
      </c>
      <c r="Q104" s="110" t="s">
        <v>65</v>
      </c>
      <c r="R104" s="110" t="s">
        <v>65</v>
      </c>
      <c r="S104" s="110" t="s">
        <v>65</v>
      </c>
      <c r="T104" s="110" t="s">
        <v>65</v>
      </c>
      <c r="U104" s="110" t="s">
        <v>65</v>
      </c>
      <c r="V104" s="110" t="s">
        <v>65</v>
      </c>
      <c r="W104" s="110" t="s">
        <v>65</v>
      </c>
      <c r="X104" s="110" t="s">
        <v>65</v>
      </c>
      <c r="Y104" s="110" t="s">
        <v>65</v>
      </c>
      <c r="Z104" s="110" t="s">
        <v>65</v>
      </c>
      <c r="AA104" s="110" t="s">
        <v>65</v>
      </c>
      <c r="AB104" s="110" t="s">
        <v>65</v>
      </c>
      <c r="AC104" s="110" t="s">
        <v>65</v>
      </c>
      <c r="AD104" s="110" t="s">
        <v>65</v>
      </c>
      <c r="AE104" s="111"/>
      <c r="AF104" s="112" t="s">
        <v>65</v>
      </c>
      <c r="AG104" s="112" t="s">
        <v>65</v>
      </c>
      <c r="AH104" s="112" t="s">
        <v>65</v>
      </c>
      <c r="AI104" s="112" t="s">
        <v>65</v>
      </c>
      <c r="AJ104" s="112" t="s">
        <v>65</v>
      </c>
      <c r="AK104" s="112">
        <v>3.2</v>
      </c>
      <c r="AL104" s="170" t="s">
        <v>285</v>
      </c>
    </row>
    <row r="105" spans="1:38" ht="13.5" thickBot="1" x14ac:dyDescent="0.25">
      <c r="A105" s="168" t="s">
        <v>282</v>
      </c>
      <c r="B105" s="168" t="s">
        <v>296</v>
      </c>
      <c r="C105" s="131" t="s">
        <v>297</v>
      </c>
      <c r="D105" s="181"/>
      <c r="E105" s="110">
        <v>7.4700000000000005E-4</v>
      </c>
      <c r="F105" s="110">
        <v>4.2530000000000005E-2</v>
      </c>
      <c r="G105" s="110" t="s">
        <v>65</v>
      </c>
      <c r="H105" s="110">
        <v>3.6398E-2</v>
      </c>
      <c r="I105" s="110">
        <v>7.7000000000000007E-4</v>
      </c>
      <c r="J105" s="110">
        <v>1.2099999999999999E-3</v>
      </c>
      <c r="K105" s="110">
        <v>2.63E-3</v>
      </c>
      <c r="L105" s="110" t="s">
        <v>65</v>
      </c>
      <c r="M105" s="110" t="s">
        <v>65</v>
      </c>
      <c r="N105" s="110" t="s">
        <v>65</v>
      </c>
      <c r="O105" s="110" t="s">
        <v>65</v>
      </c>
      <c r="P105" s="110" t="s">
        <v>65</v>
      </c>
      <c r="Q105" s="110" t="s">
        <v>65</v>
      </c>
      <c r="R105" s="110" t="s">
        <v>65</v>
      </c>
      <c r="S105" s="110" t="s">
        <v>65</v>
      </c>
      <c r="T105" s="110" t="s">
        <v>65</v>
      </c>
      <c r="U105" s="110" t="s">
        <v>65</v>
      </c>
      <c r="V105" s="110" t="s">
        <v>65</v>
      </c>
      <c r="W105" s="110" t="s">
        <v>65</v>
      </c>
      <c r="X105" s="110" t="s">
        <v>65</v>
      </c>
      <c r="Y105" s="110" t="s">
        <v>65</v>
      </c>
      <c r="Z105" s="110" t="s">
        <v>65</v>
      </c>
      <c r="AA105" s="110" t="s">
        <v>65</v>
      </c>
      <c r="AB105" s="110" t="s">
        <v>65</v>
      </c>
      <c r="AC105" s="110" t="s">
        <v>65</v>
      </c>
      <c r="AD105" s="110" t="s">
        <v>65</v>
      </c>
      <c r="AE105" s="111"/>
      <c r="AF105" s="112" t="s">
        <v>65</v>
      </c>
      <c r="AG105" s="112" t="s">
        <v>65</v>
      </c>
      <c r="AH105" s="112" t="s">
        <v>65</v>
      </c>
      <c r="AI105" s="112" t="s">
        <v>65</v>
      </c>
      <c r="AJ105" s="112" t="s">
        <v>65</v>
      </c>
      <c r="AK105" s="112">
        <v>5.47</v>
      </c>
      <c r="AL105" s="170" t="s">
        <v>285</v>
      </c>
    </row>
    <row r="106" spans="1:38" ht="13.5" thickBot="1" x14ac:dyDescent="0.25">
      <c r="A106" s="168" t="s">
        <v>282</v>
      </c>
      <c r="B106" s="168" t="s">
        <v>298</v>
      </c>
      <c r="C106" s="131" t="s">
        <v>299</v>
      </c>
      <c r="D106" s="181"/>
      <c r="E106" s="110" t="s">
        <v>69</v>
      </c>
      <c r="F106" s="110" t="s">
        <v>69</v>
      </c>
      <c r="G106" s="110" t="s">
        <v>69</v>
      </c>
      <c r="H106" s="110" t="s">
        <v>69</v>
      </c>
      <c r="I106" s="110" t="s">
        <v>69</v>
      </c>
      <c r="J106" s="110" t="s">
        <v>69</v>
      </c>
      <c r="K106" s="110" t="s">
        <v>69</v>
      </c>
      <c r="L106" s="110" t="s">
        <v>69</v>
      </c>
      <c r="M106" s="110" t="s">
        <v>69</v>
      </c>
      <c r="N106" s="110" t="s">
        <v>69</v>
      </c>
      <c r="O106" s="110" t="s">
        <v>69</v>
      </c>
      <c r="P106" s="110" t="s">
        <v>69</v>
      </c>
      <c r="Q106" s="110" t="s">
        <v>69</v>
      </c>
      <c r="R106" s="110" t="s">
        <v>69</v>
      </c>
      <c r="S106" s="110" t="s">
        <v>69</v>
      </c>
      <c r="T106" s="110" t="s">
        <v>69</v>
      </c>
      <c r="U106" s="110" t="s">
        <v>69</v>
      </c>
      <c r="V106" s="110" t="s">
        <v>69</v>
      </c>
      <c r="W106" s="110" t="s">
        <v>69</v>
      </c>
      <c r="X106" s="110" t="s">
        <v>69</v>
      </c>
      <c r="Y106" s="110" t="s">
        <v>69</v>
      </c>
      <c r="Z106" s="110" t="s">
        <v>69</v>
      </c>
      <c r="AA106" s="110" t="s">
        <v>69</v>
      </c>
      <c r="AB106" s="110" t="s">
        <v>69</v>
      </c>
      <c r="AC106" s="110" t="s">
        <v>69</v>
      </c>
      <c r="AD106" s="110" t="s">
        <v>69</v>
      </c>
      <c r="AE106" s="111"/>
      <c r="AF106" s="112" t="s">
        <v>69</v>
      </c>
      <c r="AG106" s="112" t="s">
        <v>69</v>
      </c>
      <c r="AH106" s="112" t="s">
        <v>69</v>
      </c>
      <c r="AI106" s="112" t="s">
        <v>69</v>
      </c>
      <c r="AJ106" s="112" t="s">
        <v>69</v>
      </c>
      <c r="AK106" s="112" t="s">
        <v>69</v>
      </c>
      <c r="AL106" s="170" t="s">
        <v>285</v>
      </c>
    </row>
    <row r="107" spans="1:38" ht="13.5" thickBot="1" x14ac:dyDescent="0.25">
      <c r="A107" s="168" t="s">
        <v>282</v>
      </c>
      <c r="B107" s="168" t="s">
        <v>300</v>
      </c>
      <c r="C107" s="131" t="s">
        <v>301</v>
      </c>
      <c r="D107" s="181"/>
      <c r="E107" s="110">
        <v>1.457E-3</v>
      </c>
      <c r="F107" s="110">
        <v>9.5617999999999995E-2</v>
      </c>
      <c r="G107" s="110" t="s">
        <v>65</v>
      </c>
      <c r="H107" s="110">
        <v>5.0448E-2</v>
      </c>
      <c r="I107" s="110">
        <v>1.7389999999999999E-3</v>
      </c>
      <c r="J107" s="110">
        <v>2.3179999999999999E-2</v>
      </c>
      <c r="K107" s="110">
        <v>0.11010499999999999</v>
      </c>
      <c r="L107" s="110" t="s">
        <v>65</v>
      </c>
      <c r="M107" s="110" t="s">
        <v>65</v>
      </c>
      <c r="N107" s="110" t="s">
        <v>65</v>
      </c>
      <c r="O107" s="110" t="s">
        <v>65</v>
      </c>
      <c r="P107" s="110" t="s">
        <v>65</v>
      </c>
      <c r="Q107" s="110" t="s">
        <v>65</v>
      </c>
      <c r="R107" s="110" t="s">
        <v>65</v>
      </c>
      <c r="S107" s="110" t="s">
        <v>65</v>
      </c>
      <c r="T107" s="110" t="s">
        <v>65</v>
      </c>
      <c r="U107" s="110" t="s">
        <v>65</v>
      </c>
      <c r="V107" s="110" t="s">
        <v>65</v>
      </c>
      <c r="W107" s="110" t="s">
        <v>65</v>
      </c>
      <c r="X107" s="110" t="s">
        <v>65</v>
      </c>
      <c r="Y107" s="110" t="s">
        <v>65</v>
      </c>
      <c r="Z107" s="110" t="s">
        <v>65</v>
      </c>
      <c r="AA107" s="110" t="s">
        <v>65</v>
      </c>
      <c r="AB107" s="110" t="s">
        <v>65</v>
      </c>
      <c r="AC107" s="110" t="s">
        <v>65</v>
      </c>
      <c r="AD107" s="110" t="s">
        <v>65</v>
      </c>
      <c r="AE107" s="111"/>
      <c r="AF107" s="112" t="s">
        <v>65</v>
      </c>
      <c r="AG107" s="112" t="s">
        <v>65</v>
      </c>
      <c r="AH107" s="112" t="s">
        <v>65</v>
      </c>
      <c r="AI107" s="112" t="s">
        <v>65</v>
      </c>
      <c r="AJ107" s="112" t="s">
        <v>65</v>
      </c>
      <c r="AK107" s="112">
        <v>579.5</v>
      </c>
      <c r="AL107" s="170" t="s">
        <v>285</v>
      </c>
    </row>
    <row r="108" spans="1:38" ht="13.5" thickBot="1" x14ac:dyDescent="0.25">
      <c r="A108" s="168" t="s">
        <v>282</v>
      </c>
      <c r="B108" s="168" t="s">
        <v>302</v>
      </c>
      <c r="C108" s="131" t="s">
        <v>303</v>
      </c>
      <c r="D108" s="181"/>
      <c r="E108" s="110">
        <v>1.9529999999999999E-3</v>
      </c>
      <c r="F108" s="110">
        <v>0.17089499999999999</v>
      </c>
      <c r="G108" s="110" t="s">
        <v>65</v>
      </c>
      <c r="H108" s="110">
        <v>0.13694700000000001</v>
      </c>
      <c r="I108" s="110">
        <v>3.1650000000000003E-3</v>
      </c>
      <c r="J108" s="110">
        <v>3.1648000000000003E-2</v>
      </c>
      <c r="K108" s="110">
        <v>6.3295000000000004E-2</v>
      </c>
      <c r="L108" s="110" t="s">
        <v>65</v>
      </c>
      <c r="M108" s="110" t="s">
        <v>65</v>
      </c>
      <c r="N108" s="110" t="s">
        <v>65</v>
      </c>
      <c r="O108" s="110" t="s">
        <v>65</v>
      </c>
      <c r="P108" s="110" t="s">
        <v>65</v>
      </c>
      <c r="Q108" s="110" t="s">
        <v>65</v>
      </c>
      <c r="R108" s="110" t="s">
        <v>65</v>
      </c>
      <c r="S108" s="110" t="s">
        <v>65</v>
      </c>
      <c r="T108" s="110" t="s">
        <v>65</v>
      </c>
      <c r="U108" s="110" t="s">
        <v>65</v>
      </c>
      <c r="V108" s="110" t="s">
        <v>65</v>
      </c>
      <c r="W108" s="110" t="s">
        <v>65</v>
      </c>
      <c r="X108" s="110" t="s">
        <v>65</v>
      </c>
      <c r="Y108" s="110" t="s">
        <v>65</v>
      </c>
      <c r="Z108" s="110" t="s">
        <v>65</v>
      </c>
      <c r="AA108" s="110" t="s">
        <v>65</v>
      </c>
      <c r="AB108" s="110" t="s">
        <v>65</v>
      </c>
      <c r="AC108" s="110" t="s">
        <v>65</v>
      </c>
      <c r="AD108" s="110" t="s">
        <v>65</v>
      </c>
      <c r="AE108" s="111"/>
      <c r="AF108" s="112" t="s">
        <v>65</v>
      </c>
      <c r="AG108" s="112" t="s">
        <v>65</v>
      </c>
      <c r="AH108" s="112" t="s">
        <v>65</v>
      </c>
      <c r="AI108" s="112" t="s">
        <v>65</v>
      </c>
      <c r="AJ108" s="112" t="s">
        <v>65</v>
      </c>
      <c r="AK108" s="112">
        <v>1582.36</v>
      </c>
      <c r="AL108" s="170" t="s">
        <v>285</v>
      </c>
    </row>
    <row r="109" spans="1:38" ht="13.5" thickBot="1" x14ac:dyDescent="0.25">
      <c r="A109" s="168" t="s">
        <v>282</v>
      </c>
      <c r="B109" s="168" t="s">
        <v>304</v>
      </c>
      <c r="C109" s="131" t="s">
        <v>305</v>
      </c>
      <c r="D109" s="181"/>
      <c r="E109" s="110" t="s">
        <v>139</v>
      </c>
      <c r="F109" s="110" t="s">
        <v>139</v>
      </c>
      <c r="G109" s="110" t="s">
        <v>65</v>
      </c>
      <c r="H109" s="110" t="s">
        <v>139</v>
      </c>
      <c r="I109" s="110" t="s">
        <v>139</v>
      </c>
      <c r="J109" s="110" t="s">
        <v>139</v>
      </c>
      <c r="K109" s="110" t="s">
        <v>139</v>
      </c>
      <c r="L109" s="110" t="s">
        <v>65</v>
      </c>
      <c r="M109" s="110" t="s">
        <v>65</v>
      </c>
      <c r="N109" s="110" t="s">
        <v>65</v>
      </c>
      <c r="O109" s="110" t="s">
        <v>65</v>
      </c>
      <c r="P109" s="110" t="s">
        <v>65</v>
      </c>
      <c r="Q109" s="110" t="s">
        <v>65</v>
      </c>
      <c r="R109" s="110" t="s">
        <v>65</v>
      </c>
      <c r="S109" s="110" t="s">
        <v>65</v>
      </c>
      <c r="T109" s="110" t="s">
        <v>65</v>
      </c>
      <c r="U109" s="110" t="s">
        <v>65</v>
      </c>
      <c r="V109" s="110" t="s">
        <v>65</v>
      </c>
      <c r="W109" s="110" t="s">
        <v>65</v>
      </c>
      <c r="X109" s="110" t="s">
        <v>65</v>
      </c>
      <c r="Y109" s="110" t="s">
        <v>65</v>
      </c>
      <c r="Z109" s="110" t="s">
        <v>65</v>
      </c>
      <c r="AA109" s="110" t="s">
        <v>65</v>
      </c>
      <c r="AB109" s="110" t="s">
        <v>65</v>
      </c>
      <c r="AC109" s="110" t="s">
        <v>65</v>
      </c>
      <c r="AD109" s="110" t="s">
        <v>65</v>
      </c>
      <c r="AE109" s="111"/>
      <c r="AF109" s="112" t="s">
        <v>65</v>
      </c>
      <c r="AG109" s="112" t="s">
        <v>65</v>
      </c>
      <c r="AH109" s="112" t="s">
        <v>65</v>
      </c>
      <c r="AI109" s="112" t="s">
        <v>65</v>
      </c>
      <c r="AJ109" s="112" t="s">
        <v>65</v>
      </c>
      <c r="AK109" s="112" t="s">
        <v>139</v>
      </c>
      <c r="AL109" s="170" t="s">
        <v>285</v>
      </c>
    </row>
    <row r="110" spans="1:38" ht="13.5" thickBot="1" x14ac:dyDescent="0.25">
      <c r="A110" s="168" t="s">
        <v>282</v>
      </c>
      <c r="B110" s="168" t="s">
        <v>306</v>
      </c>
      <c r="C110" s="131" t="s">
        <v>307</v>
      </c>
      <c r="D110" s="181"/>
      <c r="E110" s="110">
        <v>3.908E-3</v>
      </c>
      <c r="F110" s="110">
        <v>0.22168499999999999</v>
      </c>
      <c r="G110" s="110" t="s">
        <v>65</v>
      </c>
      <c r="H110" s="110">
        <v>0.14338700000000001</v>
      </c>
      <c r="I110" s="110">
        <v>9.0669999999999987E-3</v>
      </c>
      <c r="J110" s="110">
        <v>6.3468999999999998E-2</v>
      </c>
      <c r="K110" s="110">
        <v>6.3468999999999998E-2</v>
      </c>
      <c r="L110" s="110" t="s">
        <v>65</v>
      </c>
      <c r="M110" s="110" t="s">
        <v>65</v>
      </c>
      <c r="N110" s="110" t="s">
        <v>65</v>
      </c>
      <c r="O110" s="110" t="s">
        <v>65</v>
      </c>
      <c r="P110" s="110" t="s">
        <v>65</v>
      </c>
      <c r="Q110" s="110" t="s">
        <v>65</v>
      </c>
      <c r="R110" s="110" t="s">
        <v>65</v>
      </c>
      <c r="S110" s="110" t="s">
        <v>65</v>
      </c>
      <c r="T110" s="110" t="s">
        <v>65</v>
      </c>
      <c r="U110" s="110" t="s">
        <v>65</v>
      </c>
      <c r="V110" s="110" t="s">
        <v>65</v>
      </c>
      <c r="W110" s="110" t="s">
        <v>65</v>
      </c>
      <c r="X110" s="110" t="s">
        <v>65</v>
      </c>
      <c r="Y110" s="110" t="s">
        <v>65</v>
      </c>
      <c r="Z110" s="110" t="s">
        <v>65</v>
      </c>
      <c r="AA110" s="110" t="s">
        <v>65</v>
      </c>
      <c r="AB110" s="110" t="s">
        <v>65</v>
      </c>
      <c r="AC110" s="110" t="s">
        <v>65</v>
      </c>
      <c r="AD110" s="110" t="s">
        <v>65</v>
      </c>
      <c r="AE110" s="111"/>
      <c r="AF110" s="112" t="s">
        <v>65</v>
      </c>
      <c r="AG110" s="112" t="s">
        <v>65</v>
      </c>
      <c r="AH110" s="112" t="s">
        <v>65</v>
      </c>
      <c r="AI110" s="112" t="s">
        <v>65</v>
      </c>
      <c r="AJ110" s="112" t="s">
        <v>65</v>
      </c>
      <c r="AK110" s="112">
        <v>453.34</v>
      </c>
      <c r="AL110" s="170" t="s">
        <v>285</v>
      </c>
    </row>
    <row r="111" spans="1:38" ht="24.75" thickBot="1" x14ac:dyDescent="0.25">
      <c r="A111" s="168" t="s">
        <v>282</v>
      </c>
      <c r="B111" s="168" t="s">
        <v>308</v>
      </c>
      <c r="C111" s="131" t="s">
        <v>309</v>
      </c>
      <c r="D111" s="181"/>
      <c r="E111" s="110">
        <v>5.1999999999999995E-4</v>
      </c>
      <c r="F111" s="110">
        <v>1.1800000000000001E-3</v>
      </c>
      <c r="G111" s="110" t="s">
        <v>65</v>
      </c>
      <c r="H111" s="110">
        <v>2.0049999999999998E-2</v>
      </c>
      <c r="I111" s="110">
        <v>8.0000000000000007E-5</v>
      </c>
      <c r="J111" s="110">
        <v>1.6000000000000001E-4</v>
      </c>
      <c r="K111" s="110">
        <v>3.6000000000000002E-4</v>
      </c>
      <c r="L111" s="110" t="s">
        <v>65</v>
      </c>
      <c r="M111" s="110" t="s">
        <v>65</v>
      </c>
      <c r="N111" s="110" t="s">
        <v>65</v>
      </c>
      <c r="O111" s="110" t="s">
        <v>65</v>
      </c>
      <c r="P111" s="110" t="s">
        <v>65</v>
      </c>
      <c r="Q111" s="110" t="s">
        <v>65</v>
      </c>
      <c r="R111" s="110" t="s">
        <v>65</v>
      </c>
      <c r="S111" s="110" t="s">
        <v>65</v>
      </c>
      <c r="T111" s="110" t="s">
        <v>65</v>
      </c>
      <c r="U111" s="110" t="s">
        <v>65</v>
      </c>
      <c r="V111" s="110" t="s">
        <v>65</v>
      </c>
      <c r="W111" s="110" t="s">
        <v>65</v>
      </c>
      <c r="X111" s="110" t="s">
        <v>65</v>
      </c>
      <c r="Y111" s="110" t="s">
        <v>65</v>
      </c>
      <c r="Z111" s="110" t="s">
        <v>65</v>
      </c>
      <c r="AA111" s="110" t="s">
        <v>65</v>
      </c>
      <c r="AB111" s="110" t="s">
        <v>65</v>
      </c>
      <c r="AC111" s="110" t="s">
        <v>65</v>
      </c>
      <c r="AD111" s="110" t="s">
        <v>65</v>
      </c>
      <c r="AE111" s="111"/>
      <c r="AF111" s="112" t="s">
        <v>65</v>
      </c>
      <c r="AG111" s="112" t="s">
        <v>65</v>
      </c>
      <c r="AH111" s="112" t="s">
        <v>65</v>
      </c>
      <c r="AI111" s="112" t="s">
        <v>65</v>
      </c>
      <c r="AJ111" s="112" t="s">
        <v>65</v>
      </c>
      <c r="AK111" s="112">
        <v>19.95</v>
      </c>
      <c r="AL111" s="170" t="s">
        <v>285</v>
      </c>
    </row>
    <row r="112" spans="1:38" ht="24.75" thickBot="1" x14ac:dyDescent="0.25">
      <c r="A112" s="168" t="s">
        <v>310</v>
      </c>
      <c r="B112" s="168" t="s">
        <v>311</v>
      </c>
      <c r="C112" s="131" t="s">
        <v>312</v>
      </c>
      <c r="D112" s="169"/>
      <c r="E112" s="110">
        <v>1.45028</v>
      </c>
      <c r="F112" s="110" t="s">
        <v>65</v>
      </c>
      <c r="G112" s="110" t="s">
        <v>65</v>
      </c>
      <c r="H112" s="110">
        <v>1.858117</v>
      </c>
      <c r="I112" s="110" t="s">
        <v>65</v>
      </c>
      <c r="J112" s="110" t="s">
        <v>65</v>
      </c>
      <c r="K112" s="110" t="s">
        <v>65</v>
      </c>
      <c r="L112" s="110" t="s">
        <v>65</v>
      </c>
      <c r="M112" s="110" t="s">
        <v>65</v>
      </c>
      <c r="N112" s="110" t="s">
        <v>65</v>
      </c>
      <c r="O112" s="110" t="s">
        <v>65</v>
      </c>
      <c r="P112" s="110" t="s">
        <v>65</v>
      </c>
      <c r="Q112" s="110" t="s">
        <v>65</v>
      </c>
      <c r="R112" s="110" t="s">
        <v>65</v>
      </c>
      <c r="S112" s="110" t="s">
        <v>65</v>
      </c>
      <c r="T112" s="110" t="s">
        <v>65</v>
      </c>
      <c r="U112" s="110" t="s">
        <v>65</v>
      </c>
      <c r="V112" s="110" t="s">
        <v>65</v>
      </c>
      <c r="W112" s="110" t="s">
        <v>65</v>
      </c>
      <c r="X112" s="110" t="s">
        <v>65</v>
      </c>
      <c r="Y112" s="110" t="s">
        <v>65</v>
      </c>
      <c r="Z112" s="110" t="s">
        <v>65</v>
      </c>
      <c r="AA112" s="110" t="s">
        <v>65</v>
      </c>
      <c r="AB112" s="110" t="s">
        <v>65</v>
      </c>
      <c r="AC112" s="110" t="s">
        <v>65</v>
      </c>
      <c r="AD112" s="110" t="s">
        <v>65</v>
      </c>
      <c r="AE112" s="111"/>
      <c r="AF112" s="112" t="s">
        <v>65</v>
      </c>
      <c r="AG112" s="112" t="s">
        <v>65</v>
      </c>
      <c r="AH112" s="112" t="s">
        <v>65</v>
      </c>
      <c r="AI112" s="112" t="s">
        <v>65</v>
      </c>
      <c r="AJ112" s="112" t="s">
        <v>65</v>
      </c>
      <c r="AK112" s="112">
        <v>36257000</v>
      </c>
      <c r="AL112" s="170" t="s">
        <v>313</v>
      </c>
    </row>
    <row r="113" spans="1:38" ht="24.75" thickBot="1" x14ac:dyDescent="0.25">
      <c r="A113" s="168" t="s">
        <v>310</v>
      </c>
      <c r="B113" s="182" t="s">
        <v>314</v>
      </c>
      <c r="C113" s="136" t="s">
        <v>315</v>
      </c>
      <c r="D113" s="169"/>
      <c r="E113" s="110">
        <v>0.68085000000000007</v>
      </c>
      <c r="F113" s="110" t="s">
        <v>139</v>
      </c>
      <c r="G113" s="110" t="s">
        <v>65</v>
      </c>
      <c r="H113" s="110">
        <v>1.840873</v>
      </c>
      <c r="I113" s="110" t="s">
        <v>65</v>
      </c>
      <c r="J113" s="110" t="s">
        <v>65</v>
      </c>
      <c r="K113" s="110" t="s">
        <v>65</v>
      </c>
      <c r="L113" s="110" t="s">
        <v>65</v>
      </c>
      <c r="M113" s="110" t="s">
        <v>65</v>
      </c>
      <c r="N113" s="110" t="s">
        <v>65</v>
      </c>
      <c r="O113" s="110" t="s">
        <v>65</v>
      </c>
      <c r="P113" s="110" t="s">
        <v>65</v>
      </c>
      <c r="Q113" s="110" t="s">
        <v>65</v>
      </c>
      <c r="R113" s="110" t="s">
        <v>65</v>
      </c>
      <c r="S113" s="110" t="s">
        <v>65</v>
      </c>
      <c r="T113" s="110" t="s">
        <v>65</v>
      </c>
      <c r="U113" s="110" t="s">
        <v>65</v>
      </c>
      <c r="V113" s="110" t="s">
        <v>65</v>
      </c>
      <c r="W113" s="110" t="s">
        <v>65</v>
      </c>
      <c r="X113" s="110" t="s">
        <v>65</v>
      </c>
      <c r="Y113" s="110" t="s">
        <v>65</v>
      </c>
      <c r="Z113" s="110" t="s">
        <v>65</v>
      </c>
      <c r="AA113" s="110" t="s">
        <v>65</v>
      </c>
      <c r="AB113" s="110" t="s">
        <v>65</v>
      </c>
      <c r="AC113" s="110" t="s">
        <v>65</v>
      </c>
      <c r="AD113" s="110" t="s">
        <v>65</v>
      </c>
      <c r="AE113" s="111"/>
      <c r="AF113" s="112" t="s">
        <v>65</v>
      </c>
      <c r="AG113" s="112" t="s">
        <v>65</v>
      </c>
      <c r="AH113" s="112" t="s">
        <v>65</v>
      </c>
      <c r="AI113" s="112" t="s">
        <v>65</v>
      </c>
      <c r="AJ113" s="112" t="s">
        <v>65</v>
      </c>
      <c r="AK113" s="112" t="s">
        <v>65</v>
      </c>
      <c r="AL113" s="170" t="s">
        <v>151</v>
      </c>
    </row>
    <row r="114" spans="1:38" ht="24.75" thickBot="1" x14ac:dyDescent="0.25">
      <c r="A114" s="168" t="s">
        <v>310</v>
      </c>
      <c r="B114" s="182" t="s">
        <v>316</v>
      </c>
      <c r="C114" s="136" t="s">
        <v>317</v>
      </c>
      <c r="D114" s="169"/>
      <c r="E114" s="110">
        <v>2.7500000000000003E-3</v>
      </c>
      <c r="F114" s="110" t="s">
        <v>65</v>
      </c>
      <c r="G114" s="110" t="s">
        <v>65</v>
      </c>
      <c r="H114" s="110">
        <v>9.2879999999999994E-3</v>
      </c>
      <c r="I114" s="110" t="s">
        <v>65</v>
      </c>
      <c r="J114" s="110" t="s">
        <v>65</v>
      </c>
      <c r="K114" s="110" t="s">
        <v>65</v>
      </c>
      <c r="L114" s="110" t="s">
        <v>65</v>
      </c>
      <c r="M114" s="110" t="s">
        <v>65</v>
      </c>
      <c r="N114" s="110" t="s">
        <v>65</v>
      </c>
      <c r="O114" s="110" t="s">
        <v>65</v>
      </c>
      <c r="P114" s="110" t="s">
        <v>65</v>
      </c>
      <c r="Q114" s="110" t="s">
        <v>65</v>
      </c>
      <c r="R114" s="110" t="s">
        <v>65</v>
      </c>
      <c r="S114" s="110" t="s">
        <v>65</v>
      </c>
      <c r="T114" s="110" t="s">
        <v>65</v>
      </c>
      <c r="U114" s="110" t="s">
        <v>65</v>
      </c>
      <c r="V114" s="110" t="s">
        <v>65</v>
      </c>
      <c r="W114" s="110" t="s">
        <v>65</v>
      </c>
      <c r="X114" s="110" t="s">
        <v>65</v>
      </c>
      <c r="Y114" s="110" t="s">
        <v>65</v>
      </c>
      <c r="Z114" s="110" t="s">
        <v>65</v>
      </c>
      <c r="AA114" s="110" t="s">
        <v>65</v>
      </c>
      <c r="AB114" s="110" t="s">
        <v>65</v>
      </c>
      <c r="AC114" s="110" t="s">
        <v>65</v>
      </c>
      <c r="AD114" s="110" t="s">
        <v>65</v>
      </c>
      <c r="AE114" s="111"/>
      <c r="AF114" s="112" t="s">
        <v>65</v>
      </c>
      <c r="AG114" s="112" t="s">
        <v>65</v>
      </c>
      <c r="AH114" s="112" t="s">
        <v>65</v>
      </c>
      <c r="AI114" s="112" t="s">
        <v>65</v>
      </c>
      <c r="AJ114" s="112" t="s">
        <v>65</v>
      </c>
      <c r="AK114" s="112" t="s">
        <v>65</v>
      </c>
      <c r="AL114" s="170" t="s">
        <v>151</v>
      </c>
    </row>
    <row r="115" spans="1:38" ht="24.75" thickBot="1" x14ac:dyDescent="0.25">
      <c r="A115" s="168" t="s">
        <v>310</v>
      </c>
      <c r="B115" s="182" t="s">
        <v>318</v>
      </c>
      <c r="C115" s="136" t="s">
        <v>319</v>
      </c>
      <c r="D115" s="169"/>
      <c r="E115" s="112">
        <v>3.8449999999999998E-2</v>
      </c>
      <c r="F115" s="110" t="s">
        <v>65</v>
      </c>
      <c r="G115" s="110" t="s">
        <v>65</v>
      </c>
      <c r="H115" s="112">
        <v>8.3168800000000001E-2</v>
      </c>
      <c r="I115" s="110" t="s">
        <v>65</v>
      </c>
      <c r="J115" s="110" t="s">
        <v>65</v>
      </c>
      <c r="K115" s="110" t="s">
        <v>65</v>
      </c>
      <c r="L115" s="110" t="s">
        <v>65</v>
      </c>
      <c r="M115" s="110" t="s">
        <v>65</v>
      </c>
      <c r="N115" s="110" t="s">
        <v>65</v>
      </c>
      <c r="O115" s="110" t="s">
        <v>65</v>
      </c>
      <c r="P115" s="110" t="s">
        <v>65</v>
      </c>
      <c r="Q115" s="110" t="s">
        <v>65</v>
      </c>
      <c r="R115" s="110" t="s">
        <v>65</v>
      </c>
      <c r="S115" s="110" t="s">
        <v>65</v>
      </c>
      <c r="T115" s="110" t="s">
        <v>65</v>
      </c>
      <c r="U115" s="110" t="s">
        <v>65</v>
      </c>
      <c r="V115" s="110" t="s">
        <v>65</v>
      </c>
      <c r="W115" s="110" t="s">
        <v>65</v>
      </c>
      <c r="X115" s="110" t="s">
        <v>65</v>
      </c>
      <c r="Y115" s="110" t="s">
        <v>65</v>
      </c>
      <c r="Z115" s="110" t="s">
        <v>65</v>
      </c>
      <c r="AA115" s="110" t="s">
        <v>65</v>
      </c>
      <c r="AB115" s="110" t="s">
        <v>65</v>
      </c>
      <c r="AC115" s="110" t="s">
        <v>65</v>
      </c>
      <c r="AD115" s="110" t="s">
        <v>65</v>
      </c>
      <c r="AE115" s="111"/>
      <c r="AF115" s="112" t="s">
        <v>65</v>
      </c>
      <c r="AG115" s="112" t="s">
        <v>65</v>
      </c>
      <c r="AH115" s="112" t="s">
        <v>65</v>
      </c>
      <c r="AI115" s="112" t="s">
        <v>65</v>
      </c>
      <c r="AJ115" s="112" t="s">
        <v>65</v>
      </c>
      <c r="AK115" s="112" t="s">
        <v>65</v>
      </c>
      <c r="AL115" s="170" t="s">
        <v>151</v>
      </c>
    </row>
    <row r="116" spans="1:38" ht="24.75" thickBot="1" x14ac:dyDescent="0.25">
      <c r="A116" s="168" t="s">
        <v>310</v>
      </c>
      <c r="B116" s="168" t="s">
        <v>320</v>
      </c>
      <c r="C116" s="132" t="s">
        <v>321</v>
      </c>
      <c r="D116" s="169"/>
      <c r="E116" s="110">
        <v>8.9062000000000002E-2</v>
      </c>
      <c r="F116" s="110" t="s">
        <v>139</v>
      </c>
      <c r="G116" s="110" t="s">
        <v>65</v>
      </c>
      <c r="H116" s="110">
        <v>0.23627600000000001</v>
      </c>
      <c r="I116" s="110" t="s">
        <v>65</v>
      </c>
      <c r="J116" s="110" t="s">
        <v>65</v>
      </c>
      <c r="K116" s="110" t="s">
        <v>65</v>
      </c>
      <c r="L116" s="110" t="s">
        <v>65</v>
      </c>
      <c r="M116" s="110" t="s">
        <v>65</v>
      </c>
      <c r="N116" s="110" t="s">
        <v>65</v>
      </c>
      <c r="O116" s="110" t="s">
        <v>65</v>
      </c>
      <c r="P116" s="110" t="s">
        <v>65</v>
      </c>
      <c r="Q116" s="110" t="s">
        <v>65</v>
      </c>
      <c r="R116" s="110" t="s">
        <v>65</v>
      </c>
      <c r="S116" s="110" t="s">
        <v>65</v>
      </c>
      <c r="T116" s="110" t="s">
        <v>65</v>
      </c>
      <c r="U116" s="110" t="s">
        <v>65</v>
      </c>
      <c r="V116" s="110" t="s">
        <v>65</v>
      </c>
      <c r="W116" s="110" t="s">
        <v>65</v>
      </c>
      <c r="X116" s="110" t="s">
        <v>65</v>
      </c>
      <c r="Y116" s="110" t="s">
        <v>65</v>
      </c>
      <c r="Z116" s="110" t="s">
        <v>65</v>
      </c>
      <c r="AA116" s="110" t="s">
        <v>65</v>
      </c>
      <c r="AB116" s="110" t="s">
        <v>65</v>
      </c>
      <c r="AC116" s="110" t="s">
        <v>65</v>
      </c>
      <c r="AD116" s="110" t="s">
        <v>65</v>
      </c>
      <c r="AE116" s="111"/>
      <c r="AF116" s="112" t="s">
        <v>65</v>
      </c>
      <c r="AG116" s="112" t="s">
        <v>65</v>
      </c>
      <c r="AH116" s="112" t="s">
        <v>65</v>
      </c>
      <c r="AI116" s="112" t="s">
        <v>65</v>
      </c>
      <c r="AJ116" s="112" t="s">
        <v>65</v>
      </c>
      <c r="AK116" s="112" t="s">
        <v>65</v>
      </c>
      <c r="AL116" s="170" t="s">
        <v>151</v>
      </c>
    </row>
    <row r="117" spans="1:38" ht="24.75" thickBot="1" x14ac:dyDescent="0.25">
      <c r="A117" s="168" t="s">
        <v>310</v>
      </c>
      <c r="B117" s="168" t="s">
        <v>322</v>
      </c>
      <c r="C117" s="132" t="s">
        <v>323</v>
      </c>
      <c r="D117" s="169"/>
      <c r="E117" s="110" t="s">
        <v>65</v>
      </c>
      <c r="F117" s="110" t="s">
        <v>65</v>
      </c>
      <c r="G117" s="110" t="s">
        <v>65</v>
      </c>
      <c r="H117" s="110">
        <v>0.28856499999999996</v>
      </c>
      <c r="I117" s="110" t="s">
        <v>65</v>
      </c>
      <c r="J117" s="110" t="s">
        <v>65</v>
      </c>
      <c r="K117" s="110" t="s">
        <v>65</v>
      </c>
      <c r="L117" s="110" t="s">
        <v>65</v>
      </c>
      <c r="M117" s="110" t="s">
        <v>65</v>
      </c>
      <c r="N117" s="110" t="s">
        <v>65</v>
      </c>
      <c r="O117" s="110" t="s">
        <v>65</v>
      </c>
      <c r="P117" s="110" t="s">
        <v>65</v>
      </c>
      <c r="Q117" s="110" t="s">
        <v>65</v>
      </c>
      <c r="R117" s="110" t="s">
        <v>65</v>
      </c>
      <c r="S117" s="110" t="s">
        <v>65</v>
      </c>
      <c r="T117" s="110" t="s">
        <v>65</v>
      </c>
      <c r="U117" s="110" t="s">
        <v>65</v>
      </c>
      <c r="V117" s="110" t="s">
        <v>65</v>
      </c>
      <c r="W117" s="110" t="s">
        <v>65</v>
      </c>
      <c r="X117" s="110" t="s">
        <v>65</v>
      </c>
      <c r="Y117" s="110" t="s">
        <v>65</v>
      </c>
      <c r="Z117" s="110" t="s">
        <v>65</v>
      </c>
      <c r="AA117" s="110" t="s">
        <v>65</v>
      </c>
      <c r="AB117" s="110" t="s">
        <v>65</v>
      </c>
      <c r="AC117" s="110" t="s">
        <v>65</v>
      </c>
      <c r="AD117" s="110" t="s">
        <v>65</v>
      </c>
      <c r="AE117" s="111"/>
      <c r="AF117" s="112" t="s">
        <v>65</v>
      </c>
      <c r="AG117" s="112" t="s">
        <v>65</v>
      </c>
      <c r="AH117" s="112" t="s">
        <v>65</v>
      </c>
      <c r="AI117" s="112" t="s">
        <v>65</v>
      </c>
      <c r="AJ117" s="112" t="s">
        <v>65</v>
      </c>
      <c r="AK117" s="112" t="s">
        <v>65</v>
      </c>
      <c r="AL117" s="170" t="s">
        <v>151</v>
      </c>
    </row>
    <row r="118" spans="1:38" ht="24.75" thickBot="1" x14ac:dyDescent="0.25">
      <c r="A118" s="168" t="s">
        <v>310</v>
      </c>
      <c r="B118" s="168" t="s">
        <v>324</v>
      </c>
      <c r="C118" s="132" t="s">
        <v>325</v>
      </c>
      <c r="D118" s="169"/>
      <c r="E118" s="110" t="s">
        <v>65</v>
      </c>
      <c r="F118" s="110" t="s">
        <v>65</v>
      </c>
      <c r="G118" s="110" t="s">
        <v>65</v>
      </c>
      <c r="H118" s="110" t="s">
        <v>65</v>
      </c>
      <c r="I118" s="110" t="s">
        <v>65</v>
      </c>
      <c r="J118" s="110" t="s">
        <v>65</v>
      </c>
      <c r="K118" s="110" t="s">
        <v>65</v>
      </c>
      <c r="L118" s="110" t="s">
        <v>65</v>
      </c>
      <c r="M118" s="110" t="s">
        <v>65</v>
      </c>
      <c r="N118" s="110" t="s">
        <v>65</v>
      </c>
      <c r="O118" s="110" t="s">
        <v>65</v>
      </c>
      <c r="P118" s="110" t="s">
        <v>65</v>
      </c>
      <c r="Q118" s="110" t="s">
        <v>65</v>
      </c>
      <c r="R118" s="110" t="s">
        <v>65</v>
      </c>
      <c r="S118" s="110" t="s">
        <v>65</v>
      </c>
      <c r="T118" s="110" t="s">
        <v>65</v>
      </c>
      <c r="U118" s="110" t="s">
        <v>65</v>
      </c>
      <c r="V118" s="110" t="s">
        <v>65</v>
      </c>
      <c r="W118" s="110" t="s">
        <v>65</v>
      </c>
      <c r="X118" s="110" t="s">
        <v>65</v>
      </c>
      <c r="Y118" s="110" t="s">
        <v>65</v>
      </c>
      <c r="Z118" s="110" t="s">
        <v>65</v>
      </c>
      <c r="AA118" s="110" t="s">
        <v>65</v>
      </c>
      <c r="AB118" s="110" t="s">
        <v>65</v>
      </c>
      <c r="AC118" s="110" t="s">
        <v>65</v>
      </c>
      <c r="AD118" s="110" t="s">
        <v>65</v>
      </c>
      <c r="AE118" s="111"/>
      <c r="AF118" s="112" t="s">
        <v>65</v>
      </c>
      <c r="AG118" s="112" t="s">
        <v>65</v>
      </c>
      <c r="AH118" s="112" t="s">
        <v>65</v>
      </c>
      <c r="AI118" s="112" t="s">
        <v>65</v>
      </c>
      <c r="AJ118" s="112" t="s">
        <v>65</v>
      </c>
      <c r="AK118" s="112" t="s">
        <v>65</v>
      </c>
      <c r="AL118" s="170" t="s">
        <v>151</v>
      </c>
    </row>
    <row r="119" spans="1:38" ht="24.75" thickBot="1" x14ac:dyDescent="0.25">
      <c r="A119" s="168" t="s">
        <v>310</v>
      </c>
      <c r="B119" s="168" t="s">
        <v>326</v>
      </c>
      <c r="C119" s="131" t="s">
        <v>327</v>
      </c>
      <c r="D119" s="169"/>
      <c r="E119" s="110" t="s">
        <v>65</v>
      </c>
      <c r="F119" s="110" t="s">
        <v>65</v>
      </c>
      <c r="G119" s="110" t="s">
        <v>65</v>
      </c>
      <c r="H119" s="110" t="s">
        <v>65</v>
      </c>
      <c r="I119" s="110">
        <v>0.119993</v>
      </c>
      <c r="J119" s="110">
        <v>1.4969859999999999</v>
      </c>
      <c r="K119" s="110">
        <v>1.4969859999999999</v>
      </c>
      <c r="L119" s="110" t="s">
        <v>65</v>
      </c>
      <c r="M119" s="110" t="s">
        <v>65</v>
      </c>
      <c r="N119" s="110" t="s">
        <v>65</v>
      </c>
      <c r="O119" s="110" t="s">
        <v>65</v>
      </c>
      <c r="P119" s="110" t="s">
        <v>65</v>
      </c>
      <c r="Q119" s="110" t="s">
        <v>65</v>
      </c>
      <c r="R119" s="110" t="s">
        <v>65</v>
      </c>
      <c r="S119" s="110" t="s">
        <v>65</v>
      </c>
      <c r="T119" s="110" t="s">
        <v>65</v>
      </c>
      <c r="U119" s="110" t="s">
        <v>65</v>
      </c>
      <c r="V119" s="110" t="s">
        <v>65</v>
      </c>
      <c r="W119" s="110" t="s">
        <v>65</v>
      </c>
      <c r="X119" s="110" t="s">
        <v>65</v>
      </c>
      <c r="Y119" s="110" t="s">
        <v>65</v>
      </c>
      <c r="Z119" s="110" t="s">
        <v>65</v>
      </c>
      <c r="AA119" s="110" t="s">
        <v>65</v>
      </c>
      <c r="AB119" s="110" t="s">
        <v>65</v>
      </c>
      <c r="AC119" s="110" t="s">
        <v>65</v>
      </c>
      <c r="AD119" s="110" t="s">
        <v>65</v>
      </c>
      <c r="AE119" s="111"/>
      <c r="AF119" s="112" t="s">
        <v>65</v>
      </c>
      <c r="AG119" s="112" t="s">
        <v>65</v>
      </c>
      <c r="AH119" s="112" t="s">
        <v>65</v>
      </c>
      <c r="AI119" s="112" t="s">
        <v>65</v>
      </c>
      <c r="AJ119" s="112" t="s">
        <v>65</v>
      </c>
      <c r="AK119" s="112" t="s">
        <v>65</v>
      </c>
      <c r="AL119" s="170" t="s">
        <v>151</v>
      </c>
    </row>
    <row r="120" spans="1:38" ht="24.75" thickBot="1" x14ac:dyDescent="0.25">
      <c r="A120" s="168" t="s">
        <v>310</v>
      </c>
      <c r="B120" s="168" t="s">
        <v>328</v>
      </c>
      <c r="C120" s="131" t="s">
        <v>329</v>
      </c>
      <c r="D120" s="169"/>
      <c r="E120" s="110" t="s">
        <v>65</v>
      </c>
      <c r="F120" s="110" t="s">
        <v>65</v>
      </c>
      <c r="G120" s="110" t="s">
        <v>65</v>
      </c>
      <c r="H120" s="110" t="s">
        <v>65</v>
      </c>
      <c r="I120" s="110" t="s">
        <v>65</v>
      </c>
      <c r="J120" s="110" t="s">
        <v>65</v>
      </c>
      <c r="K120" s="110" t="s">
        <v>65</v>
      </c>
      <c r="L120" s="110" t="s">
        <v>65</v>
      </c>
      <c r="M120" s="110" t="s">
        <v>65</v>
      </c>
      <c r="N120" s="110" t="s">
        <v>65</v>
      </c>
      <c r="O120" s="110" t="s">
        <v>65</v>
      </c>
      <c r="P120" s="110" t="s">
        <v>65</v>
      </c>
      <c r="Q120" s="110" t="s">
        <v>65</v>
      </c>
      <c r="R120" s="110" t="s">
        <v>65</v>
      </c>
      <c r="S120" s="110" t="s">
        <v>65</v>
      </c>
      <c r="T120" s="110" t="s">
        <v>65</v>
      </c>
      <c r="U120" s="110" t="s">
        <v>65</v>
      </c>
      <c r="V120" s="110" t="s">
        <v>65</v>
      </c>
      <c r="W120" s="110" t="s">
        <v>65</v>
      </c>
      <c r="X120" s="110" t="s">
        <v>65</v>
      </c>
      <c r="Y120" s="110" t="s">
        <v>65</v>
      </c>
      <c r="Z120" s="110" t="s">
        <v>65</v>
      </c>
      <c r="AA120" s="110" t="s">
        <v>65</v>
      </c>
      <c r="AB120" s="110" t="s">
        <v>65</v>
      </c>
      <c r="AC120" s="110" t="s">
        <v>65</v>
      </c>
      <c r="AD120" s="110" t="s">
        <v>65</v>
      </c>
      <c r="AE120" s="111"/>
      <c r="AF120" s="112" t="s">
        <v>65</v>
      </c>
      <c r="AG120" s="112" t="s">
        <v>65</v>
      </c>
      <c r="AH120" s="112" t="s">
        <v>65</v>
      </c>
      <c r="AI120" s="112" t="s">
        <v>65</v>
      </c>
      <c r="AJ120" s="112" t="s">
        <v>65</v>
      </c>
      <c r="AK120" s="112" t="s">
        <v>65</v>
      </c>
      <c r="AL120" s="170" t="s">
        <v>151</v>
      </c>
    </row>
    <row r="121" spans="1:38" ht="24.75" thickBot="1" x14ac:dyDescent="0.25">
      <c r="A121" s="168" t="s">
        <v>310</v>
      </c>
      <c r="B121" s="168" t="s">
        <v>330</v>
      </c>
      <c r="C121" s="132" t="s">
        <v>331</v>
      </c>
      <c r="D121" s="175"/>
      <c r="E121" s="110" t="s">
        <v>65</v>
      </c>
      <c r="F121" s="110">
        <v>0.36348000000000003</v>
      </c>
      <c r="G121" s="110" t="s">
        <v>65</v>
      </c>
      <c r="H121" s="110" t="s">
        <v>65</v>
      </c>
      <c r="I121" s="110" t="s">
        <v>65</v>
      </c>
      <c r="J121" s="110" t="s">
        <v>65</v>
      </c>
      <c r="K121" s="110" t="s">
        <v>65</v>
      </c>
      <c r="L121" s="110" t="s">
        <v>65</v>
      </c>
      <c r="M121" s="110" t="s">
        <v>65</v>
      </c>
      <c r="N121" s="110" t="s">
        <v>65</v>
      </c>
      <c r="O121" s="110" t="s">
        <v>65</v>
      </c>
      <c r="P121" s="110" t="s">
        <v>65</v>
      </c>
      <c r="Q121" s="110" t="s">
        <v>65</v>
      </c>
      <c r="R121" s="110" t="s">
        <v>65</v>
      </c>
      <c r="S121" s="110" t="s">
        <v>65</v>
      </c>
      <c r="T121" s="110" t="s">
        <v>65</v>
      </c>
      <c r="U121" s="110" t="s">
        <v>65</v>
      </c>
      <c r="V121" s="110" t="s">
        <v>65</v>
      </c>
      <c r="W121" s="110" t="s">
        <v>65</v>
      </c>
      <c r="X121" s="110" t="s">
        <v>65</v>
      </c>
      <c r="Y121" s="110" t="s">
        <v>65</v>
      </c>
      <c r="Z121" s="110" t="s">
        <v>65</v>
      </c>
      <c r="AA121" s="110" t="s">
        <v>65</v>
      </c>
      <c r="AB121" s="110" t="s">
        <v>65</v>
      </c>
      <c r="AC121" s="110" t="s">
        <v>65</v>
      </c>
      <c r="AD121" s="110" t="s">
        <v>65</v>
      </c>
      <c r="AE121" s="111"/>
      <c r="AF121" s="112" t="s">
        <v>65</v>
      </c>
      <c r="AG121" s="112" t="s">
        <v>65</v>
      </c>
      <c r="AH121" s="112" t="s">
        <v>65</v>
      </c>
      <c r="AI121" s="112" t="s">
        <v>65</v>
      </c>
      <c r="AJ121" s="112" t="s">
        <v>65</v>
      </c>
      <c r="AK121" s="112" t="s">
        <v>65</v>
      </c>
      <c r="AL121" s="170" t="s">
        <v>151</v>
      </c>
    </row>
    <row r="122" spans="1:38" ht="22.5" customHeight="1" thickBot="1" x14ac:dyDescent="0.25">
      <c r="A122" s="168" t="s">
        <v>310</v>
      </c>
      <c r="B122" s="182" t="s">
        <v>332</v>
      </c>
      <c r="C122" s="136" t="s">
        <v>333</v>
      </c>
      <c r="D122" s="169"/>
      <c r="E122" s="110" t="s">
        <v>65</v>
      </c>
      <c r="F122" s="110" t="s">
        <v>65</v>
      </c>
      <c r="G122" s="110" t="s">
        <v>65</v>
      </c>
      <c r="H122" s="110" t="s">
        <v>65</v>
      </c>
      <c r="I122" s="110" t="s">
        <v>65</v>
      </c>
      <c r="J122" s="110" t="s">
        <v>65</v>
      </c>
      <c r="K122" s="110" t="s">
        <v>65</v>
      </c>
      <c r="L122" s="110" t="s">
        <v>65</v>
      </c>
      <c r="M122" s="110" t="s">
        <v>65</v>
      </c>
      <c r="N122" s="110" t="s">
        <v>65</v>
      </c>
      <c r="O122" s="110" t="s">
        <v>65</v>
      </c>
      <c r="P122" s="110" t="s">
        <v>65</v>
      </c>
      <c r="Q122" s="110" t="s">
        <v>65</v>
      </c>
      <c r="R122" s="110" t="s">
        <v>65</v>
      </c>
      <c r="S122" s="110" t="s">
        <v>65</v>
      </c>
      <c r="T122" s="110" t="s">
        <v>65</v>
      </c>
      <c r="U122" s="110" t="s">
        <v>65</v>
      </c>
      <c r="V122" s="110" t="s">
        <v>65</v>
      </c>
      <c r="W122" s="110" t="s">
        <v>65</v>
      </c>
      <c r="X122" s="110" t="s">
        <v>65</v>
      </c>
      <c r="Y122" s="110" t="s">
        <v>65</v>
      </c>
      <c r="Z122" s="110" t="s">
        <v>65</v>
      </c>
      <c r="AA122" s="110" t="s">
        <v>65</v>
      </c>
      <c r="AB122" s="110" t="s">
        <v>65</v>
      </c>
      <c r="AC122" s="110">
        <v>3.7693000000000004E-2</v>
      </c>
      <c r="AD122" s="110" t="s">
        <v>65</v>
      </c>
      <c r="AE122" s="111"/>
      <c r="AF122" s="112" t="s">
        <v>65</v>
      </c>
      <c r="AG122" s="112" t="s">
        <v>65</v>
      </c>
      <c r="AH122" s="112" t="s">
        <v>65</v>
      </c>
      <c r="AI122" s="112" t="s">
        <v>65</v>
      </c>
      <c r="AJ122" s="112" t="s">
        <v>65</v>
      </c>
      <c r="AK122" s="112" t="s">
        <v>65</v>
      </c>
      <c r="AL122" s="170" t="s">
        <v>151</v>
      </c>
    </row>
    <row r="123" spans="1:38" ht="13.5" thickBot="1" x14ac:dyDescent="0.25">
      <c r="A123" s="168" t="s">
        <v>310</v>
      </c>
      <c r="B123" s="168" t="s">
        <v>334</v>
      </c>
      <c r="C123" s="131" t="s">
        <v>335</v>
      </c>
      <c r="D123" s="169"/>
      <c r="E123" s="110" t="s">
        <v>69</v>
      </c>
      <c r="F123" s="110" t="s">
        <v>69</v>
      </c>
      <c r="G123" s="110" t="s">
        <v>69</v>
      </c>
      <c r="H123" s="110" t="s">
        <v>69</v>
      </c>
      <c r="I123" s="110" t="s">
        <v>69</v>
      </c>
      <c r="J123" s="110" t="s">
        <v>69</v>
      </c>
      <c r="K123" s="110" t="s">
        <v>69</v>
      </c>
      <c r="L123" s="110" t="s">
        <v>69</v>
      </c>
      <c r="M123" s="110" t="s">
        <v>69</v>
      </c>
      <c r="N123" s="110" t="s">
        <v>69</v>
      </c>
      <c r="O123" s="110" t="s">
        <v>69</v>
      </c>
      <c r="P123" s="110" t="s">
        <v>69</v>
      </c>
      <c r="Q123" s="110" t="s">
        <v>69</v>
      </c>
      <c r="R123" s="110" t="s">
        <v>69</v>
      </c>
      <c r="S123" s="110" t="s">
        <v>69</v>
      </c>
      <c r="T123" s="110" t="s">
        <v>69</v>
      </c>
      <c r="U123" s="110" t="s">
        <v>69</v>
      </c>
      <c r="V123" s="110" t="s">
        <v>69</v>
      </c>
      <c r="W123" s="110" t="s">
        <v>69</v>
      </c>
      <c r="X123" s="110" t="s">
        <v>69</v>
      </c>
      <c r="Y123" s="110" t="s">
        <v>69</v>
      </c>
      <c r="Z123" s="110" t="s">
        <v>69</v>
      </c>
      <c r="AA123" s="110" t="s">
        <v>69</v>
      </c>
      <c r="AB123" s="110" t="s">
        <v>69</v>
      </c>
      <c r="AC123" s="110" t="s">
        <v>69</v>
      </c>
      <c r="AD123" s="110" t="s">
        <v>69</v>
      </c>
      <c r="AE123" s="111"/>
      <c r="AF123" s="112" t="s">
        <v>69</v>
      </c>
      <c r="AG123" s="112" t="s">
        <v>69</v>
      </c>
      <c r="AH123" s="112" t="s">
        <v>69</v>
      </c>
      <c r="AI123" s="112" t="s">
        <v>69</v>
      </c>
      <c r="AJ123" s="112" t="s">
        <v>69</v>
      </c>
      <c r="AK123" s="112" t="s">
        <v>69</v>
      </c>
      <c r="AL123" s="170" t="s">
        <v>336</v>
      </c>
    </row>
    <row r="124" spans="1:38" ht="24.75" thickBot="1" x14ac:dyDescent="0.25">
      <c r="A124" s="168" t="s">
        <v>310</v>
      </c>
      <c r="B124" s="183" t="s">
        <v>337</v>
      </c>
      <c r="C124" s="131" t="s">
        <v>338</v>
      </c>
      <c r="D124" s="169"/>
      <c r="E124" s="110" t="s">
        <v>65</v>
      </c>
      <c r="F124" s="110" t="s">
        <v>65</v>
      </c>
      <c r="G124" s="110" t="s">
        <v>65</v>
      </c>
      <c r="H124" s="110" t="s">
        <v>65</v>
      </c>
      <c r="I124" s="110" t="s">
        <v>65</v>
      </c>
      <c r="J124" s="110" t="s">
        <v>65</v>
      </c>
      <c r="K124" s="110" t="s">
        <v>65</v>
      </c>
      <c r="L124" s="110" t="s">
        <v>65</v>
      </c>
      <c r="M124" s="110" t="s">
        <v>65</v>
      </c>
      <c r="N124" s="110" t="s">
        <v>65</v>
      </c>
      <c r="O124" s="110" t="s">
        <v>65</v>
      </c>
      <c r="P124" s="110" t="s">
        <v>65</v>
      </c>
      <c r="Q124" s="110" t="s">
        <v>65</v>
      </c>
      <c r="R124" s="110" t="s">
        <v>65</v>
      </c>
      <c r="S124" s="110" t="s">
        <v>65</v>
      </c>
      <c r="T124" s="110" t="s">
        <v>65</v>
      </c>
      <c r="U124" s="110" t="s">
        <v>65</v>
      </c>
      <c r="V124" s="110" t="s">
        <v>65</v>
      </c>
      <c r="W124" s="110" t="s">
        <v>65</v>
      </c>
      <c r="X124" s="110" t="s">
        <v>65</v>
      </c>
      <c r="Y124" s="110" t="s">
        <v>65</v>
      </c>
      <c r="Z124" s="110" t="s">
        <v>65</v>
      </c>
      <c r="AA124" s="110" t="s">
        <v>65</v>
      </c>
      <c r="AB124" s="110" t="s">
        <v>65</v>
      </c>
      <c r="AC124" s="110" t="s">
        <v>65</v>
      </c>
      <c r="AD124" s="110" t="s">
        <v>65</v>
      </c>
      <c r="AE124" s="111"/>
      <c r="AF124" s="112" t="s">
        <v>65</v>
      </c>
      <c r="AG124" s="112" t="s">
        <v>65</v>
      </c>
      <c r="AH124" s="112" t="s">
        <v>65</v>
      </c>
      <c r="AI124" s="112" t="s">
        <v>65</v>
      </c>
      <c r="AJ124" s="112" t="s">
        <v>65</v>
      </c>
      <c r="AK124" s="112" t="s">
        <v>65</v>
      </c>
      <c r="AL124" s="170" t="s">
        <v>151</v>
      </c>
    </row>
    <row r="125" spans="1:38" ht="24.75" thickBot="1" x14ac:dyDescent="0.25">
      <c r="A125" s="168" t="s">
        <v>339</v>
      </c>
      <c r="B125" s="168" t="s">
        <v>340</v>
      </c>
      <c r="C125" s="131" t="s">
        <v>341</v>
      </c>
      <c r="D125" s="169"/>
      <c r="E125" s="110" t="s">
        <v>65</v>
      </c>
      <c r="F125" s="110">
        <v>2.2227E-2</v>
      </c>
      <c r="G125" s="110" t="s">
        <v>65</v>
      </c>
      <c r="H125" s="110" t="s">
        <v>72</v>
      </c>
      <c r="I125" s="110">
        <v>6.5899999999999997E-4</v>
      </c>
      <c r="J125" s="110">
        <v>4.3740000000000003E-3</v>
      </c>
      <c r="K125" s="110">
        <v>9.2479999999999993E-3</v>
      </c>
      <c r="L125" s="110" t="s">
        <v>65</v>
      </c>
      <c r="M125" s="110" t="s">
        <v>65</v>
      </c>
      <c r="N125" s="110" t="s">
        <v>65</v>
      </c>
      <c r="O125" s="110" t="s">
        <v>65</v>
      </c>
      <c r="P125" s="110" t="s">
        <v>65</v>
      </c>
      <c r="Q125" s="110" t="s">
        <v>65</v>
      </c>
      <c r="R125" s="110" t="s">
        <v>65</v>
      </c>
      <c r="S125" s="110" t="s">
        <v>65</v>
      </c>
      <c r="T125" s="110" t="s">
        <v>65</v>
      </c>
      <c r="U125" s="110" t="s">
        <v>65</v>
      </c>
      <c r="V125" s="110" t="s">
        <v>65</v>
      </c>
      <c r="W125" s="110" t="s">
        <v>65</v>
      </c>
      <c r="X125" s="110" t="s">
        <v>65</v>
      </c>
      <c r="Y125" s="110" t="s">
        <v>65</v>
      </c>
      <c r="Z125" s="110" t="s">
        <v>65</v>
      </c>
      <c r="AA125" s="110" t="s">
        <v>65</v>
      </c>
      <c r="AB125" s="110" t="s">
        <v>65</v>
      </c>
      <c r="AC125" s="110" t="s">
        <v>65</v>
      </c>
      <c r="AD125" s="110" t="s">
        <v>65</v>
      </c>
      <c r="AE125" s="111"/>
      <c r="AF125" s="112" t="s">
        <v>65</v>
      </c>
      <c r="AG125" s="112" t="s">
        <v>65</v>
      </c>
      <c r="AH125" s="112" t="s">
        <v>65</v>
      </c>
      <c r="AI125" s="112" t="s">
        <v>65</v>
      </c>
      <c r="AJ125" s="112" t="s">
        <v>65</v>
      </c>
      <c r="AK125" s="112" t="s">
        <v>65</v>
      </c>
      <c r="AL125" s="170" t="s">
        <v>342</v>
      </c>
    </row>
    <row r="126" spans="1:38" ht="13.5" thickBot="1" x14ac:dyDescent="0.25">
      <c r="A126" s="168" t="s">
        <v>339</v>
      </c>
      <c r="B126" s="168" t="s">
        <v>343</v>
      </c>
      <c r="C126" s="131" t="s">
        <v>344</v>
      </c>
      <c r="D126" s="169"/>
      <c r="E126" s="110" t="s">
        <v>72</v>
      </c>
      <c r="F126" s="110">
        <v>1.9699999999999999E-2</v>
      </c>
      <c r="G126" s="110" t="s">
        <v>72</v>
      </c>
      <c r="H126" s="110">
        <v>3.1537000000000003E-2</v>
      </c>
      <c r="I126" s="110" t="s">
        <v>72</v>
      </c>
      <c r="J126" s="110" t="s">
        <v>72</v>
      </c>
      <c r="K126" s="110" t="s">
        <v>72</v>
      </c>
      <c r="L126" s="110" t="s">
        <v>72</v>
      </c>
      <c r="M126" s="110" t="s">
        <v>72</v>
      </c>
      <c r="N126" s="110" t="s">
        <v>65</v>
      </c>
      <c r="O126" s="110" t="s">
        <v>65</v>
      </c>
      <c r="P126" s="110" t="s">
        <v>65</v>
      </c>
      <c r="Q126" s="110" t="s">
        <v>65</v>
      </c>
      <c r="R126" s="110" t="s">
        <v>65</v>
      </c>
      <c r="S126" s="110" t="s">
        <v>65</v>
      </c>
      <c r="T126" s="110" t="s">
        <v>65</v>
      </c>
      <c r="U126" s="110" t="s">
        <v>65</v>
      </c>
      <c r="V126" s="110" t="s">
        <v>65</v>
      </c>
      <c r="W126" s="110" t="s">
        <v>65</v>
      </c>
      <c r="X126" s="110" t="s">
        <v>65</v>
      </c>
      <c r="Y126" s="110" t="s">
        <v>65</v>
      </c>
      <c r="Z126" s="110" t="s">
        <v>65</v>
      </c>
      <c r="AA126" s="110" t="s">
        <v>65</v>
      </c>
      <c r="AB126" s="110" t="s">
        <v>65</v>
      </c>
      <c r="AC126" s="110" t="s">
        <v>65</v>
      </c>
      <c r="AD126" s="110" t="s">
        <v>65</v>
      </c>
      <c r="AE126" s="111"/>
      <c r="AF126" s="112" t="s">
        <v>65</v>
      </c>
      <c r="AG126" s="112" t="s">
        <v>65</v>
      </c>
      <c r="AH126" s="112" t="s">
        <v>65</v>
      </c>
      <c r="AI126" s="112" t="s">
        <v>65</v>
      </c>
      <c r="AJ126" s="112" t="s">
        <v>65</v>
      </c>
      <c r="AK126" s="112" t="s">
        <v>65</v>
      </c>
      <c r="AL126" s="170" t="s">
        <v>345</v>
      </c>
    </row>
    <row r="127" spans="1:38" ht="24.75" thickBot="1" x14ac:dyDescent="0.25">
      <c r="A127" s="168" t="s">
        <v>339</v>
      </c>
      <c r="B127" s="168" t="s">
        <v>346</v>
      </c>
      <c r="C127" s="131" t="s">
        <v>347</v>
      </c>
      <c r="D127" s="169"/>
      <c r="E127" s="110">
        <v>5.8699999999999996E-4</v>
      </c>
      <c r="F127" s="110">
        <v>4.1999999999999998E-5</v>
      </c>
      <c r="G127" s="110">
        <v>4.4510000000000001E-3</v>
      </c>
      <c r="H127" s="110">
        <v>2.2900000000000001E-4</v>
      </c>
      <c r="I127" s="110">
        <v>3.0000000000000001E-6</v>
      </c>
      <c r="J127" s="110">
        <v>3.0000000000000001E-6</v>
      </c>
      <c r="K127" s="110">
        <v>3.0000000000000001E-6</v>
      </c>
      <c r="L127" s="110" t="s">
        <v>72</v>
      </c>
      <c r="M127" s="110">
        <v>3.79E-4</v>
      </c>
      <c r="N127" s="110" t="s">
        <v>65</v>
      </c>
      <c r="O127" s="110" t="s">
        <v>65</v>
      </c>
      <c r="P127" s="110" t="s">
        <v>65</v>
      </c>
      <c r="Q127" s="110" t="s">
        <v>65</v>
      </c>
      <c r="R127" s="110" t="s">
        <v>65</v>
      </c>
      <c r="S127" s="110" t="s">
        <v>65</v>
      </c>
      <c r="T127" s="110" t="s">
        <v>65</v>
      </c>
      <c r="U127" s="110" t="s">
        <v>65</v>
      </c>
      <c r="V127" s="110" t="s">
        <v>65</v>
      </c>
      <c r="W127" s="110" t="s">
        <v>65</v>
      </c>
      <c r="X127" s="110" t="s">
        <v>65</v>
      </c>
      <c r="Y127" s="110" t="s">
        <v>65</v>
      </c>
      <c r="Z127" s="110" t="s">
        <v>65</v>
      </c>
      <c r="AA127" s="110" t="s">
        <v>65</v>
      </c>
      <c r="AB127" s="110" t="s">
        <v>65</v>
      </c>
      <c r="AC127" s="110" t="s">
        <v>65</v>
      </c>
      <c r="AD127" s="110" t="s">
        <v>65</v>
      </c>
      <c r="AE127" s="111"/>
      <c r="AF127" s="112" t="s">
        <v>65</v>
      </c>
      <c r="AG127" s="112" t="s">
        <v>65</v>
      </c>
      <c r="AH127" s="112" t="s">
        <v>65</v>
      </c>
      <c r="AI127" s="112" t="s">
        <v>65</v>
      </c>
      <c r="AJ127" s="112" t="s">
        <v>65</v>
      </c>
      <c r="AK127" s="112" t="s">
        <v>65</v>
      </c>
      <c r="AL127" s="170" t="s">
        <v>348</v>
      </c>
    </row>
    <row r="128" spans="1:38" ht="13.5" thickBot="1" x14ac:dyDescent="0.25">
      <c r="A128" s="168" t="s">
        <v>339</v>
      </c>
      <c r="B128" s="171" t="s">
        <v>349</v>
      </c>
      <c r="C128" s="132" t="s">
        <v>350</v>
      </c>
      <c r="D128" s="169"/>
      <c r="E128" s="110" t="s">
        <v>69</v>
      </c>
      <c r="F128" s="110" t="s">
        <v>69</v>
      </c>
      <c r="G128" s="110" t="s">
        <v>69</v>
      </c>
      <c r="H128" s="110" t="s">
        <v>69</v>
      </c>
      <c r="I128" s="110" t="s">
        <v>69</v>
      </c>
      <c r="J128" s="110" t="s">
        <v>69</v>
      </c>
      <c r="K128" s="110" t="s">
        <v>69</v>
      </c>
      <c r="L128" s="110" t="s">
        <v>69</v>
      </c>
      <c r="M128" s="110" t="s">
        <v>69</v>
      </c>
      <c r="N128" s="110" t="s">
        <v>69</v>
      </c>
      <c r="O128" s="110" t="s">
        <v>69</v>
      </c>
      <c r="P128" s="110" t="s">
        <v>69</v>
      </c>
      <c r="Q128" s="110" t="s">
        <v>69</v>
      </c>
      <c r="R128" s="110" t="s">
        <v>69</v>
      </c>
      <c r="S128" s="110" t="s">
        <v>69</v>
      </c>
      <c r="T128" s="110" t="s">
        <v>69</v>
      </c>
      <c r="U128" s="110" t="s">
        <v>69</v>
      </c>
      <c r="V128" s="110" t="s">
        <v>69</v>
      </c>
      <c r="W128" s="110" t="s">
        <v>69</v>
      </c>
      <c r="X128" s="110" t="s">
        <v>69</v>
      </c>
      <c r="Y128" s="110" t="s">
        <v>69</v>
      </c>
      <c r="Z128" s="110" t="s">
        <v>69</v>
      </c>
      <c r="AA128" s="110" t="s">
        <v>69</v>
      </c>
      <c r="AB128" s="110" t="s">
        <v>69</v>
      </c>
      <c r="AC128" s="110" t="s">
        <v>69</v>
      </c>
      <c r="AD128" s="110" t="s">
        <v>69</v>
      </c>
      <c r="AE128" s="111"/>
      <c r="AF128" s="112" t="s">
        <v>69</v>
      </c>
      <c r="AG128" s="112" t="s">
        <v>69</v>
      </c>
      <c r="AH128" s="112" t="s">
        <v>69</v>
      </c>
      <c r="AI128" s="112" t="s">
        <v>69</v>
      </c>
      <c r="AJ128" s="112" t="s">
        <v>69</v>
      </c>
      <c r="AK128" s="112" t="s">
        <v>69</v>
      </c>
      <c r="AL128" s="170" t="s">
        <v>351</v>
      </c>
    </row>
    <row r="129" spans="1:38" ht="13.5" thickBot="1" x14ac:dyDescent="0.25">
      <c r="A129" s="168" t="s">
        <v>339</v>
      </c>
      <c r="B129" s="171" t="s">
        <v>352</v>
      </c>
      <c r="C129" s="135" t="s">
        <v>353</v>
      </c>
      <c r="D129" s="169"/>
      <c r="E129" s="110">
        <v>8.1999999999999998E-4</v>
      </c>
      <c r="F129" s="110">
        <v>4.0000000000000003E-5</v>
      </c>
      <c r="G129" s="110" t="s">
        <v>65</v>
      </c>
      <c r="H129" s="110">
        <v>6.0000000000000002E-6</v>
      </c>
      <c r="I129" s="110">
        <v>3.0000000000000001E-6</v>
      </c>
      <c r="J129" s="110">
        <v>6.0000000000000002E-6</v>
      </c>
      <c r="K129" s="110">
        <v>7.9999999999999996E-6</v>
      </c>
      <c r="L129" s="110">
        <v>9.9999999999999995E-8</v>
      </c>
      <c r="M129" s="110">
        <v>1.1E-4</v>
      </c>
      <c r="N129" s="110" t="s">
        <v>65</v>
      </c>
      <c r="O129" s="110" t="s">
        <v>65</v>
      </c>
      <c r="P129" s="110" t="s">
        <v>65</v>
      </c>
      <c r="Q129" s="110" t="s">
        <v>65</v>
      </c>
      <c r="R129" s="110" t="s">
        <v>72</v>
      </c>
      <c r="S129" s="110" t="s">
        <v>72</v>
      </c>
      <c r="T129" s="110" t="s">
        <v>65</v>
      </c>
      <c r="U129" s="110" t="s">
        <v>72</v>
      </c>
      <c r="V129" s="110" t="s">
        <v>72</v>
      </c>
      <c r="W129" s="110" t="s">
        <v>72</v>
      </c>
      <c r="X129" s="110" t="s">
        <v>72</v>
      </c>
      <c r="Y129" s="110" t="s">
        <v>72</v>
      </c>
      <c r="Z129" s="110" t="s">
        <v>72</v>
      </c>
      <c r="AA129" s="110" t="s">
        <v>72</v>
      </c>
      <c r="AB129" s="110" t="s">
        <v>72</v>
      </c>
      <c r="AC129" s="110" t="s">
        <v>65</v>
      </c>
      <c r="AD129" s="110" t="s">
        <v>65</v>
      </c>
      <c r="AE129" s="111"/>
      <c r="AF129" s="112" t="s">
        <v>65</v>
      </c>
      <c r="AG129" s="112" t="s">
        <v>65</v>
      </c>
      <c r="AH129" s="112" t="s">
        <v>65</v>
      </c>
      <c r="AI129" s="112" t="s">
        <v>65</v>
      </c>
      <c r="AJ129" s="112" t="s">
        <v>65</v>
      </c>
      <c r="AK129" s="112" t="s">
        <v>65</v>
      </c>
      <c r="AL129" s="170" t="s">
        <v>351</v>
      </c>
    </row>
    <row r="130" spans="1:38" ht="13.5" thickBot="1" x14ac:dyDescent="0.25">
      <c r="A130" s="168" t="s">
        <v>339</v>
      </c>
      <c r="B130" s="171" t="s">
        <v>354</v>
      </c>
      <c r="C130" s="137" t="s">
        <v>355</v>
      </c>
      <c r="D130" s="169"/>
      <c r="E130" s="110">
        <v>1.66E-3</v>
      </c>
      <c r="F130" s="110">
        <v>1.07E-4</v>
      </c>
      <c r="G130" s="110">
        <v>6.5600000000000001E-4</v>
      </c>
      <c r="H130" s="110" t="s">
        <v>72</v>
      </c>
      <c r="I130" s="110">
        <v>3.0000000000000001E-5</v>
      </c>
      <c r="J130" s="110">
        <v>5.3000000000000001E-5</v>
      </c>
      <c r="K130" s="110">
        <v>7.4999999999999993E-5</v>
      </c>
      <c r="L130" s="110">
        <v>9.9999999999999995E-7</v>
      </c>
      <c r="M130" s="110">
        <v>1.127E-3</v>
      </c>
      <c r="N130" s="110">
        <v>2.1480689999999998E-3</v>
      </c>
      <c r="O130" s="110">
        <v>1.65236E-4</v>
      </c>
      <c r="P130" s="110">
        <v>9.2532000000000001E-5</v>
      </c>
      <c r="Q130" s="110">
        <v>2.6438E-5</v>
      </c>
      <c r="R130" s="110">
        <v>9.9999999999999995E-7</v>
      </c>
      <c r="S130" s="110" t="s">
        <v>65</v>
      </c>
      <c r="T130" s="110">
        <v>2.3133E-4</v>
      </c>
      <c r="U130" s="110" t="s">
        <v>72</v>
      </c>
      <c r="V130" s="110" t="s">
        <v>72</v>
      </c>
      <c r="W130" s="110">
        <v>1.23927E-3</v>
      </c>
      <c r="X130" s="110" t="s">
        <v>72</v>
      </c>
      <c r="Y130" s="110" t="s">
        <v>72</v>
      </c>
      <c r="Z130" s="110" t="s">
        <v>72</v>
      </c>
      <c r="AA130" s="110" t="s">
        <v>72</v>
      </c>
      <c r="AB130" s="110">
        <v>3.3046999999999997E-5</v>
      </c>
      <c r="AC130" s="110">
        <v>3.304721E-3</v>
      </c>
      <c r="AD130" s="110" t="s">
        <v>65</v>
      </c>
      <c r="AE130" s="111"/>
      <c r="AF130" s="112" t="s">
        <v>65</v>
      </c>
      <c r="AG130" s="112" t="s">
        <v>65</v>
      </c>
      <c r="AH130" s="112" t="s">
        <v>65</v>
      </c>
      <c r="AI130" s="112" t="s">
        <v>65</v>
      </c>
      <c r="AJ130" s="112" t="s">
        <v>65</v>
      </c>
      <c r="AK130" s="112">
        <v>1.652361</v>
      </c>
      <c r="AL130" s="170" t="s">
        <v>351</v>
      </c>
    </row>
    <row r="131" spans="1:38" ht="13.5" thickBot="1" x14ac:dyDescent="0.25">
      <c r="A131" s="168" t="s">
        <v>339</v>
      </c>
      <c r="B131" s="171" t="s">
        <v>356</v>
      </c>
      <c r="C131" s="135" t="s">
        <v>357</v>
      </c>
      <c r="D131" s="169"/>
      <c r="E131" s="110" t="s">
        <v>139</v>
      </c>
      <c r="F131" s="110" t="s">
        <v>139</v>
      </c>
      <c r="G131" s="110" t="s">
        <v>139</v>
      </c>
      <c r="H131" s="110" t="s">
        <v>72</v>
      </c>
      <c r="I131" s="110" t="s">
        <v>139</v>
      </c>
      <c r="J131" s="110" t="s">
        <v>139</v>
      </c>
      <c r="K131" s="110" t="s">
        <v>139</v>
      </c>
      <c r="L131" s="110" t="s">
        <v>139</v>
      </c>
      <c r="M131" s="110" t="s">
        <v>139</v>
      </c>
      <c r="N131" s="110">
        <v>4.9597E-5</v>
      </c>
      <c r="O131" s="110">
        <v>1.6532E-5</v>
      </c>
      <c r="P131" s="110">
        <v>1.8185604000000001E-2</v>
      </c>
      <c r="Q131" s="110">
        <v>1.10216E-4</v>
      </c>
      <c r="R131" s="110">
        <v>2.7554000000000001E-5</v>
      </c>
      <c r="S131" s="110" t="s">
        <v>139</v>
      </c>
      <c r="T131" s="110">
        <v>2.2042999999999999E-5</v>
      </c>
      <c r="U131" s="110" t="s">
        <v>72</v>
      </c>
      <c r="V131" s="110" t="s">
        <v>72</v>
      </c>
      <c r="W131" s="110">
        <v>5.5107890000000007E-4</v>
      </c>
      <c r="X131" s="110" t="s">
        <v>72</v>
      </c>
      <c r="Y131" s="110" t="s">
        <v>72</v>
      </c>
      <c r="Z131" s="110" t="s">
        <v>72</v>
      </c>
      <c r="AA131" s="110" t="s">
        <v>72</v>
      </c>
      <c r="AB131" s="110">
        <v>2.1999999999999998E-8</v>
      </c>
      <c r="AC131" s="110">
        <v>5.510789E-2</v>
      </c>
      <c r="AD131" s="110">
        <v>1.1021578000000001E-2</v>
      </c>
      <c r="AE131" s="111"/>
      <c r="AF131" s="112" t="s">
        <v>65</v>
      </c>
      <c r="AG131" s="112" t="s">
        <v>65</v>
      </c>
      <c r="AH131" s="112" t="s">
        <v>65</v>
      </c>
      <c r="AI131" s="112" t="s">
        <v>65</v>
      </c>
      <c r="AJ131" s="112" t="s">
        <v>65</v>
      </c>
      <c r="AK131" s="112">
        <v>0.55107899999999999</v>
      </c>
      <c r="AL131" s="170" t="s">
        <v>351</v>
      </c>
    </row>
    <row r="132" spans="1:38" ht="13.5" thickBot="1" x14ac:dyDescent="0.25">
      <c r="A132" s="168" t="s">
        <v>339</v>
      </c>
      <c r="B132" s="171" t="s">
        <v>358</v>
      </c>
      <c r="C132" s="135" t="s">
        <v>359</v>
      </c>
      <c r="D132" s="169"/>
      <c r="E132" s="110" t="s">
        <v>69</v>
      </c>
      <c r="F132" s="110" t="s">
        <v>69</v>
      </c>
      <c r="G132" s="110" t="s">
        <v>69</v>
      </c>
      <c r="H132" s="110" t="s">
        <v>69</v>
      </c>
      <c r="I132" s="110" t="s">
        <v>69</v>
      </c>
      <c r="J132" s="110" t="s">
        <v>69</v>
      </c>
      <c r="K132" s="110" t="s">
        <v>69</v>
      </c>
      <c r="L132" s="110" t="s">
        <v>69</v>
      </c>
      <c r="M132" s="110" t="s">
        <v>69</v>
      </c>
      <c r="N132" s="110" t="s">
        <v>69</v>
      </c>
      <c r="O132" s="110" t="s">
        <v>69</v>
      </c>
      <c r="P132" s="110" t="s">
        <v>69</v>
      </c>
      <c r="Q132" s="110" t="s">
        <v>69</v>
      </c>
      <c r="R132" s="110" t="s">
        <v>69</v>
      </c>
      <c r="S132" s="110" t="s">
        <v>69</v>
      </c>
      <c r="T132" s="110" t="s">
        <v>69</v>
      </c>
      <c r="U132" s="110" t="s">
        <v>69</v>
      </c>
      <c r="V132" s="110" t="s">
        <v>69</v>
      </c>
      <c r="W132" s="110" t="s">
        <v>69</v>
      </c>
      <c r="X132" s="110" t="s">
        <v>69</v>
      </c>
      <c r="Y132" s="110" t="s">
        <v>69</v>
      </c>
      <c r="Z132" s="110" t="s">
        <v>69</v>
      </c>
      <c r="AA132" s="110" t="s">
        <v>69</v>
      </c>
      <c r="AB132" s="110" t="s">
        <v>69</v>
      </c>
      <c r="AC132" s="110" t="s">
        <v>69</v>
      </c>
      <c r="AD132" s="110" t="s">
        <v>69</v>
      </c>
      <c r="AE132" s="111"/>
      <c r="AF132" s="112" t="s">
        <v>69</v>
      </c>
      <c r="AG132" s="112" t="s">
        <v>69</v>
      </c>
      <c r="AH132" s="112" t="s">
        <v>69</v>
      </c>
      <c r="AI132" s="112" t="s">
        <v>69</v>
      </c>
      <c r="AJ132" s="112" t="s">
        <v>69</v>
      </c>
      <c r="AK132" s="112" t="s">
        <v>69</v>
      </c>
      <c r="AL132" s="170" t="s">
        <v>360</v>
      </c>
    </row>
    <row r="133" spans="1:38" ht="13.5" thickBot="1" x14ac:dyDescent="0.25">
      <c r="A133" s="168" t="s">
        <v>339</v>
      </c>
      <c r="B133" s="171" t="s">
        <v>361</v>
      </c>
      <c r="C133" s="135" t="s">
        <v>362</v>
      </c>
      <c r="D133" s="169"/>
      <c r="E133" s="110">
        <v>9.5630000000000003E-3</v>
      </c>
      <c r="F133" s="110">
        <v>1.5100000000000001E-4</v>
      </c>
      <c r="G133" s="110">
        <v>1.31E-3</v>
      </c>
      <c r="H133" s="110" t="s">
        <v>65</v>
      </c>
      <c r="I133" s="110">
        <v>4.0200000000000001E-4</v>
      </c>
      <c r="J133" s="110">
        <v>4.0200000000000001E-4</v>
      </c>
      <c r="K133" s="110">
        <v>4.4700000000000002E-4</v>
      </c>
      <c r="L133" s="110" t="s">
        <v>72</v>
      </c>
      <c r="M133" s="110">
        <v>1.6230000000000001E-3</v>
      </c>
      <c r="N133" s="110">
        <v>3.48E-4</v>
      </c>
      <c r="O133" s="110">
        <v>5.8E-5</v>
      </c>
      <c r="P133" s="110">
        <v>1.7271999999999999E-2</v>
      </c>
      <c r="Q133" s="110">
        <v>1.5799999999999999E-4</v>
      </c>
      <c r="R133" s="110">
        <v>1.5699999999999999E-4</v>
      </c>
      <c r="S133" s="110">
        <v>1.44E-4</v>
      </c>
      <c r="T133" s="110">
        <v>2.0100000000000001E-4</v>
      </c>
      <c r="U133" s="110">
        <v>2.2900000000000001E-4</v>
      </c>
      <c r="V133" s="110">
        <v>1.856E-3</v>
      </c>
      <c r="W133" s="110">
        <v>3.1300000000000002E-4</v>
      </c>
      <c r="X133" s="110">
        <v>1.5300000000000001E-7</v>
      </c>
      <c r="Y133" s="110">
        <v>8.3999999999999998E-8</v>
      </c>
      <c r="Z133" s="110">
        <v>7.4999999999999997E-8</v>
      </c>
      <c r="AA133" s="110">
        <v>8.0999999999999997E-8</v>
      </c>
      <c r="AB133" s="110">
        <v>3.9300000000000004E-7</v>
      </c>
      <c r="AC133" s="110">
        <v>1.7390000000000001E-3</v>
      </c>
      <c r="AD133" s="110">
        <v>4.7530000000000003E-3</v>
      </c>
      <c r="AE133" s="111"/>
      <c r="AF133" s="112" t="s">
        <v>65</v>
      </c>
      <c r="AG133" s="112" t="s">
        <v>65</v>
      </c>
      <c r="AH133" s="112" t="s">
        <v>65</v>
      </c>
      <c r="AI133" s="112" t="s">
        <v>65</v>
      </c>
      <c r="AJ133" s="112" t="s">
        <v>65</v>
      </c>
      <c r="AK133" s="398">
        <v>11592</v>
      </c>
      <c r="AL133" s="170" t="s">
        <v>363</v>
      </c>
    </row>
    <row r="134" spans="1:38" ht="24.75" thickBot="1" x14ac:dyDescent="0.25">
      <c r="A134" s="168" t="s">
        <v>339</v>
      </c>
      <c r="B134" s="171" t="s">
        <v>364</v>
      </c>
      <c r="C134" s="131" t="s">
        <v>365</v>
      </c>
      <c r="D134" s="169"/>
      <c r="E134" s="110" t="s">
        <v>65</v>
      </c>
      <c r="F134" s="110" t="s">
        <v>65</v>
      </c>
      <c r="G134" s="110" t="s">
        <v>65</v>
      </c>
      <c r="H134" s="110" t="s">
        <v>65</v>
      </c>
      <c r="I134" s="110" t="s">
        <v>65</v>
      </c>
      <c r="J134" s="110" t="s">
        <v>65</v>
      </c>
      <c r="K134" s="110" t="s">
        <v>65</v>
      </c>
      <c r="L134" s="110" t="s">
        <v>65</v>
      </c>
      <c r="M134" s="110" t="s">
        <v>65</v>
      </c>
      <c r="N134" s="110" t="s">
        <v>65</v>
      </c>
      <c r="O134" s="110" t="s">
        <v>65</v>
      </c>
      <c r="P134" s="110" t="s">
        <v>65</v>
      </c>
      <c r="Q134" s="110" t="s">
        <v>65</v>
      </c>
      <c r="R134" s="110" t="s">
        <v>65</v>
      </c>
      <c r="S134" s="110" t="s">
        <v>65</v>
      </c>
      <c r="T134" s="110" t="s">
        <v>65</v>
      </c>
      <c r="U134" s="110" t="s">
        <v>65</v>
      </c>
      <c r="V134" s="110" t="s">
        <v>65</v>
      </c>
      <c r="W134" s="110" t="s">
        <v>65</v>
      </c>
      <c r="X134" s="110" t="s">
        <v>65</v>
      </c>
      <c r="Y134" s="110" t="s">
        <v>65</v>
      </c>
      <c r="Z134" s="110" t="s">
        <v>65</v>
      </c>
      <c r="AA134" s="110" t="s">
        <v>65</v>
      </c>
      <c r="AB134" s="110" t="s">
        <v>65</v>
      </c>
      <c r="AC134" s="110" t="s">
        <v>65</v>
      </c>
      <c r="AD134" s="110" t="s">
        <v>65</v>
      </c>
      <c r="AE134" s="111"/>
      <c r="AF134" s="112" t="s">
        <v>65</v>
      </c>
      <c r="AG134" s="112" t="s">
        <v>65</v>
      </c>
      <c r="AH134" s="112" t="s">
        <v>65</v>
      </c>
      <c r="AI134" s="112" t="s">
        <v>65</v>
      </c>
      <c r="AJ134" s="112" t="s">
        <v>65</v>
      </c>
      <c r="AK134" s="112" t="s">
        <v>65</v>
      </c>
      <c r="AL134" s="170" t="s">
        <v>151</v>
      </c>
    </row>
    <row r="135" spans="1:38" ht="24.75" thickBot="1" x14ac:dyDescent="0.25">
      <c r="A135" s="168" t="s">
        <v>339</v>
      </c>
      <c r="B135" s="168" t="s">
        <v>366</v>
      </c>
      <c r="C135" s="131" t="s">
        <v>367</v>
      </c>
      <c r="D135" s="169"/>
      <c r="E135" s="110">
        <v>4.6239999999999996E-3</v>
      </c>
      <c r="F135" s="110">
        <v>2.3122E-2</v>
      </c>
      <c r="G135" s="110">
        <v>7.7099999999999998E-4</v>
      </c>
      <c r="H135" s="110" t="s">
        <v>72</v>
      </c>
      <c r="I135" s="110">
        <v>1.2331999999999999E-2</v>
      </c>
      <c r="J135" s="110">
        <v>1.2331999999999999E-2</v>
      </c>
      <c r="K135" s="110">
        <v>1.2331999999999999E-2</v>
      </c>
      <c r="L135" s="110" t="s">
        <v>72</v>
      </c>
      <c r="M135" s="110">
        <v>6.4741999999999994E-2</v>
      </c>
      <c r="N135" s="110" t="s">
        <v>72</v>
      </c>
      <c r="O135" s="110" t="s">
        <v>72</v>
      </c>
      <c r="P135" s="110" t="s">
        <v>72</v>
      </c>
      <c r="Q135" s="110" t="s">
        <v>72</v>
      </c>
      <c r="R135" s="110" t="s">
        <v>72</v>
      </c>
      <c r="S135" s="110" t="s">
        <v>72</v>
      </c>
      <c r="T135" s="110" t="s">
        <v>72</v>
      </c>
      <c r="U135" s="110" t="s">
        <v>72</v>
      </c>
      <c r="V135" s="110" t="s">
        <v>72</v>
      </c>
      <c r="W135" s="110">
        <v>0.118385</v>
      </c>
      <c r="X135" s="110">
        <v>2.1580000000000002E-3</v>
      </c>
      <c r="Y135" s="110">
        <v>1.0330000000000001E-3</v>
      </c>
      <c r="Z135" s="110">
        <v>1.0330000000000001E-3</v>
      </c>
      <c r="AA135" s="110">
        <v>1.9580000000000001E-3</v>
      </c>
      <c r="AB135" s="110">
        <v>6.182E-3</v>
      </c>
      <c r="AC135" s="110">
        <v>6.1658999999999999E-2</v>
      </c>
      <c r="AD135" s="110">
        <v>0.19422500000000001</v>
      </c>
      <c r="AE135" s="111"/>
      <c r="AF135" s="112" t="s">
        <v>65</v>
      </c>
      <c r="AG135" s="112" t="s">
        <v>65</v>
      </c>
      <c r="AH135" s="112" t="s">
        <v>65</v>
      </c>
      <c r="AI135" s="112" t="s">
        <v>65</v>
      </c>
      <c r="AJ135" s="112" t="s">
        <v>65</v>
      </c>
      <c r="AK135" s="112" t="s">
        <v>65</v>
      </c>
      <c r="AL135" s="170" t="s">
        <v>151</v>
      </c>
    </row>
    <row r="136" spans="1:38" ht="13.5" thickBot="1" x14ac:dyDescent="0.25">
      <c r="A136" s="168" t="s">
        <v>339</v>
      </c>
      <c r="B136" s="168" t="s">
        <v>368</v>
      </c>
      <c r="C136" s="131" t="s">
        <v>369</v>
      </c>
      <c r="D136" s="169"/>
      <c r="E136" s="110" t="s">
        <v>65</v>
      </c>
      <c r="F136" s="110">
        <v>1.1169999999999999E-2</v>
      </c>
      <c r="G136" s="110" t="s">
        <v>65</v>
      </c>
      <c r="H136" s="110">
        <v>0.15910099999999999</v>
      </c>
      <c r="I136" s="110" t="s">
        <v>72</v>
      </c>
      <c r="J136" s="110" t="s">
        <v>72</v>
      </c>
      <c r="K136" s="110" t="s">
        <v>72</v>
      </c>
      <c r="L136" s="110" t="s">
        <v>72</v>
      </c>
      <c r="M136" s="110" t="s">
        <v>65</v>
      </c>
      <c r="N136" s="110" t="s">
        <v>72</v>
      </c>
      <c r="O136" s="110" t="s">
        <v>72</v>
      </c>
      <c r="P136" s="110" t="s">
        <v>72</v>
      </c>
      <c r="Q136" s="110" t="s">
        <v>72</v>
      </c>
      <c r="R136" s="110" t="s">
        <v>72</v>
      </c>
      <c r="S136" s="110" t="s">
        <v>72</v>
      </c>
      <c r="T136" s="110" t="s">
        <v>72</v>
      </c>
      <c r="U136" s="110" t="s">
        <v>72</v>
      </c>
      <c r="V136" s="110" t="s">
        <v>72</v>
      </c>
      <c r="W136" s="110" t="s">
        <v>65</v>
      </c>
      <c r="X136" s="110" t="s">
        <v>65</v>
      </c>
      <c r="Y136" s="110" t="s">
        <v>65</v>
      </c>
      <c r="Z136" s="110" t="s">
        <v>65</v>
      </c>
      <c r="AA136" s="110" t="s">
        <v>65</v>
      </c>
      <c r="AB136" s="110" t="s">
        <v>65</v>
      </c>
      <c r="AC136" s="110" t="s">
        <v>65</v>
      </c>
      <c r="AD136" s="110" t="s">
        <v>65</v>
      </c>
      <c r="AE136" s="111"/>
      <c r="AF136" s="112" t="s">
        <v>65</v>
      </c>
      <c r="AG136" s="112" t="s">
        <v>65</v>
      </c>
      <c r="AH136" s="112" t="s">
        <v>65</v>
      </c>
      <c r="AI136" s="112" t="s">
        <v>65</v>
      </c>
      <c r="AJ136" s="112" t="s">
        <v>65</v>
      </c>
      <c r="AK136" s="112" t="s">
        <v>65</v>
      </c>
      <c r="AL136" s="170" t="s">
        <v>370</v>
      </c>
    </row>
    <row r="137" spans="1:38" ht="13.5" thickBot="1" x14ac:dyDescent="0.25">
      <c r="A137" s="168" t="s">
        <v>339</v>
      </c>
      <c r="B137" s="168" t="s">
        <v>371</v>
      </c>
      <c r="C137" s="131" t="s">
        <v>372</v>
      </c>
      <c r="D137" s="169"/>
      <c r="E137" s="110" t="s">
        <v>65</v>
      </c>
      <c r="F137" s="110">
        <v>7.9620000000000003E-3</v>
      </c>
      <c r="G137" s="110" t="s">
        <v>65</v>
      </c>
      <c r="H137" s="110">
        <v>1.977E-3</v>
      </c>
      <c r="I137" s="110" t="s">
        <v>72</v>
      </c>
      <c r="J137" s="110" t="s">
        <v>72</v>
      </c>
      <c r="K137" s="110" t="s">
        <v>72</v>
      </c>
      <c r="L137" s="110" t="s">
        <v>72</v>
      </c>
      <c r="M137" s="110" t="s">
        <v>65</v>
      </c>
      <c r="N137" s="110" t="s">
        <v>72</v>
      </c>
      <c r="O137" s="110" t="s">
        <v>72</v>
      </c>
      <c r="P137" s="110" t="s">
        <v>72</v>
      </c>
      <c r="Q137" s="110" t="s">
        <v>72</v>
      </c>
      <c r="R137" s="110" t="s">
        <v>72</v>
      </c>
      <c r="S137" s="110" t="s">
        <v>72</v>
      </c>
      <c r="T137" s="110" t="s">
        <v>72</v>
      </c>
      <c r="U137" s="110" t="s">
        <v>72</v>
      </c>
      <c r="V137" s="110" t="s">
        <v>72</v>
      </c>
      <c r="W137" s="110" t="s">
        <v>65</v>
      </c>
      <c r="X137" s="110" t="s">
        <v>65</v>
      </c>
      <c r="Y137" s="110" t="s">
        <v>65</v>
      </c>
      <c r="Z137" s="110" t="s">
        <v>65</v>
      </c>
      <c r="AA137" s="110" t="s">
        <v>65</v>
      </c>
      <c r="AB137" s="110" t="s">
        <v>65</v>
      </c>
      <c r="AC137" s="110" t="s">
        <v>65</v>
      </c>
      <c r="AD137" s="110" t="s">
        <v>65</v>
      </c>
      <c r="AE137" s="111"/>
      <c r="AF137" s="112" t="s">
        <v>65</v>
      </c>
      <c r="AG137" s="112" t="s">
        <v>65</v>
      </c>
      <c r="AH137" s="112" t="s">
        <v>65</v>
      </c>
      <c r="AI137" s="112" t="s">
        <v>65</v>
      </c>
      <c r="AJ137" s="112" t="s">
        <v>65</v>
      </c>
      <c r="AK137" s="112" t="s">
        <v>65</v>
      </c>
      <c r="AL137" s="170" t="s">
        <v>370</v>
      </c>
    </row>
    <row r="138" spans="1:38" ht="13.5" thickBot="1" x14ac:dyDescent="0.25">
      <c r="A138" s="171" t="s">
        <v>339</v>
      </c>
      <c r="B138" s="171" t="s">
        <v>373</v>
      </c>
      <c r="C138" s="132" t="s">
        <v>374</v>
      </c>
      <c r="D138" s="175"/>
      <c r="E138" s="110" t="s">
        <v>65</v>
      </c>
      <c r="F138" s="110" t="s">
        <v>65</v>
      </c>
      <c r="G138" s="110" t="s">
        <v>65</v>
      </c>
      <c r="H138" s="110" t="s">
        <v>65</v>
      </c>
      <c r="I138" s="110" t="s">
        <v>65</v>
      </c>
      <c r="J138" s="110" t="s">
        <v>65</v>
      </c>
      <c r="K138" s="110" t="s">
        <v>65</v>
      </c>
      <c r="L138" s="110" t="s">
        <v>65</v>
      </c>
      <c r="M138" s="110" t="s">
        <v>65</v>
      </c>
      <c r="N138" s="110" t="s">
        <v>65</v>
      </c>
      <c r="O138" s="110" t="s">
        <v>65</v>
      </c>
      <c r="P138" s="110" t="s">
        <v>65</v>
      </c>
      <c r="Q138" s="110" t="s">
        <v>65</v>
      </c>
      <c r="R138" s="110" t="s">
        <v>65</v>
      </c>
      <c r="S138" s="110" t="s">
        <v>65</v>
      </c>
      <c r="T138" s="110" t="s">
        <v>65</v>
      </c>
      <c r="U138" s="110" t="s">
        <v>65</v>
      </c>
      <c r="V138" s="110" t="s">
        <v>65</v>
      </c>
      <c r="W138" s="110" t="s">
        <v>65</v>
      </c>
      <c r="X138" s="110" t="s">
        <v>65</v>
      </c>
      <c r="Y138" s="110" t="s">
        <v>65</v>
      </c>
      <c r="Z138" s="110" t="s">
        <v>65</v>
      </c>
      <c r="AA138" s="110" t="s">
        <v>65</v>
      </c>
      <c r="AB138" s="110" t="s">
        <v>65</v>
      </c>
      <c r="AC138" s="110" t="s">
        <v>65</v>
      </c>
      <c r="AD138" s="110" t="s">
        <v>65</v>
      </c>
      <c r="AE138" s="111"/>
      <c r="AF138" s="112" t="s">
        <v>65</v>
      </c>
      <c r="AG138" s="112" t="s">
        <v>65</v>
      </c>
      <c r="AH138" s="112" t="s">
        <v>65</v>
      </c>
      <c r="AI138" s="112" t="s">
        <v>65</v>
      </c>
      <c r="AJ138" s="112" t="s">
        <v>65</v>
      </c>
      <c r="AK138" s="112" t="s">
        <v>65</v>
      </c>
      <c r="AL138" s="170" t="s">
        <v>370</v>
      </c>
    </row>
    <row r="139" spans="1:38" ht="24.75" thickBot="1" x14ac:dyDescent="0.25">
      <c r="A139" s="171" t="s">
        <v>339</v>
      </c>
      <c r="B139" s="171" t="s">
        <v>375</v>
      </c>
      <c r="C139" s="132" t="s">
        <v>376</v>
      </c>
      <c r="D139" s="175"/>
      <c r="E139" s="110" t="s">
        <v>72</v>
      </c>
      <c r="F139" s="110">
        <v>3.9892999999999998E-2</v>
      </c>
      <c r="G139" s="110" t="s">
        <v>72</v>
      </c>
      <c r="H139" s="110">
        <v>2.41E-4</v>
      </c>
      <c r="I139" s="110">
        <v>9.2003000000000001E-2</v>
      </c>
      <c r="J139" s="110">
        <v>9.2231999999999995E-2</v>
      </c>
      <c r="K139" s="110">
        <v>9.2793E-2</v>
      </c>
      <c r="L139" s="110" t="s">
        <v>72</v>
      </c>
      <c r="M139" s="110" t="s">
        <v>72</v>
      </c>
      <c r="N139" s="110">
        <v>2.6699999999999998E-4</v>
      </c>
      <c r="O139" s="110">
        <v>5.4000000000000001E-4</v>
      </c>
      <c r="P139" s="110">
        <v>5.4000000000000001E-4</v>
      </c>
      <c r="Q139" s="110">
        <v>8.5599999999999999E-4</v>
      </c>
      <c r="R139" s="110">
        <v>8.1800000000000004E-4</v>
      </c>
      <c r="S139" s="110">
        <v>1.8979999999999999E-3</v>
      </c>
      <c r="T139" s="110" t="s">
        <v>72</v>
      </c>
      <c r="U139" s="110" t="s">
        <v>72</v>
      </c>
      <c r="V139" s="110" t="s">
        <v>72</v>
      </c>
      <c r="W139" s="110">
        <v>0.92843399999999998</v>
      </c>
      <c r="X139" s="110" t="s">
        <v>72</v>
      </c>
      <c r="Y139" s="110" t="s">
        <v>72</v>
      </c>
      <c r="Z139" s="110" t="s">
        <v>72</v>
      </c>
      <c r="AA139" s="110" t="s">
        <v>72</v>
      </c>
      <c r="AB139" s="110" t="s">
        <v>72</v>
      </c>
      <c r="AC139" s="110" t="s">
        <v>72</v>
      </c>
      <c r="AD139" s="110" t="s">
        <v>72</v>
      </c>
      <c r="AE139" s="111"/>
      <c r="AF139" s="112" t="s">
        <v>65</v>
      </c>
      <c r="AG139" s="112" t="s">
        <v>65</v>
      </c>
      <c r="AH139" s="112" t="s">
        <v>65</v>
      </c>
      <c r="AI139" s="112" t="s">
        <v>65</v>
      </c>
      <c r="AJ139" s="112" t="s">
        <v>65</v>
      </c>
      <c r="AK139" s="112" t="s">
        <v>65</v>
      </c>
      <c r="AL139" s="170" t="s">
        <v>151</v>
      </c>
    </row>
    <row r="140" spans="1:38" ht="24.75" thickBot="1" x14ac:dyDescent="0.25">
      <c r="A140" s="168" t="s">
        <v>377</v>
      </c>
      <c r="B140" s="171" t="s">
        <v>378</v>
      </c>
      <c r="C140" s="131" t="s">
        <v>379</v>
      </c>
      <c r="D140" s="169"/>
      <c r="E140" s="110" t="s">
        <v>69</v>
      </c>
      <c r="F140" s="110" t="s">
        <v>69</v>
      </c>
      <c r="G140" s="110" t="s">
        <v>69</v>
      </c>
      <c r="H140" s="110" t="s">
        <v>69</v>
      </c>
      <c r="I140" s="110" t="s">
        <v>69</v>
      </c>
      <c r="J140" s="110" t="s">
        <v>69</v>
      </c>
      <c r="K140" s="110" t="s">
        <v>69</v>
      </c>
      <c r="L140" s="110" t="s">
        <v>69</v>
      </c>
      <c r="M140" s="110" t="s">
        <v>69</v>
      </c>
      <c r="N140" s="110" t="s">
        <v>69</v>
      </c>
      <c r="O140" s="110" t="s">
        <v>69</v>
      </c>
      <c r="P140" s="110" t="s">
        <v>69</v>
      </c>
      <c r="Q140" s="110" t="s">
        <v>69</v>
      </c>
      <c r="R140" s="110" t="s">
        <v>69</v>
      </c>
      <c r="S140" s="110" t="s">
        <v>69</v>
      </c>
      <c r="T140" s="110" t="s">
        <v>69</v>
      </c>
      <c r="U140" s="110" t="s">
        <v>69</v>
      </c>
      <c r="V140" s="110" t="s">
        <v>69</v>
      </c>
      <c r="W140" s="110" t="s">
        <v>69</v>
      </c>
      <c r="X140" s="110" t="s">
        <v>69</v>
      </c>
      <c r="Y140" s="110" t="s">
        <v>69</v>
      </c>
      <c r="Z140" s="110" t="s">
        <v>69</v>
      </c>
      <c r="AA140" s="110" t="s">
        <v>69</v>
      </c>
      <c r="AB140" s="110" t="s">
        <v>69</v>
      </c>
      <c r="AC140" s="110" t="s">
        <v>69</v>
      </c>
      <c r="AD140" s="110" t="s">
        <v>69</v>
      </c>
      <c r="AE140" s="111"/>
      <c r="AF140" s="112" t="s">
        <v>69</v>
      </c>
      <c r="AG140" s="112" t="s">
        <v>69</v>
      </c>
      <c r="AH140" s="112" t="s">
        <v>69</v>
      </c>
      <c r="AI140" s="112" t="s">
        <v>69</v>
      </c>
      <c r="AJ140" s="112" t="s">
        <v>69</v>
      </c>
      <c r="AK140" s="112" t="s">
        <v>69</v>
      </c>
      <c r="AL140" s="170" t="s">
        <v>151</v>
      </c>
    </row>
    <row r="141" spans="1:38" s="119" customFormat="1" ht="13.5" thickBot="1" x14ac:dyDescent="0.25">
      <c r="A141" s="184"/>
      <c r="B141" s="185" t="s">
        <v>380</v>
      </c>
      <c r="C141" s="138" t="s">
        <v>381</v>
      </c>
      <c r="D141" s="184" t="s">
        <v>382</v>
      </c>
      <c r="E141" s="147">
        <f t="shared" ref="E141:AD141" si="0">SUM(E14:E140)</f>
        <v>17.702326527054563</v>
      </c>
      <c r="F141" s="147">
        <f t="shared" si="0"/>
        <v>22.325096686279181</v>
      </c>
      <c r="G141" s="147">
        <f t="shared" si="0"/>
        <v>9.31724477500841</v>
      </c>
      <c r="H141" s="147">
        <f>SUM(H14:H140)</f>
        <v>9.5994193765026488</v>
      </c>
      <c r="I141" s="147">
        <f t="shared" si="0"/>
        <v>4.4794891601924745</v>
      </c>
      <c r="J141" s="147">
        <f t="shared" si="0"/>
        <v>8.5704122964737373</v>
      </c>
      <c r="K141" s="147">
        <f t="shared" si="0"/>
        <v>14.699013504551887</v>
      </c>
      <c r="L141" s="147">
        <f t="shared" si="0"/>
        <v>1.0868682564168171</v>
      </c>
      <c r="M141" s="147">
        <f t="shared" si="0"/>
        <v>84.558775638359634</v>
      </c>
      <c r="N141" s="147">
        <f t="shared" si="0"/>
        <v>3.7719675487953985</v>
      </c>
      <c r="O141" s="147">
        <f t="shared" si="0"/>
        <v>0.40903988799999996</v>
      </c>
      <c r="P141" s="147">
        <f t="shared" si="0"/>
        <v>0.1863417683659</v>
      </c>
      <c r="Q141" s="147">
        <f t="shared" si="0"/>
        <v>0.4338115956000001</v>
      </c>
      <c r="R141" s="147">
        <f t="shared" si="0"/>
        <v>1.5498433478977003</v>
      </c>
      <c r="S141" s="147">
        <f t="shared" si="0"/>
        <v>13.688605170884998</v>
      </c>
      <c r="T141" s="147">
        <f t="shared" si="0"/>
        <v>1.5301171850000004</v>
      </c>
      <c r="U141" s="147">
        <f t="shared" si="0"/>
        <v>0.46483732999999994</v>
      </c>
      <c r="V141" s="147">
        <f t="shared" si="0"/>
        <v>27.269597595106998</v>
      </c>
      <c r="W141" s="147">
        <f t="shared" si="0"/>
        <v>4.4564851654214044</v>
      </c>
      <c r="X141" s="147">
        <f t="shared" si="0"/>
        <v>1.0238304254053561</v>
      </c>
      <c r="Y141" s="147">
        <f t="shared" si="0"/>
        <v>1.02424553642258</v>
      </c>
      <c r="Z141" s="147">
        <f t="shared" si="0"/>
        <v>0.6310968650239428</v>
      </c>
      <c r="AA141" s="147">
        <f t="shared" si="0"/>
        <v>0.90359477937105748</v>
      </c>
      <c r="AB141" s="147">
        <f t="shared" si="0"/>
        <v>3.5659104032382642</v>
      </c>
      <c r="AC141" s="147">
        <f t="shared" si="0"/>
        <v>0.52108492655400485</v>
      </c>
      <c r="AD141" s="147">
        <f t="shared" si="0"/>
        <v>0.41425768269183005</v>
      </c>
      <c r="AE141" s="186"/>
      <c r="AF141" s="147"/>
      <c r="AG141" s="147"/>
      <c r="AH141" s="147"/>
      <c r="AI141" s="147"/>
      <c r="AJ141" s="147"/>
      <c r="AK141" s="147"/>
      <c r="AL141" s="187"/>
    </row>
    <row r="142" spans="1:38" ht="15.75" thickBot="1" x14ac:dyDescent="0.3">
      <c r="A142" s="188"/>
      <c r="B142" s="189"/>
      <c r="C142" s="139"/>
      <c r="D142" s="190"/>
      <c r="E142"/>
      <c r="F142"/>
      <c r="G142"/>
      <c r="H142"/>
      <c r="I142"/>
      <c r="J142"/>
      <c r="K142"/>
      <c r="L142"/>
      <c r="M142"/>
      <c r="N142"/>
      <c r="O142" s="191"/>
      <c r="P142" s="191"/>
      <c r="Q142" s="191"/>
      <c r="R142" s="191"/>
      <c r="S142" s="191"/>
      <c r="T142" s="191"/>
      <c r="U142" s="191"/>
      <c r="V142" s="191"/>
      <c r="W142" s="191"/>
      <c r="X142" s="191"/>
      <c r="Y142" s="191"/>
      <c r="Z142" s="191"/>
      <c r="AA142" s="191"/>
      <c r="AB142" s="191"/>
      <c r="AC142" s="191"/>
      <c r="AD142" s="191"/>
      <c r="AE142" s="192"/>
      <c r="AF142" s="193"/>
      <c r="AG142" s="193"/>
      <c r="AH142" s="193"/>
      <c r="AI142" s="193"/>
      <c r="AJ142" s="193"/>
      <c r="AK142" s="193"/>
      <c r="AL142" s="189"/>
    </row>
    <row r="143" spans="1:38" ht="13.5" thickBot="1" x14ac:dyDescent="0.25">
      <c r="A143" s="194"/>
      <c r="B143" s="195" t="s">
        <v>383</v>
      </c>
      <c r="C143" s="140" t="s">
        <v>384</v>
      </c>
      <c r="D143" s="196" t="s">
        <v>385</v>
      </c>
      <c r="E143" s="197" t="s">
        <v>386</v>
      </c>
      <c r="F143" s="197" t="s">
        <v>386</v>
      </c>
      <c r="G143" s="197" t="s">
        <v>386</v>
      </c>
      <c r="H143" s="197" t="s">
        <v>386</v>
      </c>
      <c r="I143" s="197" t="s">
        <v>386</v>
      </c>
      <c r="J143" s="197" t="s">
        <v>386</v>
      </c>
      <c r="K143" s="197" t="s">
        <v>386</v>
      </c>
      <c r="L143" s="197" t="s">
        <v>386</v>
      </c>
      <c r="M143" s="197" t="s">
        <v>386</v>
      </c>
      <c r="N143" s="197" t="s">
        <v>386</v>
      </c>
      <c r="O143" s="197" t="s">
        <v>386</v>
      </c>
      <c r="P143" s="197" t="s">
        <v>386</v>
      </c>
      <c r="Q143" s="197" t="s">
        <v>386</v>
      </c>
      <c r="R143" s="197" t="s">
        <v>386</v>
      </c>
      <c r="S143" s="197" t="s">
        <v>386</v>
      </c>
      <c r="T143" s="197" t="s">
        <v>386</v>
      </c>
      <c r="U143" s="197" t="s">
        <v>386</v>
      </c>
      <c r="V143" s="197" t="s">
        <v>386</v>
      </c>
      <c r="W143" s="197" t="s">
        <v>386</v>
      </c>
      <c r="X143" s="197" t="s">
        <v>386</v>
      </c>
      <c r="Y143" s="197" t="s">
        <v>386</v>
      </c>
      <c r="Z143" s="197" t="s">
        <v>386</v>
      </c>
      <c r="AA143" s="197" t="s">
        <v>386</v>
      </c>
      <c r="AB143" s="197" t="s">
        <v>386</v>
      </c>
      <c r="AC143" s="197" t="s">
        <v>386</v>
      </c>
      <c r="AD143" s="197" t="s">
        <v>386</v>
      </c>
      <c r="AE143" s="198"/>
      <c r="AF143" s="197" t="s">
        <v>386</v>
      </c>
      <c r="AG143" s="197" t="s">
        <v>386</v>
      </c>
      <c r="AH143" s="197" t="s">
        <v>386</v>
      </c>
      <c r="AI143" s="197" t="s">
        <v>386</v>
      </c>
      <c r="AJ143" s="197" t="s">
        <v>386</v>
      </c>
      <c r="AK143" s="197" t="s">
        <v>386</v>
      </c>
      <c r="AL143" s="195" t="s">
        <v>61</v>
      </c>
    </row>
    <row r="144" spans="1:38" ht="13.5" thickBot="1" x14ac:dyDescent="0.25">
      <c r="A144" s="194"/>
      <c r="B144" s="195" t="s">
        <v>387</v>
      </c>
      <c r="C144" s="140" t="s">
        <v>388</v>
      </c>
      <c r="D144" s="196" t="s">
        <v>385</v>
      </c>
      <c r="E144" s="197" t="s">
        <v>386</v>
      </c>
      <c r="F144" s="197" t="s">
        <v>386</v>
      </c>
      <c r="G144" s="197" t="s">
        <v>386</v>
      </c>
      <c r="H144" s="197" t="s">
        <v>386</v>
      </c>
      <c r="I144" s="197" t="s">
        <v>386</v>
      </c>
      <c r="J144" s="197" t="s">
        <v>386</v>
      </c>
      <c r="K144" s="197" t="s">
        <v>386</v>
      </c>
      <c r="L144" s="197" t="s">
        <v>386</v>
      </c>
      <c r="M144" s="197" t="s">
        <v>386</v>
      </c>
      <c r="N144" s="197" t="s">
        <v>386</v>
      </c>
      <c r="O144" s="197" t="s">
        <v>386</v>
      </c>
      <c r="P144" s="197" t="s">
        <v>386</v>
      </c>
      <c r="Q144" s="197" t="s">
        <v>386</v>
      </c>
      <c r="R144" s="197" t="s">
        <v>386</v>
      </c>
      <c r="S144" s="197" t="s">
        <v>386</v>
      </c>
      <c r="T144" s="197" t="s">
        <v>386</v>
      </c>
      <c r="U144" s="197" t="s">
        <v>386</v>
      </c>
      <c r="V144" s="197" t="s">
        <v>386</v>
      </c>
      <c r="W144" s="197" t="s">
        <v>386</v>
      </c>
      <c r="X144" s="197" t="s">
        <v>386</v>
      </c>
      <c r="Y144" s="197" t="s">
        <v>386</v>
      </c>
      <c r="Z144" s="197" t="s">
        <v>386</v>
      </c>
      <c r="AA144" s="197" t="s">
        <v>386</v>
      </c>
      <c r="AB144" s="197" t="s">
        <v>386</v>
      </c>
      <c r="AC144" s="197" t="s">
        <v>386</v>
      </c>
      <c r="AD144" s="197" t="s">
        <v>386</v>
      </c>
      <c r="AE144" s="198"/>
      <c r="AF144" s="197" t="s">
        <v>386</v>
      </c>
      <c r="AG144" s="197" t="s">
        <v>386</v>
      </c>
      <c r="AH144" s="197" t="s">
        <v>386</v>
      </c>
      <c r="AI144" s="197" t="s">
        <v>386</v>
      </c>
      <c r="AJ144" s="197" t="s">
        <v>386</v>
      </c>
      <c r="AK144" s="197" t="s">
        <v>386</v>
      </c>
      <c r="AL144" s="195" t="s">
        <v>61</v>
      </c>
    </row>
    <row r="145" spans="1:38" ht="24.75" thickBot="1" x14ac:dyDescent="0.25">
      <c r="A145" s="194"/>
      <c r="B145" s="195" t="s">
        <v>389</v>
      </c>
      <c r="C145" s="140" t="s">
        <v>390</v>
      </c>
      <c r="D145" s="196" t="s">
        <v>385</v>
      </c>
      <c r="E145" s="197" t="s">
        <v>386</v>
      </c>
      <c r="F145" s="197" t="s">
        <v>386</v>
      </c>
      <c r="G145" s="197" t="s">
        <v>386</v>
      </c>
      <c r="H145" s="197" t="s">
        <v>386</v>
      </c>
      <c r="I145" s="197" t="s">
        <v>386</v>
      </c>
      <c r="J145" s="197" t="s">
        <v>386</v>
      </c>
      <c r="K145" s="197" t="s">
        <v>386</v>
      </c>
      <c r="L145" s="197" t="s">
        <v>386</v>
      </c>
      <c r="M145" s="197" t="s">
        <v>386</v>
      </c>
      <c r="N145" s="197" t="s">
        <v>386</v>
      </c>
      <c r="O145" s="197" t="s">
        <v>386</v>
      </c>
      <c r="P145" s="197" t="s">
        <v>386</v>
      </c>
      <c r="Q145" s="197" t="s">
        <v>386</v>
      </c>
      <c r="R145" s="197" t="s">
        <v>386</v>
      </c>
      <c r="S145" s="197" t="s">
        <v>386</v>
      </c>
      <c r="T145" s="197" t="s">
        <v>386</v>
      </c>
      <c r="U145" s="197" t="s">
        <v>386</v>
      </c>
      <c r="V145" s="197" t="s">
        <v>386</v>
      </c>
      <c r="W145" s="197" t="s">
        <v>386</v>
      </c>
      <c r="X145" s="197" t="s">
        <v>386</v>
      </c>
      <c r="Y145" s="197" t="s">
        <v>386</v>
      </c>
      <c r="Z145" s="197" t="s">
        <v>386</v>
      </c>
      <c r="AA145" s="197" t="s">
        <v>386</v>
      </c>
      <c r="AB145" s="197" t="s">
        <v>386</v>
      </c>
      <c r="AC145" s="197" t="s">
        <v>386</v>
      </c>
      <c r="AD145" s="197" t="s">
        <v>386</v>
      </c>
      <c r="AE145" s="198"/>
      <c r="AF145" s="197" t="s">
        <v>386</v>
      </c>
      <c r="AG145" s="197" t="s">
        <v>386</v>
      </c>
      <c r="AH145" s="197" t="s">
        <v>386</v>
      </c>
      <c r="AI145" s="197" t="s">
        <v>386</v>
      </c>
      <c r="AJ145" s="197" t="s">
        <v>386</v>
      </c>
      <c r="AK145" s="197" t="s">
        <v>386</v>
      </c>
      <c r="AL145" s="195" t="s">
        <v>61</v>
      </c>
    </row>
    <row r="146" spans="1:38" ht="13.5" thickBot="1" x14ac:dyDescent="0.25">
      <c r="A146" s="194"/>
      <c r="B146" s="195" t="s">
        <v>391</v>
      </c>
      <c r="C146" s="140" t="s">
        <v>392</v>
      </c>
      <c r="D146" s="196" t="s">
        <v>385</v>
      </c>
      <c r="E146" s="197" t="s">
        <v>386</v>
      </c>
      <c r="F146" s="197" t="s">
        <v>386</v>
      </c>
      <c r="G146" s="197" t="s">
        <v>386</v>
      </c>
      <c r="H146" s="197" t="s">
        <v>386</v>
      </c>
      <c r="I146" s="197" t="s">
        <v>386</v>
      </c>
      <c r="J146" s="197" t="s">
        <v>386</v>
      </c>
      <c r="K146" s="197" t="s">
        <v>386</v>
      </c>
      <c r="L146" s="197" t="s">
        <v>386</v>
      </c>
      <c r="M146" s="197" t="s">
        <v>386</v>
      </c>
      <c r="N146" s="197" t="s">
        <v>386</v>
      </c>
      <c r="O146" s="197" t="s">
        <v>386</v>
      </c>
      <c r="P146" s="197" t="s">
        <v>386</v>
      </c>
      <c r="Q146" s="197" t="s">
        <v>386</v>
      </c>
      <c r="R146" s="197" t="s">
        <v>386</v>
      </c>
      <c r="S146" s="197" t="s">
        <v>386</v>
      </c>
      <c r="T146" s="197" t="s">
        <v>386</v>
      </c>
      <c r="U146" s="197" t="s">
        <v>386</v>
      </c>
      <c r="V146" s="197" t="s">
        <v>386</v>
      </c>
      <c r="W146" s="197" t="s">
        <v>386</v>
      </c>
      <c r="X146" s="197" t="s">
        <v>386</v>
      </c>
      <c r="Y146" s="197" t="s">
        <v>386</v>
      </c>
      <c r="Z146" s="197" t="s">
        <v>386</v>
      </c>
      <c r="AA146" s="197" t="s">
        <v>386</v>
      </c>
      <c r="AB146" s="197" t="s">
        <v>386</v>
      </c>
      <c r="AC146" s="197" t="s">
        <v>386</v>
      </c>
      <c r="AD146" s="197" t="s">
        <v>386</v>
      </c>
      <c r="AE146" s="198"/>
      <c r="AF146" s="197" t="s">
        <v>386</v>
      </c>
      <c r="AG146" s="197" t="s">
        <v>386</v>
      </c>
      <c r="AH146" s="197" t="s">
        <v>386</v>
      </c>
      <c r="AI146" s="197" t="s">
        <v>386</v>
      </c>
      <c r="AJ146" s="197" t="s">
        <v>386</v>
      </c>
      <c r="AK146" s="197" t="s">
        <v>386</v>
      </c>
      <c r="AL146" s="195" t="s">
        <v>61</v>
      </c>
    </row>
    <row r="147" spans="1:38" ht="13.5" thickBot="1" x14ac:dyDescent="0.25">
      <c r="A147" s="194"/>
      <c r="B147" s="195" t="s">
        <v>393</v>
      </c>
      <c r="C147" s="140" t="s">
        <v>394</v>
      </c>
      <c r="D147" s="196" t="s">
        <v>385</v>
      </c>
      <c r="E147" s="197" t="s">
        <v>386</v>
      </c>
      <c r="F147" s="197" t="s">
        <v>386</v>
      </c>
      <c r="G147" s="197" t="s">
        <v>386</v>
      </c>
      <c r="H147" s="197" t="s">
        <v>386</v>
      </c>
      <c r="I147" s="197" t="s">
        <v>386</v>
      </c>
      <c r="J147" s="197" t="s">
        <v>386</v>
      </c>
      <c r="K147" s="197" t="s">
        <v>386</v>
      </c>
      <c r="L147" s="197" t="s">
        <v>386</v>
      </c>
      <c r="M147" s="197" t="s">
        <v>386</v>
      </c>
      <c r="N147" s="197" t="s">
        <v>386</v>
      </c>
      <c r="O147" s="197" t="s">
        <v>386</v>
      </c>
      <c r="P147" s="197" t="s">
        <v>386</v>
      </c>
      <c r="Q147" s="197" t="s">
        <v>386</v>
      </c>
      <c r="R147" s="197" t="s">
        <v>386</v>
      </c>
      <c r="S147" s="197" t="s">
        <v>386</v>
      </c>
      <c r="T147" s="197" t="s">
        <v>386</v>
      </c>
      <c r="U147" s="197" t="s">
        <v>386</v>
      </c>
      <c r="V147" s="197" t="s">
        <v>386</v>
      </c>
      <c r="W147" s="197" t="s">
        <v>386</v>
      </c>
      <c r="X147" s="197" t="s">
        <v>386</v>
      </c>
      <c r="Y147" s="197" t="s">
        <v>386</v>
      </c>
      <c r="Z147" s="197" t="s">
        <v>386</v>
      </c>
      <c r="AA147" s="197" t="s">
        <v>386</v>
      </c>
      <c r="AB147" s="197" t="s">
        <v>386</v>
      </c>
      <c r="AC147" s="197" t="s">
        <v>386</v>
      </c>
      <c r="AD147" s="197" t="s">
        <v>386</v>
      </c>
      <c r="AE147" s="198"/>
      <c r="AF147" s="197" t="s">
        <v>386</v>
      </c>
      <c r="AG147" s="197" t="s">
        <v>386</v>
      </c>
      <c r="AH147" s="197" t="s">
        <v>386</v>
      </c>
      <c r="AI147" s="197" t="s">
        <v>386</v>
      </c>
      <c r="AJ147" s="197" t="s">
        <v>386</v>
      </c>
      <c r="AK147" s="197" t="s">
        <v>386</v>
      </c>
      <c r="AL147" s="195" t="s">
        <v>61</v>
      </c>
    </row>
    <row r="148" spans="1:38" ht="24.75" thickBot="1" x14ac:dyDescent="0.25">
      <c r="A148" s="194"/>
      <c r="B148" s="195" t="s">
        <v>395</v>
      </c>
      <c r="C148" s="140" t="s">
        <v>396</v>
      </c>
      <c r="D148" s="196" t="s">
        <v>385</v>
      </c>
      <c r="E148" s="197" t="s">
        <v>386</v>
      </c>
      <c r="F148" s="197" t="s">
        <v>386</v>
      </c>
      <c r="G148" s="197" t="s">
        <v>386</v>
      </c>
      <c r="H148" s="197" t="s">
        <v>386</v>
      </c>
      <c r="I148" s="197" t="s">
        <v>386</v>
      </c>
      <c r="J148" s="197" t="s">
        <v>386</v>
      </c>
      <c r="K148" s="197" t="s">
        <v>386</v>
      </c>
      <c r="L148" s="197" t="s">
        <v>386</v>
      </c>
      <c r="M148" s="197" t="s">
        <v>386</v>
      </c>
      <c r="N148" s="197" t="s">
        <v>386</v>
      </c>
      <c r="O148" s="197" t="s">
        <v>386</v>
      </c>
      <c r="P148" s="197" t="s">
        <v>386</v>
      </c>
      <c r="Q148" s="197" t="s">
        <v>386</v>
      </c>
      <c r="R148" s="197" t="s">
        <v>386</v>
      </c>
      <c r="S148" s="197" t="s">
        <v>386</v>
      </c>
      <c r="T148" s="197" t="s">
        <v>386</v>
      </c>
      <c r="U148" s="197" t="s">
        <v>386</v>
      </c>
      <c r="V148" s="197" t="s">
        <v>386</v>
      </c>
      <c r="W148" s="197" t="s">
        <v>386</v>
      </c>
      <c r="X148" s="197" t="s">
        <v>386</v>
      </c>
      <c r="Y148" s="197" t="s">
        <v>386</v>
      </c>
      <c r="Z148" s="197" t="s">
        <v>386</v>
      </c>
      <c r="AA148" s="197" t="s">
        <v>386</v>
      </c>
      <c r="AB148" s="197" t="s">
        <v>386</v>
      </c>
      <c r="AC148" s="197" t="s">
        <v>386</v>
      </c>
      <c r="AD148" s="197" t="s">
        <v>386</v>
      </c>
      <c r="AE148" s="198"/>
      <c r="AF148" s="197" t="s">
        <v>386</v>
      </c>
      <c r="AG148" s="197" t="s">
        <v>386</v>
      </c>
      <c r="AH148" s="197" t="s">
        <v>386</v>
      </c>
      <c r="AI148" s="197" t="s">
        <v>386</v>
      </c>
      <c r="AJ148" s="197" t="s">
        <v>386</v>
      </c>
      <c r="AK148" s="197" t="s">
        <v>386</v>
      </c>
      <c r="AL148" s="195" t="s">
        <v>108</v>
      </c>
    </row>
    <row r="149" spans="1:38" ht="13.5" thickBot="1" x14ac:dyDescent="0.25">
      <c r="A149" s="194"/>
      <c r="B149" s="195" t="s">
        <v>397</v>
      </c>
      <c r="C149" s="140" t="s">
        <v>398</v>
      </c>
      <c r="D149" s="196" t="s">
        <v>385</v>
      </c>
      <c r="E149" s="197" t="s">
        <v>386</v>
      </c>
      <c r="F149" s="197" t="s">
        <v>386</v>
      </c>
      <c r="G149" s="197" t="s">
        <v>386</v>
      </c>
      <c r="H149" s="197" t="s">
        <v>386</v>
      </c>
      <c r="I149" s="197" t="s">
        <v>386</v>
      </c>
      <c r="J149" s="197" t="s">
        <v>386</v>
      </c>
      <c r="K149" s="197" t="s">
        <v>386</v>
      </c>
      <c r="L149" s="197" t="s">
        <v>386</v>
      </c>
      <c r="M149" s="197" t="s">
        <v>386</v>
      </c>
      <c r="N149" s="197" t="s">
        <v>386</v>
      </c>
      <c r="O149" s="197" t="s">
        <v>386</v>
      </c>
      <c r="P149" s="197" t="s">
        <v>386</v>
      </c>
      <c r="Q149" s="197" t="s">
        <v>386</v>
      </c>
      <c r="R149" s="197" t="s">
        <v>386</v>
      </c>
      <c r="S149" s="197" t="s">
        <v>386</v>
      </c>
      <c r="T149" s="197" t="s">
        <v>386</v>
      </c>
      <c r="U149" s="197" t="s">
        <v>386</v>
      </c>
      <c r="V149" s="197" t="s">
        <v>386</v>
      </c>
      <c r="W149" s="197" t="s">
        <v>386</v>
      </c>
      <c r="X149" s="197" t="s">
        <v>386</v>
      </c>
      <c r="Y149" s="197" t="s">
        <v>386</v>
      </c>
      <c r="Z149" s="197" t="s">
        <v>386</v>
      </c>
      <c r="AA149" s="197" t="s">
        <v>386</v>
      </c>
      <c r="AB149" s="197" t="s">
        <v>386</v>
      </c>
      <c r="AC149" s="197" t="s">
        <v>386</v>
      </c>
      <c r="AD149" s="197" t="s">
        <v>386</v>
      </c>
      <c r="AE149" s="198"/>
      <c r="AF149" s="197" t="s">
        <v>386</v>
      </c>
      <c r="AG149" s="197" t="s">
        <v>386</v>
      </c>
      <c r="AH149" s="197" t="s">
        <v>386</v>
      </c>
      <c r="AI149" s="197" t="s">
        <v>386</v>
      </c>
      <c r="AJ149" s="197" t="s">
        <v>386</v>
      </c>
      <c r="AK149" s="197" t="s">
        <v>386</v>
      </c>
      <c r="AL149" s="195" t="s">
        <v>108</v>
      </c>
    </row>
    <row r="150" spans="1:38" ht="15.75" thickBot="1" x14ac:dyDescent="0.3">
      <c r="A150" s="199"/>
      <c r="B150" s="200"/>
      <c r="C150" s="200"/>
      <c r="D150" s="190"/>
      <c r="E150"/>
      <c r="F150"/>
      <c r="G150"/>
      <c r="H150"/>
      <c r="I150"/>
      <c r="J150"/>
      <c r="K150"/>
      <c r="L150"/>
      <c r="M150"/>
      <c r="N150"/>
      <c r="O150" s="190"/>
      <c r="P150" s="190"/>
      <c r="Q150" s="190"/>
      <c r="R150" s="190"/>
      <c r="S150" s="190"/>
      <c r="T150" s="190"/>
      <c r="U150" s="190"/>
      <c r="V150" s="190"/>
      <c r="W150" s="190"/>
      <c r="X150" s="190"/>
      <c r="Y150" s="190"/>
      <c r="Z150" s="190"/>
      <c r="AA150" s="190"/>
      <c r="AB150" s="190"/>
      <c r="AC150" s="190"/>
      <c r="AD150" s="190"/>
      <c r="AE150" s="201"/>
      <c r="AF150" s="190"/>
      <c r="AG150" s="190"/>
      <c r="AH150" s="190"/>
      <c r="AI150" s="190"/>
      <c r="AJ150" s="190"/>
      <c r="AK150" s="190"/>
      <c r="AL150" s="202"/>
    </row>
    <row r="151" spans="1:38" ht="24.75" thickBot="1" x14ac:dyDescent="0.25">
      <c r="A151" s="203"/>
      <c r="B151" s="204" t="s">
        <v>399</v>
      </c>
      <c r="C151" s="141" t="s">
        <v>400</v>
      </c>
      <c r="D151" s="203"/>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6"/>
      <c r="AF151" s="205"/>
      <c r="AG151" s="205"/>
      <c r="AH151" s="205"/>
      <c r="AI151" s="205"/>
      <c r="AJ151" s="205"/>
      <c r="AK151" s="205"/>
      <c r="AL151" s="204"/>
    </row>
    <row r="152" spans="1:38" ht="24.75" thickBot="1" x14ac:dyDescent="0.25">
      <c r="A152" s="207"/>
      <c r="B152" s="208" t="s">
        <v>401</v>
      </c>
      <c r="C152" s="142" t="s">
        <v>402</v>
      </c>
      <c r="D152" s="207" t="s">
        <v>403</v>
      </c>
      <c r="E152" s="209">
        <f t="shared" ref="E152:M152" si="1">SUM(E$141, E$151, IF(AND(ISNUMBER(SEARCH($B$4,"AT|BE|CH|GB|IE|LT|LU|NL")),SUM(E$143:E$149)&gt;0),SUM(E$143:E$149)-SUM(E$27:E$33),0))</f>
        <v>17.702326527054563</v>
      </c>
      <c r="F152" s="209">
        <f t="shared" si="1"/>
        <v>22.325096686279181</v>
      </c>
      <c r="G152" s="209">
        <f t="shared" si="1"/>
        <v>9.31724477500841</v>
      </c>
      <c r="H152" s="209">
        <f>SUM(H$141, H$151, IF(AND(ISNUMBER(SEARCH($B$4,"AT|BE|CH|GB|IE|LT|LU|NL")),SUM(H$143:H$149)&gt;0),SUM(H$143:H$149)-SUM(H$27:H$33),0))</f>
        <v>9.5994193765026488</v>
      </c>
      <c r="I152" s="209">
        <f t="shared" si="1"/>
        <v>4.4794891601924745</v>
      </c>
      <c r="J152" s="209">
        <f t="shared" si="1"/>
        <v>8.5704122964737373</v>
      </c>
      <c r="K152" s="209">
        <f t="shared" si="1"/>
        <v>14.699013504551887</v>
      </c>
      <c r="L152" s="209">
        <f t="shared" si="1"/>
        <v>1.0868682564168171</v>
      </c>
      <c r="M152" s="209">
        <f t="shared" si="1"/>
        <v>84.558775638359634</v>
      </c>
      <c r="N152" s="209">
        <f t="shared" ref="N152:AD152" si="2">SUM(N$141, N$151, IF(AND(ISNUMBER(SEARCH($B$4,"AT|BE|CH|GB|IE|LT|LU|NL")),SUM(N$143:N$149)&gt;0),SUM(N$143:N$149)-SUM(N$27:N$33),0))</f>
        <v>3.7719675487953985</v>
      </c>
      <c r="O152" s="209">
        <f t="shared" si="2"/>
        <v>0.40903988799999996</v>
      </c>
      <c r="P152" s="209">
        <f t="shared" si="2"/>
        <v>0.1863417683659</v>
      </c>
      <c r="Q152" s="209">
        <f t="shared" si="2"/>
        <v>0.4338115956000001</v>
      </c>
      <c r="R152" s="209">
        <f t="shared" si="2"/>
        <v>1.5498433478977003</v>
      </c>
      <c r="S152" s="209">
        <f t="shared" si="2"/>
        <v>13.688605170884998</v>
      </c>
      <c r="T152" s="209">
        <f t="shared" si="2"/>
        <v>1.5301171850000004</v>
      </c>
      <c r="U152" s="209">
        <f t="shared" si="2"/>
        <v>0.46483732999999994</v>
      </c>
      <c r="V152" s="209">
        <f t="shared" si="2"/>
        <v>27.269597595106998</v>
      </c>
      <c r="W152" s="209">
        <f t="shared" si="2"/>
        <v>4.4564851654214044</v>
      </c>
      <c r="X152" s="209">
        <f t="shared" si="2"/>
        <v>1.0238304254053561</v>
      </c>
      <c r="Y152" s="209">
        <f t="shared" si="2"/>
        <v>1.02424553642258</v>
      </c>
      <c r="Z152" s="209">
        <f t="shared" si="2"/>
        <v>0.6310968650239428</v>
      </c>
      <c r="AA152" s="209">
        <f t="shared" si="2"/>
        <v>0.90359477937105748</v>
      </c>
      <c r="AB152" s="209">
        <f t="shared" si="2"/>
        <v>3.5659104032382642</v>
      </c>
      <c r="AC152" s="209">
        <f t="shared" si="2"/>
        <v>0.52108492655400485</v>
      </c>
      <c r="AD152" s="209">
        <f t="shared" si="2"/>
        <v>0.41425768269183005</v>
      </c>
      <c r="AE152" s="198"/>
      <c r="AF152" s="209"/>
      <c r="AG152" s="209"/>
      <c r="AH152" s="209"/>
      <c r="AI152" s="209"/>
      <c r="AJ152" s="209"/>
      <c r="AK152" s="209"/>
      <c r="AL152" s="210"/>
    </row>
    <row r="153" spans="1:38" ht="24.75" thickBot="1" x14ac:dyDescent="0.25">
      <c r="A153" s="203"/>
      <c r="B153" s="204" t="s">
        <v>404</v>
      </c>
      <c r="C153" s="141" t="s">
        <v>405</v>
      </c>
      <c r="D153" s="203" t="s">
        <v>406</v>
      </c>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6"/>
      <c r="AF153" s="205"/>
      <c r="AG153" s="205"/>
      <c r="AH153" s="205"/>
      <c r="AI153" s="205"/>
      <c r="AJ153" s="205"/>
      <c r="AK153" s="205"/>
      <c r="AL153" s="204"/>
    </row>
    <row r="154" spans="1:38" ht="24.75" thickBot="1" x14ac:dyDescent="0.25">
      <c r="A154" s="207"/>
      <c r="B154" s="208" t="s">
        <v>407</v>
      </c>
      <c r="C154" s="142" t="s">
        <v>408</v>
      </c>
      <c r="D154" s="207" t="s">
        <v>409</v>
      </c>
      <c r="E154" s="209">
        <f>SUM(E$141, E$153, -1 * IF(OR($B$6=2005,$B$6&gt;=2020),SUM(E$99:E$122),0), IF(AND(ISNUMBER(SEARCH($B$4,"AT|BE|CH|GB|IE|LT|LU|NL")),SUM(E$143:E$149)&gt;0),SUM(E$143:E$149)-SUM(E$27:E$33),0))</f>
        <v>15.416901527054563</v>
      </c>
      <c r="F154" s="209">
        <f>SUM(F$141, F$153, -1 * IF(OR($B$6=2005,$B$6&gt;=2020),SUM(F$99:F$122),0), IF(AND(ISNUMBER(SEARCH($B$4,"AT|BE|CH|GB|IE|LT|LU|NL")),SUM(F$143:F$149)&gt;0),SUM(F$143:F$149)-SUM(F$27:F$33),0))</f>
        <v>17.631758686279181</v>
      </c>
      <c r="G154" s="209">
        <f t="shared" ref="G154:M154" si="3">SUM(G$141, G$153, IF(AND(ISNUMBER(SEARCH($B$4,"AT|BE|CH|GB|IE|LT|LU|NL")),SUM(G$143:G$149)&gt;0),SUM(G$143:G$149)-SUM(G$27:G$33),0))</f>
        <v>9.31724477500841</v>
      </c>
      <c r="H154" s="209">
        <f>SUM(H$141, H$153, IF(AND(ISNUMBER(SEARCH($B$4,"AT|BE|CH|GB|IE|LT|LU|NL")),SUM(H$143:H$149)&gt;0),SUM(H$143:H$149)-SUM(H$27:H$33),0))</f>
        <v>9.5994193765026488</v>
      </c>
      <c r="I154" s="209">
        <f t="shared" si="3"/>
        <v>4.4794891601924745</v>
      </c>
      <c r="J154" s="209">
        <f t="shared" si="3"/>
        <v>8.5704122964737373</v>
      </c>
      <c r="K154" s="209">
        <f t="shared" si="3"/>
        <v>14.699013504551887</v>
      </c>
      <c r="L154" s="209">
        <f t="shared" si="3"/>
        <v>1.0868682564168171</v>
      </c>
      <c r="M154" s="209">
        <f t="shared" si="3"/>
        <v>84.558775638359634</v>
      </c>
      <c r="N154" s="209">
        <f t="shared" ref="N154:AD154" si="4">SUM(N$141, N$153, IF(AND(ISNUMBER(SEARCH($B$4,"AT|BE|CH|GB|IE|LT|LU|NL")),SUM(N$143:N$149)&gt;0),SUM(N$143:N$149)-SUM(N$27:N$33),0))</f>
        <v>3.7719675487953985</v>
      </c>
      <c r="O154" s="209">
        <f t="shared" si="4"/>
        <v>0.40903988799999996</v>
      </c>
      <c r="P154" s="209">
        <f t="shared" si="4"/>
        <v>0.1863417683659</v>
      </c>
      <c r="Q154" s="209">
        <f t="shared" si="4"/>
        <v>0.4338115956000001</v>
      </c>
      <c r="R154" s="209">
        <f t="shared" si="4"/>
        <v>1.5498433478977003</v>
      </c>
      <c r="S154" s="209">
        <f t="shared" si="4"/>
        <v>13.688605170884998</v>
      </c>
      <c r="T154" s="209">
        <f t="shared" si="4"/>
        <v>1.5301171850000004</v>
      </c>
      <c r="U154" s="209">
        <f t="shared" si="4"/>
        <v>0.46483732999999994</v>
      </c>
      <c r="V154" s="209">
        <f t="shared" si="4"/>
        <v>27.269597595106998</v>
      </c>
      <c r="W154" s="209">
        <f t="shared" si="4"/>
        <v>4.4564851654214044</v>
      </c>
      <c r="X154" s="209">
        <f t="shared" si="4"/>
        <v>1.0238304254053561</v>
      </c>
      <c r="Y154" s="209">
        <f t="shared" si="4"/>
        <v>1.02424553642258</v>
      </c>
      <c r="Z154" s="209">
        <f t="shared" si="4"/>
        <v>0.6310968650239428</v>
      </c>
      <c r="AA154" s="209">
        <f t="shared" si="4"/>
        <v>0.90359477937105748</v>
      </c>
      <c r="AB154" s="209">
        <f t="shared" si="4"/>
        <v>3.5659104032382642</v>
      </c>
      <c r="AC154" s="209">
        <f t="shared" si="4"/>
        <v>0.52108492655400485</v>
      </c>
      <c r="AD154" s="209">
        <f t="shared" si="4"/>
        <v>0.41425768269183005</v>
      </c>
      <c r="AE154" s="211"/>
      <c r="AF154" s="209"/>
      <c r="AG154" s="209"/>
      <c r="AH154" s="209"/>
      <c r="AI154" s="209"/>
      <c r="AJ154" s="209"/>
      <c r="AK154" s="209"/>
      <c r="AL154" s="210"/>
    </row>
    <row r="155" spans="1:38" ht="15.75" thickBot="1" x14ac:dyDescent="0.3">
      <c r="A155" s="199"/>
      <c r="B155" s="200"/>
      <c r="C155" s="200"/>
      <c r="D155" s="190"/>
      <c r="E155"/>
      <c r="F155"/>
      <c r="G155"/>
      <c r="H155"/>
      <c r="I155"/>
      <c r="J155"/>
      <c r="K155"/>
      <c r="L155"/>
      <c r="M155"/>
      <c r="N155"/>
      <c r="O155" s="190"/>
      <c r="P155" s="190"/>
      <c r="Q155" s="190"/>
      <c r="R155" s="190"/>
      <c r="S155" s="190"/>
      <c r="T155" s="190"/>
      <c r="U155" s="190"/>
      <c r="V155" s="190"/>
      <c r="W155" s="190"/>
      <c r="X155" s="190"/>
      <c r="Y155" s="190"/>
      <c r="Z155" s="190"/>
      <c r="AA155" s="190"/>
      <c r="AB155" s="190"/>
      <c r="AC155" s="190"/>
      <c r="AD155" s="190"/>
      <c r="AE155" s="201"/>
      <c r="AF155" s="190"/>
      <c r="AG155" s="190"/>
      <c r="AH155" s="190"/>
      <c r="AI155" s="190"/>
      <c r="AJ155" s="190"/>
      <c r="AK155" s="190"/>
      <c r="AL155" s="202"/>
    </row>
    <row r="156" spans="1:38" ht="13.5" thickBot="1" x14ac:dyDescent="0.25">
      <c r="A156" s="212" t="s">
        <v>410</v>
      </c>
      <c r="B156" s="213"/>
      <c r="C156" s="213"/>
      <c r="D156" s="213"/>
      <c r="E156" s="213"/>
      <c r="F156" s="213"/>
      <c r="G156" s="213"/>
      <c r="H156" s="213"/>
      <c r="I156" s="213"/>
      <c r="J156" s="213"/>
      <c r="K156" s="213"/>
      <c r="L156" s="213"/>
      <c r="M156" s="213"/>
      <c r="N156" s="213"/>
      <c r="O156" s="213"/>
      <c r="P156" s="213"/>
      <c r="Q156" s="213"/>
      <c r="R156" s="213"/>
      <c r="S156" s="213"/>
      <c r="T156" s="213"/>
      <c r="U156" s="213"/>
      <c r="V156" s="213"/>
      <c r="W156" s="213"/>
      <c r="X156" s="213"/>
      <c r="Y156" s="213"/>
      <c r="Z156" s="213"/>
      <c r="AA156" s="213"/>
      <c r="AB156" s="213"/>
      <c r="AC156" s="213"/>
      <c r="AD156" s="213"/>
      <c r="AE156" s="214"/>
      <c r="AF156" s="213"/>
      <c r="AG156" s="213"/>
      <c r="AH156" s="213"/>
      <c r="AI156" s="213"/>
      <c r="AJ156" s="213"/>
      <c r="AK156" s="213"/>
      <c r="AL156" s="215"/>
    </row>
    <row r="157" spans="1:38" ht="13.5" thickBot="1" x14ac:dyDescent="0.25">
      <c r="A157" s="216" t="s">
        <v>411</v>
      </c>
      <c r="B157" s="216" t="s">
        <v>412</v>
      </c>
      <c r="C157" s="143" t="s">
        <v>413</v>
      </c>
      <c r="D157" s="217"/>
      <c r="E157" s="218">
        <v>0.60964300000000005</v>
      </c>
      <c r="F157" s="218">
        <v>2.3813999999999998E-2</v>
      </c>
      <c r="G157" s="218">
        <v>4.7627999999999997E-2</v>
      </c>
      <c r="H157" s="218" t="s">
        <v>72</v>
      </c>
      <c r="I157" s="218">
        <v>9.5259999999999997E-3</v>
      </c>
      <c r="J157" s="218">
        <v>9.5259999999999997E-3</v>
      </c>
      <c r="K157" s="218">
        <v>9.5259999999999997E-3</v>
      </c>
      <c r="L157" s="218">
        <v>1.4289999999999999E-3</v>
      </c>
      <c r="M157" s="218">
        <v>5.2391E-2</v>
      </c>
      <c r="N157" s="218" t="s">
        <v>72</v>
      </c>
      <c r="O157" s="218" t="s">
        <v>72</v>
      </c>
      <c r="P157" s="218" t="s">
        <v>72</v>
      </c>
      <c r="Q157" s="218" t="s">
        <v>72</v>
      </c>
      <c r="R157" s="218" t="s">
        <v>72</v>
      </c>
      <c r="S157" s="218" t="s">
        <v>72</v>
      </c>
      <c r="T157" s="218" t="s">
        <v>72</v>
      </c>
      <c r="U157" s="218" t="s">
        <v>72</v>
      </c>
      <c r="V157" s="218" t="s">
        <v>72</v>
      </c>
      <c r="W157" s="218" t="s">
        <v>72</v>
      </c>
      <c r="X157" s="218" t="s">
        <v>72</v>
      </c>
      <c r="Y157" s="218" t="s">
        <v>72</v>
      </c>
      <c r="Z157" s="218" t="s">
        <v>72</v>
      </c>
      <c r="AA157" s="218" t="s">
        <v>72</v>
      </c>
      <c r="AB157" s="218" t="s">
        <v>72</v>
      </c>
      <c r="AC157" s="218" t="s">
        <v>65</v>
      </c>
      <c r="AD157" s="218" t="s">
        <v>65</v>
      </c>
      <c r="AE157" s="198"/>
      <c r="AF157" s="218">
        <v>2048.0187812499994</v>
      </c>
      <c r="AG157" s="218" t="s">
        <v>65</v>
      </c>
      <c r="AH157" s="218" t="s">
        <v>65</v>
      </c>
      <c r="AI157" s="218" t="s">
        <v>65</v>
      </c>
      <c r="AJ157" s="218" t="s">
        <v>65</v>
      </c>
      <c r="AK157" s="218" t="s">
        <v>65</v>
      </c>
      <c r="AL157" s="216" t="s">
        <v>61</v>
      </c>
    </row>
    <row r="158" spans="1:38" ht="13.5" thickBot="1" x14ac:dyDescent="0.25">
      <c r="A158" s="216" t="s">
        <v>411</v>
      </c>
      <c r="B158" s="216" t="s">
        <v>414</v>
      </c>
      <c r="C158" s="143" t="s">
        <v>415</v>
      </c>
      <c r="D158" s="217"/>
      <c r="E158" s="218">
        <v>1.3058E-2</v>
      </c>
      <c r="F158" s="218">
        <v>1.27E-4</v>
      </c>
      <c r="G158" s="218">
        <v>1.268E-3</v>
      </c>
      <c r="H158" s="218" t="s">
        <v>72</v>
      </c>
      <c r="I158" s="218">
        <v>2.5399999999999999E-4</v>
      </c>
      <c r="J158" s="218">
        <v>2.5399999999999999E-4</v>
      </c>
      <c r="K158" s="218">
        <v>2.5399999999999999E-4</v>
      </c>
      <c r="L158" s="218">
        <v>3.8000000000000002E-5</v>
      </c>
      <c r="M158" s="218">
        <v>2.5360000000000001E-3</v>
      </c>
      <c r="N158" s="218" t="s">
        <v>72</v>
      </c>
      <c r="O158" s="218" t="s">
        <v>72</v>
      </c>
      <c r="P158" s="218" t="s">
        <v>72</v>
      </c>
      <c r="Q158" s="218" t="s">
        <v>72</v>
      </c>
      <c r="R158" s="218" t="s">
        <v>72</v>
      </c>
      <c r="S158" s="218" t="s">
        <v>72</v>
      </c>
      <c r="T158" s="218" t="s">
        <v>72</v>
      </c>
      <c r="U158" s="218" t="s">
        <v>72</v>
      </c>
      <c r="V158" s="218" t="s">
        <v>72</v>
      </c>
      <c r="W158" s="218" t="s">
        <v>72</v>
      </c>
      <c r="X158" s="218" t="s">
        <v>72</v>
      </c>
      <c r="Y158" s="218" t="s">
        <v>72</v>
      </c>
      <c r="Z158" s="218" t="s">
        <v>72</v>
      </c>
      <c r="AA158" s="218" t="s">
        <v>72</v>
      </c>
      <c r="AB158" s="218" t="s">
        <v>72</v>
      </c>
      <c r="AC158" s="218" t="s">
        <v>65</v>
      </c>
      <c r="AD158" s="218" t="s">
        <v>65</v>
      </c>
      <c r="AE158" s="198"/>
      <c r="AF158" s="218">
        <v>54.513374699999964</v>
      </c>
      <c r="AG158" s="218" t="s">
        <v>65</v>
      </c>
      <c r="AH158" s="218" t="s">
        <v>65</v>
      </c>
      <c r="AI158" s="218" t="s">
        <v>65</v>
      </c>
      <c r="AJ158" s="218" t="s">
        <v>65</v>
      </c>
      <c r="AK158" s="218" t="s">
        <v>65</v>
      </c>
      <c r="AL158" s="216" t="s">
        <v>61</v>
      </c>
    </row>
    <row r="159" spans="1:38" ht="13.5" thickBot="1" x14ac:dyDescent="0.25">
      <c r="A159" s="216" t="s">
        <v>416</v>
      </c>
      <c r="B159" s="216" t="s">
        <v>417</v>
      </c>
      <c r="C159" s="143" t="s">
        <v>418</v>
      </c>
      <c r="D159" s="217"/>
      <c r="E159" s="218">
        <v>16.423317999999998</v>
      </c>
      <c r="F159" s="218">
        <v>0.62263199999999996</v>
      </c>
      <c r="G159" s="218">
        <v>4.8439310000000004</v>
      </c>
      <c r="H159" s="218" t="s">
        <v>72</v>
      </c>
      <c r="I159" s="218">
        <v>0.96357999999999999</v>
      </c>
      <c r="J159" s="218">
        <v>1.035048</v>
      </c>
      <c r="K159" s="218">
        <v>1.035048</v>
      </c>
      <c r="L159" s="218">
        <v>0.13433500000000001</v>
      </c>
      <c r="M159" s="218">
        <v>1.6576</v>
      </c>
      <c r="N159" s="218">
        <v>3.6970000000000003E-2</v>
      </c>
      <c r="O159" s="218">
        <v>3.81E-3</v>
      </c>
      <c r="P159" s="218">
        <v>5.1500000000000001E-3</v>
      </c>
      <c r="Q159" s="218">
        <v>1.0529999999999999E-2</v>
      </c>
      <c r="R159" s="218">
        <v>0.11638999999999999</v>
      </c>
      <c r="S159" s="218">
        <v>4.48E-2</v>
      </c>
      <c r="T159" s="218">
        <v>5.0910000000000002</v>
      </c>
      <c r="U159" s="218">
        <v>6.9499999999999996E-3</v>
      </c>
      <c r="V159" s="218">
        <v>0.26879999999999998</v>
      </c>
      <c r="W159" s="218">
        <v>8.2500000000000004E-2</v>
      </c>
      <c r="X159" s="218">
        <v>9.19E-4</v>
      </c>
      <c r="Y159" s="218">
        <v>5.3800000000000002E-3</v>
      </c>
      <c r="Z159" s="218">
        <v>3.81E-3</v>
      </c>
      <c r="AA159" s="218">
        <v>1.48E-3</v>
      </c>
      <c r="AB159" s="218">
        <v>1.1589E-2</v>
      </c>
      <c r="AC159" s="218">
        <v>2.734E-2</v>
      </c>
      <c r="AD159" s="218">
        <v>9.2036000000000007E-2</v>
      </c>
      <c r="AE159" s="198"/>
      <c r="AF159" s="218">
        <v>8995.7219999999998</v>
      </c>
      <c r="AG159" s="218" t="s">
        <v>65</v>
      </c>
      <c r="AH159" s="218" t="s">
        <v>65</v>
      </c>
      <c r="AI159" s="218" t="s">
        <v>65</v>
      </c>
      <c r="AJ159" s="218" t="s">
        <v>65</v>
      </c>
      <c r="AK159" s="218" t="s">
        <v>65</v>
      </c>
      <c r="AL159" s="216" t="s">
        <v>61</v>
      </c>
    </row>
    <row r="160" spans="1:38" ht="13.5" thickBot="1" x14ac:dyDescent="0.25">
      <c r="A160" s="216" t="s">
        <v>419</v>
      </c>
      <c r="B160" s="216" t="s">
        <v>420</v>
      </c>
      <c r="C160" s="143" t="s">
        <v>421</v>
      </c>
      <c r="D160" s="217"/>
      <c r="E160" s="218" t="s">
        <v>69</v>
      </c>
      <c r="F160" s="218" t="s">
        <v>69</v>
      </c>
      <c r="G160" s="218" t="s">
        <v>69</v>
      </c>
      <c r="H160" s="218" t="s">
        <v>69</v>
      </c>
      <c r="I160" s="218" t="s">
        <v>69</v>
      </c>
      <c r="J160" s="218" t="s">
        <v>69</v>
      </c>
      <c r="K160" s="218" t="s">
        <v>69</v>
      </c>
      <c r="L160" s="218" t="s">
        <v>69</v>
      </c>
      <c r="M160" s="218" t="s">
        <v>69</v>
      </c>
      <c r="N160" s="218" t="s">
        <v>69</v>
      </c>
      <c r="O160" s="218" t="s">
        <v>69</v>
      </c>
      <c r="P160" s="218" t="s">
        <v>69</v>
      </c>
      <c r="Q160" s="218" t="s">
        <v>69</v>
      </c>
      <c r="R160" s="218" t="s">
        <v>69</v>
      </c>
      <c r="S160" s="218" t="s">
        <v>69</v>
      </c>
      <c r="T160" s="218" t="s">
        <v>69</v>
      </c>
      <c r="U160" s="218" t="s">
        <v>69</v>
      </c>
      <c r="V160" s="218" t="s">
        <v>69</v>
      </c>
      <c r="W160" s="218" t="s">
        <v>69</v>
      </c>
      <c r="X160" s="218" t="s">
        <v>69</v>
      </c>
      <c r="Y160" s="218" t="s">
        <v>69</v>
      </c>
      <c r="Z160" s="218" t="s">
        <v>69</v>
      </c>
      <c r="AA160" s="218" t="s">
        <v>69</v>
      </c>
      <c r="AB160" s="218" t="s">
        <v>69</v>
      </c>
      <c r="AC160" s="218" t="s">
        <v>69</v>
      </c>
      <c r="AD160" s="218" t="s">
        <v>69</v>
      </c>
      <c r="AE160" s="198"/>
      <c r="AF160" s="218" t="s">
        <v>69</v>
      </c>
      <c r="AG160" s="218" t="s">
        <v>69</v>
      </c>
      <c r="AH160" s="218" t="s">
        <v>69</v>
      </c>
      <c r="AI160" s="218" t="s">
        <v>69</v>
      </c>
      <c r="AJ160" s="218" t="s">
        <v>69</v>
      </c>
      <c r="AK160" s="218" t="s">
        <v>69</v>
      </c>
      <c r="AL160" s="216" t="s">
        <v>61</v>
      </c>
    </row>
    <row r="161" spans="1:38" ht="24.75" thickBot="1" x14ac:dyDescent="0.25">
      <c r="A161" s="219" t="s">
        <v>419</v>
      </c>
      <c r="B161" s="219" t="s">
        <v>422</v>
      </c>
      <c r="C161" s="144" t="s">
        <v>423</v>
      </c>
      <c r="D161" s="220"/>
      <c r="E161" s="221" t="s">
        <v>69</v>
      </c>
      <c r="F161" s="221" t="s">
        <v>69</v>
      </c>
      <c r="G161" s="221" t="s">
        <v>69</v>
      </c>
      <c r="H161" s="221" t="s">
        <v>69</v>
      </c>
      <c r="I161" s="221" t="s">
        <v>69</v>
      </c>
      <c r="J161" s="221" t="s">
        <v>69</v>
      </c>
      <c r="K161" s="221" t="s">
        <v>69</v>
      </c>
      <c r="L161" s="221" t="s">
        <v>69</v>
      </c>
      <c r="M161" s="221" t="s">
        <v>69</v>
      </c>
      <c r="N161" s="221" t="s">
        <v>69</v>
      </c>
      <c r="O161" s="221" t="s">
        <v>69</v>
      </c>
      <c r="P161" s="221" t="s">
        <v>69</v>
      </c>
      <c r="Q161" s="221" t="s">
        <v>69</v>
      </c>
      <c r="R161" s="221" t="s">
        <v>69</v>
      </c>
      <c r="S161" s="221" t="s">
        <v>69</v>
      </c>
      <c r="T161" s="221" t="s">
        <v>69</v>
      </c>
      <c r="U161" s="221" t="s">
        <v>69</v>
      </c>
      <c r="V161" s="221" t="s">
        <v>69</v>
      </c>
      <c r="W161" s="221" t="s">
        <v>69</v>
      </c>
      <c r="X161" s="221" t="s">
        <v>69</v>
      </c>
      <c r="Y161" s="221" t="s">
        <v>69</v>
      </c>
      <c r="Z161" s="221" t="s">
        <v>69</v>
      </c>
      <c r="AA161" s="221" t="s">
        <v>69</v>
      </c>
      <c r="AB161" s="221" t="s">
        <v>69</v>
      </c>
      <c r="AC161" s="221" t="s">
        <v>69</v>
      </c>
      <c r="AD161" s="221" t="s">
        <v>69</v>
      </c>
      <c r="AE161" s="206"/>
      <c r="AF161" s="221" t="s">
        <v>69</v>
      </c>
      <c r="AG161" s="221" t="s">
        <v>69</v>
      </c>
      <c r="AH161" s="221" t="s">
        <v>69</v>
      </c>
      <c r="AI161" s="221" t="s">
        <v>69</v>
      </c>
      <c r="AJ161" s="221" t="s">
        <v>69</v>
      </c>
      <c r="AK161" s="221" t="s">
        <v>69</v>
      </c>
      <c r="AL161" s="219" t="s">
        <v>151</v>
      </c>
    </row>
    <row r="162" spans="1:38" ht="24.75" thickBot="1" x14ac:dyDescent="0.25">
      <c r="A162" s="222" t="s">
        <v>424</v>
      </c>
      <c r="B162" s="222" t="s">
        <v>425</v>
      </c>
      <c r="C162" s="145" t="s">
        <v>426</v>
      </c>
      <c r="D162" s="223"/>
      <c r="E162" s="224" t="s">
        <v>69</v>
      </c>
      <c r="F162" s="224" t="s">
        <v>69</v>
      </c>
      <c r="G162" s="224" t="s">
        <v>69</v>
      </c>
      <c r="H162" s="224" t="s">
        <v>69</v>
      </c>
      <c r="I162" s="224" t="s">
        <v>69</v>
      </c>
      <c r="J162" s="224" t="s">
        <v>69</v>
      </c>
      <c r="K162" s="224" t="s">
        <v>69</v>
      </c>
      <c r="L162" s="224" t="s">
        <v>69</v>
      </c>
      <c r="M162" s="224" t="s">
        <v>69</v>
      </c>
      <c r="N162" s="224" t="s">
        <v>69</v>
      </c>
      <c r="O162" s="224" t="s">
        <v>69</v>
      </c>
      <c r="P162" s="224" t="s">
        <v>69</v>
      </c>
      <c r="Q162" s="224" t="s">
        <v>69</v>
      </c>
      <c r="R162" s="224" t="s">
        <v>69</v>
      </c>
      <c r="S162" s="224" t="s">
        <v>69</v>
      </c>
      <c r="T162" s="224" t="s">
        <v>69</v>
      </c>
      <c r="U162" s="224" t="s">
        <v>69</v>
      </c>
      <c r="V162" s="224" t="s">
        <v>69</v>
      </c>
      <c r="W162" s="224" t="s">
        <v>69</v>
      </c>
      <c r="X162" s="224" t="s">
        <v>69</v>
      </c>
      <c r="Y162" s="224" t="s">
        <v>69</v>
      </c>
      <c r="Z162" s="224" t="s">
        <v>69</v>
      </c>
      <c r="AA162" s="224" t="s">
        <v>69</v>
      </c>
      <c r="AB162" s="224" t="s">
        <v>69</v>
      </c>
      <c r="AC162" s="224" t="s">
        <v>69</v>
      </c>
      <c r="AD162" s="224" t="s">
        <v>69</v>
      </c>
      <c r="AE162" s="206"/>
      <c r="AF162" s="224" t="s">
        <v>69</v>
      </c>
      <c r="AG162" s="224" t="s">
        <v>69</v>
      </c>
      <c r="AH162" s="224" t="s">
        <v>69</v>
      </c>
      <c r="AI162" s="224" t="s">
        <v>69</v>
      </c>
      <c r="AJ162" s="224" t="s">
        <v>69</v>
      </c>
      <c r="AK162" s="224" t="s">
        <v>69</v>
      </c>
      <c r="AL162" s="222" t="s">
        <v>151</v>
      </c>
    </row>
    <row r="163" spans="1:38" ht="13.5" thickBot="1" x14ac:dyDescent="0.25">
      <c r="A163" s="222" t="s">
        <v>424</v>
      </c>
      <c r="B163" s="222" t="s">
        <v>427</v>
      </c>
      <c r="C163" s="145" t="s">
        <v>428</v>
      </c>
      <c r="D163" s="223"/>
      <c r="E163" s="224">
        <v>1.6329999999999997E-3</v>
      </c>
      <c r="F163" s="224">
        <v>4.8989999999999988E-3</v>
      </c>
      <c r="G163" s="224">
        <v>3.2659999999999997E-4</v>
      </c>
      <c r="H163" s="224">
        <v>3.2659999999999997E-4</v>
      </c>
      <c r="I163" s="224">
        <v>2.0860741846564848E-2</v>
      </c>
      <c r="J163" s="224">
        <v>2.5496462256912593E-2</v>
      </c>
      <c r="K163" s="224">
        <v>3.9403623487955827E-2</v>
      </c>
      <c r="L163" s="224">
        <v>1.8774667661908366E-3</v>
      </c>
      <c r="M163" s="224">
        <v>4.8989999999999992E-2</v>
      </c>
      <c r="N163" s="224" t="s">
        <v>72</v>
      </c>
      <c r="O163" s="224" t="s">
        <v>72</v>
      </c>
      <c r="P163" s="224" t="s">
        <v>72</v>
      </c>
      <c r="Q163" s="224" t="s">
        <v>72</v>
      </c>
      <c r="R163" s="224" t="s">
        <v>72</v>
      </c>
      <c r="S163" s="224" t="s">
        <v>72</v>
      </c>
      <c r="T163" s="224" t="s">
        <v>72</v>
      </c>
      <c r="U163" s="224" t="s">
        <v>72</v>
      </c>
      <c r="V163" s="224" t="s">
        <v>72</v>
      </c>
      <c r="W163" s="224">
        <v>2.3180000000000002E-3</v>
      </c>
      <c r="X163" s="438" t="s">
        <v>72</v>
      </c>
      <c r="Y163" s="438" t="s">
        <v>72</v>
      </c>
      <c r="Z163" s="438" t="s">
        <v>72</v>
      </c>
      <c r="AA163" s="438" t="s">
        <v>72</v>
      </c>
      <c r="AB163" s="438" t="s">
        <v>72</v>
      </c>
      <c r="AC163" s="438" t="s">
        <v>72</v>
      </c>
      <c r="AD163" s="438">
        <v>2.32E-4</v>
      </c>
      <c r="AE163" s="206"/>
      <c r="AF163" s="224" t="s">
        <v>65</v>
      </c>
      <c r="AG163" s="224" t="s">
        <v>65</v>
      </c>
      <c r="AH163" s="224" t="s">
        <v>65</v>
      </c>
      <c r="AI163" s="224" t="s">
        <v>65</v>
      </c>
      <c r="AJ163" s="224" t="s">
        <v>65</v>
      </c>
      <c r="AK163" s="224">
        <v>16.329999999999998</v>
      </c>
      <c r="AL163" s="222" t="s">
        <v>429</v>
      </c>
    </row>
    <row r="164" spans="1:38" ht="24.75" thickBot="1" x14ac:dyDescent="0.25">
      <c r="A164" s="222" t="s">
        <v>424</v>
      </c>
      <c r="B164" s="222" t="s">
        <v>430</v>
      </c>
      <c r="C164" s="145" t="s">
        <v>431</v>
      </c>
      <c r="D164" s="223"/>
      <c r="E164" s="224" t="s">
        <v>69</v>
      </c>
      <c r="F164" s="224">
        <v>40.521999999999998</v>
      </c>
      <c r="G164" s="224" t="s">
        <v>69</v>
      </c>
      <c r="H164" s="224" t="s">
        <v>69</v>
      </c>
      <c r="I164" s="224" t="s">
        <v>69</v>
      </c>
      <c r="J164" s="224" t="s">
        <v>69</v>
      </c>
      <c r="K164" s="224" t="s">
        <v>69</v>
      </c>
      <c r="L164" s="224" t="s">
        <v>69</v>
      </c>
      <c r="M164" s="224" t="s">
        <v>69</v>
      </c>
      <c r="N164" s="224" t="s">
        <v>69</v>
      </c>
      <c r="O164" s="224" t="s">
        <v>69</v>
      </c>
      <c r="P164" s="224" t="s">
        <v>69</v>
      </c>
      <c r="Q164" s="224" t="s">
        <v>69</v>
      </c>
      <c r="R164" s="224" t="s">
        <v>69</v>
      </c>
      <c r="S164" s="224" t="s">
        <v>69</v>
      </c>
      <c r="T164" s="224" t="s">
        <v>69</v>
      </c>
      <c r="U164" s="224" t="s">
        <v>69</v>
      </c>
      <c r="V164" s="224" t="s">
        <v>69</v>
      </c>
      <c r="W164" s="224" t="s">
        <v>69</v>
      </c>
      <c r="X164" s="224" t="s">
        <v>69</v>
      </c>
      <c r="Y164" s="224" t="s">
        <v>69</v>
      </c>
      <c r="Z164" s="224" t="s">
        <v>69</v>
      </c>
      <c r="AA164" s="224" t="s">
        <v>69</v>
      </c>
      <c r="AB164" s="224" t="s">
        <v>69</v>
      </c>
      <c r="AC164" s="224" t="s">
        <v>69</v>
      </c>
      <c r="AD164" s="224" t="s">
        <v>69</v>
      </c>
      <c r="AE164" s="225"/>
      <c r="AF164" s="224" t="s">
        <v>69</v>
      </c>
      <c r="AG164" s="224" t="s">
        <v>69</v>
      </c>
      <c r="AH164" s="224" t="s">
        <v>69</v>
      </c>
      <c r="AI164" s="224" t="s">
        <v>69</v>
      </c>
      <c r="AJ164" s="224" t="s">
        <v>69</v>
      </c>
      <c r="AK164" s="224" t="s">
        <v>69</v>
      </c>
      <c r="AL164" s="222" t="s">
        <v>151</v>
      </c>
    </row>
    <row r="165" spans="1:38" x14ac:dyDescent="0.2">
      <c r="A165" s="151"/>
      <c r="B165" s="151"/>
      <c r="D165" s="226"/>
      <c r="E165" s="226"/>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8"/>
      <c r="AG165" s="228"/>
      <c r="AH165" s="228"/>
      <c r="AI165" s="228"/>
      <c r="AJ165" s="228"/>
      <c r="AK165" s="228"/>
      <c r="AL165" s="229"/>
    </row>
    <row r="166" spans="1:38" s="120" customFormat="1" ht="15" x14ac:dyDescent="0.25">
      <c r="A166" s="499" t="s">
        <v>432</v>
      </c>
      <c r="B166" s="499"/>
      <c r="C166" s="499"/>
      <c r="D166" s="499"/>
      <c r="E166" s="499"/>
      <c r="F166" s="499"/>
      <c r="G166" s="499"/>
      <c r="H166" s="146"/>
      <c r="I166" s="70"/>
      <c r="J166" s="70"/>
      <c r="K166" s="70"/>
      <c r="L166" s="70"/>
      <c r="M166" s="70"/>
      <c r="N166" s="70"/>
      <c r="O166" s="70"/>
      <c r="P166" s="70"/>
      <c r="Q166" s="70"/>
      <c r="R166" s="70"/>
      <c r="S166" s="70"/>
      <c r="T166" s="70"/>
      <c r="U166" s="70"/>
      <c r="V166" s="230"/>
      <c r="W166" s="230"/>
      <c r="X166" s="230"/>
      <c r="Y166" s="230"/>
      <c r="Z166" s="230"/>
      <c r="AA166" s="230"/>
      <c r="AB166" s="230"/>
      <c r="AC166" s="231"/>
      <c r="AD166" s="231"/>
      <c r="AE166" s="230"/>
      <c r="AF166" s="230"/>
      <c r="AG166" s="232"/>
      <c r="AH166" s="232"/>
      <c r="AI166" s="232"/>
      <c r="AJ166" s="232"/>
      <c r="AK166" s="232"/>
      <c r="AL166" s="232"/>
    </row>
    <row r="167" spans="1:38" s="121" customFormat="1" ht="15" x14ac:dyDescent="0.25">
      <c r="A167" s="499" t="s">
        <v>433</v>
      </c>
      <c r="B167" s="499"/>
      <c r="C167" s="499"/>
      <c r="D167" s="499"/>
      <c r="E167" s="499"/>
      <c r="F167" s="499"/>
      <c r="G167" s="499"/>
      <c r="H167" s="146"/>
      <c r="I167" s="70"/>
      <c r="J167"/>
      <c r="K167"/>
      <c r="L167"/>
      <c r="M167" s="70"/>
      <c r="N167" s="70"/>
      <c r="O167" s="70"/>
      <c r="P167" s="70"/>
      <c r="Q167" s="70"/>
      <c r="R167" s="70"/>
      <c r="S167" s="70"/>
      <c r="T167" s="70"/>
      <c r="U167" s="70"/>
      <c r="V167" s="233"/>
      <c r="W167" s="233"/>
      <c r="X167" s="233"/>
      <c r="Y167" s="233"/>
      <c r="Z167" s="233"/>
      <c r="AA167" s="233"/>
      <c r="AB167" s="233"/>
      <c r="AC167" s="233"/>
      <c r="AD167" s="233"/>
      <c r="AE167" s="233"/>
      <c r="AF167" s="233"/>
      <c r="AG167" s="233"/>
      <c r="AH167" s="233"/>
      <c r="AI167" s="233"/>
      <c r="AJ167" s="233"/>
      <c r="AK167" s="233"/>
      <c r="AL167" s="233"/>
    </row>
    <row r="168" spans="1:38" s="121" customFormat="1" ht="15" x14ac:dyDescent="0.25">
      <c r="A168" s="499" t="s">
        <v>434</v>
      </c>
      <c r="B168" s="499"/>
      <c r="C168" s="499"/>
      <c r="D168" s="499"/>
      <c r="E168" s="499"/>
      <c r="F168" s="499"/>
      <c r="G168" s="499"/>
      <c r="H168" s="146"/>
      <c r="I168" s="70"/>
      <c r="J168"/>
      <c r="K168"/>
      <c r="L168"/>
      <c r="M168" s="70"/>
      <c r="N168" s="70"/>
      <c r="O168" s="70"/>
      <c r="P168" s="70"/>
      <c r="Q168" s="70"/>
      <c r="R168" s="70"/>
      <c r="S168" s="70"/>
      <c r="T168" s="70"/>
      <c r="U168" s="70"/>
      <c r="V168" s="233"/>
      <c r="W168" s="233"/>
      <c r="X168" s="233"/>
      <c r="Y168" s="233"/>
      <c r="Z168" s="233"/>
      <c r="AA168" s="233"/>
      <c r="AB168" s="233"/>
      <c r="AC168" s="233"/>
      <c r="AD168" s="233"/>
      <c r="AE168" s="233"/>
      <c r="AF168" s="233"/>
      <c r="AG168" s="233"/>
      <c r="AH168" s="233"/>
      <c r="AI168" s="233"/>
      <c r="AJ168" s="233"/>
      <c r="AK168" s="233"/>
      <c r="AL168" s="233"/>
    </row>
    <row r="169" spans="1:38" s="120" customFormat="1" ht="15" x14ac:dyDescent="0.25">
      <c r="A169" s="499" t="s">
        <v>435</v>
      </c>
      <c r="B169" s="499"/>
      <c r="C169" s="499"/>
      <c r="D169" s="499"/>
      <c r="E169" s="499"/>
      <c r="F169" s="499"/>
      <c r="G169" s="499"/>
      <c r="H169" s="146"/>
      <c r="I169" s="70"/>
      <c r="J169"/>
      <c r="K169"/>
      <c r="L169"/>
      <c r="M169" s="70"/>
      <c r="N169" s="70"/>
      <c r="O169" s="70"/>
      <c r="P169" s="70"/>
      <c r="Q169" s="70"/>
      <c r="R169" s="70"/>
      <c r="S169" s="70"/>
      <c r="T169" s="70"/>
      <c r="U169" s="70"/>
      <c r="V169" s="230"/>
      <c r="W169" s="230"/>
      <c r="X169" s="230"/>
      <c r="Y169" s="230"/>
      <c r="Z169" s="230"/>
      <c r="AA169" s="230"/>
      <c r="AB169" s="230"/>
      <c r="AC169" s="231"/>
      <c r="AD169" s="231"/>
      <c r="AE169" s="230"/>
      <c r="AF169" s="230"/>
      <c r="AG169" s="232"/>
      <c r="AH169" s="232"/>
      <c r="AI169" s="232"/>
      <c r="AJ169" s="232"/>
      <c r="AK169" s="232"/>
      <c r="AL169" s="232"/>
    </row>
    <row r="170" spans="1:38" s="121" customFormat="1" ht="15" x14ac:dyDescent="0.25">
      <c r="A170" s="499" t="s">
        <v>436</v>
      </c>
      <c r="B170" s="499"/>
      <c r="C170" s="499"/>
      <c r="D170" s="499"/>
      <c r="E170" s="499"/>
      <c r="F170" s="499"/>
      <c r="G170" s="499"/>
      <c r="H170" s="146"/>
      <c r="I170" s="70"/>
      <c r="J170"/>
      <c r="K170"/>
      <c r="L170"/>
      <c r="M170" s="70"/>
      <c r="N170" s="70"/>
      <c r="O170" s="70"/>
      <c r="P170" s="70"/>
      <c r="Q170" s="70"/>
      <c r="R170" s="70"/>
      <c r="S170" s="70"/>
      <c r="T170" s="70"/>
      <c r="U170" s="70"/>
      <c r="V170" s="233"/>
      <c r="W170" s="233"/>
      <c r="X170" s="233"/>
      <c r="Y170" s="233"/>
      <c r="Z170" s="233"/>
      <c r="AA170" s="233"/>
      <c r="AB170" s="233"/>
      <c r="AC170" s="233"/>
      <c r="AD170" s="233"/>
      <c r="AE170" s="233"/>
      <c r="AF170" s="233"/>
      <c r="AG170" s="233"/>
      <c r="AH170" s="233"/>
      <c r="AI170" s="233"/>
      <c r="AJ170" s="233"/>
      <c r="AK170" s="233"/>
      <c r="AL170" s="233"/>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78" zoomScaleNormal="78" workbookViewId="0">
      <pane ySplit="13" topLeftCell="A92"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28515625"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2015</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2015</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9.2690190000000001</v>
      </c>
      <c r="F14" s="74">
        <v>0.63065599999999999</v>
      </c>
      <c r="G14" s="74">
        <v>33.706783999999999</v>
      </c>
      <c r="H14" s="74">
        <v>5.8900000000000003E-3</v>
      </c>
      <c r="I14" s="74">
        <v>2.2535639999999999</v>
      </c>
      <c r="J14" s="74">
        <v>4.490558</v>
      </c>
      <c r="K14" s="74">
        <v>5.036575</v>
      </c>
      <c r="L14" s="74">
        <v>8.1993999999999997E-2</v>
      </c>
      <c r="M14" s="74">
        <v>2.1952099999999999</v>
      </c>
      <c r="N14" s="74">
        <v>1.716634</v>
      </c>
      <c r="O14" s="74">
        <v>0.19489100000000001</v>
      </c>
      <c r="P14" s="74">
        <v>0.116898</v>
      </c>
      <c r="Q14" s="74">
        <v>0.70173300000000005</v>
      </c>
      <c r="R14" s="74">
        <v>1.872493</v>
      </c>
      <c r="S14" s="74">
        <v>1.808379</v>
      </c>
      <c r="T14" s="74">
        <v>1.488534</v>
      </c>
      <c r="U14" s="74">
        <v>1.0210649999999999</v>
      </c>
      <c r="V14" s="74">
        <v>12.053475000000001</v>
      </c>
      <c r="W14" s="74">
        <v>1.5355749999999999</v>
      </c>
      <c r="X14" s="74">
        <v>8.3639000000000005E-2</v>
      </c>
      <c r="Y14" s="74">
        <v>0.129188</v>
      </c>
      <c r="Z14" s="74">
        <v>4.4038000000000001E-2</v>
      </c>
      <c r="AA14" s="74">
        <v>3.4484000000000001E-2</v>
      </c>
      <c r="AB14" s="42">
        <v>0.29134900000000002</v>
      </c>
      <c r="AC14" s="74">
        <v>0.136547</v>
      </c>
      <c r="AD14" s="74">
        <v>0.54049599999999998</v>
      </c>
      <c r="AE14" s="33"/>
      <c r="AF14" s="42">
        <v>2243.02</v>
      </c>
      <c r="AG14" s="42">
        <v>95834.36</v>
      </c>
      <c r="AH14" s="42">
        <v>7035.3</v>
      </c>
      <c r="AI14" s="42">
        <v>14970</v>
      </c>
      <c r="AJ14" s="42">
        <v>2396.7080000000001</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65</v>
      </c>
      <c r="AL15" s="22" t="s">
        <v>61</v>
      </c>
    </row>
    <row r="16" spans="1:38" ht="26.25" customHeight="1" thickBot="1" x14ac:dyDescent="0.25">
      <c r="A16" s="41" t="s">
        <v>66</v>
      </c>
      <c r="B16" s="41" t="s">
        <v>70</v>
      </c>
      <c r="C16" s="41" t="s">
        <v>71</v>
      </c>
      <c r="D16" s="42"/>
      <c r="E16" s="74">
        <v>0.23306399999999999</v>
      </c>
      <c r="F16" s="74">
        <v>1.7355560000000001</v>
      </c>
      <c r="G16" s="74">
        <v>1.3783780000000001</v>
      </c>
      <c r="H16" s="74">
        <v>0.20594899999999999</v>
      </c>
      <c r="I16" s="42">
        <v>0.10735</v>
      </c>
      <c r="J16" s="74">
        <v>0.23080200000000001</v>
      </c>
      <c r="K16" s="74">
        <v>0.268374</v>
      </c>
      <c r="L16" s="74">
        <v>6.8700000000000002E-3</v>
      </c>
      <c r="M16" s="74">
        <v>32.151553999999997</v>
      </c>
      <c r="N16" s="74">
        <v>2.5602E-2</v>
      </c>
      <c r="O16" s="74">
        <v>1.513E-3</v>
      </c>
      <c r="P16" s="74">
        <v>5.2370000000000003E-3</v>
      </c>
      <c r="Q16" s="74">
        <v>1.0473E-2</v>
      </c>
      <c r="R16" s="74">
        <v>5.2366999999999997E-2</v>
      </c>
      <c r="S16" s="74">
        <v>5.2366999999999997E-2</v>
      </c>
      <c r="T16" s="74">
        <v>2.6183000000000001E-2</v>
      </c>
      <c r="U16" s="74" t="s">
        <v>72</v>
      </c>
      <c r="V16" s="74">
        <v>0.34911199999999998</v>
      </c>
      <c r="W16" s="74">
        <v>1.2630000000000001E-2</v>
      </c>
      <c r="X16" s="74" t="s">
        <v>72</v>
      </c>
      <c r="Y16" s="74" t="s">
        <v>72</v>
      </c>
      <c r="Z16" s="74" t="s">
        <v>72</v>
      </c>
      <c r="AA16" s="74" t="s">
        <v>72</v>
      </c>
      <c r="AB16" s="74" t="s">
        <v>72</v>
      </c>
      <c r="AC16" s="74" t="s">
        <v>72</v>
      </c>
      <c r="AD16" s="74" t="s">
        <v>72</v>
      </c>
      <c r="AE16" s="33"/>
      <c r="AF16" s="42" t="s">
        <v>65</v>
      </c>
      <c r="AG16" s="42" t="s">
        <v>65</v>
      </c>
      <c r="AH16" s="42" t="s">
        <v>65</v>
      </c>
      <c r="AI16" s="42" t="s">
        <v>65</v>
      </c>
      <c r="AJ16" s="74" t="s">
        <v>65</v>
      </c>
      <c r="AK16" s="74" t="s">
        <v>65</v>
      </c>
      <c r="AL16" s="22" t="s">
        <v>61</v>
      </c>
    </row>
    <row r="17" spans="1:38" ht="26.25" customHeight="1" thickBot="1" x14ac:dyDescent="0.25">
      <c r="A17" s="41" t="s">
        <v>66</v>
      </c>
      <c r="B17" s="41" t="s">
        <v>73</v>
      </c>
      <c r="C17" s="41" t="s">
        <v>74</v>
      </c>
      <c r="D17" s="42"/>
      <c r="E17" s="74">
        <v>6.6000000000000005E-5</v>
      </c>
      <c r="F17" s="74">
        <v>2.9999999999999999E-7</v>
      </c>
      <c r="G17" s="74">
        <v>1.9999999999999999E-6</v>
      </c>
      <c r="H17" s="74" t="s">
        <v>65</v>
      </c>
      <c r="I17" s="74" t="s">
        <v>65</v>
      </c>
      <c r="J17" s="74" t="s">
        <v>65</v>
      </c>
      <c r="K17" s="74" t="s">
        <v>65</v>
      </c>
      <c r="L17" s="74" t="s">
        <v>65</v>
      </c>
      <c r="M17" s="74">
        <v>2.1999999999999999E-5</v>
      </c>
      <c r="N17" s="74" t="s">
        <v>65</v>
      </c>
      <c r="O17" s="74" t="s">
        <v>65</v>
      </c>
      <c r="P17" s="74">
        <v>8.9999999999999999E-8</v>
      </c>
      <c r="Q17" s="74">
        <v>9.9999999999999995E-8</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v>0.9</v>
      </c>
      <c r="AI17" s="74" t="s">
        <v>65</v>
      </c>
      <c r="AJ17" s="74" t="s">
        <v>65</v>
      </c>
      <c r="AK17" s="74" t="s">
        <v>65</v>
      </c>
      <c r="AL17" s="22" t="s">
        <v>61</v>
      </c>
    </row>
    <row r="18" spans="1:38" ht="26.25" customHeight="1" thickBot="1" x14ac:dyDescent="0.25">
      <c r="A18" s="41" t="s">
        <v>66</v>
      </c>
      <c r="B18" s="41" t="s">
        <v>75</v>
      </c>
      <c r="C18" s="41" t="s">
        <v>76</v>
      </c>
      <c r="D18" s="42"/>
      <c r="E18" s="74">
        <v>2.1120000000000002E-3</v>
      </c>
      <c r="F18" s="74">
        <v>4.8000000000000001E-5</v>
      </c>
      <c r="G18" s="74">
        <v>7.8999999999999996E-5</v>
      </c>
      <c r="H18" s="74">
        <v>1.1E-5</v>
      </c>
      <c r="I18" s="74">
        <v>1.9999999999999999E-6</v>
      </c>
      <c r="J18" s="74">
        <v>3.0000000000000001E-6</v>
      </c>
      <c r="K18" s="74">
        <v>3.0000000000000001E-6</v>
      </c>
      <c r="L18" s="74">
        <v>1E-8</v>
      </c>
      <c r="M18" s="74">
        <v>4.8799999999999999E-4</v>
      </c>
      <c r="N18" s="74">
        <v>9.9999999999999995E-8</v>
      </c>
      <c r="O18" s="74" t="s">
        <v>65</v>
      </c>
      <c r="P18" s="74">
        <v>4.0999999999999997E-6</v>
      </c>
      <c r="Q18" s="74">
        <v>4.8999999999999997E-6</v>
      </c>
      <c r="R18" s="74" t="s">
        <v>65</v>
      </c>
      <c r="S18" s="74" t="s">
        <v>65</v>
      </c>
      <c r="T18" s="74" t="s">
        <v>65</v>
      </c>
      <c r="U18" s="74">
        <v>3.9999999999999998E-7</v>
      </c>
      <c r="V18" s="74">
        <v>9.9999999999999995E-8</v>
      </c>
      <c r="W18" s="234" t="s">
        <v>65</v>
      </c>
      <c r="X18" s="74" t="s">
        <v>65</v>
      </c>
      <c r="Y18" s="74" t="s">
        <v>65</v>
      </c>
      <c r="Z18" s="74" t="s">
        <v>65</v>
      </c>
      <c r="AA18" s="74" t="s">
        <v>65</v>
      </c>
      <c r="AB18" s="74" t="s">
        <v>65</v>
      </c>
      <c r="AC18" s="74" t="s">
        <v>65</v>
      </c>
      <c r="AD18" s="74" t="s">
        <v>65</v>
      </c>
      <c r="AE18" s="33"/>
      <c r="AF18" s="74" t="s">
        <v>65</v>
      </c>
      <c r="AG18" s="74" t="s">
        <v>65</v>
      </c>
      <c r="AH18" s="74">
        <v>40.5</v>
      </c>
      <c r="AI18" s="74" t="s">
        <v>65</v>
      </c>
      <c r="AJ18" s="74" t="s">
        <v>65</v>
      </c>
      <c r="AK18" s="74" t="s">
        <v>65</v>
      </c>
      <c r="AL18" s="22" t="s">
        <v>61</v>
      </c>
    </row>
    <row r="19" spans="1:38" ht="26.25" customHeight="1" thickBot="1" x14ac:dyDescent="0.25">
      <c r="A19" s="41" t="s">
        <v>66</v>
      </c>
      <c r="B19" s="41" t="s">
        <v>77</v>
      </c>
      <c r="C19" s="41" t="s">
        <v>78</v>
      </c>
      <c r="D19" s="42"/>
      <c r="E19" s="74">
        <v>4.4395999999999998E-2</v>
      </c>
      <c r="F19" s="74">
        <v>6.1580000000000003E-3</v>
      </c>
      <c r="G19" s="74">
        <v>2.5902999999999999E-2</v>
      </c>
      <c r="H19" s="74">
        <v>1.03E-4</v>
      </c>
      <c r="I19" s="74">
        <v>1.3550000000000001E-3</v>
      </c>
      <c r="J19" s="74">
        <v>1.4120000000000001E-3</v>
      </c>
      <c r="K19" s="74">
        <v>1.4450000000000001E-3</v>
      </c>
      <c r="L19" s="74">
        <v>6.7699999999999998E-4</v>
      </c>
      <c r="M19" s="74">
        <v>1.6566000000000001E-2</v>
      </c>
      <c r="N19" s="74">
        <v>7.7790000000000003E-3</v>
      </c>
      <c r="O19" s="74">
        <v>7.7590000000000003E-3</v>
      </c>
      <c r="P19" s="74">
        <v>5.5000000000000002E-5</v>
      </c>
      <c r="Q19" s="74">
        <v>1.7239000000000001E-2</v>
      </c>
      <c r="R19" s="74">
        <v>7.7730000000000004E-3</v>
      </c>
      <c r="S19" s="74">
        <v>3.8999999999999998E-3</v>
      </c>
      <c r="T19" s="74">
        <v>0.11612500000000001</v>
      </c>
      <c r="U19" s="74">
        <v>3.9999999999999998E-6</v>
      </c>
      <c r="V19" s="74">
        <v>6.43E-3</v>
      </c>
      <c r="W19" s="74">
        <v>4.3699999999999998E-3</v>
      </c>
      <c r="X19" s="74">
        <v>3.1459999999999999E-3</v>
      </c>
      <c r="Y19" s="74">
        <v>3.5630000000000002E-3</v>
      </c>
      <c r="Z19" s="74">
        <v>2.3470000000000001E-3</v>
      </c>
      <c r="AA19" s="74">
        <v>1.181E-3</v>
      </c>
      <c r="AB19" s="74">
        <v>1.0237E-2</v>
      </c>
      <c r="AC19" s="74">
        <v>2.5000000000000001E-5</v>
      </c>
      <c r="AD19" s="74">
        <v>4.0000000000000001E-8</v>
      </c>
      <c r="AE19" s="33"/>
      <c r="AF19" s="74">
        <v>387</v>
      </c>
      <c r="AG19" s="74" t="s">
        <v>65</v>
      </c>
      <c r="AH19" s="74">
        <v>136.80000000000001</v>
      </c>
      <c r="AI19" s="74">
        <v>5</v>
      </c>
      <c r="AJ19" s="74" t="s">
        <v>65</v>
      </c>
      <c r="AK19" s="74" t="s">
        <v>65</v>
      </c>
      <c r="AL19" s="22" t="s">
        <v>61</v>
      </c>
    </row>
    <row r="20" spans="1:38" ht="26.25" customHeight="1" thickBot="1" x14ac:dyDescent="0.25">
      <c r="A20" s="41" t="s">
        <v>66</v>
      </c>
      <c r="B20" s="41" t="s">
        <v>79</v>
      </c>
      <c r="C20" s="41" t="s">
        <v>80</v>
      </c>
      <c r="D20" s="42"/>
      <c r="E20" s="74">
        <v>5.5153000000000001E-2</v>
      </c>
      <c r="F20" s="74">
        <v>5.1310000000000001E-3</v>
      </c>
      <c r="G20" s="74">
        <v>2.6840000000000002E-3</v>
      </c>
      <c r="H20" s="74">
        <v>2.7E-4</v>
      </c>
      <c r="I20" s="74">
        <v>2.248E-3</v>
      </c>
      <c r="J20" s="74">
        <v>2.807E-3</v>
      </c>
      <c r="K20" s="74">
        <v>4.9870000000000001E-3</v>
      </c>
      <c r="L20" s="74">
        <v>3.4000000000000002E-4</v>
      </c>
      <c r="M20" s="74">
        <v>5.0460000000000001E-3</v>
      </c>
      <c r="N20" s="74">
        <v>1.0809999999999999E-3</v>
      </c>
      <c r="O20" s="74">
        <v>5.1999999999999995E-4</v>
      </c>
      <c r="P20" s="74">
        <v>2.0699999999999999E-4</v>
      </c>
      <c r="Q20" s="74">
        <v>1.54E-4</v>
      </c>
      <c r="R20" s="74">
        <v>9.2100000000000005E-4</v>
      </c>
      <c r="S20" s="74">
        <v>1.1999999999999999E-3</v>
      </c>
      <c r="T20" s="74">
        <v>8.0000000000000004E-4</v>
      </c>
      <c r="U20" s="74">
        <v>1.1E-4</v>
      </c>
      <c r="V20" s="74">
        <v>0.10240100000000001</v>
      </c>
      <c r="W20" s="74">
        <v>0.02</v>
      </c>
      <c r="X20" s="74">
        <v>2E-3</v>
      </c>
      <c r="Y20" s="74">
        <v>3.2000000000000002E-3</v>
      </c>
      <c r="Z20" s="74">
        <v>1E-3</v>
      </c>
      <c r="AA20" s="74">
        <v>8.0000000000000004E-4</v>
      </c>
      <c r="AB20" s="74">
        <v>7.0000000000000001E-3</v>
      </c>
      <c r="AC20" s="74">
        <v>1E-3</v>
      </c>
      <c r="AD20" s="74">
        <v>9.9999999999999995E-7</v>
      </c>
      <c r="AE20" s="33"/>
      <c r="AF20" s="74" t="s">
        <v>65</v>
      </c>
      <c r="AG20" s="74" t="s">
        <v>65</v>
      </c>
      <c r="AH20" s="74">
        <v>860.4</v>
      </c>
      <c r="AI20" s="74">
        <v>290</v>
      </c>
      <c r="AJ20" s="74" t="s">
        <v>65</v>
      </c>
      <c r="AK20" s="74" t="s">
        <v>65</v>
      </c>
      <c r="AL20" s="22" t="s">
        <v>61</v>
      </c>
    </row>
    <row r="21" spans="1:38" ht="26.25" customHeight="1" thickBot="1" x14ac:dyDescent="0.25">
      <c r="A21" s="41" t="s">
        <v>66</v>
      </c>
      <c r="B21" s="41" t="s">
        <v>81</v>
      </c>
      <c r="C21" s="41" t="s">
        <v>82</v>
      </c>
      <c r="D21" s="42"/>
      <c r="E21" s="74">
        <v>0.102814</v>
      </c>
      <c r="F21" s="74">
        <v>5.1650000000000003E-3</v>
      </c>
      <c r="G21" s="74">
        <v>0.124197</v>
      </c>
      <c r="H21" s="74">
        <v>3.2299999999999999E-4</v>
      </c>
      <c r="I21" s="74">
        <v>1.6280000000000001E-3</v>
      </c>
      <c r="J21" s="74">
        <v>2.1450000000000002E-3</v>
      </c>
      <c r="K21" s="74">
        <v>3.8319999999999999E-3</v>
      </c>
      <c r="L21" s="74">
        <v>2.0599999999999999E-4</v>
      </c>
      <c r="M21" s="74">
        <v>6.1999999999999998E-3</v>
      </c>
      <c r="N21" s="74">
        <v>5.3449999999999999E-3</v>
      </c>
      <c r="O21" s="74">
        <v>1.4109999999999999E-3</v>
      </c>
      <c r="P21" s="74">
        <v>1.54E-4</v>
      </c>
      <c r="Q21" s="74">
        <v>1.9855000000000001E-2</v>
      </c>
      <c r="R21" s="74">
        <v>9.0109999999999999E-3</v>
      </c>
      <c r="S21" s="74">
        <v>3.1389999999999999E-3</v>
      </c>
      <c r="T21" s="74">
        <v>9.6269999999999994E-2</v>
      </c>
      <c r="U21" s="74">
        <v>2.5000000000000001E-5</v>
      </c>
      <c r="V21" s="74">
        <v>1.7951000000000002E-2</v>
      </c>
      <c r="W21" s="74">
        <v>7.4349999999999998E-3</v>
      </c>
      <c r="X21" s="74">
        <v>1.2639999999999999E-3</v>
      </c>
      <c r="Y21" s="74">
        <v>1.8879999999999999E-3</v>
      </c>
      <c r="Z21" s="74">
        <v>9.6599999999999995E-4</v>
      </c>
      <c r="AA21" s="74">
        <v>7.1199999999999996E-4</v>
      </c>
      <c r="AB21" s="74">
        <v>4.8300000000000001E-3</v>
      </c>
      <c r="AC21" s="74">
        <v>1.4999999999999999E-4</v>
      </c>
      <c r="AD21" s="74">
        <v>1.9999999999999999E-7</v>
      </c>
      <c r="AE21" s="33"/>
      <c r="AF21" s="74">
        <v>443.54</v>
      </c>
      <c r="AG21" s="74" t="s">
        <v>65</v>
      </c>
      <c r="AH21" s="74">
        <v>930.6</v>
      </c>
      <c r="AI21" s="74">
        <v>30</v>
      </c>
      <c r="AJ21" s="74" t="s">
        <v>65</v>
      </c>
      <c r="AK21" s="74" t="s">
        <v>65</v>
      </c>
      <c r="AL21" s="22" t="s">
        <v>61</v>
      </c>
    </row>
    <row r="22" spans="1:38" ht="26.25" customHeight="1" thickBot="1" x14ac:dyDescent="0.25">
      <c r="A22" s="41" t="s">
        <v>66</v>
      </c>
      <c r="B22" s="44" t="s">
        <v>83</v>
      </c>
      <c r="C22" s="41" t="s">
        <v>84</v>
      </c>
      <c r="D22" s="42"/>
      <c r="E22" s="74">
        <v>0.42889899999999997</v>
      </c>
      <c r="F22" s="74">
        <v>1.5796999999999999E-2</v>
      </c>
      <c r="G22" s="74">
        <v>0.13550799999999999</v>
      </c>
      <c r="H22" s="74">
        <v>2.7399999999999999E-4</v>
      </c>
      <c r="I22" s="74">
        <v>1.0713E-2</v>
      </c>
      <c r="J22" s="74">
        <v>1.6056999999999998E-2</v>
      </c>
      <c r="K22" s="74">
        <v>3.8596999999999999E-2</v>
      </c>
      <c r="L22" s="74">
        <v>1.0610000000000001E-3</v>
      </c>
      <c r="M22" s="74">
        <v>0.276532</v>
      </c>
      <c r="N22" s="74">
        <v>2.8688999999999999E-2</v>
      </c>
      <c r="O22" s="74">
        <v>2.6519999999999998E-3</v>
      </c>
      <c r="P22" s="74">
        <v>3.5500000000000001E-4</v>
      </c>
      <c r="Q22" s="74">
        <v>1.4024E-2</v>
      </c>
      <c r="R22" s="74">
        <v>8.1689999999999992E-3</v>
      </c>
      <c r="S22" s="74">
        <v>6.8529999999999997E-3</v>
      </c>
      <c r="T22" s="74">
        <v>5.3515E-2</v>
      </c>
      <c r="U22" s="74">
        <v>6.3999999999999997E-5</v>
      </c>
      <c r="V22" s="74">
        <v>7.8947000000000003E-2</v>
      </c>
      <c r="W22" s="74">
        <v>2.0701000000000001E-2</v>
      </c>
      <c r="X22" s="74">
        <v>3.2789999999999998E-3</v>
      </c>
      <c r="Y22" s="74">
        <v>4.5640000000000003E-3</v>
      </c>
      <c r="Z22" s="74">
        <v>1.926E-3</v>
      </c>
      <c r="AA22" s="74">
        <v>1.3780000000000001E-3</v>
      </c>
      <c r="AB22" s="74">
        <v>1.1147000000000001E-2</v>
      </c>
      <c r="AC22" s="74">
        <v>2.1940000000000002E-3</v>
      </c>
      <c r="AD22" s="74">
        <v>4.0742E-2</v>
      </c>
      <c r="AE22" s="33"/>
      <c r="AF22" s="74">
        <v>205.66000000000003</v>
      </c>
      <c r="AG22" s="74">
        <v>1206.9210302099998</v>
      </c>
      <c r="AH22" s="74">
        <v>910.8</v>
      </c>
      <c r="AI22" s="74">
        <v>13</v>
      </c>
      <c r="AJ22" s="74">
        <v>919.63380603999997</v>
      </c>
      <c r="AK22" s="74" t="s">
        <v>65</v>
      </c>
      <c r="AL22" s="22" t="s">
        <v>61</v>
      </c>
    </row>
    <row r="23" spans="1:38" ht="26.25" customHeight="1" thickBot="1" x14ac:dyDescent="0.25">
      <c r="A23" s="41" t="s">
        <v>85</v>
      </c>
      <c r="B23" s="44" t="s">
        <v>86</v>
      </c>
      <c r="C23" s="41" t="s">
        <v>87</v>
      </c>
      <c r="D23" s="69"/>
      <c r="E23" s="74">
        <v>0.49526300000000001</v>
      </c>
      <c r="F23" s="74">
        <v>6.1071E-2</v>
      </c>
      <c r="G23" s="74">
        <v>5.5999999999999995E-4</v>
      </c>
      <c r="H23" s="74">
        <v>2.2000000000000001E-4</v>
      </c>
      <c r="I23" s="74">
        <v>2.6891999999999999E-2</v>
      </c>
      <c r="J23" s="74">
        <v>2.6891999999999999E-2</v>
      </c>
      <c r="K23" s="74">
        <v>2.6891999999999999E-2</v>
      </c>
      <c r="L23" s="74">
        <v>1.9286000000000001E-2</v>
      </c>
      <c r="M23" s="74">
        <v>1.0065519999999999</v>
      </c>
      <c r="N23" s="74">
        <v>5.025E-3</v>
      </c>
      <c r="O23" s="74">
        <v>2.7999999999999998E-4</v>
      </c>
      <c r="P23" s="74" t="s">
        <v>72</v>
      </c>
      <c r="Q23" s="74" t="s">
        <v>72</v>
      </c>
      <c r="R23" s="74">
        <v>1.4E-3</v>
      </c>
      <c r="S23" s="74">
        <v>4.7600000000000003E-2</v>
      </c>
      <c r="T23" s="74">
        <v>1.9599999999999999E-3</v>
      </c>
      <c r="U23" s="74">
        <v>2.7999999999999998E-4</v>
      </c>
      <c r="V23" s="74">
        <v>2.8000000000000001E-2</v>
      </c>
      <c r="W23" s="74" t="s">
        <v>72</v>
      </c>
      <c r="X23" s="74">
        <v>8.4999999999999995E-4</v>
      </c>
      <c r="Y23" s="74">
        <v>1.39E-3</v>
      </c>
      <c r="Z23" s="74" t="s">
        <v>72</v>
      </c>
      <c r="AA23" s="74" t="s">
        <v>72</v>
      </c>
      <c r="AB23" s="74">
        <v>2.2399999999999998E-3</v>
      </c>
      <c r="AC23" s="74" t="s">
        <v>65</v>
      </c>
      <c r="AD23" s="74" t="s">
        <v>65</v>
      </c>
      <c r="AE23" s="33"/>
      <c r="AF23" s="74">
        <v>1186.0999999999999</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0.56968799999999997</v>
      </c>
      <c r="F24" s="74">
        <v>0.100268</v>
      </c>
      <c r="G24" s="74">
        <v>0.103352</v>
      </c>
      <c r="H24" s="74">
        <v>1.498E-3</v>
      </c>
      <c r="I24" s="74">
        <v>0.15182899999999999</v>
      </c>
      <c r="J24" s="74">
        <v>0.19601399999999999</v>
      </c>
      <c r="K24" s="74">
        <v>0.223052</v>
      </c>
      <c r="L24" s="74">
        <v>2.2866000000000001E-2</v>
      </c>
      <c r="M24" s="74">
        <v>0.49160900000000002</v>
      </c>
      <c r="N24" s="74">
        <v>4.2158000000000001E-2</v>
      </c>
      <c r="O24" s="74">
        <v>2.3824000000000001E-2</v>
      </c>
      <c r="P24" s="74">
        <v>2.421E-3</v>
      </c>
      <c r="Q24" s="74">
        <v>3.1132E-2</v>
      </c>
      <c r="R24" s="74">
        <v>3.9759999999999997E-2</v>
      </c>
      <c r="S24" s="74">
        <v>2.9942E-2</v>
      </c>
      <c r="T24" s="74">
        <v>2.5833999999999999E-2</v>
      </c>
      <c r="U24" s="74">
        <v>2.0179999999999998E-3</v>
      </c>
      <c r="V24" s="74">
        <v>2.0597989999999999</v>
      </c>
      <c r="W24" s="74">
        <v>0.40794000000000002</v>
      </c>
      <c r="X24" s="74">
        <v>4.3990000000000001E-2</v>
      </c>
      <c r="Y24" s="74">
        <v>6.8736000000000005E-2</v>
      </c>
      <c r="Z24" s="74">
        <v>2.3016999999999999E-2</v>
      </c>
      <c r="AA24" s="74">
        <v>1.7635000000000001E-2</v>
      </c>
      <c r="AB24" s="74">
        <v>0.15337899999999999</v>
      </c>
      <c r="AC24" s="74">
        <v>2.0060000000000001E-2</v>
      </c>
      <c r="AD24" s="74">
        <v>3.1999999999999999E-5</v>
      </c>
      <c r="AE24" s="33"/>
      <c r="AF24" s="42">
        <v>673.95999999999992</v>
      </c>
      <c r="AG24" s="42" t="s">
        <v>65</v>
      </c>
      <c r="AH24" s="42">
        <v>1068.3</v>
      </c>
      <c r="AI24" s="42">
        <v>4012</v>
      </c>
      <c r="AJ24" s="42" t="s">
        <v>65</v>
      </c>
      <c r="AK24" s="74" t="s">
        <v>65</v>
      </c>
      <c r="AL24" s="22" t="s">
        <v>61</v>
      </c>
    </row>
    <row r="25" spans="1:38" ht="26.25" customHeight="1" thickBot="1" x14ac:dyDescent="0.25">
      <c r="A25" s="41" t="s">
        <v>90</v>
      </c>
      <c r="B25" s="44" t="s">
        <v>91</v>
      </c>
      <c r="C25" s="44" t="s">
        <v>92</v>
      </c>
      <c r="D25" s="42"/>
      <c r="E25" s="74">
        <v>7.7586000000000002E-2</v>
      </c>
      <c r="F25" s="74">
        <v>1.1302E-2</v>
      </c>
      <c r="G25" s="74">
        <v>7.0070000000000002E-3</v>
      </c>
      <c r="H25" s="74" t="s">
        <v>72</v>
      </c>
      <c r="I25" s="74">
        <v>4.84E-4</v>
      </c>
      <c r="J25" s="74">
        <v>4.84E-4</v>
      </c>
      <c r="K25" s="74">
        <v>4.84E-4</v>
      </c>
      <c r="L25" s="74">
        <v>2.32E-4</v>
      </c>
      <c r="M25" s="74">
        <v>0.13090199999999999</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325.49409000000003</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1.635E-3</v>
      </c>
      <c r="F26" s="74">
        <v>3.3549999999999999E-3</v>
      </c>
      <c r="G26" s="74">
        <v>2.8200000000000002E-4</v>
      </c>
      <c r="H26" s="74" t="s">
        <v>72</v>
      </c>
      <c r="I26" s="74">
        <v>1.7E-5</v>
      </c>
      <c r="J26" s="74">
        <v>1.7E-5</v>
      </c>
      <c r="K26" s="74">
        <v>1.7E-5</v>
      </c>
      <c r="L26" s="74">
        <v>7.9999999999999996E-6</v>
      </c>
      <c r="M26" s="74">
        <v>4.3223999999999999E-2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13.835637</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3.2370049999999999</v>
      </c>
      <c r="F27" s="74">
        <v>1.0604739999999999</v>
      </c>
      <c r="G27" s="74">
        <v>5.4790000000000004E-3</v>
      </c>
      <c r="H27" s="74">
        <v>0.15528600000000001</v>
      </c>
      <c r="I27" s="74">
        <v>0.152504</v>
      </c>
      <c r="J27" s="74">
        <v>0.152504</v>
      </c>
      <c r="K27" s="74">
        <v>0.152504</v>
      </c>
      <c r="L27" s="74">
        <v>9.2774999999999996E-2</v>
      </c>
      <c r="M27" s="74">
        <v>10.607058</v>
      </c>
      <c r="N27" s="74">
        <v>4.6000000000000001E-4</v>
      </c>
      <c r="O27" s="74">
        <v>5.5000000000000002E-5</v>
      </c>
      <c r="P27" s="74">
        <v>3.0730000000000002E-3</v>
      </c>
      <c r="Q27" s="74">
        <v>8.7999999999999998E-5</v>
      </c>
      <c r="R27" s="74">
        <v>3.2550000000000001E-3</v>
      </c>
      <c r="S27" s="74">
        <v>2.2430000000000002E-3</v>
      </c>
      <c r="T27" s="74">
        <v>5.4699999999999996E-4</v>
      </c>
      <c r="U27" s="74">
        <v>6.6000000000000005E-5</v>
      </c>
      <c r="V27" s="74">
        <v>1.119E-2</v>
      </c>
      <c r="W27" s="74">
        <v>0.240009</v>
      </c>
      <c r="X27" s="74">
        <v>8.1530000000000005E-3</v>
      </c>
      <c r="Y27" s="74">
        <v>9.1920000000000005E-3</v>
      </c>
      <c r="Z27" s="74">
        <v>7.0740000000000004E-3</v>
      </c>
      <c r="AA27" s="74">
        <v>8.0099999999999998E-3</v>
      </c>
      <c r="AB27" s="74">
        <v>3.2428999999999999E-2</v>
      </c>
      <c r="AC27" s="74">
        <v>2.4000000000000001E-4</v>
      </c>
      <c r="AD27" s="74">
        <v>4.8000000000000001E-5</v>
      </c>
      <c r="AE27" s="33"/>
      <c r="AF27" s="74">
        <v>19024.673672000001</v>
      </c>
      <c r="AG27" s="74" t="s">
        <v>65</v>
      </c>
      <c r="AH27" s="74">
        <v>44.188296999999999</v>
      </c>
      <c r="AI27" s="74">
        <v>101.89509700000001</v>
      </c>
      <c r="AJ27" s="74" t="s">
        <v>65</v>
      </c>
      <c r="AK27" s="74" t="s">
        <v>65</v>
      </c>
      <c r="AL27" s="22" t="s">
        <v>61</v>
      </c>
    </row>
    <row r="28" spans="1:38" ht="26.25" customHeight="1" thickBot="1" x14ac:dyDescent="0.25">
      <c r="A28" s="41" t="s">
        <v>95</v>
      </c>
      <c r="B28" s="41" t="s">
        <v>98</v>
      </c>
      <c r="C28" s="41" t="s">
        <v>99</v>
      </c>
      <c r="D28" s="42"/>
      <c r="E28" s="74">
        <v>1.0311870000000001</v>
      </c>
      <c r="F28" s="74">
        <v>7.5086E-2</v>
      </c>
      <c r="G28" s="74">
        <v>9.5100000000000002E-4</v>
      </c>
      <c r="H28" s="74">
        <v>4.0969999999999999E-3</v>
      </c>
      <c r="I28" s="74">
        <v>4.0628999999999998E-2</v>
      </c>
      <c r="J28" s="74">
        <v>4.0628999999999998E-2</v>
      </c>
      <c r="K28" s="74">
        <v>4.0628999999999998E-2</v>
      </c>
      <c r="L28" s="74">
        <v>2.5089E-2</v>
      </c>
      <c r="M28" s="74">
        <v>0.61602400000000002</v>
      </c>
      <c r="N28" s="77">
        <v>4.5000000000000003E-5</v>
      </c>
      <c r="O28" s="74">
        <v>5.0000000000000004E-6</v>
      </c>
      <c r="P28" s="74">
        <v>4.1300000000000001E-4</v>
      </c>
      <c r="Q28" s="74">
        <v>9.0000000000000002E-6</v>
      </c>
      <c r="R28" s="74">
        <v>6.0700000000000001E-4</v>
      </c>
      <c r="S28" s="74">
        <v>4.0900000000000002E-4</v>
      </c>
      <c r="T28" s="74">
        <v>3.0000000000000001E-5</v>
      </c>
      <c r="U28" s="74">
        <v>7.9999999999999996E-6</v>
      </c>
      <c r="V28" s="74">
        <v>1.426E-3</v>
      </c>
      <c r="W28" s="74">
        <v>3.6989000000000001E-2</v>
      </c>
      <c r="X28" s="74">
        <v>1.737E-3</v>
      </c>
      <c r="Y28" s="74">
        <v>1.9480000000000001E-3</v>
      </c>
      <c r="Z28" s="74">
        <v>1.524E-3</v>
      </c>
      <c r="AA28" s="74">
        <v>1.6310000000000001E-3</v>
      </c>
      <c r="AB28" s="74">
        <v>6.8399999999999997E-3</v>
      </c>
      <c r="AC28" s="74">
        <v>3.6999999999999998E-5</v>
      </c>
      <c r="AD28" s="74">
        <v>7.9999999999999996E-6</v>
      </c>
      <c r="AE28" s="33"/>
      <c r="AF28" s="74">
        <v>3105.618594</v>
      </c>
      <c r="AG28" s="74" t="s">
        <v>65</v>
      </c>
      <c r="AH28" s="74" t="s">
        <v>65</v>
      </c>
      <c r="AI28" s="74">
        <v>3.3473000000000002</v>
      </c>
      <c r="AJ28" s="74" t="s">
        <v>65</v>
      </c>
      <c r="AK28" s="74" t="s">
        <v>65</v>
      </c>
      <c r="AL28" s="22" t="s">
        <v>61</v>
      </c>
    </row>
    <row r="29" spans="1:38" ht="26.25" customHeight="1" thickBot="1" x14ac:dyDescent="0.25">
      <c r="A29" s="41" t="s">
        <v>95</v>
      </c>
      <c r="B29" s="41" t="s">
        <v>100</v>
      </c>
      <c r="C29" s="41" t="s">
        <v>101</v>
      </c>
      <c r="D29" s="42"/>
      <c r="E29" s="74">
        <v>3.976842</v>
      </c>
      <c r="F29" s="74">
        <v>0.134573</v>
      </c>
      <c r="G29" s="74">
        <v>2.4580000000000001E-3</v>
      </c>
      <c r="H29" s="74">
        <v>4.7169999999999998E-3</v>
      </c>
      <c r="I29" s="74">
        <v>7.1620000000000003E-2</v>
      </c>
      <c r="J29" s="74">
        <v>7.1620000000000003E-2</v>
      </c>
      <c r="K29" s="74">
        <v>7.1620000000000003E-2</v>
      </c>
      <c r="L29" s="74">
        <v>4.6976999999999998E-2</v>
      </c>
      <c r="M29" s="74">
        <v>1.14547</v>
      </c>
      <c r="N29" s="77">
        <v>9.5000000000000005E-5</v>
      </c>
      <c r="O29" s="74">
        <v>1.0000000000000001E-5</v>
      </c>
      <c r="P29" s="74">
        <v>9.9799999999999997E-4</v>
      </c>
      <c r="Q29" s="74">
        <v>1.9000000000000001E-5</v>
      </c>
      <c r="R29" s="74">
        <v>1.593E-3</v>
      </c>
      <c r="S29" s="74">
        <v>1.0690000000000001E-3</v>
      </c>
      <c r="T29" s="74">
        <v>3.8999999999999999E-5</v>
      </c>
      <c r="U29" s="74">
        <v>1.9000000000000001E-5</v>
      </c>
      <c r="V29" s="74">
        <v>3.392E-3</v>
      </c>
      <c r="W29" s="74">
        <v>4.2275E-2</v>
      </c>
      <c r="X29" s="74">
        <v>8.34E-4</v>
      </c>
      <c r="Y29" s="74">
        <v>5.0499999999999998E-3</v>
      </c>
      <c r="Z29" s="74">
        <v>5.6429999999999996E-3</v>
      </c>
      <c r="AA29" s="74">
        <v>1.297E-3</v>
      </c>
      <c r="AB29" s="74">
        <v>1.2824E-2</v>
      </c>
      <c r="AC29" s="74">
        <v>3.4E-5</v>
      </c>
      <c r="AD29" s="74">
        <v>6.9999999999999999E-6</v>
      </c>
      <c r="AE29" s="33"/>
      <c r="AF29" s="74">
        <v>7940.0621929999998</v>
      </c>
      <c r="AG29" s="74" t="s">
        <v>65</v>
      </c>
      <c r="AH29" s="74">
        <v>71.913376</v>
      </c>
      <c r="AI29" s="74">
        <v>0.42888100000000001</v>
      </c>
      <c r="AJ29" s="74" t="s">
        <v>65</v>
      </c>
      <c r="AK29" s="74" t="s">
        <v>65</v>
      </c>
      <c r="AL29" s="22" t="s">
        <v>61</v>
      </c>
    </row>
    <row r="30" spans="1:38" ht="26.25" customHeight="1" thickBot="1" x14ac:dyDescent="0.25">
      <c r="A30" s="41" t="s">
        <v>95</v>
      </c>
      <c r="B30" s="41" t="s">
        <v>102</v>
      </c>
      <c r="C30" s="41" t="s">
        <v>103</v>
      </c>
      <c r="D30" s="42"/>
      <c r="E30" s="74">
        <v>1.636E-2</v>
      </c>
      <c r="F30" s="74">
        <v>7.3357000000000006E-2</v>
      </c>
      <c r="G30" s="74">
        <v>2.9E-5</v>
      </c>
      <c r="H30" s="74">
        <v>1.2E-4</v>
      </c>
      <c r="I30" s="74">
        <v>1.039E-3</v>
      </c>
      <c r="J30" s="74">
        <v>1.039E-3</v>
      </c>
      <c r="K30" s="74">
        <v>1.039E-3</v>
      </c>
      <c r="L30" s="74">
        <v>1.8699999999999999E-4</v>
      </c>
      <c r="M30" s="74">
        <v>0.54412300000000002</v>
      </c>
      <c r="N30" s="77">
        <v>3.9999999999999998E-6</v>
      </c>
      <c r="O30" s="77">
        <v>0</v>
      </c>
      <c r="P30" s="74">
        <v>2.0999999999999999E-5</v>
      </c>
      <c r="Q30" s="74">
        <v>9.9999999999999995E-7</v>
      </c>
      <c r="R30" s="74">
        <v>1.5E-5</v>
      </c>
      <c r="S30" s="74">
        <v>1.1E-5</v>
      </c>
      <c r="T30" s="74">
        <v>6.0000000000000002E-6</v>
      </c>
      <c r="U30" s="74">
        <v>0</v>
      </c>
      <c r="V30" s="74">
        <v>8.0000000000000007E-5</v>
      </c>
      <c r="W30" s="74">
        <v>1.2650000000000001E-3</v>
      </c>
      <c r="X30" s="74">
        <v>2.0999999999999999E-5</v>
      </c>
      <c r="Y30" s="74">
        <v>3.0000000000000001E-5</v>
      </c>
      <c r="Z30" s="74">
        <v>1.5E-5</v>
      </c>
      <c r="AA30" s="74">
        <v>3.3000000000000003E-5</v>
      </c>
      <c r="AB30" s="74">
        <v>9.8999999999999994E-5</v>
      </c>
      <c r="AC30" s="74">
        <v>9.9999999999999995E-7</v>
      </c>
      <c r="AD30" s="74">
        <v>6.9999999999999997E-7</v>
      </c>
      <c r="AE30" s="33"/>
      <c r="AF30" s="74">
        <v>104.32991</v>
      </c>
      <c r="AG30" s="74" t="s">
        <v>65</v>
      </c>
      <c r="AH30" s="74" t="s">
        <v>65</v>
      </c>
      <c r="AI30" s="74">
        <v>1.1224019999999999</v>
      </c>
      <c r="AJ30" s="74" t="s">
        <v>65</v>
      </c>
      <c r="AK30" s="74" t="s">
        <v>65</v>
      </c>
      <c r="AL30" s="22" t="s">
        <v>61</v>
      </c>
    </row>
    <row r="31" spans="1:38" ht="26.25" customHeight="1" thickBot="1" x14ac:dyDescent="0.25">
      <c r="A31" s="41" t="s">
        <v>95</v>
      </c>
      <c r="B31" s="41" t="s">
        <v>104</v>
      </c>
      <c r="C31" s="41" t="s">
        <v>105</v>
      </c>
      <c r="D31" s="42"/>
      <c r="E31" s="74" t="s">
        <v>65</v>
      </c>
      <c r="F31" s="74">
        <v>0.27906799999999998</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12.876871</v>
      </c>
      <c r="AG31" s="74" t="s">
        <v>65</v>
      </c>
      <c r="AH31" s="74" t="s">
        <v>65</v>
      </c>
      <c r="AI31" s="74">
        <v>0.138851</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0.13662099999999999</v>
      </c>
      <c r="J32" s="74">
        <v>0.27246799999999999</v>
      </c>
      <c r="K32" s="74">
        <v>0.33834599999999998</v>
      </c>
      <c r="L32" s="74">
        <v>2.8570999999999999E-2</v>
      </c>
      <c r="M32" s="74" t="s">
        <v>65</v>
      </c>
      <c r="N32" s="74">
        <v>1.137281</v>
      </c>
      <c r="O32" s="74">
        <v>4.8260000000000004E-3</v>
      </c>
      <c r="P32" s="74" t="s">
        <v>65</v>
      </c>
      <c r="Q32" s="74">
        <v>1.2929E-2</v>
      </c>
      <c r="R32" s="74">
        <v>0.42613099999999998</v>
      </c>
      <c r="S32" s="74">
        <v>9.369847</v>
      </c>
      <c r="T32" s="74">
        <v>6.4423999999999995E-2</v>
      </c>
      <c r="U32" s="74">
        <v>6.7669999999999996E-3</v>
      </c>
      <c r="V32" s="74">
        <v>2.7422870000000001</v>
      </c>
      <c r="W32" s="74" t="s">
        <v>72</v>
      </c>
      <c r="X32" s="74">
        <v>7.4200000000000004E-4</v>
      </c>
      <c r="Y32" s="74">
        <v>7.7000000000000001E-5</v>
      </c>
      <c r="Z32" s="74">
        <v>1.13E-4</v>
      </c>
      <c r="AA32" s="74">
        <v>4.75E-4</v>
      </c>
      <c r="AB32" s="74">
        <v>1.407E-3</v>
      </c>
      <c r="AC32" s="74" t="s">
        <v>72</v>
      </c>
      <c r="AD32" s="74" t="s">
        <v>72</v>
      </c>
      <c r="AE32" s="33"/>
      <c r="AF32" s="74" t="s">
        <v>65</v>
      </c>
      <c r="AG32" s="74" t="s">
        <v>65</v>
      </c>
      <c r="AH32" s="74" t="s">
        <v>65</v>
      </c>
      <c r="AI32" s="74" t="s">
        <v>65</v>
      </c>
      <c r="AJ32" s="74" t="s">
        <v>65</v>
      </c>
      <c r="AK32" s="74">
        <v>9913.4753299999993</v>
      </c>
      <c r="AL32" s="22" t="s">
        <v>108</v>
      </c>
    </row>
    <row r="33" spans="1:38" ht="26.25" customHeight="1" thickBot="1" x14ac:dyDescent="0.25">
      <c r="A33" s="41" t="s">
        <v>95</v>
      </c>
      <c r="B33" s="41" t="s">
        <v>109</v>
      </c>
      <c r="C33" s="41" t="s">
        <v>110</v>
      </c>
      <c r="D33" s="42"/>
      <c r="E33" s="74" t="s">
        <v>65</v>
      </c>
      <c r="F33" s="74" t="s">
        <v>65</v>
      </c>
      <c r="G33" s="74" t="s">
        <v>65</v>
      </c>
      <c r="H33" s="74" t="s">
        <v>65</v>
      </c>
      <c r="I33" s="74">
        <v>0.57664499999999996</v>
      </c>
      <c r="J33" s="74">
        <v>1.06786</v>
      </c>
      <c r="K33" s="74">
        <v>2.135723</v>
      </c>
      <c r="L33" s="74">
        <v>2.274E-3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9913.4753299999993</v>
      </c>
      <c r="AL33" s="22" t="s">
        <v>108</v>
      </c>
    </row>
    <row r="34" spans="1:38" ht="26.25" customHeight="1" thickBot="1" x14ac:dyDescent="0.25">
      <c r="A34" s="41" t="s">
        <v>85</v>
      </c>
      <c r="B34" s="41" t="s">
        <v>111</v>
      </c>
      <c r="C34" s="41" t="s">
        <v>112</v>
      </c>
      <c r="D34" s="42"/>
      <c r="E34" s="74">
        <v>1.0172942</v>
      </c>
      <c r="F34" s="74">
        <v>8.9788679999999996E-2</v>
      </c>
      <c r="G34" s="74">
        <v>3.8000000000000002E-4</v>
      </c>
      <c r="H34" s="74">
        <v>1.8999999999999998E-4</v>
      </c>
      <c r="I34" s="74">
        <v>2.3769000000000002E-2</v>
      </c>
      <c r="J34" s="74">
        <v>2.5669000000000001E-2</v>
      </c>
      <c r="K34" s="74">
        <v>3.7359320000000008E-2</v>
      </c>
      <c r="L34" s="42">
        <v>1.5449850000000003E-2</v>
      </c>
      <c r="M34" s="74">
        <v>0.26840160000000007</v>
      </c>
      <c r="N34" s="74" t="s">
        <v>72</v>
      </c>
      <c r="O34" s="74">
        <v>1.8999999999999998E-4</v>
      </c>
      <c r="P34" s="74" t="s">
        <v>72</v>
      </c>
      <c r="Q34" s="74" t="s">
        <v>72</v>
      </c>
      <c r="R34" s="74">
        <v>9.5000000000000011E-4</v>
      </c>
      <c r="S34" s="74">
        <v>3.2300000000000002E-2</v>
      </c>
      <c r="T34" s="74">
        <v>1.3300000000000002E-3</v>
      </c>
      <c r="U34" s="74">
        <v>1.8999999999999998E-4</v>
      </c>
      <c r="V34" s="74">
        <v>1.9E-2</v>
      </c>
      <c r="W34" s="74" t="s">
        <v>72</v>
      </c>
      <c r="X34" s="74">
        <v>5.7000000000000009E-4</v>
      </c>
      <c r="Y34" s="74">
        <v>9.5000000000000011E-4</v>
      </c>
      <c r="Z34" s="74">
        <v>6.5360000000000006E-4</v>
      </c>
      <c r="AA34" s="74">
        <v>1.5010000000000004E-4</v>
      </c>
      <c r="AB34" s="74">
        <v>2.3237000000000002E-3</v>
      </c>
      <c r="AC34" s="74" t="s">
        <v>65</v>
      </c>
      <c r="AD34" s="74" t="s">
        <v>65</v>
      </c>
      <c r="AE34" s="33"/>
      <c r="AF34" s="74">
        <v>803.69999999999993</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397" t="s">
        <v>69</v>
      </c>
      <c r="F35" s="397" t="s">
        <v>69</v>
      </c>
      <c r="G35" s="397" t="s">
        <v>69</v>
      </c>
      <c r="H35" s="397" t="s">
        <v>69</v>
      </c>
      <c r="I35" s="397" t="s">
        <v>69</v>
      </c>
      <c r="J35" s="397" t="s">
        <v>69</v>
      </c>
      <c r="K35" s="397" t="s">
        <v>69</v>
      </c>
      <c r="L35" s="397" t="s">
        <v>69</v>
      </c>
      <c r="M35" s="397" t="s">
        <v>69</v>
      </c>
      <c r="N35" s="397" t="s">
        <v>69</v>
      </c>
      <c r="O35" s="397" t="s">
        <v>69</v>
      </c>
      <c r="P35" s="397" t="s">
        <v>69</v>
      </c>
      <c r="Q35" s="397" t="s">
        <v>69</v>
      </c>
      <c r="R35" s="397" t="s">
        <v>69</v>
      </c>
      <c r="S35" s="397" t="s">
        <v>69</v>
      </c>
      <c r="T35" s="397" t="s">
        <v>69</v>
      </c>
      <c r="U35" s="397" t="s">
        <v>69</v>
      </c>
      <c r="V35" s="397" t="s">
        <v>69</v>
      </c>
      <c r="W35" s="397" t="s">
        <v>69</v>
      </c>
      <c r="X35" s="397" t="s">
        <v>69</v>
      </c>
      <c r="Y35" s="397" t="s">
        <v>69</v>
      </c>
      <c r="Z35" s="397" t="s">
        <v>69</v>
      </c>
      <c r="AA35" s="397" t="s">
        <v>69</v>
      </c>
      <c r="AB35" s="397" t="s">
        <v>69</v>
      </c>
      <c r="AC35" s="397" t="s">
        <v>69</v>
      </c>
      <c r="AD35" s="397" t="s">
        <v>69</v>
      </c>
      <c r="AE35" s="33"/>
      <c r="AF35" s="397" t="s">
        <v>69</v>
      </c>
      <c r="AG35" s="397" t="s">
        <v>69</v>
      </c>
      <c r="AH35" s="397" t="s">
        <v>69</v>
      </c>
      <c r="AI35" s="397" t="s">
        <v>69</v>
      </c>
      <c r="AJ35" s="397" t="s">
        <v>69</v>
      </c>
      <c r="AK35" s="397" t="s">
        <v>69</v>
      </c>
      <c r="AL35" s="22" t="s">
        <v>61</v>
      </c>
    </row>
    <row r="36" spans="1:38" ht="26.25" customHeight="1" thickBot="1" x14ac:dyDescent="0.25">
      <c r="A36" s="41" t="s">
        <v>113</v>
      </c>
      <c r="B36" s="41" t="s">
        <v>116</v>
      </c>
      <c r="C36" s="41" t="s">
        <v>117</v>
      </c>
      <c r="D36" s="42"/>
      <c r="E36" s="74">
        <v>0.47099999999999997</v>
      </c>
      <c r="F36" s="74">
        <v>1.6799999999999995E-2</v>
      </c>
      <c r="G36" s="74">
        <v>1.2E-2</v>
      </c>
      <c r="H36" s="74" t="s">
        <v>72</v>
      </c>
      <c r="I36" s="74">
        <v>8.3999999999999977E-3</v>
      </c>
      <c r="J36" s="74">
        <v>8.9999999999999993E-3</v>
      </c>
      <c r="K36" s="74">
        <v>8.9999999999999993E-3</v>
      </c>
      <c r="L36" s="74">
        <v>2.7899999999999999E-3</v>
      </c>
      <c r="M36" s="74">
        <v>4.4400000000000009E-2</v>
      </c>
      <c r="N36" s="74">
        <v>7.7999999999999999E-4</v>
      </c>
      <c r="O36" s="74">
        <v>5.9999999999999995E-5</v>
      </c>
      <c r="P36" s="74">
        <v>1.7999999999999998E-4</v>
      </c>
      <c r="Q36" s="74">
        <v>2.3999999999999998E-4</v>
      </c>
      <c r="R36" s="74">
        <v>3.0000000000000003E-4</v>
      </c>
      <c r="S36" s="74">
        <v>1.2000000000000001E-3</v>
      </c>
      <c r="T36" s="74">
        <v>6.0000000000000001E-3</v>
      </c>
      <c r="U36" s="74">
        <v>5.9999999999999995E-5</v>
      </c>
      <c r="V36" s="74">
        <v>7.1999999999999989E-3</v>
      </c>
      <c r="W36" s="74">
        <v>7.7999999999999999E-4</v>
      </c>
      <c r="X36" s="74">
        <v>1.2E-5</v>
      </c>
      <c r="Y36" s="74">
        <v>5.9999999999999995E-5</v>
      </c>
      <c r="Z36" s="74">
        <v>5.9999999999999995E-5</v>
      </c>
      <c r="AA36" s="74">
        <v>6.0000000000000002E-6</v>
      </c>
      <c r="AB36" s="74">
        <v>1.3799999999999999E-4</v>
      </c>
      <c r="AC36" s="74">
        <v>4.7999999999999996E-4</v>
      </c>
      <c r="AD36" s="74">
        <v>2.2799999999999999E-4</v>
      </c>
      <c r="AE36" s="33"/>
      <c r="AF36" s="42">
        <v>253.79999999999998</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397" t="s">
        <v>69</v>
      </c>
      <c r="F37" s="397" t="s">
        <v>69</v>
      </c>
      <c r="G37" s="397" t="s">
        <v>69</v>
      </c>
      <c r="H37" s="397" t="s">
        <v>69</v>
      </c>
      <c r="I37" s="397" t="s">
        <v>69</v>
      </c>
      <c r="J37" s="397" t="s">
        <v>69</v>
      </c>
      <c r="K37" s="397" t="s">
        <v>69</v>
      </c>
      <c r="L37" s="397" t="s">
        <v>69</v>
      </c>
      <c r="M37" s="397" t="s">
        <v>69</v>
      </c>
      <c r="N37" s="397" t="s">
        <v>69</v>
      </c>
      <c r="O37" s="397" t="s">
        <v>69</v>
      </c>
      <c r="P37" s="397" t="s">
        <v>69</v>
      </c>
      <c r="Q37" s="397" t="s">
        <v>69</v>
      </c>
      <c r="R37" s="397" t="s">
        <v>69</v>
      </c>
      <c r="S37" s="397" t="s">
        <v>69</v>
      </c>
      <c r="T37" s="397" t="s">
        <v>69</v>
      </c>
      <c r="U37" s="397" t="s">
        <v>69</v>
      </c>
      <c r="V37" s="397" t="s">
        <v>69</v>
      </c>
      <c r="W37" s="397" t="s">
        <v>69</v>
      </c>
      <c r="X37" s="397" t="s">
        <v>69</v>
      </c>
      <c r="Y37" s="397" t="s">
        <v>69</v>
      </c>
      <c r="Z37" s="397" t="s">
        <v>69</v>
      </c>
      <c r="AA37" s="397" t="s">
        <v>69</v>
      </c>
      <c r="AB37" s="397" t="s">
        <v>69</v>
      </c>
      <c r="AC37" s="397" t="s">
        <v>69</v>
      </c>
      <c r="AD37" s="397" t="s">
        <v>69</v>
      </c>
      <c r="AE37" s="33"/>
      <c r="AF37" s="397" t="s">
        <v>69</v>
      </c>
      <c r="AG37" s="397" t="s">
        <v>69</v>
      </c>
      <c r="AH37" s="397" t="s">
        <v>69</v>
      </c>
      <c r="AI37" s="397" t="s">
        <v>69</v>
      </c>
      <c r="AJ37" s="397" t="s">
        <v>69</v>
      </c>
      <c r="AK37" s="397" t="s">
        <v>69</v>
      </c>
      <c r="AL37" s="22" t="s">
        <v>61</v>
      </c>
    </row>
    <row r="38" spans="1:38" ht="26.25" customHeight="1" thickBot="1" x14ac:dyDescent="0.25">
      <c r="A38" s="41" t="s">
        <v>85</v>
      </c>
      <c r="B38" s="41" t="s">
        <v>120</v>
      </c>
      <c r="C38" s="41" t="s">
        <v>121</v>
      </c>
      <c r="D38" s="46"/>
      <c r="E38" s="397" t="s">
        <v>69</v>
      </c>
      <c r="F38" s="397" t="s">
        <v>69</v>
      </c>
      <c r="G38" s="397" t="s">
        <v>69</v>
      </c>
      <c r="H38" s="397" t="s">
        <v>69</v>
      </c>
      <c r="I38" s="397" t="s">
        <v>69</v>
      </c>
      <c r="J38" s="397" t="s">
        <v>69</v>
      </c>
      <c r="K38" s="397" t="s">
        <v>69</v>
      </c>
      <c r="L38" s="397" t="s">
        <v>69</v>
      </c>
      <c r="M38" s="397" t="s">
        <v>69</v>
      </c>
      <c r="N38" s="397" t="s">
        <v>69</v>
      </c>
      <c r="O38" s="397" t="s">
        <v>69</v>
      </c>
      <c r="P38" s="397" t="s">
        <v>69</v>
      </c>
      <c r="Q38" s="397" t="s">
        <v>69</v>
      </c>
      <c r="R38" s="397" t="s">
        <v>69</v>
      </c>
      <c r="S38" s="397" t="s">
        <v>69</v>
      </c>
      <c r="T38" s="397" t="s">
        <v>69</v>
      </c>
      <c r="U38" s="397" t="s">
        <v>69</v>
      </c>
      <c r="V38" s="397" t="s">
        <v>69</v>
      </c>
      <c r="W38" s="397" t="s">
        <v>69</v>
      </c>
      <c r="X38" s="397" t="s">
        <v>69</v>
      </c>
      <c r="Y38" s="397" t="s">
        <v>69</v>
      </c>
      <c r="Z38" s="397" t="s">
        <v>69</v>
      </c>
      <c r="AA38" s="397" t="s">
        <v>69</v>
      </c>
      <c r="AB38" s="397" t="s">
        <v>69</v>
      </c>
      <c r="AC38" s="397" t="s">
        <v>69</v>
      </c>
      <c r="AD38" s="397" t="s">
        <v>69</v>
      </c>
      <c r="AE38" s="33"/>
      <c r="AF38" s="397" t="s">
        <v>69</v>
      </c>
      <c r="AG38" s="397" t="s">
        <v>69</v>
      </c>
      <c r="AH38" s="397" t="s">
        <v>69</v>
      </c>
      <c r="AI38" s="397" t="s">
        <v>69</v>
      </c>
      <c r="AJ38" s="397" t="s">
        <v>69</v>
      </c>
      <c r="AK38" s="397" t="s">
        <v>69</v>
      </c>
      <c r="AL38" s="22" t="s">
        <v>61</v>
      </c>
    </row>
    <row r="39" spans="1:38" ht="26.25" customHeight="1" thickBot="1" x14ac:dyDescent="0.25">
      <c r="A39" s="41" t="s">
        <v>122</v>
      </c>
      <c r="B39" s="41" t="s">
        <v>123</v>
      </c>
      <c r="C39" s="41" t="s">
        <v>124</v>
      </c>
      <c r="D39" s="42"/>
      <c r="E39" s="74">
        <v>0.28224900000000003</v>
      </c>
      <c r="F39" s="74">
        <v>4.4373000000000003E-2</v>
      </c>
      <c r="G39" s="74">
        <v>0.126697</v>
      </c>
      <c r="H39" s="74">
        <v>1.1100000000000001E-3</v>
      </c>
      <c r="I39" s="74">
        <v>3.0417E-2</v>
      </c>
      <c r="J39" s="74">
        <v>3.5487999999999999E-2</v>
      </c>
      <c r="K39" s="74">
        <v>3.8393999999999998E-2</v>
      </c>
      <c r="L39" s="74">
        <v>6.3480000000000003E-3</v>
      </c>
      <c r="M39" s="74">
        <v>0.15243799999999999</v>
      </c>
      <c r="N39" s="74">
        <v>2.6603000000000002E-2</v>
      </c>
      <c r="O39" s="74">
        <v>1.7385000000000001E-2</v>
      </c>
      <c r="P39" s="74">
        <v>8.5300000000000003E-4</v>
      </c>
      <c r="Q39" s="74">
        <v>4.2109000000000001E-2</v>
      </c>
      <c r="R39" s="74">
        <v>2.3607E-2</v>
      </c>
      <c r="S39" s="74">
        <v>1.1828E-2</v>
      </c>
      <c r="T39" s="74">
        <v>0.26446799999999998</v>
      </c>
      <c r="U39" s="74">
        <v>2.9399999999999999E-4</v>
      </c>
      <c r="V39" s="74">
        <v>0.22236900000000001</v>
      </c>
      <c r="W39" s="74">
        <v>5.8300999999999999E-2</v>
      </c>
      <c r="X39" s="74">
        <v>1.2338E-2</v>
      </c>
      <c r="Y39" s="74">
        <v>1.6306000000000001E-2</v>
      </c>
      <c r="Z39" s="74">
        <v>7.796E-3</v>
      </c>
      <c r="AA39" s="74">
        <v>4.8989999999999997E-3</v>
      </c>
      <c r="AB39" s="74">
        <v>4.1339000000000001E-2</v>
      </c>
      <c r="AC39" s="74">
        <v>2.019E-3</v>
      </c>
      <c r="AD39" s="74">
        <v>5.1739999999999998E-3</v>
      </c>
      <c r="AE39" s="33"/>
      <c r="AF39" s="42">
        <v>933.26</v>
      </c>
      <c r="AG39" s="42">
        <v>30.4</v>
      </c>
      <c r="AH39" s="42">
        <v>2930.4</v>
      </c>
      <c r="AI39" s="42">
        <v>484</v>
      </c>
      <c r="AJ39" s="42" t="s">
        <v>65</v>
      </c>
      <c r="AK39" s="74" t="s">
        <v>65</v>
      </c>
      <c r="AL39" s="22" t="s">
        <v>61</v>
      </c>
    </row>
    <row r="40" spans="1:38" ht="26.25" customHeight="1" thickBot="1" x14ac:dyDescent="0.25">
      <c r="A40" s="41" t="s">
        <v>85</v>
      </c>
      <c r="B40" s="41" t="s">
        <v>125</v>
      </c>
      <c r="C40" s="41" t="s">
        <v>126</v>
      </c>
      <c r="D40" s="42"/>
      <c r="E40" s="74">
        <v>0.13681199999999999</v>
      </c>
      <c r="F40" s="74">
        <v>0.123961</v>
      </c>
      <c r="G40" s="74">
        <v>1.0900000000000001E-4</v>
      </c>
      <c r="H40" s="74">
        <v>6.3E-5</v>
      </c>
      <c r="I40" s="74">
        <v>1.1494000000000001E-2</v>
      </c>
      <c r="J40" s="74">
        <v>1.1494000000000001E-2</v>
      </c>
      <c r="K40" s="74">
        <v>1.1494000000000001E-2</v>
      </c>
      <c r="L40" s="74">
        <v>5.5100000000000001E-3</v>
      </c>
      <c r="M40" s="74">
        <v>0.72621899999999995</v>
      </c>
      <c r="N40" s="74">
        <v>4.8549999999999999E-3</v>
      </c>
      <c r="O40" s="74">
        <v>8.3999999999999995E-5</v>
      </c>
      <c r="P40" s="74" t="s">
        <v>72</v>
      </c>
      <c r="Q40" s="74" t="s">
        <v>72</v>
      </c>
      <c r="R40" s="74">
        <v>4.2000000000000002E-4</v>
      </c>
      <c r="S40" s="74">
        <v>1.4267E-2</v>
      </c>
      <c r="T40" s="74">
        <v>5.8699999999999996E-4</v>
      </c>
      <c r="U40" s="74">
        <v>8.3999999999999995E-5</v>
      </c>
      <c r="V40" s="74">
        <v>8.3929999999999994E-3</v>
      </c>
      <c r="W40" s="74" t="s">
        <v>72</v>
      </c>
      <c r="X40" s="74">
        <v>2.61E-4</v>
      </c>
      <c r="Y40" s="74">
        <v>4.0999999999999999E-4</v>
      </c>
      <c r="Z40" s="74" t="s">
        <v>72</v>
      </c>
      <c r="AA40" s="74" t="s">
        <v>72</v>
      </c>
      <c r="AB40" s="74">
        <v>6.7099999999999994E-4</v>
      </c>
      <c r="AC40" s="74" t="s">
        <v>65</v>
      </c>
      <c r="AD40" s="74" t="s">
        <v>65</v>
      </c>
      <c r="AE40" s="33"/>
      <c r="AF40" s="42">
        <v>356.90736299999998</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2.1211869999999999</v>
      </c>
      <c r="F41" s="74">
        <v>2.0753629999999998</v>
      </c>
      <c r="G41" s="74">
        <v>0.24146699999999999</v>
      </c>
      <c r="H41" s="74">
        <v>5.2296000000000002E-2</v>
      </c>
      <c r="I41" s="74">
        <v>1.81186</v>
      </c>
      <c r="J41" s="74">
        <v>1.8981440000000001</v>
      </c>
      <c r="K41" s="74">
        <v>2.025871</v>
      </c>
      <c r="L41" s="74">
        <v>0.71823499999999996</v>
      </c>
      <c r="M41" s="74">
        <v>38.891022999999997</v>
      </c>
      <c r="N41" s="74">
        <v>1.9960880000000001</v>
      </c>
      <c r="O41" s="74">
        <v>0.24807499999999999</v>
      </c>
      <c r="P41" s="74">
        <v>5.1866000000000002E-2</v>
      </c>
      <c r="Q41" s="74">
        <v>3.5769000000000002E-2</v>
      </c>
      <c r="R41" s="74">
        <v>0.35327500000000001</v>
      </c>
      <c r="S41" s="74">
        <v>9.6758999999999998E-2</v>
      </c>
      <c r="T41" s="74">
        <v>3.4723999999999998E-2</v>
      </c>
      <c r="U41" s="74">
        <v>8.0190000000000001E-3</v>
      </c>
      <c r="V41" s="74">
        <v>7.8097300000000001</v>
      </c>
      <c r="W41" s="74">
        <v>0.486682</v>
      </c>
      <c r="X41" s="74">
        <v>1.039285</v>
      </c>
      <c r="Y41" s="74">
        <v>0.89335399999999998</v>
      </c>
      <c r="Z41" s="74">
        <v>0.66903900000000005</v>
      </c>
      <c r="AA41" s="74">
        <v>1.074179</v>
      </c>
      <c r="AB41" s="74">
        <v>3.6758570000000002</v>
      </c>
      <c r="AC41" s="74">
        <v>0.180866</v>
      </c>
      <c r="AD41" s="74">
        <v>3.7220000000000003E-2</v>
      </c>
      <c r="AE41" s="33"/>
      <c r="AF41" s="42">
        <v>396.7</v>
      </c>
      <c r="AG41" s="74">
        <v>215</v>
      </c>
      <c r="AH41" s="74">
        <v>2065</v>
      </c>
      <c r="AI41" s="42">
        <v>15133</v>
      </c>
      <c r="AJ41" s="42">
        <v>282.601</v>
      </c>
      <c r="AK41" s="74" t="s">
        <v>65</v>
      </c>
      <c r="AL41" s="22" t="s">
        <v>61</v>
      </c>
    </row>
    <row r="42" spans="1:38" ht="26.25" customHeight="1" thickBot="1" x14ac:dyDescent="0.25">
      <c r="A42" s="41" t="s">
        <v>85</v>
      </c>
      <c r="B42" s="41" t="s">
        <v>129</v>
      </c>
      <c r="C42" s="41" t="s">
        <v>130</v>
      </c>
      <c r="D42" s="42"/>
      <c r="E42" s="74">
        <v>4.2717999999999999E-2</v>
      </c>
      <c r="F42" s="74">
        <v>0.23565</v>
      </c>
      <c r="G42" s="74">
        <v>6.0999999999999999E-5</v>
      </c>
      <c r="H42" s="74">
        <v>2.5999999999999998E-5</v>
      </c>
      <c r="I42" s="74">
        <v>9.3130000000000001E-3</v>
      </c>
      <c r="J42" s="74">
        <v>9.3130000000000001E-3</v>
      </c>
      <c r="K42" s="74">
        <v>9.3130000000000001E-3</v>
      </c>
      <c r="L42" s="74">
        <v>1.436E-3</v>
      </c>
      <c r="M42" s="74">
        <v>2.6598470000000001</v>
      </c>
      <c r="N42" s="74">
        <v>1.7788999999999999E-2</v>
      </c>
      <c r="O42" s="74">
        <v>5.0000000000000002E-5</v>
      </c>
      <c r="P42" s="74" t="s">
        <v>72</v>
      </c>
      <c r="Q42" s="74" t="s">
        <v>72</v>
      </c>
      <c r="R42" s="74">
        <v>2.5000000000000001E-4</v>
      </c>
      <c r="S42" s="74">
        <v>8.5000000000000006E-3</v>
      </c>
      <c r="T42" s="74">
        <v>3.5E-4</v>
      </c>
      <c r="U42" s="74">
        <v>5.0000000000000002E-5</v>
      </c>
      <c r="V42" s="74">
        <v>5.0000000000000001E-3</v>
      </c>
      <c r="W42" s="74" t="s">
        <v>72</v>
      </c>
      <c r="X42" s="74">
        <v>1.85E-4</v>
      </c>
      <c r="Y42" s="74">
        <v>2.1499999999999999E-4</v>
      </c>
      <c r="Z42" s="74" t="s">
        <v>72</v>
      </c>
      <c r="AA42" s="74" t="s">
        <v>72</v>
      </c>
      <c r="AB42" s="42">
        <v>4.0000000000000002E-4</v>
      </c>
      <c r="AC42" s="74" t="s">
        <v>65</v>
      </c>
      <c r="AD42" s="74" t="s">
        <v>65</v>
      </c>
      <c r="AE42" s="33"/>
      <c r="AF42" s="74">
        <v>217.518</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0.14432300000000001</v>
      </c>
      <c r="F43" s="74">
        <v>3.2659000000000001E-2</v>
      </c>
      <c r="G43" s="74">
        <v>0.12446500000000001</v>
      </c>
      <c r="H43" s="74">
        <v>2.6800000000000001E-4</v>
      </c>
      <c r="I43" s="74">
        <v>1.6733999999999999E-2</v>
      </c>
      <c r="J43" s="74">
        <v>1.8076999999999999E-2</v>
      </c>
      <c r="K43" s="74">
        <v>1.9560999999999999E-2</v>
      </c>
      <c r="L43" s="74">
        <v>4.8539999999999998E-3</v>
      </c>
      <c r="M43" s="74">
        <v>9.2772999999999994E-2</v>
      </c>
      <c r="N43" s="74">
        <v>2.2721000000000002E-2</v>
      </c>
      <c r="O43" s="74">
        <v>1.6206000000000002E-2</v>
      </c>
      <c r="P43" s="74">
        <v>2.2599999999999999E-4</v>
      </c>
      <c r="Q43" s="74">
        <v>4.7241999999999999E-2</v>
      </c>
      <c r="R43" s="74">
        <v>2.4126000000000002E-2</v>
      </c>
      <c r="S43" s="74">
        <v>1.0855E-2</v>
      </c>
      <c r="T43" s="74">
        <v>0.29943799999999998</v>
      </c>
      <c r="U43" s="74">
        <v>8.7999999999999998E-5</v>
      </c>
      <c r="V43" s="74">
        <v>9.6684000000000006E-2</v>
      </c>
      <c r="W43" s="74">
        <v>2.7601000000000001E-2</v>
      </c>
      <c r="X43" s="74">
        <v>8.8409999999999999E-3</v>
      </c>
      <c r="Y43" s="74">
        <v>1.0921E-2</v>
      </c>
      <c r="Z43" s="74">
        <v>6.2529999999999999E-3</v>
      </c>
      <c r="AA43" s="74">
        <v>3.4770000000000001E-3</v>
      </c>
      <c r="AB43" s="74">
        <v>2.9492999999999998E-2</v>
      </c>
      <c r="AC43" s="74">
        <v>8.4999999999999995E-4</v>
      </c>
      <c r="AD43" s="74">
        <v>3.9999999999999998E-6</v>
      </c>
      <c r="AE43" s="33"/>
      <c r="AF43" s="42">
        <v>1060.0800000000002</v>
      </c>
      <c r="AG43" s="42" t="s">
        <v>65</v>
      </c>
      <c r="AH43" s="42">
        <v>252.9</v>
      </c>
      <c r="AI43" s="42">
        <v>170</v>
      </c>
      <c r="AJ43" s="74" t="s">
        <v>65</v>
      </c>
      <c r="AK43" s="74" t="s">
        <v>65</v>
      </c>
      <c r="AL43" s="22" t="s">
        <v>61</v>
      </c>
    </row>
    <row r="44" spans="1:38" ht="26.25" customHeight="1" thickBot="1" x14ac:dyDescent="0.25">
      <c r="A44" s="41" t="s">
        <v>85</v>
      </c>
      <c r="B44" s="41" t="s">
        <v>133</v>
      </c>
      <c r="C44" s="41" t="s">
        <v>134</v>
      </c>
      <c r="D44" s="42"/>
      <c r="E44" s="74">
        <v>1.3780490000000001</v>
      </c>
      <c r="F44" s="74">
        <v>0.114051</v>
      </c>
      <c r="G44" s="74">
        <v>1.5219999999999999E-3</v>
      </c>
      <c r="H44" s="74">
        <v>6.0899999999999995E-4</v>
      </c>
      <c r="I44" s="74">
        <v>4.904E-2</v>
      </c>
      <c r="J44" s="74">
        <v>4.904E-2</v>
      </c>
      <c r="K44" s="74">
        <v>4.904E-2</v>
      </c>
      <c r="L44" s="74">
        <v>3.1925000000000002E-2</v>
      </c>
      <c r="M44" s="74">
        <v>0.562415</v>
      </c>
      <c r="N44" s="74" t="s">
        <v>65</v>
      </c>
      <c r="O44" s="74">
        <v>7.6099999999999996E-4</v>
      </c>
      <c r="P44" s="74" t="s">
        <v>72</v>
      </c>
      <c r="Q44" s="74" t="s">
        <v>72</v>
      </c>
      <c r="R44" s="74">
        <v>3.8049999999999998E-3</v>
      </c>
      <c r="S44" s="74">
        <v>0.129382</v>
      </c>
      <c r="T44" s="74">
        <v>5.3270000000000001E-3</v>
      </c>
      <c r="U44" s="74">
        <v>7.6099999999999996E-4</v>
      </c>
      <c r="V44" s="74">
        <v>7.6106999999999994E-2</v>
      </c>
      <c r="W44" s="74" t="s">
        <v>72</v>
      </c>
      <c r="X44" s="74">
        <v>2.2829999999999999E-3</v>
      </c>
      <c r="Y44" s="74">
        <v>3.8049999999999998E-3</v>
      </c>
      <c r="Z44" s="74" t="s">
        <v>72</v>
      </c>
      <c r="AA44" s="74" t="s">
        <v>72</v>
      </c>
      <c r="AB44" s="74">
        <v>6.0879999999999997E-3</v>
      </c>
      <c r="AC44" s="74" t="s">
        <v>65</v>
      </c>
      <c r="AD44" s="74" t="s">
        <v>65</v>
      </c>
      <c r="AE44" s="33"/>
      <c r="AF44" s="42">
        <v>3219.4861000000001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5.441E-2</v>
      </c>
      <c r="F45" s="74">
        <v>2.1220000000000002E-3</v>
      </c>
      <c r="G45" s="74">
        <v>1.3860000000000001E-3</v>
      </c>
      <c r="H45" s="74" t="s">
        <v>72</v>
      </c>
      <c r="I45" s="74">
        <v>9.7999999999999997E-4</v>
      </c>
      <c r="J45" s="74">
        <v>1.049E-3</v>
      </c>
      <c r="K45" s="74">
        <v>1.049E-3</v>
      </c>
      <c r="L45" s="74">
        <v>3.2299999999999999E-4</v>
      </c>
      <c r="M45" s="74">
        <v>5.7019999999999996E-3</v>
      </c>
      <c r="N45" s="74">
        <v>9.0000000000000006E-5</v>
      </c>
      <c r="O45" s="74">
        <v>6.9999999999999999E-6</v>
      </c>
      <c r="P45" s="74">
        <v>2.0999999999999999E-5</v>
      </c>
      <c r="Q45" s="74">
        <v>2.8E-5</v>
      </c>
      <c r="R45" s="74">
        <v>3.4999999999999997E-5</v>
      </c>
      <c r="S45" s="74">
        <v>1.3899999999999999E-4</v>
      </c>
      <c r="T45" s="74">
        <v>6.9300000000000004E-4</v>
      </c>
      <c r="U45" s="74">
        <v>6.9999999999999999E-6</v>
      </c>
      <c r="V45" s="74">
        <v>8.3199999999999995E-4</v>
      </c>
      <c r="W45" s="74">
        <v>9.0000000000000006E-5</v>
      </c>
      <c r="X45" s="74">
        <v>9.9999999999999995E-7</v>
      </c>
      <c r="Y45" s="74">
        <v>6.9999999999999999E-6</v>
      </c>
      <c r="Z45" s="74">
        <v>6.9999999999999999E-6</v>
      </c>
      <c r="AA45" s="74">
        <v>9.9999999999999995E-7</v>
      </c>
      <c r="AB45" s="74">
        <v>1.5999999999999999E-5</v>
      </c>
      <c r="AC45" s="74">
        <v>5.5000000000000002E-5</v>
      </c>
      <c r="AD45" s="74">
        <v>2.5999999999999998E-5</v>
      </c>
      <c r="AE45" s="33"/>
      <c r="AF45" s="42">
        <v>29.358000000000001</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139</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v>9.0000000000000002E-6</v>
      </c>
      <c r="H49" s="74" t="s">
        <v>72</v>
      </c>
      <c r="I49" s="74">
        <v>1.8E-5</v>
      </c>
      <c r="J49" s="74">
        <v>4.3000000000000002E-5</v>
      </c>
      <c r="K49" s="74">
        <v>1.03E-4</v>
      </c>
      <c r="L49" s="74">
        <v>9.0000000000000002E-6</v>
      </c>
      <c r="M49" s="74">
        <v>1.2E-5</v>
      </c>
      <c r="N49" s="74" t="s">
        <v>65</v>
      </c>
      <c r="O49" s="74" t="s">
        <v>65</v>
      </c>
      <c r="P49" s="74" t="s">
        <v>65</v>
      </c>
      <c r="Q49" s="74" t="s">
        <v>65</v>
      </c>
      <c r="R49" s="74">
        <v>2.5959999999999998E-3</v>
      </c>
      <c r="S49" s="74" t="s">
        <v>65</v>
      </c>
      <c r="T49" s="74">
        <v>3.8999999999999999E-5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0.14722499999999999</v>
      </c>
      <c r="F50" s="74" t="s">
        <v>65</v>
      </c>
      <c r="G50" s="74">
        <v>2.9068E-2</v>
      </c>
      <c r="H50" s="74">
        <v>1.2081E-2</v>
      </c>
      <c r="I50" s="74">
        <v>0.72181399999999996</v>
      </c>
      <c r="J50" s="74">
        <v>0.74284499999999998</v>
      </c>
      <c r="K50" s="74">
        <v>1.4171419999999999</v>
      </c>
      <c r="L50" s="74" t="s">
        <v>72</v>
      </c>
      <c r="M50" s="74">
        <v>0.64017400000000002</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8.9999999999999998E-4</v>
      </c>
      <c r="F52" s="74">
        <v>0.17801800000000001</v>
      </c>
      <c r="G52" s="74">
        <v>2.9529999999999999E-3</v>
      </c>
      <c r="H52" s="74">
        <v>2.5999999999999998E-5</v>
      </c>
      <c r="I52" s="74">
        <v>9.9430000000000004E-3</v>
      </c>
      <c r="J52" s="74">
        <v>1.9706999999999999E-2</v>
      </c>
      <c r="K52" s="74">
        <v>3.6963999999999997E-2</v>
      </c>
      <c r="L52" s="74" t="s">
        <v>65</v>
      </c>
      <c r="M52" s="74">
        <v>1.2259000000000001E-2</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42">
        <v>0.94749000000000005</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0.23499999999999999</v>
      </c>
      <c r="AL53" s="22" t="s">
        <v>160</v>
      </c>
    </row>
    <row r="54" spans="1:38" ht="37.5" customHeight="1" thickBot="1" x14ac:dyDescent="0.25">
      <c r="A54" s="41" t="s">
        <v>142</v>
      </c>
      <c r="B54" s="44" t="s">
        <v>161</v>
      </c>
      <c r="C54" s="44" t="s">
        <v>162</v>
      </c>
      <c r="D54" s="43"/>
      <c r="E54" s="74" t="s">
        <v>65</v>
      </c>
      <c r="F54" s="74">
        <v>1.2999999999999999E-2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471</v>
      </c>
      <c r="AL54" s="22" t="s">
        <v>163</v>
      </c>
    </row>
    <row r="55" spans="1:38" ht="26.25" customHeight="1" thickBot="1" x14ac:dyDescent="0.25">
      <c r="A55" s="41" t="s">
        <v>142</v>
      </c>
      <c r="B55" s="44" t="s">
        <v>164</v>
      </c>
      <c r="C55" s="44" t="s">
        <v>165</v>
      </c>
      <c r="D55" s="43"/>
      <c r="E55" s="74">
        <v>7.2599999999999997E-4</v>
      </c>
      <c r="F55" s="74">
        <v>3.4359999999999998E-3</v>
      </c>
      <c r="G55" s="74">
        <v>6.9200000000000002E-4</v>
      </c>
      <c r="H55" s="74" t="s">
        <v>72</v>
      </c>
      <c r="I55" s="74">
        <v>4.8700000000000002E-4</v>
      </c>
      <c r="J55" s="74">
        <v>6.0300000000000002E-4</v>
      </c>
      <c r="K55" s="74">
        <v>7.2599999999999997E-4</v>
      </c>
      <c r="L55" s="74">
        <v>1.17E-4</v>
      </c>
      <c r="M55" s="74">
        <v>7.2599999999999997E-4</v>
      </c>
      <c r="N55" s="74">
        <v>7.2999999999999999E-5</v>
      </c>
      <c r="O55" s="74">
        <v>1.4100000000000001E-7</v>
      </c>
      <c r="P55" s="74">
        <v>1.1000000000000001E-7</v>
      </c>
      <c r="Q55" s="74">
        <v>4.3999999999999999E-5</v>
      </c>
      <c r="R55" s="74">
        <v>1.5E-5</v>
      </c>
      <c r="S55" s="74">
        <v>8.0000000000000007E-5</v>
      </c>
      <c r="T55" s="74">
        <v>2.9E-5</v>
      </c>
      <c r="U55" s="74" t="s">
        <v>65</v>
      </c>
      <c r="V55" s="74">
        <v>4.3999999999999999E-5</v>
      </c>
      <c r="W55" s="74">
        <v>3.9999999999999998E-6</v>
      </c>
      <c r="X55" s="74">
        <v>3.8000000000000002E-5</v>
      </c>
      <c r="Y55" s="74">
        <v>4.5000000000000003E-5</v>
      </c>
      <c r="Z55" s="74">
        <v>2.9E-5</v>
      </c>
      <c r="AA55" s="74">
        <v>1.5999999999999999E-5</v>
      </c>
      <c r="AB55" s="74">
        <v>1.2799999999999999E-4</v>
      </c>
      <c r="AC55" s="74" t="s">
        <v>65</v>
      </c>
      <c r="AD55" s="74"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1.111E-3</v>
      </c>
      <c r="J57" s="74">
        <v>1.9589999999999998E-3</v>
      </c>
      <c r="K57" s="74">
        <v>2.305999999999999E-3</v>
      </c>
      <c r="L57" s="74">
        <v>3.2999999999999989E-5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356.3</v>
      </c>
      <c r="AL57" s="22" t="s">
        <v>173</v>
      </c>
    </row>
    <row r="58" spans="1:38" ht="26.25" customHeight="1" thickBot="1" x14ac:dyDescent="0.25">
      <c r="A58" s="41" t="s">
        <v>66</v>
      </c>
      <c r="B58" s="41" t="s">
        <v>174</v>
      </c>
      <c r="C58" s="41" t="s">
        <v>175</v>
      </c>
      <c r="D58" s="42"/>
      <c r="E58" s="74" t="s">
        <v>139</v>
      </c>
      <c r="F58" s="74" t="s">
        <v>139</v>
      </c>
      <c r="G58" s="74" t="s">
        <v>139</v>
      </c>
      <c r="H58" s="74" t="s">
        <v>65</v>
      </c>
      <c r="I58" s="74">
        <v>4.5000000000000003E-5</v>
      </c>
      <c r="J58" s="74">
        <v>2.2699999999999999E-4</v>
      </c>
      <c r="K58" s="74">
        <v>5.8299999999999997E-4</v>
      </c>
      <c r="L58" s="74">
        <v>0</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43.02</v>
      </c>
      <c r="AL58" s="22" t="s">
        <v>177</v>
      </c>
    </row>
    <row r="59" spans="1:38" ht="26.25" customHeight="1" thickBot="1" x14ac:dyDescent="0.25">
      <c r="A59" s="41" t="s">
        <v>66</v>
      </c>
      <c r="B59" s="47" t="s">
        <v>178</v>
      </c>
      <c r="C59" s="41" t="s">
        <v>179</v>
      </c>
      <c r="D59" s="42"/>
      <c r="E59" s="74" t="s">
        <v>139</v>
      </c>
      <c r="F59" s="74" t="s">
        <v>139</v>
      </c>
      <c r="G59" s="74" t="s">
        <v>139</v>
      </c>
      <c r="H59" s="74" t="s">
        <v>72</v>
      </c>
      <c r="I59" s="74">
        <v>6.5499999999999998E-4</v>
      </c>
      <c r="J59" s="74">
        <v>7.3700000000000002E-4</v>
      </c>
      <c r="K59" s="74">
        <v>8.1899999999999996E-4</v>
      </c>
      <c r="L59" s="74">
        <v>3.9999999999999998E-7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139</v>
      </c>
      <c r="AL59" s="22" t="s">
        <v>180</v>
      </c>
    </row>
    <row r="60" spans="1:38" ht="26.25" customHeight="1" thickBot="1" x14ac:dyDescent="0.25">
      <c r="A60" s="41" t="s">
        <v>66</v>
      </c>
      <c r="B60" s="47" t="s">
        <v>181</v>
      </c>
      <c r="C60" s="41" t="s">
        <v>182</v>
      </c>
      <c r="D60" s="69"/>
      <c r="E60" s="74">
        <v>5.8500000000000002E-3</v>
      </c>
      <c r="F60" s="74" t="s">
        <v>65</v>
      </c>
      <c r="G60" s="74">
        <v>1.08E-4</v>
      </c>
      <c r="H60" s="74" t="s">
        <v>65</v>
      </c>
      <c r="I60" s="74">
        <v>9.1769999999999994E-3</v>
      </c>
      <c r="J60" s="74">
        <v>9.1978000000000004E-2</v>
      </c>
      <c r="K60" s="74">
        <v>0.187334</v>
      </c>
      <c r="L60" s="74" t="s">
        <v>65</v>
      </c>
      <c r="M60" s="74">
        <v>5.659E-3</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0.21293099999999998</v>
      </c>
      <c r="J61" s="74">
        <v>2.1648480000000001</v>
      </c>
      <c r="K61" s="74">
        <v>7.2206570000000001</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v>4.95E-4</v>
      </c>
      <c r="G62" s="74" t="s">
        <v>65</v>
      </c>
      <c r="H62" s="74" t="s">
        <v>65</v>
      </c>
      <c r="I62" s="74">
        <v>3.1500000000000001E-4</v>
      </c>
      <c r="J62" s="74">
        <v>3.1510000000000002E-3</v>
      </c>
      <c r="K62" s="74">
        <v>6.3020000000000003E-3</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2.052E-3</v>
      </c>
      <c r="J63" s="74">
        <v>5.9119999999999997E-3</v>
      </c>
      <c r="K63" s="74">
        <v>1.8658999999999999E-2</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t="s">
        <v>69</v>
      </c>
      <c r="F64" s="74" t="s">
        <v>69</v>
      </c>
      <c r="G64" s="74" t="s">
        <v>69</v>
      </c>
      <c r="H64" s="74" t="s">
        <v>69</v>
      </c>
      <c r="I64" s="74" t="s">
        <v>69</v>
      </c>
      <c r="J64" s="74" t="s">
        <v>69</v>
      </c>
      <c r="K64" s="74" t="s">
        <v>69</v>
      </c>
      <c r="L64" s="74" t="s">
        <v>69</v>
      </c>
      <c r="M64" s="74" t="s">
        <v>69</v>
      </c>
      <c r="N64" s="74" t="s">
        <v>69</v>
      </c>
      <c r="O64" s="74" t="s">
        <v>69</v>
      </c>
      <c r="P64" s="74" t="s">
        <v>69</v>
      </c>
      <c r="Q64" s="74" t="s">
        <v>69</v>
      </c>
      <c r="R64" s="74" t="s">
        <v>69</v>
      </c>
      <c r="S64" s="74" t="s">
        <v>69</v>
      </c>
      <c r="T64" s="74" t="s">
        <v>69</v>
      </c>
      <c r="U64" s="74" t="s">
        <v>69</v>
      </c>
      <c r="V64" s="74" t="s">
        <v>69</v>
      </c>
      <c r="W64" s="74" t="s">
        <v>69</v>
      </c>
      <c r="X64" s="74" t="s">
        <v>69</v>
      </c>
      <c r="Y64" s="74" t="s">
        <v>69</v>
      </c>
      <c r="Z64" s="74" t="s">
        <v>69</v>
      </c>
      <c r="AA64" s="74" t="s">
        <v>69</v>
      </c>
      <c r="AB64" s="74" t="s">
        <v>69</v>
      </c>
      <c r="AC64" s="74" t="s">
        <v>69</v>
      </c>
      <c r="AD64" s="74" t="s">
        <v>69</v>
      </c>
      <c r="AE64" s="33"/>
      <c r="AF64" s="74" t="s">
        <v>69</v>
      </c>
      <c r="AG64" s="74" t="s">
        <v>69</v>
      </c>
      <c r="AH64" s="74" t="s">
        <v>69</v>
      </c>
      <c r="AI64" s="74" t="s">
        <v>69</v>
      </c>
      <c r="AJ64" s="74" t="s">
        <v>69</v>
      </c>
      <c r="AK64" s="74" t="s">
        <v>69</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74"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74">
        <v>1.7899999999999999E-4</v>
      </c>
      <c r="F70" s="74">
        <v>2.5738E-2</v>
      </c>
      <c r="G70" s="74">
        <v>5.0000000000000004E-6</v>
      </c>
      <c r="H70" s="74">
        <v>1.37E-4</v>
      </c>
      <c r="I70" s="74">
        <v>6.8300000000000001E-4</v>
      </c>
      <c r="J70" s="74">
        <v>2.049E-3</v>
      </c>
      <c r="K70" s="74">
        <v>6.208E-3</v>
      </c>
      <c r="L70" s="74">
        <v>1.2E-5</v>
      </c>
      <c r="M70" s="74">
        <v>0.35275400000000001</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74" t="s">
        <v>65</v>
      </c>
      <c r="F71" s="74">
        <v>2.0594000000000001E-2</v>
      </c>
      <c r="G71" s="74" t="s">
        <v>65</v>
      </c>
      <c r="H71" s="74">
        <v>6.6600000000000001E-3</v>
      </c>
      <c r="I71" s="74">
        <v>9.0000000000000006E-5</v>
      </c>
      <c r="J71" s="74">
        <v>2.6899999999999998E-4</v>
      </c>
      <c r="K71" s="74">
        <v>8.1499999999999997E-4</v>
      </c>
      <c r="L71" s="74">
        <v>1.9999999999999999E-6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6.9999999999999999E-6</v>
      </c>
      <c r="F72" s="74">
        <v>1.9999999999999999E-6</v>
      </c>
      <c r="G72" s="74">
        <v>3.0000000000000001E-6</v>
      </c>
      <c r="H72" s="74" t="s">
        <v>72</v>
      </c>
      <c r="I72" s="74">
        <v>1.2E-5</v>
      </c>
      <c r="J72" s="74">
        <v>1.9000000000000001E-5</v>
      </c>
      <c r="K72" s="74">
        <v>2.4000000000000001E-5</v>
      </c>
      <c r="L72" s="74">
        <v>2.9999999999999999E-7</v>
      </c>
      <c r="M72" s="74">
        <v>9.9999999999999995E-8</v>
      </c>
      <c r="N72" s="74">
        <v>1.3300000000000001E-4</v>
      </c>
      <c r="O72" s="74">
        <v>1.0000000000000001E-5</v>
      </c>
      <c r="P72" s="74">
        <v>3.0000000000000001E-6</v>
      </c>
      <c r="Q72" s="74">
        <v>9.9999999999999995E-7</v>
      </c>
      <c r="R72" s="74">
        <v>5.0000000000000004E-6</v>
      </c>
      <c r="S72" s="74">
        <v>7.9999999999999996E-6</v>
      </c>
      <c r="T72" s="74">
        <v>3.6000000000000001E-5</v>
      </c>
      <c r="U72" s="74" t="s">
        <v>72</v>
      </c>
      <c r="V72" s="74">
        <v>2.1599999999999999E-4</v>
      </c>
      <c r="W72" s="74">
        <v>1.54E-4</v>
      </c>
      <c r="X72" s="74" t="s">
        <v>72</v>
      </c>
      <c r="Y72" s="74" t="s">
        <v>72</v>
      </c>
      <c r="Z72" s="74" t="s">
        <v>72</v>
      </c>
      <c r="AA72" s="74" t="s">
        <v>72</v>
      </c>
      <c r="AB72" s="74" t="s">
        <v>72</v>
      </c>
      <c r="AC72" s="74" t="s">
        <v>72</v>
      </c>
      <c r="AD72" s="74">
        <v>9.9999999999999995E-7</v>
      </c>
      <c r="AE72" s="33"/>
      <c r="AF72" s="74" t="s">
        <v>65</v>
      </c>
      <c r="AG72" s="74" t="s">
        <v>65</v>
      </c>
      <c r="AH72" s="74" t="s">
        <v>65</v>
      </c>
      <c r="AI72" s="74" t="s">
        <v>65</v>
      </c>
      <c r="AJ72" s="74" t="s">
        <v>65</v>
      </c>
      <c r="AK72" s="74">
        <v>4.9899999999999999E-4</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9.0000000000000002E-6</v>
      </c>
      <c r="G74" s="74" t="s">
        <v>65</v>
      </c>
      <c r="H74" s="74" t="s">
        <v>65</v>
      </c>
      <c r="I74" s="74">
        <v>9.4799999999999995E-4</v>
      </c>
      <c r="J74" s="74">
        <v>2.4139999999999999E-3</v>
      </c>
      <c r="K74" s="74">
        <v>3.4480000000000001E-3</v>
      </c>
      <c r="L74" s="74">
        <v>2.1999999999999999E-5</v>
      </c>
      <c r="M74" s="74" t="s">
        <v>65</v>
      </c>
      <c r="N74" s="74" t="s">
        <v>65</v>
      </c>
      <c r="O74" s="74" t="s">
        <v>65</v>
      </c>
      <c r="P74" s="74" t="s">
        <v>65</v>
      </c>
      <c r="Q74" s="74" t="s">
        <v>65</v>
      </c>
      <c r="R74" s="74" t="s">
        <v>65</v>
      </c>
      <c r="S74" s="74" t="s">
        <v>65</v>
      </c>
      <c r="T74" s="74" t="s">
        <v>65</v>
      </c>
      <c r="U74" s="74" t="s">
        <v>65</v>
      </c>
      <c r="V74" s="74" t="s">
        <v>65</v>
      </c>
      <c r="W74" s="74">
        <v>1.2099999999999999E-5</v>
      </c>
      <c r="X74" s="74" t="s">
        <v>65</v>
      </c>
      <c r="Y74" s="74" t="s">
        <v>65</v>
      </c>
      <c r="Z74" s="74" t="s">
        <v>65</v>
      </c>
      <c r="AA74" s="74" t="s">
        <v>65</v>
      </c>
      <c r="AB74" s="74" t="s">
        <v>65</v>
      </c>
      <c r="AC74" s="74">
        <v>1.725E-3</v>
      </c>
      <c r="AD74" s="74" t="s">
        <v>65</v>
      </c>
      <c r="AE74" s="33"/>
      <c r="AF74" s="74" t="s">
        <v>65</v>
      </c>
      <c r="AG74" s="74" t="s">
        <v>65</v>
      </c>
      <c r="AH74" s="74" t="s">
        <v>65</v>
      </c>
      <c r="AI74" s="74" t="s">
        <v>65</v>
      </c>
      <c r="AJ74" s="74" t="s">
        <v>65</v>
      </c>
      <c r="AK74" s="74">
        <v>3.5E-4</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3.0000000000000001E-6</v>
      </c>
      <c r="H76" s="74" t="s">
        <v>65</v>
      </c>
      <c r="I76" s="74">
        <v>2.5999999999999998E-5</v>
      </c>
      <c r="J76" s="74">
        <v>5.3000000000000001E-5</v>
      </c>
      <c r="K76" s="74">
        <v>6.6000000000000005E-5</v>
      </c>
      <c r="L76" s="74" t="s">
        <v>65</v>
      </c>
      <c r="M76" s="74" t="s">
        <v>65</v>
      </c>
      <c r="N76" s="74">
        <v>9.7999999999999997E-3</v>
      </c>
      <c r="O76" s="74" t="s">
        <v>65</v>
      </c>
      <c r="P76" s="74" t="s">
        <v>65</v>
      </c>
      <c r="Q76" s="74" t="s">
        <v>65</v>
      </c>
      <c r="R76" s="74" t="s">
        <v>65</v>
      </c>
      <c r="S76" s="74" t="s">
        <v>65</v>
      </c>
      <c r="T76" s="74" t="s">
        <v>65</v>
      </c>
      <c r="U76" s="74" t="s">
        <v>65</v>
      </c>
      <c r="V76" s="74" t="s">
        <v>65</v>
      </c>
      <c r="W76" s="74">
        <v>2.7642E-2</v>
      </c>
      <c r="X76" s="74" t="s">
        <v>65</v>
      </c>
      <c r="Y76" s="74" t="s">
        <v>65</v>
      </c>
      <c r="Z76" s="74" t="s">
        <v>65</v>
      </c>
      <c r="AA76" s="74" t="s">
        <v>65</v>
      </c>
      <c r="AB76" s="74" t="s">
        <v>65</v>
      </c>
      <c r="AC76" s="74" t="s">
        <v>65</v>
      </c>
      <c r="AD76" s="74">
        <v>2.1999999999999999E-5</v>
      </c>
      <c r="AE76" s="33"/>
      <c r="AF76" s="74" t="s">
        <v>65</v>
      </c>
      <c r="AG76" s="74" t="s">
        <v>65</v>
      </c>
      <c r="AH76" s="74" t="s">
        <v>65</v>
      </c>
      <c r="AI76" s="74" t="s">
        <v>65</v>
      </c>
      <c r="AJ76" s="74" t="s">
        <v>65</v>
      </c>
      <c r="AK76" s="42">
        <v>8.6379999999999999</v>
      </c>
      <c r="AL76" s="22" t="s">
        <v>228</v>
      </c>
    </row>
    <row r="77" spans="1:38" ht="26.25" customHeight="1" thickBot="1" x14ac:dyDescent="0.25">
      <c r="A77" s="41" t="s">
        <v>66</v>
      </c>
      <c r="B77" s="41" t="s">
        <v>229</v>
      </c>
      <c r="C77" s="41" t="s">
        <v>230</v>
      </c>
      <c r="D77" s="42"/>
      <c r="E77" s="74" t="s">
        <v>65</v>
      </c>
      <c r="F77" s="74" t="s">
        <v>65</v>
      </c>
      <c r="G77" s="74" t="s">
        <v>65</v>
      </c>
      <c r="H77" s="74" t="s">
        <v>65</v>
      </c>
      <c r="I77" s="74">
        <v>6.3E-5</v>
      </c>
      <c r="J77" s="74">
        <v>7.1000000000000005E-5</v>
      </c>
      <c r="K77" s="74">
        <v>7.7999999999999999E-5</v>
      </c>
      <c r="L77" s="74" t="s">
        <v>65</v>
      </c>
      <c r="M77" s="74" t="s">
        <v>65</v>
      </c>
      <c r="N77" s="74" t="s">
        <v>65</v>
      </c>
      <c r="O77" s="74" t="s">
        <v>65</v>
      </c>
      <c r="P77" s="74" t="s">
        <v>65</v>
      </c>
      <c r="Q77" s="74" t="s">
        <v>65</v>
      </c>
      <c r="R77" s="74" t="s">
        <v>65</v>
      </c>
      <c r="S77" s="74" t="s">
        <v>65</v>
      </c>
      <c r="T77" s="74" t="s">
        <v>65</v>
      </c>
      <c r="U77" s="74" t="s">
        <v>65</v>
      </c>
      <c r="V77" s="74">
        <v>1.4E-2</v>
      </c>
      <c r="W77" s="74">
        <v>2.7169999999999998E-3</v>
      </c>
      <c r="X77" s="74" t="s">
        <v>65</v>
      </c>
      <c r="Y77" s="74" t="s">
        <v>65</v>
      </c>
      <c r="Z77" s="74" t="s">
        <v>65</v>
      </c>
      <c r="AA77" s="74" t="s">
        <v>65</v>
      </c>
      <c r="AB77" s="74" t="s">
        <v>65</v>
      </c>
      <c r="AC77" s="74" t="s">
        <v>65</v>
      </c>
      <c r="AD77" s="74">
        <v>1.9999999999999999E-6</v>
      </c>
      <c r="AE77" s="33"/>
      <c r="AF77" s="74" t="s">
        <v>65</v>
      </c>
      <c r="AG77" s="74" t="s">
        <v>65</v>
      </c>
      <c r="AH77" s="74" t="s">
        <v>65</v>
      </c>
      <c r="AI77" s="74" t="s">
        <v>65</v>
      </c>
      <c r="AJ77" s="74" t="s">
        <v>65</v>
      </c>
      <c r="AK77" s="42">
        <v>0.54300000000000004</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2.2499999999999999E-2</v>
      </c>
      <c r="F80" s="74">
        <v>8.3389999999999992E-3</v>
      </c>
      <c r="G80" s="74">
        <v>1.3200000000000001E-4</v>
      </c>
      <c r="H80" s="74">
        <v>5.8116000000000001E-2</v>
      </c>
      <c r="I80" s="74">
        <v>2.5453E-2</v>
      </c>
      <c r="J80" s="74">
        <v>3.2702000000000002E-2</v>
      </c>
      <c r="K80" s="74">
        <v>5.4499000000000006E-2</v>
      </c>
      <c r="L80" s="103">
        <v>9.2009999999999995E-5</v>
      </c>
      <c r="M80" s="74">
        <v>2.7022999999999998E-2</v>
      </c>
      <c r="N80" s="74">
        <v>3.8899999999999997E-4</v>
      </c>
      <c r="O80" s="2" t="s">
        <v>72</v>
      </c>
      <c r="P80" s="2" t="s">
        <v>72</v>
      </c>
      <c r="Q80" s="74" t="s">
        <v>65</v>
      </c>
      <c r="R80" s="74">
        <v>6.9356000000000001E-2</v>
      </c>
      <c r="S80" s="74">
        <v>3.1209999999999996E-3</v>
      </c>
      <c r="T80" s="74">
        <v>2.1079999999999998E-2</v>
      </c>
      <c r="U80" s="74" t="s">
        <v>65</v>
      </c>
      <c r="V80" s="74">
        <v>0.16744000000000001</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4.1482749999999999</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1.3132710000000001</v>
      </c>
      <c r="AL82" s="22" t="s">
        <v>246</v>
      </c>
    </row>
    <row r="83" spans="1:38" ht="26.25" customHeight="1" thickBot="1" x14ac:dyDescent="0.25">
      <c r="A83" s="41" t="s">
        <v>66</v>
      </c>
      <c r="B83" s="47" t="s">
        <v>247</v>
      </c>
      <c r="C83" s="105" t="s">
        <v>248</v>
      </c>
      <c r="D83" s="42"/>
      <c r="E83" s="76" t="s">
        <v>65</v>
      </c>
      <c r="F83" s="76">
        <v>2.3248000000000001E-2</v>
      </c>
      <c r="G83" s="76" t="s">
        <v>65</v>
      </c>
      <c r="H83" s="76" t="s">
        <v>65</v>
      </c>
      <c r="I83" s="76">
        <v>1.4530000000000001E-3</v>
      </c>
      <c r="J83" s="76">
        <v>2.9061E-2</v>
      </c>
      <c r="K83" s="76">
        <v>0.21795400000000001</v>
      </c>
      <c r="L83" s="76">
        <v>8.2999999999999998E-5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1453</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3.179414</v>
      </c>
      <c r="G85" s="76">
        <v>6.9999999999999999E-6</v>
      </c>
      <c r="H85" s="76" t="s">
        <v>65</v>
      </c>
      <c r="I85" s="76" t="s">
        <v>65</v>
      </c>
      <c r="J85" s="76">
        <v>1.2E-5</v>
      </c>
      <c r="K85" s="76">
        <v>8.3100000000000003E-4</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19.045791000000001</v>
      </c>
      <c r="AL85" s="22" t="s">
        <v>253</v>
      </c>
    </row>
    <row r="86" spans="1:38" ht="26.25" customHeight="1" thickBot="1" x14ac:dyDescent="0.25">
      <c r="A86" s="41" t="s">
        <v>243</v>
      </c>
      <c r="B86" s="44" t="s">
        <v>254</v>
      </c>
      <c r="C86" s="45" t="s">
        <v>255</v>
      </c>
      <c r="D86" s="42"/>
      <c r="E86" s="76" t="s">
        <v>65</v>
      </c>
      <c r="F86" s="76">
        <v>5.7908000000000001E-2</v>
      </c>
      <c r="G86" s="76" t="s">
        <v>65</v>
      </c>
      <c r="H86" s="76" t="s">
        <v>65</v>
      </c>
      <c r="I86" s="76" t="s">
        <v>72</v>
      </c>
      <c r="J86" s="76" t="s">
        <v>65</v>
      </c>
      <c r="K86" s="76" t="s">
        <v>65</v>
      </c>
      <c r="L86" s="76" t="s">
        <v>65</v>
      </c>
      <c r="M86" s="76" t="s">
        <v>65</v>
      </c>
      <c r="N86" s="76">
        <v>6.7999999999999999E-5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0.14771799999999999</v>
      </c>
      <c r="AL86" s="22" t="s">
        <v>246</v>
      </c>
    </row>
    <row r="87" spans="1:38" ht="26.25" customHeight="1" thickBot="1" x14ac:dyDescent="0.25">
      <c r="A87" s="41" t="s">
        <v>243</v>
      </c>
      <c r="B87" s="44" t="s">
        <v>256</v>
      </c>
      <c r="C87" s="45" t="s">
        <v>257</v>
      </c>
      <c r="D87" s="42"/>
      <c r="E87" s="76" t="s">
        <v>65</v>
      </c>
      <c r="F87" s="76">
        <v>3.0231999999999998E-2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7.0634000000000002E-2</v>
      </c>
      <c r="AL87" s="22" t="s">
        <v>246</v>
      </c>
    </row>
    <row r="88" spans="1:38" ht="26.25" customHeight="1" thickBot="1" x14ac:dyDescent="0.25">
      <c r="A88" s="41" t="s">
        <v>243</v>
      </c>
      <c r="B88" s="44" t="s">
        <v>258</v>
      </c>
      <c r="C88" s="45" t="s">
        <v>259</v>
      </c>
      <c r="D88" s="42"/>
      <c r="E88" s="76" t="s">
        <v>72</v>
      </c>
      <c r="F88" s="76">
        <v>0.17862600000000001</v>
      </c>
      <c r="G88" s="76" t="s">
        <v>72</v>
      </c>
      <c r="H88" s="76">
        <v>3.1120000000000002E-3</v>
      </c>
      <c r="I88" s="76" t="s">
        <v>72</v>
      </c>
      <c r="J88" s="76" t="s">
        <v>72</v>
      </c>
      <c r="K88" s="76">
        <v>2.5899999999999999E-3</v>
      </c>
      <c r="L88" s="76" t="s">
        <v>72</v>
      </c>
      <c r="M88" s="76">
        <v>2.0929999999999998E-3</v>
      </c>
      <c r="N88" s="76" t="s">
        <v>72</v>
      </c>
      <c r="O88" s="76" t="s">
        <v>72</v>
      </c>
      <c r="P88" s="76" t="s">
        <v>72</v>
      </c>
      <c r="Q88" s="76" t="s">
        <v>72</v>
      </c>
      <c r="R88" s="76">
        <v>1.3999999999999999E-4</v>
      </c>
      <c r="S88" s="76" t="s">
        <v>72</v>
      </c>
      <c r="T88" s="76" t="s">
        <v>72</v>
      </c>
      <c r="U88" s="76" t="s">
        <v>72</v>
      </c>
      <c r="V88" s="76">
        <v>2E-3</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42">
        <v>10.496625999999999</v>
      </c>
      <c r="AL88" s="22" t="s">
        <v>151</v>
      </c>
    </row>
    <row r="89" spans="1:38" ht="26.25" customHeight="1" thickBot="1" x14ac:dyDescent="0.25">
      <c r="A89" s="41" t="s">
        <v>243</v>
      </c>
      <c r="B89" s="44" t="s">
        <v>260</v>
      </c>
      <c r="C89" s="45" t="s">
        <v>261</v>
      </c>
      <c r="D89" s="42"/>
      <c r="E89" s="76" t="s">
        <v>65</v>
      </c>
      <c r="F89" s="76">
        <v>0.32309900000000003</v>
      </c>
      <c r="G89" s="76" t="s">
        <v>65</v>
      </c>
      <c r="H89" s="76" t="s">
        <v>65</v>
      </c>
      <c r="I89" s="76" t="s">
        <v>72</v>
      </c>
      <c r="J89" s="76" t="s">
        <v>65</v>
      </c>
      <c r="K89" s="76">
        <v>1.02E-4</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1.8409800000000001</v>
      </c>
      <c r="AL89" s="22" t="s">
        <v>151</v>
      </c>
    </row>
    <row r="90" spans="1:38" s="3" customFormat="1" ht="26.25" customHeight="1" thickBot="1" x14ac:dyDescent="0.25">
      <c r="A90" s="41" t="s">
        <v>243</v>
      </c>
      <c r="B90" s="44" t="s">
        <v>262</v>
      </c>
      <c r="C90" s="45" t="s">
        <v>263</v>
      </c>
      <c r="D90" s="42"/>
      <c r="E90" s="76" t="s">
        <v>72</v>
      </c>
      <c r="F90" s="76">
        <v>0.66455900000000001</v>
      </c>
      <c r="G90" s="76" t="s">
        <v>72</v>
      </c>
      <c r="H90" s="76">
        <v>3.9999999999999998E-6</v>
      </c>
      <c r="I90" s="76" t="s">
        <v>72</v>
      </c>
      <c r="J90" s="76" t="s">
        <v>72</v>
      </c>
      <c r="K90" s="76">
        <v>9.8530000000000006E-3</v>
      </c>
      <c r="L90" s="76" t="s">
        <v>72</v>
      </c>
      <c r="M90" s="76" t="s">
        <v>72</v>
      </c>
      <c r="N90" s="76">
        <v>1.9599999999999999E-4</v>
      </c>
      <c r="O90" s="76" t="s">
        <v>72</v>
      </c>
      <c r="P90" s="76" t="s">
        <v>72</v>
      </c>
      <c r="Q90" s="76" t="s">
        <v>72</v>
      </c>
      <c r="R90" s="76" t="s">
        <v>72</v>
      </c>
      <c r="S90" s="76">
        <v>2.31E-4</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3.4780000000000002E-3</v>
      </c>
      <c r="F91" s="76">
        <v>4.9915000000000001E-2</v>
      </c>
      <c r="G91" s="76">
        <v>1.1100000000000001E-3</v>
      </c>
      <c r="H91" s="76">
        <v>7.7970000000000001E-3</v>
      </c>
      <c r="I91" s="76">
        <v>6.9148000000000001E-2</v>
      </c>
      <c r="J91" s="76">
        <v>8.6775999999999992E-2</v>
      </c>
      <c r="K91" s="76">
        <v>9.0416999999999997E-2</v>
      </c>
      <c r="L91" s="76">
        <v>2.2530000000000001E-2</v>
      </c>
      <c r="M91" s="76">
        <v>0.106143</v>
      </c>
      <c r="N91" s="76">
        <v>0.28808299999999998</v>
      </c>
      <c r="O91" s="76">
        <v>1.7204999999999998E-2</v>
      </c>
      <c r="P91" s="76">
        <v>2.0941000000000002E-5</v>
      </c>
      <c r="Q91" s="76">
        <v>4.8899999999999996E-4</v>
      </c>
      <c r="R91" s="76">
        <v>3.3723000000000003E-2</v>
      </c>
      <c r="S91" s="76">
        <v>1.307399</v>
      </c>
      <c r="T91" s="76">
        <v>6.2521999999999994E-2</v>
      </c>
      <c r="U91" s="76">
        <v>6.6189999999999999E-3</v>
      </c>
      <c r="V91" s="76">
        <v>0.75688599999999995</v>
      </c>
      <c r="W91" s="76">
        <v>1.8799999999999999E-4</v>
      </c>
      <c r="X91" s="76">
        <v>2.0900000000000001E-4</v>
      </c>
      <c r="Y91" s="76">
        <v>8.5000000000000006E-5</v>
      </c>
      <c r="Z91" s="76">
        <v>8.5000000000000006E-5</v>
      </c>
      <c r="AA91" s="76">
        <v>8.5000000000000006E-5</v>
      </c>
      <c r="AB91" s="76">
        <v>4.64E-4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1.4404E-2</v>
      </c>
      <c r="F92" s="74">
        <v>5.0137000000000001E-2</v>
      </c>
      <c r="G92" s="74">
        <v>1.634E-3</v>
      </c>
      <c r="H92" s="74" t="s">
        <v>65</v>
      </c>
      <c r="I92" s="74">
        <v>5.2368999999999999E-2</v>
      </c>
      <c r="J92" s="74">
        <v>6.9824999999999998E-2</v>
      </c>
      <c r="K92" s="74">
        <v>8.7281999999999998E-2</v>
      </c>
      <c r="L92" s="74">
        <v>1.3619999999999999E-3</v>
      </c>
      <c r="M92" s="74">
        <v>3.228E-3</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v>2.5999999999999998E-4</v>
      </c>
      <c r="F93" s="74">
        <v>0.655752</v>
      </c>
      <c r="G93" s="74">
        <v>3.9999999999999998E-6</v>
      </c>
      <c r="H93" s="74">
        <v>3.8000000000000002E-5</v>
      </c>
      <c r="I93" s="74">
        <v>5.1209999999999997E-3</v>
      </c>
      <c r="J93" s="74">
        <v>1.5363E-2</v>
      </c>
      <c r="K93" s="74">
        <v>4.6556E-2</v>
      </c>
      <c r="L93" s="74" t="s">
        <v>65</v>
      </c>
      <c r="M93" s="74">
        <v>3.2200000000000002E-4</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v>3.9999999999999998E-6</v>
      </c>
      <c r="F95" s="74">
        <v>2.859E-3</v>
      </c>
      <c r="G95" s="74">
        <v>1.9999999999999999E-6</v>
      </c>
      <c r="H95" s="74" t="s">
        <v>65</v>
      </c>
      <c r="I95" s="74">
        <v>2.4604000000000001E-2</v>
      </c>
      <c r="J95" s="74">
        <v>7.3935000000000001E-2</v>
      </c>
      <c r="K95" s="74">
        <v>0.22611100000000001</v>
      </c>
      <c r="L95" s="74" t="s">
        <v>65</v>
      </c>
      <c r="M95" s="74">
        <v>1.9419999999999999E-3</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50" t="s">
        <v>69</v>
      </c>
      <c r="AG96" s="50" t="s">
        <v>69</v>
      </c>
      <c r="AH96" s="50" t="s">
        <v>69</v>
      </c>
      <c r="AI96" s="50" t="s">
        <v>69</v>
      </c>
      <c r="AJ96" s="50" t="s">
        <v>69</v>
      </c>
      <c r="AK96" s="50" t="s">
        <v>69</v>
      </c>
      <c r="AL96" s="22" t="s">
        <v>151</v>
      </c>
    </row>
    <row r="97" spans="1:38" ht="26.25" customHeight="1" thickBot="1" x14ac:dyDescent="0.25">
      <c r="A97" s="41" t="s">
        <v>66</v>
      </c>
      <c r="B97" s="44" t="s">
        <v>278</v>
      </c>
      <c r="C97" s="41" t="s">
        <v>279</v>
      </c>
      <c r="D97" s="50"/>
      <c r="E97" s="74" t="s">
        <v>65</v>
      </c>
      <c r="F97" s="74">
        <v>2.5999999999999998E-5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1.5430000000000001E-3</v>
      </c>
      <c r="F98" s="74">
        <v>2.3078000000000001E-2</v>
      </c>
      <c r="G98" s="74" t="s">
        <v>65</v>
      </c>
      <c r="H98" s="74">
        <v>2.0699999999999999E-4</v>
      </c>
      <c r="I98" s="74">
        <v>9.2270000000000008E-3</v>
      </c>
      <c r="J98" s="74">
        <v>2.9329000000000001E-2</v>
      </c>
      <c r="K98" s="74">
        <v>8.4015999999999993E-2</v>
      </c>
      <c r="L98" s="74" t="s">
        <v>72</v>
      </c>
      <c r="M98" s="74">
        <v>1.4558E-2</v>
      </c>
      <c r="N98" s="42">
        <v>5.1E-5</v>
      </c>
      <c r="O98" s="74" t="s">
        <v>65</v>
      </c>
      <c r="P98" s="74" t="s">
        <v>65</v>
      </c>
      <c r="Q98" s="74" t="s">
        <v>65</v>
      </c>
      <c r="R98" s="74" t="s">
        <v>65</v>
      </c>
      <c r="S98" s="42">
        <v>1.2E-5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7.4980000000000003E-3</v>
      </c>
      <c r="F99" s="74">
        <v>2.4587300000000001</v>
      </c>
      <c r="G99" s="181" t="s">
        <v>65</v>
      </c>
      <c r="H99" s="74">
        <v>2.903816</v>
      </c>
      <c r="I99" s="74">
        <v>3.5740000000000001E-2</v>
      </c>
      <c r="J99" s="74">
        <v>5.491E-2</v>
      </c>
      <c r="K99" s="74">
        <v>0.12028</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115.7</v>
      </c>
      <c r="AL99" s="22" t="s">
        <v>285</v>
      </c>
    </row>
    <row r="100" spans="1:38" ht="26.25" customHeight="1" thickBot="1" x14ac:dyDescent="0.25">
      <c r="A100" s="41" t="s">
        <v>282</v>
      </c>
      <c r="B100" s="41" t="s">
        <v>286</v>
      </c>
      <c r="C100" s="41" t="s">
        <v>287</v>
      </c>
      <c r="D100" s="50"/>
      <c r="E100" s="50">
        <v>1.1502E-2</v>
      </c>
      <c r="F100" s="74">
        <v>1.12487</v>
      </c>
      <c r="G100" s="74" t="s">
        <v>65</v>
      </c>
      <c r="H100" s="74">
        <v>0.91445699999999996</v>
      </c>
      <c r="I100" s="74">
        <v>1.7780000000000001E-2</v>
      </c>
      <c r="J100" s="74">
        <v>2.7269999999999999E-2</v>
      </c>
      <c r="K100" s="74">
        <v>5.901E-2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140.5</v>
      </c>
      <c r="AL100" s="22" t="s">
        <v>285</v>
      </c>
    </row>
    <row r="101" spans="1:38" ht="26.25" customHeight="1" thickBot="1" x14ac:dyDescent="0.25">
      <c r="A101" s="41" t="s">
        <v>282</v>
      </c>
      <c r="B101" s="41" t="s">
        <v>288</v>
      </c>
      <c r="C101" s="41" t="s">
        <v>289</v>
      </c>
      <c r="D101" s="50"/>
      <c r="E101" s="50">
        <v>3.5670000000000003E-3</v>
      </c>
      <c r="F101" s="74">
        <v>2.3970000000000002E-2</v>
      </c>
      <c r="G101" s="74" t="s">
        <v>65</v>
      </c>
      <c r="H101" s="74">
        <v>0.14891099999999999</v>
      </c>
      <c r="I101" s="74">
        <v>1.7179999999999999E-3</v>
      </c>
      <c r="J101" s="74">
        <v>5.1539999999999997E-3</v>
      </c>
      <c r="K101" s="74">
        <v>1.2026000000000002E-2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74">
        <v>85.9</v>
      </c>
      <c r="AL101" s="22" t="s">
        <v>285</v>
      </c>
    </row>
    <row r="102" spans="1:38" ht="26.25" customHeight="1" thickBot="1" x14ac:dyDescent="0.25">
      <c r="A102" s="41" t="s">
        <v>282</v>
      </c>
      <c r="B102" s="41" t="s">
        <v>290</v>
      </c>
      <c r="C102" s="41" t="s">
        <v>291</v>
      </c>
      <c r="D102" s="50"/>
      <c r="E102" s="50">
        <v>9.9299999999999996E-4</v>
      </c>
      <c r="F102" s="74">
        <v>0.19672000000000001</v>
      </c>
      <c r="G102" s="74" t="s">
        <v>65</v>
      </c>
      <c r="H102" s="74">
        <v>0.69120399999999993</v>
      </c>
      <c r="I102" s="74">
        <v>1.5499999999999999E-3</v>
      </c>
      <c r="J102" s="74">
        <v>3.4680000000000002E-2</v>
      </c>
      <c r="K102" s="74">
        <v>0.23351000000000002</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42">
        <v>304.5</v>
      </c>
      <c r="AL102" s="22" t="s">
        <v>285</v>
      </c>
    </row>
    <row r="103" spans="1:38" ht="26.25" customHeight="1" thickBot="1" x14ac:dyDescent="0.25">
      <c r="A103" s="41" t="s">
        <v>282</v>
      </c>
      <c r="B103" s="41" t="s">
        <v>292</v>
      </c>
      <c r="C103" s="41" t="s">
        <v>293</v>
      </c>
      <c r="D103" s="50"/>
      <c r="E103" s="50" t="s">
        <v>69</v>
      </c>
      <c r="F103" s="50" t="s">
        <v>69</v>
      </c>
      <c r="G103" s="50" t="s">
        <v>69</v>
      </c>
      <c r="H103" s="50" t="s">
        <v>69</v>
      </c>
      <c r="I103" s="50" t="s">
        <v>69</v>
      </c>
      <c r="J103" s="50" t="s">
        <v>69</v>
      </c>
      <c r="K103" s="50"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65</v>
      </c>
      <c r="AG103" s="74" t="s">
        <v>65</v>
      </c>
      <c r="AH103" s="74" t="s">
        <v>65</v>
      </c>
      <c r="AI103" s="74" t="s">
        <v>65</v>
      </c>
      <c r="AJ103" s="74" t="s">
        <v>65</v>
      </c>
      <c r="AK103" s="74" t="s">
        <v>69</v>
      </c>
      <c r="AL103" s="22" t="s">
        <v>285</v>
      </c>
    </row>
    <row r="104" spans="1:38" ht="26.25" customHeight="1" thickBot="1" x14ac:dyDescent="0.25">
      <c r="A104" s="41" t="s">
        <v>282</v>
      </c>
      <c r="B104" s="41" t="s">
        <v>294</v>
      </c>
      <c r="C104" s="41" t="s">
        <v>295</v>
      </c>
      <c r="D104" s="50"/>
      <c r="E104" s="50">
        <v>2.8000000000000003E-4</v>
      </c>
      <c r="F104" s="74">
        <v>3.1199999999999999E-3</v>
      </c>
      <c r="G104" s="74" t="s">
        <v>65</v>
      </c>
      <c r="H104" s="74">
        <v>1.1387E-2</v>
      </c>
      <c r="I104" s="74">
        <v>1E-4</v>
      </c>
      <c r="J104" s="74">
        <v>2.9999999999999997E-4</v>
      </c>
      <c r="K104" s="74">
        <v>6.9999999999999999E-4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v>5</v>
      </c>
      <c r="AL104" s="22" t="s">
        <v>285</v>
      </c>
    </row>
    <row r="105" spans="1:38" ht="26.25" customHeight="1" thickBot="1" x14ac:dyDescent="0.25">
      <c r="A105" s="41" t="s">
        <v>282</v>
      </c>
      <c r="B105" s="41" t="s">
        <v>296</v>
      </c>
      <c r="C105" s="41" t="s">
        <v>297</v>
      </c>
      <c r="D105" s="50"/>
      <c r="E105" s="50">
        <v>8.5500000000000007E-4</v>
      </c>
      <c r="F105" s="74">
        <v>4.9030000000000004E-2</v>
      </c>
      <c r="G105" s="74" t="s">
        <v>65</v>
      </c>
      <c r="H105" s="74">
        <v>4.4118999999999998E-2</v>
      </c>
      <c r="I105" s="74">
        <v>8.9000000000000006E-4</v>
      </c>
      <c r="J105" s="74">
        <v>1.39E-3</v>
      </c>
      <c r="K105" s="74">
        <v>3.0300000000000001E-3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6.3</v>
      </c>
      <c r="AL105" s="22" t="s">
        <v>285</v>
      </c>
    </row>
    <row r="106" spans="1:38" ht="26.25" customHeight="1" thickBot="1" x14ac:dyDescent="0.25">
      <c r="A106" s="41" t="s">
        <v>282</v>
      </c>
      <c r="B106" s="41" t="s">
        <v>298</v>
      </c>
      <c r="C106" s="41" t="s">
        <v>299</v>
      </c>
      <c r="D106" s="50"/>
      <c r="E106" s="50" t="s">
        <v>69</v>
      </c>
      <c r="F106" s="50" t="s">
        <v>69</v>
      </c>
      <c r="G106" s="50" t="s">
        <v>69</v>
      </c>
      <c r="H106" s="50" t="s">
        <v>69</v>
      </c>
      <c r="I106" s="50" t="s">
        <v>69</v>
      </c>
      <c r="J106" s="50" t="s">
        <v>69</v>
      </c>
      <c r="K106" s="50"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69</v>
      </c>
      <c r="AG106" s="74" t="s">
        <v>69</v>
      </c>
      <c r="AH106" s="74" t="s">
        <v>69</v>
      </c>
      <c r="AI106" s="74" t="s">
        <v>69</v>
      </c>
      <c r="AJ106" s="74" t="s">
        <v>69</v>
      </c>
      <c r="AK106" s="74" t="s">
        <v>69</v>
      </c>
      <c r="AL106" s="22" t="s">
        <v>285</v>
      </c>
    </row>
    <row r="107" spans="1:38" ht="26.25" customHeight="1" thickBot="1" x14ac:dyDescent="0.25">
      <c r="A107" s="41" t="s">
        <v>282</v>
      </c>
      <c r="B107" s="41" t="s">
        <v>300</v>
      </c>
      <c r="C107" s="41" t="s">
        <v>301</v>
      </c>
      <c r="D107" s="50"/>
      <c r="E107" s="50">
        <v>2.7330000000000002E-3</v>
      </c>
      <c r="F107" s="74">
        <v>0.136125</v>
      </c>
      <c r="G107" s="74" t="s">
        <v>65</v>
      </c>
      <c r="H107" s="74">
        <v>0.112257</v>
      </c>
      <c r="I107" s="74">
        <v>2.4750000000000002E-3</v>
      </c>
      <c r="J107" s="74">
        <v>3.3000000000000002E-2</v>
      </c>
      <c r="K107" s="74">
        <v>0.15675</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825</v>
      </c>
      <c r="AL107" s="22" t="s">
        <v>285</v>
      </c>
    </row>
    <row r="108" spans="1:38" ht="26.25" customHeight="1" thickBot="1" x14ac:dyDescent="0.25">
      <c r="A108" s="41" t="s">
        <v>282</v>
      </c>
      <c r="B108" s="41" t="s">
        <v>302</v>
      </c>
      <c r="C108" s="41" t="s">
        <v>303</v>
      </c>
      <c r="D108" s="50"/>
      <c r="E108" s="50">
        <v>2.3500000000000001E-3</v>
      </c>
      <c r="F108" s="74">
        <v>0.148706</v>
      </c>
      <c r="G108" s="74" t="s">
        <v>65</v>
      </c>
      <c r="H108" s="74">
        <v>0.138408</v>
      </c>
      <c r="I108" s="74">
        <v>2.7539999999999999E-3</v>
      </c>
      <c r="J108" s="74">
        <v>2.7538E-2</v>
      </c>
      <c r="K108" s="74">
        <v>5.5076E-2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1376.9</v>
      </c>
      <c r="AL108" s="22" t="s">
        <v>285</v>
      </c>
    </row>
    <row r="109" spans="1:38" ht="26.25" customHeight="1" thickBot="1" x14ac:dyDescent="0.25">
      <c r="A109" s="41" t="s">
        <v>282</v>
      </c>
      <c r="B109" s="41" t="s">
        <v>304</v>
      </c>
      <c r="C109" s="41" t="s">
        <v>305</v>
      </c>
      <c r="D109" s="50"/>
      <c r="E109" s="50" t="s">
        <v>139</v>
      </c>
      <c r="F109" s="50" t="s">
        <v>139</v>
      </c>
      <c r="G109" s="74" t="s">
        <v>65</v>
      </c>
      <c r="H109" s="50" t="s">
        <v>139</v>
      </c>
      <c r="I109" s="50" t="s">
        <v>139</v>
      </c>
      <c r="J109" s="50" t="s">
        <v>139</v>
      </c>
      <c r="K109" s="50"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2.7330000000000002E-3</v>
      </c>
      <c r="F110" s="234">
        <v>0.232569</v>
      </c>
      <c r="G110" s="74" t="s">
        <v>65</v>
      </c>
      <c r="H110" s="234">
        <v>0.15321799999999999</v>
      </c>
      <c r="I110" s="74">
        <v>9.5119999999999996E-3</v>
      </c>
      <c r="J110" s="74">
        <v>6.6584000000000004E-2</v>
      </c>
      <c r="K110" s="74">
        <v>6.6584000000000004E-2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475.6</v>
      </c>
      <c r="AL110" s="22" t="s">
        <v>285</v>
      </c>
    </row>
    <row r="111" spans="1:38" ht="26.25" customHeight="1" x14ac:dyDescent="0.2">
      <c r="A111" s="41" t="s">
        <v>282</v>
      </c>
      <c r="B111" s="41" t="s">
        <v>308</v>
      </c>
      <c r="C111" s="41" t="s">
        <v>309</v>
      </c>
      <c r="D111" s="50"/>
      <c r="E111" s="50">
        <v>3.8089999999999999E-3</v>
      </c>
      <c r="F111" s="74">
        <v>0.22800999999999999</v>
      </c>
      <c r="G111" s="74" t="s">
        <v>65</v>
      </c>
      <c r="H111" s="74">
        <v>0.14931</v>
      </c>
      <c r="I111" s="74">
        <v>5.9000000000000003E-4</v>
      </c>
      <c r="J111" s="74">
        <v>1.1800000000000001E-3</v>
      </c>
      <c r="K111" s="74">
        <v>2.65E-3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147.11099999999999</v>
      </c>
      <c r="AL111" s="22" t="s">
        <v>285</v>
      </c>
    </row>
    <row r="112" spans="1:38" ht="26.25" customHeight="1" x14ac:dyDescent="0.2">
      <c r="A112" s="41" t="s">
        <v>310</v>
      </c>
      <c r="B112" s="41" t="s">
        <v>311</v>
      </c>
      <c r="C112" s="41" t="s">
        <v>312</v>
      </c>
      <c r="D112" s="42"/>
      <c r="E112" s="74">
        <v>1.4510400000000001</v>
      </c>
      <c r="F112" s="74" t="s">
        <v>65</v>
      </c>
      <c r="G112" s="74" t="s">
        <v>65</v>
      </c>
      <c r="H112" s="74">
        <v>1.8836419999999998</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42">
        <v>34668028</v>
      </c>
      <c r="AL112" s="22" t="s">
        <v>313</v>
      </c>
    </row>
    <row r="113" spans="1:38" ht="26.25" customHeight="1" x14ac:dyDescent="0.2">
      <c r="A113" s="41" t="s">
        <v>310</v>
      </c>
      <c r="B113" s="51" t="s">
        <v>314</v>
      </c>
      <c r="C113" s="51" t="s">
        <v>315</v>
      </c>
      <c r="D113" s="42"/>
      <c r="E113" s="74">
        <v>0.70912399999999998</v>
      </c>
      <c r="F113" s="74" t="s">
        <v>139</v>
      </c>
      <c r="G113" s="74" t="s">
        <v>65</v>
      </c>
      <c r="H113" s="74">
        <v>2.8183129999999998</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2.627E-3</v>
      </c>
      <c r="F114" s="74" t="s">
        <v>65</v>
      </c>
      <c r="G114" s="74" t="s">
        <v>65</v>
      </c>
      <c r="H114" s="74">
        <v>8.9309999999999997E-3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5.6512E-2</v>
      </c>
      <c r="F115" s="74" t="s">
        <v>65</v>
      </c>
      <c r="G115" s="74" t="s">
        <v>65</v>
      </c>
      <c r="H115" s="74">
        <v>0.11335199999999999</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0.13683400000000001</v>
      </c>
      <c r="F116" s="74" t="s">
        <v>139</v>
      </c>
      <c r="G116" s="74" t="s">
        <v>65</v>
      </c>
      <c r="H116" s="74">
        <v>0.34803699999999999</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0.27839799999999998</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0.117442</v>
      </c>
      <c r="J119" s="74">
        <v>1.425573</v>
      </c>
      <c r="K119" s="74">
        <v>1.425573</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0.33600999999999998</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2.5402000000000001E-2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3.1685999999999999E-2</v>
      </c>
      <c r="G125" s="76" t="s">
        <v>65</v>
      </c>
      <c r="H125" s="76" t="s">
        <v>72</v>
      </c>
      <c r="I125" s="76">
        <v>6.1399999999999996E-4</v>
      </c>
      <c r="J125" s="76">
        <v>4.0720000000000001E-3</v>
      </c>
      <c r="K125" s="76">
        <v>8.6090000000000003E-3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2.8954000000000001E-2</v>
      </c>
      <c r="G126" s="76" t="s">
        <v>72</v>
      </c>
      <c r="H126" s="76">
        <v>4.6352999999999998E-2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v>7.8659999999999997E-3</v>
      </c>
      <c r="F127" s="76">
        <v>1.498E-3</v>
      </c>
      <c r="G127" s="76">
        <v>4.6439999999999997E-3</v>
      </c>
      <c r="H127" s="76">
        <v>1.1E-5</v>
      </c>
      <c r="I127" s="76" t="s">
        <v>72</v>
      </c>
      <c r="J127" s="76" t="s">
        <v>72</v>
      </c>
      <c r="K127" s="76">
        <v>1.7E-5</v>
      </c>
      <c r="L127" s="76" t="s">
        <v>72</v>
      </c>
      <c r="M127" s="76">
        <v>7.6769999999999998E-3</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3.6700000000000014E-4</v>
      </c>
      <c r="F129" s="76">
        <v>1.85E-4</v>
      </c>
      <c r="G129" s="76">
        <v>1.8547000000000001E-2</v>
      </c>
      <c r="H129" s="76">
        <v>1.1E-4</v>
      </c>
      <c r="I129" s="76">
        <v>1.8E-5</v>
      </c>
      <c r="J129" s="76">
        <v>3.1999999999999999E-5</v>
      </c>
      <c r="K129" s="76">
        <v>4.4999999999999996E-5</v>
      </c>
      <c r="L129" s="76">
        <v>9.9999999999999995E-7</v>
      </c>
      <c r="M129" s="76">
        <v>9.9200000000000004E-4</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3.7850000000000002E-3</v>
      </c>
      <c r="F130" s="76">
        <v>1.02E-4</v>
      </c>
      <c r="G130" s="76">
        <v>3.1199999999999999E-4</v>
      </c>
      <c r="H130" s="76" t="s">
        <v>72</v>
      </c>
      <c r="I130" s="76">
        <v>1.36E-5</v>
      </c>
      <c r="J130" s="76">
        <v>2.3799999999999999E-5</v>
      </c>
      <c r="K130" s="76">
        <v>3.4E-5</v>
      </c>
      <c r="L130" s="76">
        <v>4.7600000000000003E-7</v>
      </c>
      <c r="M130" s="76">
        <v>4.4900000000000002E-4</v>
      </c>
      <c r="N130" s="76">
        <v>2.370395E-3</v>
      </c>
      <c r="O130" s="76">
        <v>1.8233799999999999E-4</v>
      </c>
      <c r="P130" s="76">
        <v>1.0210899999999999E-4</v>
      </c>
      <c r="Q130" s="76">
        <v>2.9173999999999999E-5</v>
      </c>
      <c r="R130" s="76" t="s">
        <v>72</v>
      </c>
      <c r="S130" s="76">
        <v>4.1000000000000003E-3</v>
      </c>
      <c r="T130" s="76">
        <v>2.5527299999999998E-4</v>
      </c>
      <c r="U130" s="76" t="s">
        <v>72</v>
      </c>
      <c r="V130" s="76" t="s">
        <v>72</v>
      </c>
      <c r="W130" s="76">
        <v>1.3675359999999999E-3</v>
      </c>
      <c r="X130" s="76" t="s">
        <v>72</v>
      </c>
      <c r="Y130" s="76" t="s">
        <v>72</v>
      </c>
      <c r="Z130" s="76" t="s">
        <v>72</v>
      </c>
      <c r="AA130" s="76" t="s">
        <v>72</v>
      </c>
      <c r="AB130" s="76">
        <v>3.6467999999999997E-5</v>
      </c>
      <c r="AC130" s="76">
        <v>3.646762E-3</v>
      </c>
      <c r="AD130" s="76" t="s">
        <v>65</v>
      </c>
      <c r="AE130" s="33"/>
      <c r="AF130" s="74" t="s">
        <v>65</v>
      </c>
      <c r="AG130" s="74" t="s">
        <v>65</v>
      </c>
      <c r="AH130" s="74" t="s">
        <v>65</v>
      </c>
      <c r="AI130" s="74" t="s">
        <v>65</v>
      </c>
      <c r="AJ130" s="74" t="s">
        <v>65</v>
      </c>
      <c r="AK130" s="74">
        <v>1.8233810000000001</v>
      </c>
      <c r="AL130" s="22" t="s">
        <v>351</v>
      </c>
    </row>
    <row r="131" spans="1:38" ht="26.25" customHeight="1" thickBot="1" x14ac:dyDescent="0.25">
      <c r="A131" s="41" t="s">
        <v>339</v>
      </c>
      <c r="B131" s="44" t="s">
        <v>356</v>
      </c>
      <c r="C131" s="105" t="s">
        <v>357</v>
      </c>
      <c r="D131" s="42"/>
      <c r="E131" s="76" t="s">
        <v>139</v>
      </c>
      <c r="F131" s="76" t="s">
        <v>139</v>
      </c>
      <c r="G131" s="76" t="s">
        <v>139</v>
      </c>
      <c r="H131" s="76" t="s">
        <v>72</v>
      </c>
      <c r="I131" s="76" t="s">
        <v>139</v>
      </c>
      <c r="J131" s="76" t="s">
        <v>139</v>
      </c>
      <c r="K131" s="76" t="s">
        <v>139</v>
      </c>
      <c r="L131" s="76" t="s">
        <v>139</v>
      </c>
      <c r="M131" s="76" t="s">
        <v>139</v>
      </c>
      <c r="N131" s="76">
        <v>1.4535000000000001E-5</v>
      </c>
      <c r="O131" s="76">
        <v>4.8450000000000002E-6</v>
      </c>
      <c r="P131" s="76">
        <v>5.3294340000000001E-3</v>
      </c>
      <c r="Q131" s="76">
        <v>3.2299999999999999E-5</v>
      </c>
      <c r="R131" s="76">
        <v>8.0749999999999998E-6</v>
      </c>
      <c r="S131" s="76" t="s">
        <v>139</v>
      </c>
      <c r="T131" s="76">
        <v>6.46E-6</v>
      </c>
      <c r="U131" s="76" t="s">
        <v>72</v>
      </c>
      <c r="V131" s="76" t="s">
        <v>72</v>
      </c>
      <c r="W131" s="76">
        <v>1.6149799999999999E-4</v>
      </c>
      <c r="X131" s="76" t="s">
        <v>72</v>
      </c>
      <c r="Y131" s="76" t="s">
        <v>72</v>
      </c>
      <c r="Z131" s="76" t="s">
        <v>72</v>
      </c>
      <c r="AA131" s="76" t="s">
        <v>72</v>
      </c>
      <c r="AB131" s="76">
        <v>6.5000000000000003E-9</v>
      </c>
      <c r="AC131" s="76">
        <v>1.6149799999999999E-2</v>
      </c>
      <c r="AD131" s="76">
        <v>3.22996E-3</v>
      </c>
      <c r="AE131" s="33"/>
      <c r="AF131" s="74" t="s">
        <v>65</v>
      </c>
      <c r="AG131" s="74" t="s">
        <v>65</v>
      </c>
      <c r="AH131" s="74" t="s">
        <v>65</v>
      </c>
      <c r="AI131" s="74" t="s">
        <v>65</v>
      </c>
      <c r="AJ131" s="74" t="s">
        <v>65</v>
      </c>
      <c r="AK131" s="74">
        <v>0.161498</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6.4549999999999998E-3</v>
      </c>
      <c r="F133" s="76">
        <v>1.02E-4</v>
      </c>
      <c r="G133" s="76">
        <v>8.8400000000000002E-4</v>
      </c>
      <c r="H133" s="76" t="s">
        <v>65</v>
      </c>
      <c r="I133" s="76">
        <v>2.7099999999999997E-4</v>
      </c>
      <c r="J133" s="76">
        <v>2.7099999999999997E-4</v>
      </c>
      <c r="K133" s="76">
        <v>3.0200000000000002E-4</v>
      </c>
      <c r="L133" s="76" t="s">
        <v>72</v>
      </c>
      <c r="M133" s="76">
        <v>1.0950000000000001E-3</v>
      </c>
      <c r="N133" s="76">
        <v>2.3499999999999999E-4</v>
      </c>
      <c r="O133" s="76">
        <v>3.8999999999999999E-5</v>
      </c>
      <c r="P133" s="76">
        <v>1.1658E-2</v>
      </c>
      <c r="Q133" s="76">
        <v>1.06E-4</v>
      </c>
      <c r="R133" s="76">
        <v>1.06E-4</v>
      </c>
      <c r="S133" s="76">
        <v>9.7E-5</v>
      </c>
      <c r="T133" s="76">
        <v>1.36E-4</v>
      </c>
      <c r="U133" s="76">
        <v>1.55E-4</v>
      </c>
      <c r="V133" s="76">
        <v>1.253E-3</v>
      </c>
      <c r="W133" s="76">
        <v>2.1100000000000001E-4</v>
      </c>
      <c r="X133" s="90">
        <v>1.03E-7</v>
      </c>
      <c r="Y133" s="90">
        <v>5.5999999999999999E-8</v>
      </c>
      <c r="Z133" s="90">
        <v>4.9999999999999998E-8</v>
      </c>
      <c r="AA133" s="90">
        <v>5.5000000000000003E-8</v>
      </c>
      <c r="AB133" s="90">
        <v>2.6399999999999998E-7</v>
      </c>
      <c r="AC133" s="76">
        <v>1.1739999999999999E-3</v>
      </c>
      <c r="AD133" s="76">
        <v>3.2079999999999999E-3</v>
      </c>
      <c r="AE133" s="33"/>
      <c r="AF133" s="74" t="s">
        <v>65</v>
      </c>
      <c r="AG133" s="74" t="s">
        <v>65</v>
      </c>
      <c r="AH133" s="74" t="s">
        <v>65</v>
      </c>
      <c r="AI133" s="74" t="s">
        <v>65</v>
      </c>
      <c r="AJ133" s="74" t="s">
        <v>65</v>
      </c>
      <c r="AK133" s="42">
        <v>7824</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4.7609999999999996E-3</v>
      </c>
      <c r="F135" s="76">
        <v>2.3806999999999998E-2</v>
      </c>
      <c r="G135" s="76">
        <v>7.94E-4</v>
      </c>
      <c r="H135" s="76" t="s">
        <v>72</v>
      </c>
      <c r="I135" s="76">
        <v>1.2697E-2</v>
      </c>
      <c r="J135" s="76">
        <v>1.2697E-2</v>
      </c>
      <c r="K135" s="76">
        <v>1.2697E-2</v>
      </c>
      <c r="L135" s="76" t="s">
        <v>72</v>
      </c>
      <c r="M135" s="76">
        <v>6.6659999999999997E-2</v>
      </c>
      <c r="N135" s="76" t="s">
        <v>72</v>
      </c>
      <c r="O135" s="76" t="s">
        <v>72</v>
      </c>
      <c r="P135" s="76" t="s">
        <v>72</v>
      </c>
      <c r="Q135" s="76" t="s">
        <v>72</v>
      </c>
      <c r="R135" s="76" t="s">
        <v>72</v>
      </c>
      <c r="S135" s="76" t="s">
        <v>72</v>
      </c>
      <c r="T135" s="76" t="s">
        <v>72</v>
      </c>
      <c r="U135" s="76" t="s">
        <v>72</v>
      </c>
      <c r="V135" s="76" t="s">
        <v>72</v>
      </c>
      <c r="W135" s="76">
        <v>0.12189264800000001</v>
      </c>
      <c r="X135" s="76">
        <v>2.2220009999999999E-3</v>
      </c>
      <c r="Y135" s="76">
        <v>1.0633859999999999E-3</v>
      </c>
      <c r="Z135" s="76">
        <v>1.0633859999999999E-3</v>
      </c>
      <c r="AA135" s="76">
        <v>2.0156729999999999E-3</v>
      </c>
      <c r="AB135" s="76">
        <v>6.3644460000000002E-3</v>
      </c>
      <c r="AC135" s="76">
        <v>6.3485754000000005E-2</v>
      </c>
      <c r="AD135" s="76">
        <v>0.19998012500000001</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2.4625000000000001E-2</v>
      </c>
      <c r="G136" s="76">
        <v>6.7999999999999999E-5</v>
      </c>
      <c r="H136" s="76">
        <v>0.17202300000000001</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3.1700000000000001E-4</v>
      </c>
      <c r="F137" s="76">
        <v>8.83E-4</v>
      </c>
      <c r="G137" s="76">
        <v>5.5999999999999999E-5</v>
      </c>
      <c r="H137" s="76">
        <v>5.2999999999999998E-4</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6" t="s">
        <v>65</v>
      </c>
      <c r="G138" s="76" t="s">
        <v>65</v>
      </c>
      <c r="H138" s="76" t="s">
        <v>65</v>
      </c>
      <c r="I138" s="76" t="s">
        <v>65</v>
      </c>
      <c r="J138" s="76" t="s">
        <v>65</v>
      </c>
      <c r="K138" s="76" t="s">
        <v>65</v>
      </c>
      <c r="L138" s="76" t="s">
        <v>65</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v>3.88E-4</v>
      </c>
      <c r="F139" s="76">
        <v>2.7269999999999998E-3</v>
      </c>
      <c r="G139" s="76" t="s">
        <v>72</v>
      </c>
      <c r="H139" s="76">
        <v>1.65E-4</v>
      </c>
      <c r="I139" s="76">
        <v>0.17566899999999999</v>
      </c>
      <c r="J139" s="76">
        <v>0.17566899999999999</v>
      </c>
      <c r="K139" s="76">
        <v>0.17566899999999999</v>
      </c>
      <c r="L139" s="76" t="s">
        <v>72</v>
      </c>
      <c r="M139" s="76" t="s">
        <v>72</v>
      </c>
      <c r="N139" s="76">
        <v>5.1199999999999998E-4</v>
      </c>
      <c r="O139" s="76">
        <v>1.034E-3</v>
      </c>
      <c r="P139" s="76">
        <v>1.034E-3</v>
      </c>
      <c r="Q139" s="76">
        <v>1.64E-3</v>
      </c>
      <c r="R139" s="76">
        <v>1.5659999999999999E-3</v>
      </c>
      <c r="S139" s="76">
        <v>3.6350000000000002E-3</v>
      </c>
      <c r="T139" s="76" t="s">
        <v>72</v>
      </c>
      <c r="U139" s="76" t="s">
        <v>72</v>
      </c>
      <c r="V139" s="76" t="s">
        <v>72</v>
      </c>
      <c r="W139" s="76">
        <v>1.7687120000000001</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27.802731200000004</v>
      </c>
      <c r="F141" s="10">
        <f t="shared" ref="F141:AD141" si="0">SUM(F14:F140)</f>
        <v>22.568510979999999</v>
      </c>
      <c r="G141" s="10">
        <f t="shared" si="0"/>
        <v>36.062774999999995</v>
      </c>
      <c r="H141" s="10">
        <f t="shared" si="0"/>
        <v>11.458449999999999</v>
      </c>
      <c r="I141" s="10">
        <f t="shared" si="0"/>
        <v>7.0247255999999973</v>
      </c>
      <c r="J141" s="10">
        <f t="shared" si="0"/>
        <v>13.8748168</v>
      </c>
      <c r="K141" s="10">
        <f t="shared" si="0"/>
        <v>22.600207319999988</v>
      </c>
      <c r="L141" s="10">
        <f t="shared" si="0"/>
        <v>1.1405480459999997</v>
      </c>
      <c r="M141" s="10">
        <f t="shared" si="0"/>
        <v>93.88356469999998</v>
      </c>
      <c r="N141" s="10">
        <f t="shared" si="0"/>
        <v>5.3410490299999998</v>
      </c>
      <c r="O141" s="10">
        <f t="shared" si="0"/>
        <v>0.53903932399999988</v>
      </c>
      <c r="P141" s="10">
        <f t="shared" si="0"/>
        <v>0.20112978399999998</v>
      </c>
      <c r="Q141" s="10">
        <f t="shared" si="0"/>
        <v>0.93539047400000008</v>
      </c>
      <c r="R141" s="10">
        <f>SUM(R14:R140)</f>
        <v>2.9377780750000007</v>
      </c>
      <c r="S141" s="10">
        <f t="shared" si="0"/>
        <v>12.950871999999999</v>
      </c>
      <c r="T141" s="10">
        <f t="shared" si="0"/>
        <v>2.5712877330000001</v>
      </c>
      <c r="U141" s="10">
        <f t="shared" si="0"/>
        <v>1.0467533999999998</v>
      </c>
      <c r="V141" s="10">
        <f t="shared" si="0"/>
        <v>26.641644100000001</v>
      </c>
      <c r="W141" s="10">
        <f t="shared" si="0"/>
        <v>4.8257047820000025</v>
      </c>
      <c r="X141" s="10">
        <f t="shared" si="0"/>
        <v>1.2159001040000001</v>
      </c>
      <c r="Y141" s="10">
        <f t="shared" si="0"/>
        <v>1.1560474420000002</v>
      </c>
      <c r="Z141" s="10">
        <f t="shared" si="0"/>
        <v>0.7726490359999999</v>
      </c>
      <c r="AA141" s="10">
        <f t="shared" si="0"/>
        <v>1.1524648280000001</v>
      </c>
      <c r="AB141" s="10">
        <f t="shared" si="0"/>
        <v>4.2970998844999997</v>
      </c>
      <c r="AC141" s="10">
        <f t="shared" si="0"/>
        <v>0.45614131600000002</v>
      </c>
      <c r="AD141" s="10">
        <f t="shared" si="0"/>
        <v>0.83043002499999985</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27.802731200000004</v>
      </c>
      <c r="F152" s="7">
        <f t="shared" ref="F152:AD152" si="1">F141 + F151 + IF(AND(OR($B$4="AT",$B$4="BE",$B$4="CH",$B$4="GB",$B$4="IE",$B$4="LT",$B$4="LU",$B$4="NL"),SUM(F143:F149)&gt;0),SUM(F143:F149)-SUM(F27:F33),0)</f>
        <v>22.568510979999999</v>
      </c>
      <c r="G152" s="7">
        <f t="shared" si="1"/>
        <v>36.062774999999995</v>
      </c>
      <c r="H152" s="7">
        <f t="shared" si="1"/>
        <v>11.458449999999999</v>
      </c>
      <c r="I152" s="7">
        <f t="shared" si="1"/>
        <v>7.0247255999999973</v>
      </c>
      <c r="J152" s="7">
        <f t="shared" si="1"/>
        <v>13.8748168</v>
      </c>
      <c r="K152" s="7">
        <f t="shared" si="1"/>
        <v>22.600207319999988</v>
      </c>
      <c r="L152" s="7">
        <f t="shared" si="1"/>
        <v>1.1405480459999997</v>
      </c>
      <c r="M152" s="7">
        <f t="shared" si="1"/>
        <v>93.88356469999998</v>
      </c>
      <c r="N152" s="7">
        <f t="shared" si="1"/>
        <v>5.3410490299999998</v>
      </c>
      <c r="O152" s="7">
        <f t="shared" si="1"/>
        <v>0.53903932399999988</v>
      </c>
      <c r="P152" s="7">
        <f t="shared" si="1"/>
        <v>0.20112978399999998</v>
      </c>
      <c r="Q152" s="7">
        <f t="shared" si="1"/>
        <v>0.93539047400000008</v>
      </c>
      <c r="R152" s="7">
        <f t="shared" si="1"/>
        <v>2.9377780750000007</v>
      </c>
      <c r="S152" s="7">
        <f t="shared" si="1"/>
        <v>12.950871999999999</v>
      </c>
      <c r="T152" s="7">
        <f t="shared" si="1"/>
        <v>2.5712877330000001</v>
      </c>
      <c r="U152" s="7">
        <f t="shared" si="1"/>
        <v>1.0467533999999998</v>
      </c>
      <c r="V152" s="7">
        <f t="shared" si="1"/>
        <v>26.641644100000001</v>
      </c>
      <c r="W152" s="7">
        <f t="shared" si="1"/>
        <v>4.8257047820000025</v>
      </c>
      <c r="X152" s="7">
        <f t="shared" si="1"/>
        <v>1.2159001040000001</v>
      </c>
      <c r="Y152" s="7">
        <f t="shared" si="1"/>
        <v>1.1560474420000002</v>
      </c>
      <c r="Z152" s="7">
        <f t="shared" si="1"/>
        <v>0.7726490359999999</v>
      </c>
      <c r="AA152" s="7">
        <f t="shared" si="1"/>
        <v>1.1524648280000001</v>
      </c>
      <c r="AB152" s="7">
        <f t="shared" si="1"/>
        <v>4.2970998844999997</v>
      </c>
      <c r="AC152" s="7">
        <f t="shared" si="1"/>
        <v>0.45614131600000002</v>
      </c>
      <c r="AD152" s="7">
        <f t="shared" si="1"/>
        <v>0.83043002499999985</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27.802731200000004</v>
      </c>
      <c r="F154" s="7">
        <f>F141 + F153 - IF(OR($B$6=2005,$B$6&gt;=2020),SUM(F99:F122),0) + IF(AND(OR($B$4="AT",$B$4="BE",$B$4="CH",$B$4="GB",$B$4="IE",$B$4="LT",$B$4="LU",$B$4="NL"),SUM(F143:F149)&gt;0),SUM(F143:F149)-SUM(F27:F33),0)</f>
        <v>22.568510979999999</v>
      </c>
      <c r="G154" s="7">
        <f>G141 + G153 + IF(AND(OR($B$4="AT",$B$4="BE",$B$4="CH",$B$4="GB",$B$4="IE",$B$4="LT",$B$4="LU",$B$4="NL"),SUM(G143:G149)&gt;0),SUM(G143:G149)-SUM(G27:G33),0)</f>
        <v>36.062774999999995</v>
      </c>
      <c r="H154" s="7">
        <f t="shared" ref="H154:AD154" si="2">H141 + H153 + IF(AND(OR($B$4="AT",$B$4="BE",$B$4="CH",$B$4="GB",$B$4="IE",$B$4="LT",$B$4="LU",$B$4="NL"),SUM(H143:H149)&gt;0),SUM(H143:H149)-SUM(H27:H33),0)</f>
        <v>11.458449999999999</v>
      </c>
      <c r="I154" s="7">
        <f t="shared" si="2"/>
        <v>7.0247255999999973</v>
      </c>
      <c r="J154" s="7">
        <f t="shared" si="2"/>
        <v>13.8748168</v>
      </c>
      <c r="K154" s="7">
        <f t="shared" si="2"/>
        <v>22.600207319999988</v>
      </c>
      <c r="L154" s="7">
        <f t="shared" si="2"/>
        <v>1.1405480459999997</v>
      </c>
      <c r="M154" s="7">
        <f t="shared" si="2"/>
        <v>93.88356469999998</v>
      </c>
      <c r="N154" s="7">
        <f t="shared" si="2"/>
        <v>5.3410490299999998</v>
      </c>
      <c r="O154" s="7">
        <f t="shared" si="2"/>
        <v>0.53903932399999988</v>
      </c>
      <c r="P154" s="7">
        <f t="shared" si="2"/>
        <v>0.20112978399999998</v>
      </c>
      <c r="Q154" s="7">
        <f t="shared" si="2"/>
        <v>0.93539047400000008</v>
      </c>
      <c r="R154" s="7">
        <f t="shared" si="2"/>
        <v>2.9377780750000007</v>
      </c>
      <c r="S154" s="7">
        <f t="shared" si="2"/>
        <v>12.950871999999999</v>
      </c>
      <c r="T154" s="7">
        <f t="shared" si="2"/>
        <v>2.5712877330000001</v>
      </c>
      <c r="U154" s="7">
        <f t="shared" si="2"/>
        <v>1.0467533999999998</v>
      </c>
      <c r="V154" s="7">
        <f t="shared" si="2"/>
        <v>26.641644100000001</v>
      </c>
      <c r="W154" s="7">
        <f t="shared" si="2"/>
        <v>4.8257047820000025</v>
      </c>
      <c r="X154" s="7">
        <f t="shared" si="2"/>
        <v>1.2159001040000001</v>
      </c>
      <c r="Y154" s="7">
        <f t="shared" si="2"/>
        <v>1.1560474420000002</v>
      </c>
      <c r="Z154" s="7">
        <f t="shared" si="2"/>
        <v>0.7726490359999999</v>
      </c>
      <c r="AA154" s="7">
        <f t="shared" si="2"/>
        <v>1.1524648280000001</v>
      </c>
      <c r="AB154" s="7">
        <f t="shared" si="2"/>
        <v>4.2970998844999997</v>
      </c>
      <c r="AC154" s="7">
        <f t="shared" si="2"/>
        <v>0.45614131600000002</v>
      </c>
      <c r="AD154" s="7">
        <f t="shared" si="2"/>
        <v>0.83043002499999985</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0.52604399999999996</v>
      </c>
      <c r="F157" s="85">
        <v>2.0549000000000001E-2</v>
      </c>
      <c r="G157" s="85">
        <v>4.1097000000000002E-2</v>
      </c>
      <c r="H157" s="85" t="s">
        <v>72</v>
      </c>
      <c r="I157" s="85">
        <v>8.2190000000000006E-3</v>
      </c>
      <c r="J157" s="85">
        <v>8.2190000000000006E-3</v>
      </c>
      <c r="K157" s="85">
        <v>8.2190000000000006E-3</v>
      </c>
      <c r="L157" s="85">
        <v>3.9449999999999997E-3</v>
      </c>
      <c r="M157" s="85">
        <v>4.5206999999999997E-2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1767.1787400000001</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1.0612999999999999E-2</v>
      </c>
      <c r="F158" s="85">
        <v>1.03E-4</v>
      </c>
      <c r="G158" s="85">
        <v>1.0300000000000001E-3</v>
      </c>
      <c r="H158" s="85" t="s">
        <v>72</v>
      </c>
      <c r="I158" s="85">
        <v>2.0599999999999999E-4</v>
      </c>
      <c r="J158" s="85">
        <v>2.0599999999999999E-4</v>
      </c>
      <c r="K158" s="85">
        <v>2.0599999999999999E-4</v>
      </c>
      <c r="L158" s="85">
        <v>9.8999999999999994E-5</v>
      </c>
      <c r="M158" s="85">
        <v>2.0609999999999999E-3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44.305351000000002</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22.197330999999998</v>
      </c>
      <c r="F159" s="85">
        <v>0.82157599999999997</v>
      </c>
      <c r="G159" s="85">
        <v>6.3339999999999996</v>
      </c>
      <c r="H159" s="85" t="s">
        <v>72</v>
      </c>
      <c r="I159" s="85">
        <v>1.268033</v>
      </c>
      <c r="J159" s="85">
        <v>1.3714710000000001</v>
      </c>
      <c r="K159" s="85">
        <v>1.3714710000000001</v>
      </c>
      <c r="L159" s="85">
        <v>0.17730299999999999</v>
      </c>
      <c r="M159" s="85">
        <v>2.1978000000000004</v>
      </c>
      <c r="N159" s="85">
        <v>4.8860000000000001E-2</v>
      </c>
      <c r="O159" s="85">
        <v>5.0200000000000002E-3</v>
      </c>
      <c r="P159" s="85">
        <v>6.8600000000000015E-3</v>
      </c>
      <c r="Q159" s="85">
        <v>1.393E-2</v>
      </c>
      <c r="R159" s="85">
        <v>0.1522</v>
      </c>
      <c r="S159" s="85">
        <v>5.9400000000000001E-2</v>
      </c>
      <c r="T159" s="85">
        <v>6.6520000000000001</v>
      </c>
      <c r="U159" s="85">
        <v>9.1199999999999996E-3</v>
      </c>
      <c r="V159" s="85">
        <v>0.35639999999999999</v>
      </c>
      <c r="W159" s="85">
        <v>0.10831</v>
      </c>
      <c r="X159" s="85">
        <v>1.209E-3</v>
      </c>
      <c r="Y159" s="85">
        <v>7.0699999999999999E-3</v>
      </c>
      <c r="Z159" s="85">
        <v>5.0200000000000002E-3</v>
      </c>
      <c r="AA159" s="85">
        <v>1.9369999999999999E-3</v>
      </c>
      <c r="AB159" s="85">
        <v>1.5236E-2</v>
      </c>
      <c r="AC159" s="85">
        <v>3.6060000000000002E-2</v>
      </c>
      <c r="AD159" s="85">
        <v>0.12034599999999999</v>
      </c>
      <c r="AE159" s="35"/>
      <c r="AF159" s="85">
        <v>11931.7</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8.3099999999999997E-3</v>
      </c>
      <c r="F163" s="86">
        <v>2.4930000000000001E-2</v>
      </c>
      <c r="G163" s="86">
        <v>1.6620000000000001E-3</v>
      </c>
      <c r="H163" s="86">
        <v>1.6620000000000001E-3</v>
      </c>
      <c r="I163" s="86">
        <v>0.113604</v>
      </c>
      <c r="J163" s="86">
        <v>0.13885</v>
      </c>
      <c r="K163" s="86">
        <v>0.214586</v>
      </c>
      <c r="L163" s="86">
        <v>1.0224E-2</v>
      </c>
      <c r="M163" s="86">
        <v>0.24929999999999999</v>
      </c>
      <c r="N163" s="86" t="s">
        <v>72</v>
      </c>
      <c r="O163" s="86" t="s">
        <v>72</v>
      </c>
      <c r="P163" s="86" t="s">
        <v>72</v>
      </c>
      <c r="Q163" s="86" t="s">
        <v>72</v>
      </c>
      <c r="R163" s="86" t="s">
        <v>72</v>
      </c>
      <c r="S163" s="86" t="s">
        <v>72</v>
      </c>
      <c r="T163" s="86" t="s">
        <v>72</v>
      </c>
      <c r="U163" s="86" t="s">
        <v>72</v>
      </c>
      <c r="V163" s="86" t="s">
        <v>72</v>
      </c>
      <c r="W163" s="86">
        <v>1.2623000000000001E-2</v>
      </c>
      <c r="X163" s="86" t="s">
        <v>72</v>
      </c>
      <c r="Y163" s="86" t="s">
        <v>72</v>
      </c>
      <c r="Z163" s="86" t="s">
        <v>72</v>
      </c>
      <c r="AA163" s="86" t="s">
        <v>72</v>
      </c>
      <c r="AB163" s="86" t="s">
        <v>72</v>
      </c>
      <c r="AC163" s="86" t="s">
        <v>72</v>
      </c>
      <c r="AD163" s="86">
        <v>1.2620000000000001E-3</v>
      </c>
      <c r="AE163" s="36"/>
      <c r="AF163" s="86" t="s">
        <v>65</v>
      </c>
      <c r="AG163" s="86" t="s">
        <v>65</v>
      </c>
      <c r="AH163" s="86" t="s">
        <v>65</v>
      </c>
      <c r="AI163" s="86" t="s">
        <v>65</v>
      </c>
      <c r="AJ163" s="86" t="s">
        <v>65</v>
      </c>
      <c r="AK163" s="86">
        <v>83.1</v>
      </c>
      <c r="AL163" s="32" t="s">
        <v>429</v>
      </c>
    </row>
    <row r="164" spans="1:38" ht="26.25" customHeight="1" thickBot="1" x14ac:dyDescent="0.25">
      <c r="A164" s="32" t="s">
        <v>424</v>
      </c>
      <c r="B164" s="32" t="s">
        <v>430</v>
      </c>
      <c r="C164" s="32" t="s">
        <v>431</v>
      </c>
      <c r="D164" s="68"/>
      <c r="E164" s="86" t="s">
        <v>69</v>
      </c>
      <c r="F164" s="87">
        <v>39.859000000000002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pane ySplit="13" topLeftCell="A71"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2014</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2014</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12.320803</v>
      </c>
      <c r="F14" s="74">
        <v>0.47726400000000002</v>
      </c>
      <c r="G14" s="74">
        <v>41.519640000000003</v>
      </c>
      <c r="H14" s="74">
        <v>5.4429999999999999E-3</v>
      </c>
      <c r="I14" s="74">
        <v>3.6314549999999999</v>
      </c>
      <c r="J14" s="74">
        <v>7.670115</v>
      </c>
      <c r="K14" s="74">
        <v>8.5958020000000008</v>
      </c>
      <c r="L14" s="74">
        <v>0.107845</v>
      </c>
      <c r="M14" s="74">
        <v>1.83552</v>
      </c>
      <c r="N14" s="74">
        <v>2.441656</v>
      </c>
      <c r="O14" s="74">
        <v>0.22109599999999999</v>
      </c>
      <c r="P14" s="74">
        <v>0.13402900000000001</v>
      </c>
      <c r="Q14" s="74">
        <v>0.98974600000000001</v>
      </c>
      <c r="R14" s="74">
        <v>2.7228189999999999</v>
      </c>
      <c r="S14" s="74">
        <v>2.3532890000000002</v>
      </c>
      <c r="T14" s="74">
        <v>1.743449</v>
      </c>
      <c r="U14" s="74">
        <v>1.342584</v>
      </c>
      <c r="V14" s="74">
        <v>14.565814</v>
      </c>
      <c r="W14" s="74">
        <v>1.472874</v>
      </c>
      <c r="X14" s="74">
        <v>7.2222999999999996E-2</v>
      </c>
      <c r="Y14" s="74">
        <v>0.110512</v>
      </c>
      <c r="Z14" s="74">
        <v>3.8073999999999997E-2</v>
      </c>
      <c r="AA14" s="74">
        <v>2.9803E-2</v>
      </c>
      <c r="AB14" s="42">
        <v>0.25061099999999997</v>
      </c>
      <c r="AC14" s="74">
        <v>0.145678</v>
      </c>
      <c r="AD14" s="74">
        <v>0.66517499999999996</v>
      </c>
      <c r="AE14" s="33"/>
      <c r="AF14" s="74">
        <v>1733.16</v>
      </c>
      <c r="AG14" s="42">
        <v>121842.7</v>
      </c>
      <c r="AH14" s="74">
        <v>8864.1</v>
      </c>
      <c r="AI14" s="42">
        <v>13469</v>
      </c>
      <c r="AJ14" s="42">
        <v>2081.0250000000001</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0.25878699999999999</v>
      </c>
      <c r="F16" s="74">
        <v>1.849993</v>
      </c>
      <c r="G16" s="74">
        <v>1.1299619999999999</v>
      </c>
      <c r="H16" s="74">
        <v>0.22978699999999999</v>
      </c>
      <c r="I16" s="74">
        <v>0.22319800000000001</v>
      </c>
      <c r="J16" s="74">
        <v>0.47987600000000002</v>
      </c>
      <c r="K16" s="74">
        <v>0.55799500000000002</v>
      </c>
      <c r="L16" s="74">
        <v>1.4285000000000001E-2</v>
      </c>
      <c r="M16" s="74">
        <v>34.960496999999997</v>
      </c>
      <c r="N16" s="74">
        <v>1.6871000000000001E-2</v>
      </c>
      <c r="O16" s="74">
        <v>9.9700000000000006E-4</v>
      </c>
      <c r="P16" s="74">
        <v>3.4510000000000001E-3</v>
      </c>
      <c r="Q16" s="74">
        <v>6.9020000000000001E-3</v>
      </c>
      <c r="R16" s="74">
        <v>3.4508999999999998E-2</v>
      </c>
      <c r="S16" s="74">
        <v>3.4508999999999998E-2</v>
      </c>
      <c r="T16" s="74">
        <v>1.7253999999999999E-2</v>
      </c>
      <c r="U16" s="74" t="s">
        <v>72</v>
      </c>
      <c r="V16" s="74">
        <v>0.23005700000000001</v>
      </c>
      <c r="W16" s="74">
        <v>1.0803E-2</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1.3100000000000001E-4</v>
      </c>
      <c r="F17" s="74">
        <v>9.9999999999999995E-7</v>
      </c>
      <c r="G17" s="74">
        <v>3.0000000000000001E-6</v>
      </c>
      <c r="H17" s="74" t="s">
        <v>65</v>
      </c>
      <c r="I17" s="74">
        <v>9.9999999999999995E-8</v>
      </c>
      <c r="J17" s="74">
        <v>9.9999999999999995E-8</v>
      </c>
      <c r="K17" s="74">
        <v>9.9999999999999995E-8</v>
      </c>
      <c r="L17" s="74" t="s">
        <v>65</v>
      </c>
      <c r="M17" s="74">
        <v>4.3000000000000002E-5</v>
      </c>
      <c r="N17" s="74" t="s">
        <v>65</v>
      </c>
      <c r="O17" s="74" t="s">
        <v>65</v>
      </c>
      <c r="P17" s="74">
        <v>1.9999999999999999E-7</v>
      </c>
      <c r="Q17" s="74">
        <v>1.9999999999999999E-7</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42">
        <v>1.8</v>
      </c>
      <c r="AI17" s="74" t="s">
        <v>65</v>
      </c>
      <c r="AJ17" s="74" t="s">
        <v>65</v>
      </c>
      <c r="AK17" s="74" t="s">
        <v>65</v>
      </c>
      <c r="AL17" s="22" t="s">
        <v>61</v>
      </c>
    </row>
    <row r="18" spans="1:38" ht="26.25" customHeight="1" thickBot="1" x14ac:dyDescent="0.25">
      <c r="A18" s="41" t="s">
        <v>66</v>
      </c>
      <c r="B18" s="41" t="s">
        <v>75</v>
      </c>
      <c r="C18" s="41" t="s">
        <v>76</v>
      </c>
      <c r="D18" s="42"/>
      <c r="E18" s="74">
        <v>7.3769999999999999E-3</v>
      </c>
      <c r="F18" s="74">
        <v>4.8129999999999996E-3</v>
      </c>
      <c r="G18" s="74">
        <v>8.4449999999999994E-3</v>
      </c>
      <c r="H18" s="74">
        <v>1.5E-5</v>
      </c>
      <c r="I18" s="74">
        <v>4.2490000000000002E-3</v>
      </c>
      <c r="J18" s="74">
        <v>4.7400000000000003E-3</v>
      </c>
      <c r="K18" s="74">
        <v>5.0819999999999997E-3</v>
      </c>
      <c r="L18" s="74">
        <v>2.7179999999999999E-4</v>
      </c>
      <c r="M18" s="74">
        <v>5.1942000000000002E-2</v>
      </c>
      <c r="N18" s="74">
        <v>4.9163999999999996E-3</v>
      </c>
      <c r="O18" s="74">
        <v>7.2600000000000003E-5</v>
      </c>
      <c r="P18" s="74">
        <v>2.0330000000000001E-4</v>
      </c>
      <c r="Q18" s="74">
        <v>1.3310000000000001E-4</v>
      </c>
      <c r="R18" s="74">
        <v>3.8559999999999999E-4</v>
      </c>
      <c r="S18" s="74">
        <v>7.8189999999999998E-4</v>
      </c>
      <c r="T18" s="74">
        <v>4.906E-4</v>
      </c>
      <c r="U18" s="74">
        <v>5.49E-5</v>
      </c>
      <c r="V18" s="74">
        <v>7.5748999999999999E-3</v>
      </c>
      <c r="W18" s="74">
        <v>9.7196999999999995E-3</v>
      </c>
      <c r="X18" s="74">
        <v>2.3842999999999998E-3</v>
      </c>
      <c r="Y18" s="74">
        <v>3.0999999999999999E-3</v>
      </c>
      <c r="Z18" s="74">
        <v>1.2017E-3</v>
      </c>
      <c r="AA18" s="74">
        <v>9.5679999999999995E-4</v>
      </c>
      <c r="AB18" s="74">
        <v>7.6429999999999996E-3</v>
      </c>
      <c r="AC18" s="74">
        <v>1.6799999999999998E-5</v>
      </c>
      <c r="AD18" s="74">
        <v>4.6154999999999998E-3</v>
      </c>
      <c r="AE18" s="33"/>
      <c r="AF18" s="74" t="s">
        <v>65</v>
      </c>
      <c r="AG18" s="74">
        <v>27.15</v>
      </c>
      <c r="AH18" s="74">
        <v>56.7</v>
      </c>
      <c r="AI18" s="74" t="s">
        <v>65</v>
      </c>
      <c r="AJ18" s="74" t="s">
        <v>65</v>
      </c>
      <c r="AK18" s="74" t="s">
        <v>65</v>
      </c>
      <c r="AL18" s="22" t="s">
        <v>61</v>
      </c>
    </row>
    <row r="19" spans="1:38" ht="26.25" customHeight="1" thickBot="1" x14ac:dyDescent="0.25">
      <c r="A19" s="41" t="s">
        <v>66</v>
      </c>
      <c r="B19" s="41" t="s">
        <v>77</v>
      </c>
      <c r="C19" s="41" t="s">
        <v>78</v>
      </c>
      <c r="D19" s="42"/>
      <c r="E19" s="74">
        <v>1.554E-2</v>
      </c>
      <c r="F19" s="74">
        <v>1.7060000000000001E-3</v>
      </c>
      <c r="G19" s="74">
        <v>6.3569999999999998E-3</v>
      </c>
      <c r="H19" s="74">
        <v>6.0000000000000002E-5</v>
      </c>
      <c r="I19" s="74">
        <v>3.59E-4</v>
      </c>
      <c r="J19" s="74">
        <v>3.8400000000000001E-4</v>
      </c>
      <c r="K19" s="74">
        <v>3.9800000000000002E-4</v>
      </c>
      <c r="L19" s="74">
        <v>1.64E-4</v>
      </c>
      <c r="M19" s="74">
        <v>4.4479999999999997E-3</v>
      </c>
      <c r="N19" s="74">
        <v>1.836E-3</v>
      </c>
      <c r="O19" s="74">
        <v>1.828E-3</v>
      </c>
      <c r="P19" s="74">
        <v>2.6999999999999999E-5</v>
      </c>
      <c r="Q19" s="74">
        <v>4.0699999999999998E-3</v>
      </c>
      <c r="R19" s="74">
        <v>1.8339999999999999E-3</v>
      </c>
      <c r="S19" s="74">
        <v>9.2199999999999997E-4</v>
      </c>
      <c r="T19" s="74">
        <v>2.7310999999999998E-2</v>
      </c>
      <c r="U19" s="74">
        <v>3.0000000000000001E-6</v>
      </c>
      <c r="V19" s="74">
        <v>1.934E-3</v>
      </c>
      <c r="W19" s="74">
        <v>1.1100000000000001E-3</v>
      </c>
      <c r="X19" s="74">
        <v>7.4799999999999997E-4</v>
      </c>
      <c r="Y19" s="74">
        <v>8.5099999999999998E-4</v>
      </c>
      <c r="Z19" s="74">
        <v>5.5599999999999996E-4</v>
      </c>
      <c r="AA19" s="74">
        <v>2.81E-4</v>
      </c>
      <c r="AB19" s="74">
        <v>2.4359999999999998E-3</v>
      </c>
      <c r="AC19" s="74">
        <v>1.0000000000000001E-5</v>
      </c>
      <c r="AD19" s="74">
        <v>2E-8</v>
      </c>
      <c r="AE19" s="33"/>
      <c r="AF19" s="74">
        <v>91</v>
      </c>
      <c r="AG19" s="74" t="s">
        <v>65</v>
      </c>
      <c r="AH19" s="74">
        <v>167.4</v>
      </c>
      <c r="AI19" s="74">
        <v>2</v>
      </c>
      <c r="AJ19" s="74" t="s">
        <v>65</v>
      </c>
      <c r="AK19" s="74" t="s">
        <v>65</v>
      </c>
      <c r="AL19" s="22" t="s">
        <v>61</v>
      </c>
    </row>
    <row r="20" spans="1:38" ht="26.25" customHeight="1" thickBot="1" x14ac:dyDescent="0.25">
      <c r="A20" s="41" t="s">
        <v>66</v>
      </c>
      <c r="B20" s="41" t="s">
        <v>79</v>
      </c>
      <c r="C20" s="41" t="s">
        <v>80</v>
      </c>
      <c r="D20" s="42"/>
      <c r="E20" s="74">
        <v>5.4281999999999997E-2</v>
      </c>
      <c r="F20" s="74">
        <v>4.9820000000000003E-3</v>
      </c>
      <c r="G20" s="74">
        <v>2.6410000000000001E-3</v>
      </c>
      <c r="H20" s="74">
        <v>2.6800000000000001E-4</v>
      </c>
      <c r="I20" s="74">
        <v>2.5590000000000001E-3</v>
      </c>
      <c r="J20" s="74">
        <v>3.0969999999999999E-3</v>
      </c>
      <c r="K20" s="74">
        <v>5.2519999999999997E-3</v>
      </c>
      <c r="L20" s="74">
        <v>3.8699999999999997E-4</v>
      </c>
      <c r="M20" s="74">
        <v>5.0130000000000001E-3</v>
      </c>
      <c r="N20" s="74">
        <v>1.121E-3</v>
      </c>
      <c r="O20" s="74">
        <v>5.3899999999999998E-4</v>
      </c>
      <c r="P20" s="74">
        <v>2.02E-4</v>
      </c>
      <c r="Q20" s="74">
        <v>1.55E-4</v>
      </c>
      <c r="R20" s="74">
        <v>9.5500000000000001E-4</v>
      </c>
      <c r="S20" s="74">
        <v>1.152E-3</v>
      </c>
      <c r="T20" s="74">
        <v>8.3000000000000001E-4</v>
      </c>
      <c r="U20" s="74">
        <v>1.06E-4</v>
      </c>
      <c r="V20" s="74">
        <v>9.8305000000000003E-2</v>
      </c>
      <c r="W20" s="74">
        <v>1.9199999999999998E-2</v>
      </c>
      <c r="X20" s="74">
        <v>1.92E-3</v>
      </c>
      <c r="Y20" s="74">
        <v>3.0720000000000001E-3</v>
      </c>
      <c r="Z20" s="74">
        <v>9.6000000000000002E-4</v>
      </c>
      <c r="AA20" s="74">
        <v>7.6800000000000002E-4</v>
      </c>
      <c r="AB20" s="74">
        <v>6.7200000000000003E-3</v>
      </c>
      <c r="AC20" s="74">
        <v>9.6000000000000002E-4</v>
      </c>
      <c r="AD20" s="74">
        <v>9.9999999999999995E-7</v>
      </c>
      <c r="AE20" s="33"/>
      <c r="AF20" s="74" t="s">
        <v>65</v>
      </c>
      <c r="AG20" s="74" t="s">
        <v>65</v>
      </c>
      <c r="AH20" s="74">
        <v>883.8</v>
      </c>
      <c r="AI20" s="74">
        <v>254</v>
      </c>
      <c r="AJ20" s="74" t="s">
        <v>65</v>
      </c>
      <c r="AK20" s="74" t="s">
        <v>65</v>
      </c>
      <c r="AL20" s="22" t="s">
        <v>61</v>
      </c>
    </row>
    <row r="21" spans="1:38" ht="26.25" customHeight="1" thickBot="1" x14ac:dyDescent="0.25">
      <c r="A21" s="41" t="s">
        <v>66</v>
      </c>
      <c r="B21" s="41" t="s">
        <v>81</v>
      </c>
      <c r="C21" s="41" t="s">
        <v>82</v>
      </c>
      <c r="D21" s="42"/>
      <c r="E21" s="74">
        <v>0.102094</v>
      </c>
      <c r="F21" s="74">
        <v>5.2599999999999999E-3</v>
      </c>
      <c r="G21" s="74">
        <v>0.111152</v>
      </c>
      <c r="H21" s="74">
        <v>3.21E-4</v>
      </c>
      <c r="I21" s="74">
        <v>1.6609999999999999E-3</v>
      </c>
      <c r="J21" s="74">
        <v>2.1580000000000002E-3</v>
      </c>
      <c r="K21" s="74">
        <v>3.7850000000000002E-3</v>
      </c>
      <c r="L21" s="74">
        <v>2.31E-4</v>
      </c>
      <c r="M21" s="74">
        <v>6.6779999999999999E-3</v>
      </c>
      <c r="N21" s="74">
        <v>5.5149999999999999E-3</v>
      </c>
      <c r="O21" s="74">
        <v>1.7149999999999999E-3</v>
      </c>
      <c r="P21" s="74">
        <v>1.5200000000000001E-4</v>
      </c>
      <c r="Q21" s="74">
        <v>2.0022999999999999E-2</v>
      </c>
      <c r="R21" s="74">
        <v>9.0830000000000008E-3</v>
      </c>
      <c r="S21" s="74">
        <v>3.1979999999999999E-3</v>
      </c>
      <c r="T21" s="74">
        <v>9.8391000000000006E-2</v>
      </c>
      <c r="U21" s="74">
        <v>2.4000000000000001E-5</v>
      </c>
      <c r="V21" s="74">
        <v>1.6501999999999999E-2</v>
      </c>
      <c r="W21" s="74">
        <v>7.1729999999999997E-3</v>
      </c>
      <c r="X21" s="74">
        <v>1.3339999999999999E-3</v>
      </c>
      <c r="Y21" s="74">
        <v>1.9430000000000001E-3</v>
      </c>
      <c r="Z21" s="74">
        <v>1.023E-3</v>
      </c>
      <c r="AA21" s="74">
        <v>7.3099999999999999E-4</v>
      </c>
      <c r="AB21" s="74">
        <v>5.0309999999999999E-3</v>
      </c>
      <c r="AC21" s="74">
        <v>1.35E-4</v>
      </c>
      <c r="AD21" s="74">
        <v>1.9999999999999999E-7</v>
      </c>
      <c r="AE21" s="33"/>
      <c r="AF21" s="74">
        <v>447.32</v>
      </c>
      <c r="AG21" s="74" t="s">
        <v>65</v>
      </c>
      <c r="AH21" s="74">
        <v>925.2</v>
      </c>
      <c r="AI21" s="74">
        <v>27</v>
      </c>
      <c r="AJ21" s="74" t="s">
        <v>65</v>
      </c>
      <c r="AK21" s="74" t="s">
        <v>65</v>
      </c>
      <c r="AL21" s="22" t="s">
        <v>61</v>
      </c>
    </row>
    <row r="22" spans="1:38" ht="26.25" customHeight="1" thickBot="1" x14ac:dyDescent="0.25">
      <c r="A22" s="41" t="s">
        <v>66</v>
      </c>
      <c r="B22" s="44" t="s">
        <v>83</v>
      </c>
      <c r="C22" s="41" t="s">
        <v>84</v>
      </c>
      <c r="D22" s="42"/>
      <c r="E22" s="74">
        <v>1.0018009999999999</v>
      </c>
      <c r="F22" s="74">
        <v>3.6888999999999998E-2</v>
      </c>
      <c r="G22" s="74">
        <v>0.49396699999999999</v>
      </c>
      <c r="H22" s="74">
        <v>2.6899999999999998E-4</v>
      </c>
      <c r="I22" s="74">
        <v>3.5755000000000002E-2</v>
      </c>
      <c r="J22" s="74">
        <v>5.3892000000000002E-2</v>
      </c>
      <c r="K22" s="74">
        <v>0.12922400000000001</v>
      </c>
      <c r="L22" s="74">
        <v>2.5379999999999999E-3</v>
      </c>
      <c r="M22" s="74">
        <v>0.70694800000000002</v>
      </c>
      <c r="N22" s="74">
        <v>9.3757999999999994E-2</v>
      </c>
      <c r="O22" s="74">
        <v>5.4460000000000003E-3</v>
      </c>
      <c r="P22" s="74">
        <v>9.5200000000000005E-4</v>
      </c>
      <c r="Q22" s="74">
        <v>1.9252999999999999E-2</v>
      </c>
      <c r="R22" s="74">
        <v>2.5215000000000001E-2</v>
      </c>
      <c r="S22" s="74">
        <v>2.8452000000000002E-2</v>
      </c>
      <c r="T22" s="74">
        <v>5.7452000000000003E-2</v>
      </c>
      <c r="U22" s="74">
        <v>2.3699999999999999E-4</v>
      </c>
      <c r="V22" s="74">
        <v>0.165967</v>
      </c>
      <c r="W22" s="74">
        <v>1.4959999999999999E-2</v>
      </c>
      <c r="X22" s="74">
        <v>1.0963000000000001E-2</v>
      </c>
      <c r="Y22" s="74">
        <v>1.4827E-2</v>
      </c>
      <c r="Z22" s="74">
        <v>5.816E-3</v>
      </c>
      <c r="AA22" s="74">
        <v>4.45E-3</v>
      </c>
      <c r="AB22" s="74">
        <v>3.6056999999999999E-2</v>
      </c>
      <c r="AC22" s="74">
        <v>4.385E-3</v>
      </c>
      <c r="AD22" s="74">
        <v>9.3144000000000005E-2</v>
      </c>
      <c r="AE22" s="33"/>
      <c r="AF22" s="74">
        <v>159.66</v>
      </c>
      <c r="AG22" s="74">
        <v>2997.8238240000001</v>
      </c>
      <c r="AH22" s="74">
        <v>924.3</v>
      </c>
      <c r="AI22" s="74">
        <v>8</v>
      </c>
      <c r="AJ22" s="74">
        <v>1390.2908303229999</v>
      </c>
      <c r="AK22" s="74" t="s">
        <v>65</v>
      </c>
      <c r="AL22" s="22" t="s">
        <v>61</v>
      </c>
    </row>
    <row r="23" spans="1:38" ht="26.25" customHeight="1" thickBot="1" x14ac:dyDescent="0.25">
      <c r="A23" s="41" t="s">
        <v>85</v>
      </c>
      <c r="B23" s="44" t="s">
        <v>86</v>
      </c>
      <c r="C23" s="41" t="s">
        <v>87</v>
      </c>
      <c r="D23" s="69"/>
      <c r="E23" s="76">
        <v>0.599831</v>
      </c>
      <c r="F23" s="42">
        <v>7.0408999999999999E-2</v>
      </c>
      <c r="G23" s="42">
        <v>6.2E-4</v>
      </c>
      <c r="H23" s="42">
        <v>2.4399999999999999E-4</v>
      </c>
      <c r="I23" s="42">
        <v>3.2990999999999999E-2</v>
      </c>
      <c r="J23" s="42">
        <v>3.2990999999999999E-2</v>
      </c>
      <c r="K23" s="42">
        <v>3.2990999999999999E-2</v>
      </c>
      <c r="L23" s="76">
        <v>2.3455E-2</v>
      </c>
      <c r="M23" s="42">
        <v>1.034052</v>
      </c>
      <c r="N23" s="74">
        <v>5.025E-3</v>
      </c>
      <c r="O23" s="42">
        <v>3.1E-4</v>
      </c>
      <c r="P23" s="74" t="s">
        <v>72</v>
      </c>
      <c r="Q23" s="74" t="s">
        <v>72</v>
      </c>
      <c r="R23" s="42">
        <v>1.5499999999999999E-3</v>
      </c>
      <c r="S23" s="42">
        <v>5.2699999999999997E-2</v>
      </c>
      <c r="T23" s="42">
        <v>2.1700000000000001E-3</v>
      </c>
      <c r="U23" s="42">
        <v>3.1E-4</v>
      </c>
      <c r="V23" s="42">
        <v>3.1E-2</v>
      </c>
      <c r="W23" s="74" t="s">
        <v>72</v>
      </c>
      <c r="X23" s="42">
        <v>9.3999999999999997E-4</v>
      </c>
      <c r="Y23" s="42">
        <v>1.5399999999999999E-3</v>
      </c>
      <c r="Z23" s="74" t="s">
        <v>72</v>
      </c>
      <c r="AA23" s="74" t="s">
        <v>72</v>
      </c>
      <c r="AB23" s="42">
        <v>2.48E-3</v>
      </c>
      <c r="AC23" s="74" t="s">
        <v>65</v>
      </c>
      <c r="AD23" s="74" t="s">
        <v>65</v>
      </c>
      <c r="AE23" s="33"/>
      <c r="AF23" s="42">
        <v>1313</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0.50038199999999999</v>
      </c>
      <c r="F24" s="74">
        <v>8.6274000000000003E-2</v>
      </c>
      <c r="G24" s="74">
        <v>9.5593999999999998E-2</v>
      </c>
      <c r="H24" s="74">
        <v>1.3450000000000001E-3</v>
      </c>
      <c r="I24" s="74">
        <v>0.13602400000000001</v>
      </c>
      <c r="J24" s="74">
        <v>0.17338799999999999</v>
      </c>
      <c r="K24" s="74">
        <v>0.19819700000000001</v>
      </c>
      <c r="L24" s="74">
        <v>2.0462000000000001E-2</v>
      </c>
      <c r="M24" s="74">
        <v>0.42164699999999999</v>
      </c>
      <c r="N24" s="74">
        <v>3.7488E-2</v>
      </c>
      <c r="O24" s="74">
        <v>2.0631E-2</v>
      </c>
      <c r="P24" s="74">
        <v>2.101E-3</v>
      </c>
      <c r="Q24" s="74">
        <v>2.7351E-2</v>
      </c>
      <c r="R24" s="74">
        <v>3.5594000000000001E-2</v>
      </c>
      <c r="S24" s="74">
        <v>2.5676000000000001E-2</v>
      </c>
      <c r="T24" s="74">
        <v>2.3207999999999999E-2</v>
      </c>
      <c r="U24" s="74">
        <v>1.7340000000000001E-3</v>
      </c>
      <c r="V24" s="74">
        <v>1.7681169999999999</v>
      </c>
      <c r="W24" s="74">
        <v>0.35030800000000001</v>
      </c>
      <c r="X24" s="74">
        <v>3.7596999999999998E-2</v>
      </c>
      <c r="Y24" s="74">
        <v>5.8852000000000002E-2</v>
      </c>
      <c r="Z24" s="74">
        <v>1.9643999999999998E-2</v>
      </c>
      <c r="AA24" s="74">
        <v>1.5100000000000001E-2</v>
      </c>
      <c r="AB24" s="42">
        <v>0.13119400000000001</v>
      </c>
      <c r="AC24" s="74">
        <v>1.7219999999999999E-2</v>
      </c>
      <c r="AD24" s="74">
        <v>2.6999999999999999E-5</v>
      </c>
      <c r="AE24" s="33"/>
      <c r="AF24" s="42">
        <v>586.16000000000008</v>
      </c>
      <c r="AG24" s="42" t="s">
        <v>65</v>
      </c>
      <c r="AH24" s="74">
        <v>1134.8999999999999</v>
      </c>
      <c r="AI24" s="42">
        <v>3444</v>
      </c>
      <c r="AJ24" s="42" t="s">
        <v>65</v>
      </c>
      <c r="AK24" s="74" t="s">
        <v>65</v>
      </c>
      <c r="AL24" s="22" t="s">
        <v>61</v>
      </c>
    </row>
    <row r="25" spans="1:38" ht="26.25" customHeight="1" thickBot="1" x14ac:dyDescent="0.25">
      <c r="A25" s="41" t="s">
        <v>90</v>
      </c>
      <c r="B25" s="44" t="s">
        <v>91</v>
      </c>
      <c r="C25" s="44" t="s">
        <v>92</v>
      </c>
      <c r="D25" s="42"/>
      <c r="E25" s="42">
        <v>7.3994000000000004E-2</v>
      </c>
      <c r="F25" s="42">
        <v>1.1544E-2</v>
      </c>
      <c r="G25" s="42">
        <v>6.646E-3</v>
      </c>
      <c r="H25" s="74" t="s">
        <v>72</v>
      </c>
      <c r="I25" s="42">
        <v>4.6500000000000003E-4</v>
      </c>
      <c r="J25" s="42">
        <v>4.6500000000000003E-4</v>
      </c>
      <c r="K25" s="42">
        <v>4.6500000000000003E-4</v>
      </c>
      <c r="L25" s="42">
        <v>2.23E-4</v>
      </c>
      <c r="M25" s="42">
        <v>0.12306400000000001</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42">
        <v>308.78377399999999</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42">
        <v>1.6379999999999999E-3</v>
      </c>
      <c r="F26" s="42">
        <v>3.3630000000000001E-3</v>
      </c>
      <c r="G26" s="42">
        <v>2.8200000000000002E-4</v>
      </c>
      <c r="H26" s="74" t="s">
        <v>72</v>
      </c>
      <c r="I26" s="42">
        <v>1.8E-5</v>
      </c>
      <c r="J26" s="42">
        <v>1.8E-5</v>
      </c>
      <c r="K26" s="42">
        <v>1.8E-5</v>
      </c>
      <c r="L26" s="42">
        <v>7.9999999999999996E-6</v>
      </c>
      <c r="M26" s="42">
        <v>4.6117999999999999E-2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42">
        <v>13.762623</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3.2395990000000001</v>
      </c>
      <c r="F27" s="74">
        <v>1.2030400000000001</v>
      </c>
      <c r="G27" s="74">
        <v>4.8859999999999997E-3</v>
      </c>
      <c r="H27" s="74">
        <v>0.16089300000000001</v>
      </c>
      <c r="I27" s="74">
        <v>0.16656599999999999</v>
      </c>
      <c r="J27" s="74">
        <v>0.16656599999999999</v>
      </c>
      <c r="K27" s="74">
        <v>0.16656599999999999</v>
      </c>
      <c r="L27" s="42">
        <v>9.6834000000000003E-2</v>
      </c>
      <c r="M27" s="74">
        <v>11.977245999999999</v>
      </c>
      <c r="N27" s="74">
        <v>4.6299999999999998E-4</v>
      </c>
      <c r="O27" s="74">
        <v>5.5000000000000002E-5</v>
      </c>
      <c r="P27" s="74">
        <v>3.058E-3</v>
      </c>
      <c r="Q27" s="74">
        <v>8.7999999999999998E-5</v>
      </c>
      <c r="R27" s="74">
        <v>3.1930000000000001E-3</v>
      </c>
      <c r="S27" s="74">
        <v>2.202E-3</v>
      </c>
      <c r="T27" s="74">
        <v>5.5599999999999996E-4</v>
      </c>
      <c r="U27" s="74">
        <v>6.6000000000000005E-5</v>
      </c>
      <c r="V27" s="74">
        <v>1.1157E-2</v>
      </c>
      <c r="W27" s="74">
        <v>0.23833399999999999</v>
      </c>
      <c r="X27" s="74">
        <v>7.737E-3</v>
      </c>
      <c r="Y27" s="74">
        <v>8.737E-3</v>
      </c>
      <c r="Z27" s="74">
        <v>6.705E-3</v>
      </c>
      <c r="AA27" s="74">
        <v>7.6379999999999998E-3</v>
      </c>
      <c r="AB27" s="42">
        <v>3.0817000000000001E-2</v>
      </c>
      <c r="AC27" s="74">
        <v>2.3800000000000001E-4</v>
      </c>
      <c r="AD27" s="74">
        <v>4.8000000000000001E-5</v>
      </c>
      <c r="AE27" s="33"/>
      <c r="AF27" s="109">
        <v>18572.2333</v>
      </c>
      <c r="AG27" s="74" t="s">
        <v>65</v>
      </c>
      <c r="AH27" s="42">
        <v>23.676784999999999</v>
      </c>
      <c r="AI27" s="42">
        <v>203.97261</v>
      </c>
      <c r="AJ27" s="74" t="s">
        <v>65</v>
      </c>
      <c r="AK27" s="74" t="s">
        <v>65</v>
      </c>
      <c r="AL27" s="22" t="s">
        <v>61</v>
      </c>
    </row>
    <row r="28" spans="1:38" ht="26.25" customHeight="1" thickBot="1" x14ac:dyDescent="0.25">
      <c r="A28" s="41" t="s">
        <v>95</v>
      </c>
      <c r="B28" s="41" t="s">
        <v>98</v>
      </c>
      <c r="C28" s="41" t="s">
        <v>99</v>
      </c>
      <c r="D28" s="42"/>
      <c r="E28" s="74">
        <v>0.91855200000000004</v>
      </c>
      <c r="F28" s="74">
        <v>8.0019999999999994E-2</v>
      </c>
      <c r="G28" s="74">
        <v>7.2499999999999995E-4</v>
      </c>
      <c r="H28" s="74">
        <v>3.9379999999999997E-3</v>
      </c>
      <c r="I28" s="74">
        <v>4.5997999999999997E-2</v>
      </c>
      <c r="J28" s="74">
        <v>4.5997999999999997E-2</v>
      </c>
      <c r="K28" s="74">
        <v>4.5997999999999997E-2</v>
      </c>
      <c r="L28" s="42">
        <v>2.7411999999999999E-2</v>
      </c>
      <c r="M28" s="74">
        <v>0.63733899999999999</v>
      </c>
      <c r="N28" s="74">
        <v>4.1E-5</v>
      </c>
      <c r="O28" s="42">
        <v>3.9999999999999998E-6</v>
      </c>
      <c r="P28" s="74">
        <v>3.7800000000000003E-4</v>
      </c>
      <c r="Q28" s="74">
        <v>7.9999999999999996E-6</v>
      </c>
      <c r="R28" s="42">
        <v>5.5500000000000005E-4</v>
      </c>
      <c r="S28" s="42">
        <v>3.7399999999999998E-4</v>
      </c>
      <c r="T28" s="42">
        <v>2.6999999999999999E-5</v>
      </c>
      <c r="U28" s="74">
        <v>6.9999999999999999E-6</v>
      </c>
      <c r="V28" s="42">
        <v>1.3060000000000001E-3</v>
      </c>
      <c r="W28" s="74">
        <v>3.7909999999999999E-2</v>
      </c>
      <c r="X28" s="74">
        <v>1.5659999999999999E-3</v>
      </c>
      <c r="Y28" s="74">
        <v>1.7570000000000001E-3</v>
      </c>
      <c r="Z28" s="74">
        <v>1.374E-3</v>
      </c>
      <c r="AA28" s="74">
        <v>1.47E-3</v>
      </c>
      <c r="AB28" s="42">
        <v>6.1669999999999997E-3</v>
      </c>
      <c r="AC28" s="74">
        <v>3.8000000000000002E-5</v>
      </c>
      <c r="AD28" s="74">
        <v>7.9999999999999996E-6</v>
      </c>
      <c r="AE28" s="33"/>
      <c r="AF28" s="109">
        <v>2836.289072</v>
      </c>
      <c r="AG28" s="74" t="s">
        <v>65</v>
      </c>
      <c r="AH28" s="42" t="s">
        <v>65</v>
      </c>
      <c r="AI28" s="42">
        <v>6.0870379999999997</v>
      </c>
      <c r="AJ28" s="74" t="s">
        <v>65</v>
      </c>
      <c r="AK28" s="74" t="s">
        <v>65</v>
      </c>
      <c r="AL28" s="22" t="s">
        <v>61</v>
      </c>
    </row>
    <row r="29" spans="1:38" ht="26.25" customHeight="1" thickBot="1" x14ac:dyDescent="0.25">
      <c r="A29" s="41" t="s">
        <v>95</v>
      </c>
      <c r="B29" s="41" t="s">
        <v>100</v>
      </c>
      <c r="C29" s="41" t="s">
        <v>101</v>
      </c>
      <c r="D29" s="42"/>
      <c r="E29" s="74">
        <v>4.2401840000000002</v>
      </c>
      <c r="F29" s="74">
        <v>0.15710199999999999</v>
      </c>
      <c r="G29" s="74">
        <v>1.9689999999999998E-3</v>
      </c>
      <c r="H29" s="74">
        <v>4.3140000000000001E-3</v>
      </c>
      <c r="I29" s="74">
        <v>7.9557000000000003E-2</v>
      </c>
      <c r="J29" s="74">
        <v>7.9557000000000003E-2</v>
      </c>
      <c r="K29" s="74">
        <v>7.9557000000000003E-2</v>
      </c>
      <c r="L29" s="42">
        <v>5.194E-2</v>
      </c>
      <c r="M29" s="74">
        <v>1.1730590000000001</v>
      </c>
      <c r="N29" s="74">
        <v>9.2999999999999997E-5</v>
      </c>
      <c r="O29" s="42">
        <v>9.0000000000000002E-6</v>
      </c>
      <c r="P29" s="74">
        <v>9.7900000000000005E-4</v>
      </c>
      <c r="Q29" s="74">
        <v>1.9000000000000001E-5</v>
      </c>
      <c r="R29" s="42">
        <v>1.5590000000000001E-3</v>
      </c>
      <c r="S29" s="42">
        <v>1.0460000000000001E-3</v>
      </c>
      <c r="T29" s="42">
        <v>4.0000000000000003E-5</v>
      </c>
      <c r="U29" s="74">
        <v>1.9000000000000001E-5</v>
      </c>
      <c r="V29" s="42">
        <v>3.3289999999999999E-3</v>
      </c>
      <c r="W29" s="74">
        <v>4.5036E-2</v>
      </c>
      <c r="X29" s="74">
        <v>8.1300000000000003E-4</v>
      </c>
      <c r="Y29" s="74">
        <v>4.921E-3</v>
      </c>
      <c r="Z29" s="74">
        <v>5.4990000000000004E-3</v>
      </c>
      <c r="AA29" s="74">
        <v>1.2639999999999999E-3</v>
      </c>
      <c r="AB29" s="42">
        <v>1.2496E-2</v>
      </c>
      <c r="AC29" s="74">
        <v>3.6999999999999998E-5</v>
      </c>
      <c r="AD29" s="74">
        <v>7.9999999999999996E-6</v>
      </c>
      <c r="AE29" s="33"/>
      <c r="AF29" s="109">
        <v>7774.6210179999998</v>
      </c>
      <c r="AG29" s="74" t="s">
        <v>65</v>
      </c>
      <c r="AH29" s="42">
        <v>42.023215</v>
      </c>
      <c r="AI29" s="42">
        <v>1.2645869999999999</v>
      </c>
      <c r="AJ29" s="74" t="s">
        <v>65</v>
      </c>
      <c r="AK29" s="74" t="s">
        <v>65</v>
      </c>
      <c r="AL29" s="22" t="s">
        <v>61</v>
      </c>
    </row>
    <row r="30" spans="1:38" ht="26.25" customHeight="1" thickBot="1" x14ac:dyDescent="0.25">
      <c r="A30" s="41" t="s">
        <v>95</v>
      </c>
      <c r="B30" s="41" t="s">
        <v>102</v>
      </c>
      <c r="C30" s="41" t="s">
        <v>103</v>
      </c>
      <c r="D30" s="42"/>
      <c r="E30" s="74">
        <v>1.5644999999999999E-2</v>
      </c>
      <c r="F30" s="74">
        <v>7.0482000000000003E-2</v>
      </c>
      <c r="G30" s="74">
        <v>2.6999999999999999E-5</v>
      </c>
      <c r="H30" s="74">
        <v>1.13E-4</v>
      </c>
      <c r="I30" s="74">
        <v>1.011E-3</v>
      </c>
      <c r="J30" s="74">
        <v>1.011E-3</v>
      </c>
      <c r="K30" s="74">
        <v>1.011E-3</v>
      </c>
      <c r="L30" s="42">
        <v>1.83E-4</v>
      </c>
      <c r="M30" s="74">
        <v>0.53983400000000004</v>
      </c>
      <c r="N30" s="74">
        <v>3.9999999999999998E-6</v>
      </c>
      <c r="O30" s="42">
        <v>0</v>
      </c>
      <c r="P30" s="74">
        <v>2.0000000000000002E-5</v>
      </c>
      <c r="Q30" s="74">
        <v>9.9999999999999995E-7</v>
      </c>
      <c r="R30" s="42">
        <v>1.4E-5</v>
      </c>
      <c r="S30" s="42">
        <v>1.0000000000000001E-5</v>
      </c>
      <c r="T30" s="42">
        <v>5.0000000000000004E-6</v>
      </c>
      <c r="U30" s="74">
        <v>0</v>
      </c>
      <c r="V30" s="42">
        <v>7.4999999999999993E-5</v>
      </c>
      <c r="W30" s="74">
        <v>1.2310000000000001E-3</v>
      </c>
      <c r="X30" s="74">
        <v>2.0000000000000002E-5</v>
      </c>
      <c r="Y30" s="74">
        <v>2.9E-5</v>
      </c>
      <c r="Z30" s="74">
        <v>1.5E-5</v>
      </c>
      <c r="AA30" s="74">
        <v>3.1999999999999999E-5</v>
      </c>
      <c r="AB30" s="42">
        <v>9.5000000000000005E-5</v>
      </c>
      <c r="AC30" s="74">
        <v>9.9999999999999995E-7</v>
      </c>
      <c r="AD30" s="74">
        <v>7.0999999999999998E-7</v>
      </c>
      <c r="AE30" s="33"/>
      <c r="AF30" s="109">
        <v>96.350359999999995</v>
      </c>
      <c r="AG30" s="74" t="s">
        <v>65</v>
      </c>
      <c r="AH30" s="42" t="s">
        <v>65</v>
      </c>
      <c r="AI30" s="42">
        <v>2.060425</v>
      </c>
      <c r="AJ30" s="74" t="s">
        <v>65</v>
      </c>
      <c r="AK30" s="74" t="s">
        <v>65</v>
      </c>
      <c r="AL30" s="22" t="s">
        <v>61</v>
      </c>
    </row>
    <row r="31" spans="1:38" ht="26.25" customHeight="1" thickBot="1" x14ac:dyDescent="0.25">
      <c r="A31" s="41" t="s">
        <v>95</v>
      </c>
      <c r="B31" s="41" t="s">
        <v>104</v>
      </c>
      <c r="C31" s="41" t="s">
        <v>105</v>
      </c>
      <c r="D31" s="42"/>
      <c r="E31" s="74" t="s">
        <v>65</v>
      </c>
      <c r="F31" s="74">
        <v>0.40302900000000003</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18.402318000000001</v>
      </c>
      <c r="AG31" s="74" t="s">
        <v>65</v>
      </c>
      <c r="AH31" s="74" t="s">
        <v>65</v>
      </c>
      <c r="AI31" s="74">
        <v>0.39494899999999999</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0.13112399999999999</v>
      </c>
      <c r="J32" s="74">
        <v>0.26158100000000001</v>
      </c>
      <c r="K32" s="42">
        <v>0.32474399999999998</v>
      </c>
      <c r="L32" s="74">
        <v>2.7400000000000001E-2</v>
      </c>
      <c r="M32" s="74" t="s">
        <v>65</v>
      </c>
      <c r="N32" s="74">
        <v>1.092592</v>
      </c>
      <c r="O32" s="74">
        <v>4.6350000000000002E-3</v>
      </c>
      <c r="P32" s="74" t="s">
        <v>65</v>
      </c>
      <c r="Q32" s="74">
        <v>1.2421E-2</v>
      </c>
      <c r="R32" s="74">
        <v>0.40939999999999999</v>
      </c>
      <c r="S32" s="74">
        <v>9.0020769999999999</v>
      </c>
      <c r="T32" s="74">
        <v>6.1885999999999997E-2</v>
      </c>
      <c r="U32" s="74">
        <v>6.4949999999999999E-3</v>
      </c>
      <c r="V32" s="74">
        <v>2.6322640000000002</v>
      </c>
      <c r="W32" s="74" t="s">
        <v>72</v>
      </c>
      <c r="X32" s="74">
        <v>7.1199999999999996E-4</v>
      </c>
      <c r="Y32" s="74">
        <v>7.3999999999999996E-5</v>
      </c>
      <c r="Z32" s="74">
        <v>1.0900000000000001E-4</v>
      </c>
      <c r="AA32" s="74">
        <v>4.57E-4</v>
      </c>
      <c r="AB32" s="74">
        <v>1.351E-3</v>
      </c>
      <c r="AC32" s="74" t="s">
        <v>72</v>
      </c>
      <c r="AD32" s="74" t="s">
        <v>72</v>
      </c>
      <c r="AE32" s="33"/>
      <c r="AF32" s="74" t="s">
        <v>65</v>
      </c>
      <c r="AG32" s="74" t="s">
        <v>65</v>
      </c>
      <c r="AH32" s="74" t="s">
        <v>65</v>
      </c>
      <c r="AI32" s="74" t="s">
        <v>65</v>
      </c>
      <c r="AJ32" s="74" t="s">
        <v>65</v>
      </c>
      <c r="AK32" s="74">
        <v>9526.0327479999996</v>
      </c>
      <c r="AL32" s="22" t="s">
        <v>108</v>
      </c>
    </row>
    <row r="33" spans="1:38" ht="26.25" customHeight="1" thickBot="1" x14ac:dyDescent="0.25">
      <c r="A33" s="41" t="s">
        <v>95</v>
      </c>
      <c r="B33" s="41" t="s">
        <v>109</v>
      </c>
      <c r="C33" s="41" t="s">
        <v>110</v>
      </c>
      <c r="D33" s="42"/>
      <c r="E33" s="74" t="s">
        <v>65</v>
      </c>
      <c r="F33" s="74" t="s">
        <v>65</v>
      </c>
      <c r="G33" s="74" t="s">
        <v>65</v>
      </c>
      <c r="H33" s="74" t="s">
        <v>65</v>
      </c>
      <c r="I33" s="42">
        <v>0.57360500000000003</v>
      </c>
      <c r="J33" s="42">
        <v>1.0622290000000001</v>
      </c>
      <c r="K33" s="42">
        <v>2.124463</v>
      </c>
      <c r="L33" s="74">
        <v>2.1909999999999998E-3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9526.0327479999996</v>
      </c>
      <c r="AL33" s="22" t="s">
        <v>108</v>
      </c>
    </row>
    <row r="34" spans="1:38" ht="26.25" customHeight="1" thickBot="1" x14ac:dyDescent="0.25">
      <c r="A34" s="41" t="s">
        <v>85</v>
      </c>
      <c r="B34" s="41" t="s">
        <v>111</v>
      </c>
      <c r="C34" s="41" t="s">
        <v>112</v>
      </c>
      <c r="D34" s="42"/>
      <c r="E34" s="82">
        <v>1.0708360000000001</v>
      </c>
      <c r="F34" s="101">
        <v>9.4514399999999998E-2</v>
      </c>
      <c r="G34" s="101">
        <v>4.0000000000000007E-4</v>
      </c>
      <c r="H34" s="101">
        <v>2.0000000000000001E-4</v>
      </c>
      <c r="I34" s="101">
        <v>2.5020000000000004E-2</v>
      </c>
      <c r="J34" s="101">
        <v>2.7019999999999999E-2</v>
      </c>
      <c r="K34" s="101">
        <v>3.9325600000000002E-2</v>
      </c>
      <c r="L34" s="82">
        <v>1.6263000000000003E-2</v>
      </c>
      <c r="M34" s="101">
        <v>0.282528</v>
      </c>
      <c r="N34" s="98" t="s">
        <v>72</v>
      </c>
      <c r="O34" s="101">
        <v>2.0000000000000001E-4</v>
      </c>
      <c r="P34" s="98" t="s">
        <v>72</v>
      </c>
      <c r="Q34" s="98" t="s">
        <v>72</v>
      </c>
      <c r="R34" s="101">
        <v>1E-3</v>
      </c>
      <c r="S34" s="101">
        <v>3.4000000000000002E-2</v>
      </c>
      <c r="T34" s="101">
        <v>1.4000000000000002E-3</v>
      </c>
      <c r="U34" s="101">
        <v>2.0000000000000001E-4</v>
      </c>
      <c r="V34" s="101">
        <v>0.02</v>
      </c>
      <c r="W34" s="98" t="s">
        <v>72</v>
      </c>
      <c r="X34" s="101">
        <v>5.9999999999999995E-4</v>
      </c>
      <c r="Y34" s="101">
        <v>1E-3</v>
      </c>
      <c r="Z34" s="101">
        <v>6.8800000000000003E-4</v>
      </c>
      <c r="AA34" s="101">
        <v>1.5800000000000002E-4</v>
      </c>
      <c r="AB34" s="101">
        <v>2.4460000000000003E-3</v>
      </c>
      <c r="AC34" s="98" t="s">
        <v>65</v>
      </c>
      <c r="AD34" s="98" t="s">
        <v>65</v>
      </c>
      <c r="AE34" s="33"/>
      <c r="AF34" s="101">
        <v>846</v>
      </c>
      <c r="AG34" s="98" t="s">
        <v>65</v>
      </c>
      <c r="AH34" s="98" t="s">
        <v>65</v>
      </c>
      <c r="AI34" s="98" t="s">
        <v>65</v>
      </c>
      <c r="AJ34" s="98" t="s">
        <v>65</v>
      </c>
      <c r="AK34" s="98" t="s">
        <v>65</v>
      </c>
      <c r="AL34" s="22" t="s">
        <v>61</v>
      </c>
    </row>
    <row r="35" spans="1:38" s="388" customFormat="1" ht="26.25" customHeight="1" thickBot="1" x14ac:dyDescent="0.25">
      <c r="A35" s="41" t="s">
        <v>113</v>
      </c>
      <c r="B35" s="41" t="s">
        <v>114</v>
      </c>
      <c r="C35" s="41" t="s">
        <v>115</v>
      </c>
      <c r="D35" s="42"/>
      <c r="E35" s="397" t="s">
        <v>69</v>
      </c>
      <c r="F35" s="397" t="s">
        <v>69</v>
      </c>
      <c r="G35" s="397" t="s">
        <v>69</v>
      </c>
      <c r="H35" s="397" t="s">
        <v>69</v>
      </c>
      <c r="I35" s="397" t="s">
        <v>69</v>
      </c>
      <c r="J35" s="397" t="s">
        <v>69</v>
      </c>
      <c r="K35" s="397" t="s">
        <v>69</v>
      </c>
      <c r="L35" s="397" t="s">
        <v>69</v>
      </c>
      <c r="M35" s="397" t="s">
        <v>69</v>
      </c>
      <c r="N35" s="397" t="s">
        <v>69</v>
      </c>
      <c r="O35" s="397" t="s">
        <v>69</v>
      </c>
      <c r="P35" s="397" t="s">
        <v>69</v>
      </c>
      <c r="Q35" s="397" t="s">
        <v>69</v>
      </c>
      <c r="R35" s="397" t="s">
        <v>69</v>
      </c>
      <c r="S35" s="397" t="s">
        <v>69</v>
      </c>
      <c r="T35" s="397" t="s">
        <v>69</v>
      </c>
      <c r="U35" s="397" t="s">
        <v>69</v>
      </c>
      <c r="V35" s="397" t="s">
        <v>69</v>
      </c>
      <c r="W35" s="397" t="s">
        <v>69</v>
      </c>
      <c r="X35" s="397" t="s">
        <v>69</v>
      </c>
      <c r="Y35" s="397" t="s">
        <v>69</v>
      </c>
      <c r="Z35" s="397" t="s">
        <v>69</v>
      </c>
      <c r="AA35" s="397" t="s">
        <v>69</v>
      </c>
      <c r="AB35" s="397" t="s">
        <v>69</v>
      </c>
      <c r="AC35" s="397" t="s">
        <v>69</v>
      </c>
      <c r="AD35" s="397" t="s">
        <v>69</v>
      </c>
      <c r="AE35" s="33"/>
      <c r="AF35" s="397" t="s">
        <v>65</v>
      </c>
      <c r="AG35" s="397" t="s">
        <v>65</v>
      </c>
      <c r="AH35" s="397" t="s">
        <v>65</v>
      </c>
      <c r="AI35" s="397" t="s">
        <v>65</v>
      </c>
      <c r="AJ35" s="397" t="s">
        <v>65</v>
      </c>
      <c r="AK35" s="397" t="s">
        <v>65</v>
      </c>
      <c r="AL35" s="22" t="s">
        <v>61</v>
      </c>
    </row>
    <row r="36" spans="1:38" ht="26.25" customHeight="1" thickBot="1" x14ac:dyDescent="0.25">
      <c r="A36" s="41" t="s">
        <v>113</v>
      </c>
      <c r="B36" s="41" t="s">
        <v>116</v>
      </c>
      <c r="C36" s="41" t="s">
        <v>117</v>
      </c>
      <c r="D36" s="42"/>
      <c r="E36" s="107">
        <v>0.47099999999999997</v>
      </c>
      <c r="F36" s="102">
        <v>1.6799999999999995E-2</v>
      </c>
      <c r="G36" s="102">
        <v>1.2E-2</v>
      </c>
      <c r="H36" s="102" t="s">
        <v>72</v>
      </c>
      <c r="I36" s="102">
        <v>8.3999999999999977E-3</v>
      </c>
      <c r="J36" s="102">
        <v>8.9999999999999993E-3</v>
      </c>
      <c r="K36" s="102">
        <v>8.9999999999999993E-3</v>
      </c>
      <c r="L36" s="107">
        <v>2.7899999999999999E-3</v>
      </c>
      <c r="M36" s="102">
        <v>4.4400000000000009E-2</v>
      </c>
      <c r="N36" s="99">
        <v>7.7999999999999999E-4</v>
      </c>
      <c r="O36" s="102">
        <v>5.9999999999999995E-5</v>
      </c>
      <c r="P36" s="99">
        <v>1.7999999999999998E-4</v>
      </c>
      <c r="Q36" s="99">
        <v>2.3999999999999998E-4</v>
      </c>
      <c r="R36" s="102">
        <v>3.0000000000000003E-4</v>
      </c>
      <c r="S36" s="102">
        <v>1.2000000000000001E-3</v>
      </c>
      <c r="T36" s="102">
        <v>6.0000000000000001E-3</v>
      </c>
      <c r="U36" s="102">
        <v>5.9999999999999995E-5</v>
      </c>
      <c r="V36" s="102">
        <v>7.1999999999999989E-3</v>
      </c>
      <c r="W36" s="99">
        <v>7.7999999999999999E-4</v>
      </c>
      <c r="X36" s="74">
        <v>1.2E-5</v>
      </c>
      <c r="Y36" s="74">
        <v>5.9999999999999995E-5</v>
      </c>
      <c r="Z36" s="74">
        <v>5.9999999999999995E-5</v>
      </c>
      <c r="AA36" s="74">
        <v>6.0000000000000002E-6</v>
      </c>
      <c r="AB36" s="74">
        <v>1.3799999999999999E-4</v>
      </c>
      <c r="AC36" s="99">
        <v>4.7999999999999996E-4</v>
      </c>
      <c r="AD36" s="99">
        <v>2.2799999999999999E-4</v>
      </c>
      <c r="AE36" s="33"/>
      <c r="AF36" s="102">
        <v>253.79999999999998</v>
      </c>
      <c r="AG36" s="99" t="s">
        <v>65</v>
      </c>
      <c r="AH36" s="99" t="s">
        <v>65</v>
      </c>
      <c r="AI36" s="99" t="s">
        <v>65</v>
      </c>
      <c r="AJ36" s="99" t="s">
        <v>65</v>
      </c>
      <c r="AK36" s="99" t="s">
        <v>65</v>
      </c>
      <c r="AL36" s="22" t="s">
        <v>61</v>
      </c>
    </row>
    <row r="37" spans="1:38" ht="26.25" customHeight="1" thickBot="1" x14ac:dyDescent="0.25">
      <c r="A37" s="41" t="s">
        <v>85</v>
      </c>
      <c r="B37" s="41" t="s">
        <v>118</v>
      </c>
      <c r="C37" s="41" t="s">
        <v>119</v>
      </c>
      <c r="D37" s="42"/>
      <c r="E37" s="397" t="s">
        <v>69</v>
      </c>
      <c r="F37" s="397" t="s">
        <v>69</v>
      </c>
      <c r="G37" s="397" t="s">
        <v>69</v>
      </c>
      <c r="H37" s="397" t="s">
        <v>69</v>
      </c>
      <c r="I37" s="397" t="s">
        <v>69</v>
      </c>
      <c r="J37" s="397" t="s">
        <v>69</v>
      </c>
      <c r="K37" s="397" t="s">
        <v>69</v>
      </c>
      <c r="L37" s="397" t="s">
        <v>69</v>
      </c>
      <c r="M37" s="397" t="s">
        <v>69</v>
      </c>
      <c r="N37" s="397" t="s">
        <v>69</v>
      </c>
      <c r="O37" s="397" t="s">
        <v>69</v>
      </c>
      <c r="P37" s="397" t="s">
        <v>69</v>
      </c>
      <c r="Q37" s="397" t="s">
        <v>69</v>
      </c>
      <c r="R37" s="397" t="s">
        <v>69</v>
      </c>
      <c r="S37" s="397" t="s">
        <v>69</v>
      </c>
      <c r="T37" s="397" t="s">
        <v>69</v>
      </c>
      <c r="U37" s="397" t="s">
        <v>69</v>
      </c>
      <c r="V37" s="397" t="s">
        <v>69</v>
      </c>
      <c r="W37" s="397" t="s">
        <v>69</v>
      </c>
      <c r="X37" s="397" t="s">
        <v>69</v>
      </c>
      <c r="Y37" s="397" t="s">
        <v>69</v>
      </c>
      <c r="Z37" s="397" t="s">
        <v>69</v>
      </c>
      <c r="AA37" s="397" t="s">
        <v>69</v>
      </c>
      <c r="AB37" s="397" t="s">
        <v>69</v>
      </c>
      <c r="AC37" s="397" t="s">
        <v>69</v>
      </c>
      <c r="AD37" s="397" t="s">
        <v>69</v>
      </c>
      <c r="AE37" s="33"/>
      <c r="AF37" s="397" t="s">
        <v>69</v>
      </c>
      <c r="AG37" s="397" t="s">
        <v>69</v>
      </c>
      <c r="AH37" s="397" t="s">
        <v>69</v>
      </c>
      <c r="AI37" s="397" t="s">
        <v>69</v>
      </c>
      <c r="AJ37" s="397" t="s">
        <v>69</v>
      </c>
      <c r="AK37" s="74" t="s">
        <v>69</v>
      </c>
      <c r="AL37" s="22" t="s">
        <v>61</v>
      </c>
    </row>
    <row r="38" spans="1:38" ht="26.25" customHeight="1" thickBot="1" x14ac:dyDescent="0.25">
      <c r="A38" s="41" t="s">
        <v>85</v>
      </c>
      <c r="B38" s="41" t="s">
        <v>120</v>
      </c>
      <c r="C38" s="41" t="s">
        <v>121</v>
      </c>
      <c r="D38" s="46"/>
      <c r="E38" s="397" t="s">
        <v>69</v>
      </c>
      <c r="F38" s="397" t="s">
        <v>69</v>
      </c>
      <c r="G38" s="397" t="s">
        <v>69</v>
      </c>
      <c r="H38" s="397" t="s">
        <v>69</v>
      </c>
      <c r="I38" s="397" t="s">
        <v>69</v>
      </c>
      <c r="J38" s="397" t="s">
        <v>69</v>
      </c>
      <c r="K38" s="397" t="s">
        <v>69</v>
      </c>
      <c r="L38" s="397" t="s">
        <v>69</v>
      </c>
      <c r="M38" s="397" t="s">
        <v>69</v>
      </c>
      <c r="N38" s="397" t="s">
        <v>69</v>
      </c>
      <c r="O38" s="397" t="s">
        <v>69</v>
      </c>
      <c r="P38" s="397" t="s">
        <v>69</v>
      </c>
      <c r="Q38" s="397" t="s">
        <v>69</v>
      </c>
      <c r="R38" s="397" t="s">
        <v>69</v>
      </c>
      <c r="S38" s="397" t="s">
        <v>69</v>
      </c>
      <c r="T38" s="397" t="s">
        <v>69</v>
      </c>
      <c r="U38" s="397" t="s">
        <v>69</v>
      </c>
      <c r="V38" s="397" t="s">
        <v>69</v>
      </c>
      <c r="W38" s="397" t="s">
        <v>69</v>
      </c>
      <c r="X38" s="397" t="s">
        <v>69</v>
      </c>
      <c r="Y38" s="397" t="s">
        <v>69</v>
      </c>
      <c r="Z38" s="397" t="s">
        <v>69</v>
      </c>
      <c r="AA38" s="397" t="s">
        <v>69</v>
      </c>
      <c r="AB38" s="397" t="s">
        <v>69</v>
      </c>
      <c r="AC38" s="397" t="s">
        <v>69</v>
      </c>
      <c r="AD38" s="397" t="s">
        <v>69</v>
      </c>
      <c r="AE38" s="33"/>
      <c r="AF38" s="397" t="s">
        <v>69</v>
      </c>
      <c r="AG38" s="397" t="s">
        <v>69</v>
      </c>
      <c r="AH38" s="397" t="s">
        <v>69</v>
      </c>
      <c r="AI38" s="397" t="s">
        <v>69</v>
      </c>
      <c r="AJ38" s="397" t="s">
        <v>69</v>
      </c>
      <c r="AK38" s="74" t="s">
        <v>69</v>
      </c>
      <c r="AL38" s="22" t="s">
        <v>61</v>
      </c>
    </row>
    <row r="39" spans="1:38" ht="26.25" customHeight="1" thickBot="1" x14ac:dyDescent="0.25">
      <c r="A39" s="41" t="s">
        <v>122</v>
      </c>
      <c r="B39" s="41" t="s">
        <v>123</v>
      </c>
      <c r="C39" s="41" t="s">
        <v>124</v>
      </c>
      <c r="D39" s="42"/>
      <c r="E39" s="74">
        <v>0.27533299999999999</v>
      </c>
      <c r="F39" s="74">
        <v>5.0661999999999999E-2</v>
      </c>
      <c r="G39" s="74">
        <v>0.123529</v>
      </c>
      <c r="H39" s="74">
        <v>1.049E-3</v>
      </c>
      <c r="I39" s="74">
        <v>3.7409999999999999E-2</v>
      </c>
      <c r="J39" s="74">
        <v>4.3048000000000003E-2</v>
      </c>
      <c r="K39" s="74">
        <v>4.6545999999999997E-2</v>
      </c>
      <c r="L39" s="74">
        <v>6.5139999999999998E-3</v>
      </c>
      <c r="M39" s="74">
        <v>0.24957799999999999</v>
      </c>
      <c r="N39" s="74">
        <v>3.4556999999999997E-2</v>
      </c>
      <c r="O39" s="74">
        <v>1.6257000000000001E-2</v>
      </c>
      <c r="P39" s="74">
        <v>1.209E-3</v>
      </c>
      <c r="Q39" s="74">
        <v>3.8165999999999999E-2</v>
      </c>
      <c r="R39" s="74">
        <v>2.2277999999999999E-2</v>
      </c>
      <c r="S39" s="74">
        <v>1.2402E-2</v>
      </c>
      <c r="T39" s="74">
        <v>0.24023700000000001</v>
      </c>
      <c r="U39" s="74">
        <v>3.8699999999999997E-4</v>
      </c>
      <c r="V39" s="74">
        <v>0.22239700000000001</v>
      </c>
      <c r="W39" s="74">
        <v>7.3913999999999994E-2</v>
      </c>
      <c r="X39" s="74">
        <v>1.6258999999999999E-2</v>
      </c>
      <c r="Y39" s="74">
        <v>2.1388999999999998E-2</v>
      </c>
      <c r="Z39" s="74">
        <v>9.6329999999999992E-3</v>
      </c>
      <c r="AA39" s="74">
        <v>6.4689999999999999E-3</v>
      </c>
      <c r="AB39" s="74">
        <v>5.3749999999999999E-2</v>
      </c>
      <c r="AC39" s="74">
        <v>1.913E-3</v>
      </c>
      <c r="AD39" s="74">
        <v>1.4406E-2</v>
      </c>
      <c r="AE39" s="33"/>
      <c r="AF39" s="42">
        <v>839.44</v>
      </c>
      <c r="AG39" s="42">
        <v>84.710000000000008</v>
      </c>
      <c r="AH39" s="74">
        <v>2798.1</v>
      </c>
      <c r="AI39" s="42">
        <v>444</v>
      </c>
      <c r="AJ39" s="74" t="s">
        <v>65</v>
      </c>
      <c r="AK39" s="74" t="s">
        <v>65</v>
      </c>
      <c r="AL39" s="22" t="s">
        <v>61</v>
      </c>
    </row>
    <row r="40" spans="1:38" ht="26.25" customHeight="1" thickBot="1" x14ac:dyDescent="0.25">
      <c r="A40" s="41" t="s">
        <v>85</v>
      </c>
      <c r="B40" s="41" t="s">
        <v>125</v>
      </c>
      <c r="C40" s="41" t="s">
        <v>126</v>
      </c>
      <c r="D40" s="42"/>
      <c r="E40" s="42">
        <v>0.13544200000000001</v>
      </c>
      <c r="F40" s="42">
        <v>0.12468700000000001</v>
      </c>
      <c r="G40" s="42">
        <v>8.2999999999999998E-5</v>
      </c>
      <c r="H40" s="42">
        <v>5.8E-5</v>
      </c>
      <c r="I40" s="42">
        <v>1.1488E-2</v>
      </c>
      <c r="J40" s="42">
        <v>1.1488E-2</v>
      </c>
      <c r="K40" s="42">
        <v>1.1488E-2</v>
      </c>
      <c r="L40" s="42">
        <v>5.4640000000000001E-3</v>
      </c>
      <c r="M40" s="42">
        <v>0.72020300000000004</v>
      </c>
      <c r="N40" s="42">
        <v>4.8440000000000002E-3</v>
      </c>
      <c r="O40" s="42">
        <v>7.7000000000000001E-5</v>
      </c>
      <c r="P40" s="74" t="s">
        <v>72</v>
      </c>
      <c r="Q40" s="74" t="s">
        <v>72</v>
      </c>
      <c r="R40" s="42">
        <v>3.8499999999999998E-4</v>
      </c>
      <c r="S40" s="42">
        <v>1.3076000000000001E-2</v>
      </c>
      <c r="T40" s="42">
        <v>5.3799999999999996E-4</v>
      </c>
      <c r="U40" s="42">
        <v>7.7000000000000001E-5</v>
      </c>
      <c r="V40" s="42">
        <v>7.6920000000000001E-3</v>
      </c>
      <c r="W40" s="74" t="s">
        <v>72</v>
      </c>
      <c r="X40" s="42">
        <v>2.4000000000000001E-4</v>
      </c>
      <c r="Y40" s="42">
        <v>3.7500000000000001E-4</v>
      </c>
      <c r="Z40" s="74" t="s">
        <v>72</v>
      </c>
      <c r="AA40" s="74" t="s">
        <v>72</v>
      </c>
      <c r="AB40" s="42">
        <v>6.1499999999999999E-4</v>
      </c>
      <c r="AC40" s="74" t="s">
        <v>65</v>
      </c>
      <c r="AD40" s="74" t="s">
        <v>65</v>
      </c>
      <c r="AE40" s="33"/>
      <c r="AF40" s="42">
        <v>326.86559499999998</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2.218159</v>
      </c>
      <c r="F41" s="74">
        <v>2.2339340000000001</v>
      </c>
      <c r="G41" s="74">
        <v>0.34127099999999999</v>
      </c>
      <c r="H41" s="74">
        <v>5.4214999999999999E-2</v>
      </c>
      <c r="I41" s="74">
        <v>1.9499979999999999</v>
      </c>
      <c r="J41" s="74">
        <v>2.0424760000000002</v>
      </c>
      <c r="K41" s="74">
        <v>2.18276</v>
      </c>
      <c r="L41" s="74">
        <v>0.74248000000000003</v>
      </c>
      <c r="M41" s="74">
        <v>41.346151999999996</v>
      </c>
      <c r="N41" s="74">
        <v>2.3607529999999999</v>
      </c>
      <c r="O41" s="74">
        <v>0.26475900000000002</v>
      </c>
      <c r="P41" s="74">
        <v>6.1858999999999997E-2</v>
      </c>
      <c r="Q41" s="74">
        <v>4.3099999999999999E-2</v>
      </c>
      <c r="R41" s="74">
        <v>0.36495499999999997</v>
      </c>
      <c r="S41" s="74">
        <v>0.102238</v>
      </c>
      <c r="T41" s="74">
        <v>3.7523000000000001E-2</v>
      </c>
      <c r="U41" s="74">
        <v>8.4799999999999997E-3</v>
      </c>
      <c r="V41" s="74">
        <v>8.0560949999999991</v>
      </c>
      <c r="W41" s="74">
        <v>0.58865400000000001</v>
      </c>
      <c r="X41" s="74">
        <v>1.1200909999999999</v>
      </c>
      <c r="Y41" s="74">
        <v>0.97605900000000001</v>
      </c>
      <c r="Z41" s="74">
        <v>0.72042899999999999</v>
      </c>
      <c r="AA41" s="74">
        <v>1.1460079999999999</v>
      </c>
      <c r="AB41" s="42">
        <v>3.9625840000000001</v>
      </c>
      <c r="AC41" s="74">
        <v>0.18867800000000001</v>
      </c>
      <c r="AD41" s="74">
        <v>5.8852000000000002E-2</v>
      </c>
      <c r="AE41" s="33"/>
      <c r="AF41" s="42">
        <v>351.2</v>
      </c>
      <c r="AG41" s="74">
        <v>342.08000000000004</v>
      </c>
      <c r="AH41" s="74">
        <v>2186</v>
      </c>
      <c r="AI41" s="74">
        <v>15553</v>
      </c>
      <c r="AJ41" s="42">
        <v>343.72800000000001</v>
      </c>
      <c r="AK41" s="74" t="s">
        <v>65</v>
      </c>
      <c r="AL41" s="22" t="s">
        <v>61</v>
      </c>
    </row>
    <row r="42" spans="1:38" ht="26.25" customHeight="1" thickBot="1" x14ac:dyDescent="0.25">
      <c r="A42" s="41" t="s">
        <v>85</v>
      </c>
      <c r="B42" s="41" t="s">
        <v>129</v>
      </c>
      <c r="C42" s="41" t="s">
        <v>130</v>
      </c>
      <c r="D42" s="42"/>
      <c r="E42" s="76">
        <v>4.4415999999999997E-2</v>
      </c>
      <c r="F42" s="42">
        <v>0.24356800000000001</v>
      </c>
      <c r="G42" s="42">
        <v>5.8E-5</v>
      </c>
      <c r="H42" s="42">
        <v>2.5999999999999998E-5</v>
      </c>
      <c r="I42" s="42">
        <v>9.5650000000000006E-3</v>
      </c>
      <c r="J42" s="42">
        <v>9.5650000000000006E-3</v>
      </c>
      <c r="K42" s="42">
        <v>9.5650000000000006E-3</v>
      </c>
      <c r="L42" s="42">
        <v>1.4959999999999999E-3</v>
      </c>
      <c r="M42" s="42">
        <v>2.7143009999999999</v>
      </c>
      <c r="N42" s="42">
        <v>1.8190999999999999E-2</v>
      </c>
      <c r="O42" s="42">
        <v>5.0000000000000002E-5</v>
      </c>
      <c r="P42" s="74" t="s">
        <v>72</v>
      </c>
      <c r="Q42" s="74" t="s">
        <v>72</v>
      </c>
      <c r="R42" s="42">
        <v>2.5099999999999998E-4</v>
      </c>
      <c r="S42" s="42">
        <v>8.5339999999999999E-3</v>
      </c>
      <c r="T42" s="42">
        <v>3.5100000000000002E-4</v>
      </c>
      <c r="U42" s="42">
        <v>5.0000000000000002E-5</v>
      </c>
      <c r="V42" s="42">
        <v>5.0200000000000002E-3</v>
      </c>
      <c r="W42" s="74" t="s">
        <v>72</v>
      </c>
      <c r="X42" s="42">
        <v>1.8699999999999999E-4</v>
      </c>
      <c r="Y42" s="42">
        <v>2.1499999999999999E-4</v>
      </c>
      <c r="Z42" s="74" t="s">
        <v>72</v>
      </c>
      <c r="AA42" s="74" t="s">
        <v>72</v>
      </c>
      <c r="AB42" s="42">
        <v>4.0200000000000001E-4</v>
      </c>
      <c r="AC42" s="74" t="s">
        <v>65</v>
      </c>
      <c r="AD42" s="74" t="s">
        <v>65</v>
      </c>
      <c r="AE42" s="33"/>
      <c r="AF42" s="74">
        <v>218.5</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0.131688</v>
      </c>
      <c r="F43" s="74">
        <v>3.2098000000000002E-2</v>
      </c>
      <c r="G43" s="74">
        <v>7.4562000000000003E-2</v>
      </c>
      <c r="H43" s="74">
        <v>2.5399999999999999E-4</v>
      </c>
      <c r="I43" s="74">
        <v>1.7353E-2</v>
      </c>
      <c r="J43" s="74">
        <v>1.8693000000000001E-2</v>
      </c>
      <c r="K43" s="74">
        <v>2.0133000000000002E-2</v>
      </c>
      <c r="L43" s="74">
        <v>4.9230000000000003E-3</v>
      </c>
      <c r="M43" s="74">
        <v>9.3522999999999995E-2</v>
      </c>
      <c r="N43" s="74">
        <v>2.0254999999999999E-2</v>
      </c>
      <c r="O43" s="74">
        <v>1.6060999999999999E-2</v>
      </c>
      <c r="P43" s="74">
        <v>2.2100000000000001E-4</v>
      </c>
      <c r="Q43" s="74">
        <v>4.0384999999999997E-2</v>
      </c>
      <c r="R43" s="74">
        <v>2.1283E-2</v>
      </c>
      <c r="S43" s="74">
        <v>9.5119999999999996E-3</v>
      </c>
      <c r="T43" s="74">
        <v>0.256554</v>
      </c>
      <c r="U43" s="74">
        <v>9.3999999999999994E-5</v>
      </c>
      <c r="V43" s="74">
        <v>0.100941</v>
      </c>
      <c r="W43" s="74">
        <v>2.7158000000000002E-2</v>
      </c>
      <c r="X43" s="74">
        <v>7.9509999999999997E-3</v>
      </c>
      <c r="Y43" s="74">
        <v>9.9430000000000004E-3</v>
      </c>
      <c r="Z43" s="74">
        <v>5.5500000000000002E-3</v>
      </c>
      <c r="AA43" s="74">
        <v>3.1259999999999999E-3</v>
      </c>
      <c r="AB43" s="74">
        <v>2.6568999999999999E-2</v>
      </c>
      <c r="AC43" s="74">
        <v>9.0499999999999999E-4</v>
      </c>
      <c r="AD43" s="74">
        <v>3.9999999999999998E-6</v>
      </c>
      <c r="AE43" s="33"/>
      <c r="AF43" s="42">
        <v>905.82</v>
      </c>
      <c r="AG43" s="74" t="s">
        <v>65</v>
      </c>
      <c r="AH43" s="74">
        <v>227.7</v>
      </c>
      <c r="AI43" s="42">
        <v>247</v>
      </c>
      <c r="AJ43" s="74" t="s">
        <v>65</v>
      </c>
      <c r="AK43" s="74" t="s">
        <v>65</v>
      </c>
      <c r="AL43" s="22" t="s">
        <v>61</v>
      </c>
    </row>
    <row r="44" spans="1:38" ht="26.25" customHeight="1" thickBot="1" x14ac:dyDescent="0.25">
      <c r="A44" s="41" t="s">
        <v>85</v>
      </c>
      <c r="B44" s="41" t="s">
        <v>133</v>
      </c>
      <c r="C44" s="41" t="s">
        <v>134</v>
      </c>
      <c r="D44" s="42"/>
      <c r="E44" s="76">
        <v>1.5538810000000001</v>
      </c>
      <c r="F44" s="42">
        <v>0.14147000000000001</v>
      </c>
      <c r="G44" s="42">
        <v>1.5610000000000001E-3</v>
      </c>
      <c r="H44" s="42">
        <v>6.2E-4</v>
      </c>
      <c r="I44" s="42">
        <v>5.5080999999999998E-2</v>
      </c>
      <c r="J44" s="42">
        <v>5.5080999999999998E-2</v>
      </c>
      <c r="K44" s="42">
        <v>5.5080999999999998E-2</v>
      </c>
      <c r="L44" s="76">
        <v>3.5615000000000001E-2</v>
      </c>
      <c r="M44" s="42">
        <v>1.382593</v>
      </c>
      <c r="N44" s="42">
        <v>5.0150000000000004E-3</v>
      </c>
      <c r="O44" s="42">
        <v>7.8100000000000001E-4</v>
      </c>
      <c r="P44" s="74" t="s">
        <v>72</v>
      </c>
      <c r="Q44" s="74" t="s">
        <v>72</v>
      </c>
      <c r="R44" s="42">
        <v>3.9029999999999998E-3</v>
      </c>
      <c r="S44" s="42">
        <v>0.13269</v>
      </c>
      <c r="T44" s="42">
        <v>5.4640000000000001E-3</v>
      </c>
      <c r="U44" s="42">
        <v>7.8100000000000001E-4</v>
      </c>
      <c r="V44" s="42">
        <v>7.8052999999999997E-2</v>
      </c>
      <c r="W44" s="74" t="s">
        <v>72</v>
      </c>
      <c r="X44" s="42">
        <v>2.3519999999999999E-3</v>
      </c>
      <c r="Y44" s="42">
        <v>3.8930000000000002E-3</v>
      </c>
      <c r="Z44" s="74" t="s">
        <v>72</v>
      </c>
      <c r="AA44" s="74" t="s">
        <v>72</v>
      </c>
      <c r="AB44" s="42">
        <v>6.2450000000000006E-3</v>
      </c>
      <c r="AC44" s="74" t="s">
        <v>65</v>
      </c>
      <c r="AD44" s="74" t="s">
        <v>65</v>
      </c>
      <c r="AE44" s="33"/>
      <c r="AF44" s="42">
        <v>3303.2584999999999</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6">
        <v>4.2800999999999999E-2</v>
      </c>
      <c r="F45" s="42">
        <v>1.8890000000000001E-3</v>
      </c>
      <c r="G45" s="42">
        <v>1.09E-3</v>
      </c>
      <c r="H45" s="74" t="s">
        <v>72</v>
      </c>
      <c r="I45" s="74">
        <v>7.8200000000000003E-4</v>
      </c>
      <c r="J45" s="42">
        <v>8.3699999999999996E-4</v>
      </c>
      <c r="K45" s="42">
        <v>8.3699999999999996E-4</v>
      </c>
      <c r="L45" s="76">
        <v>2.5399999999999999E-4</v>
      </c>
      <c r="M45" s="42">
        <v>5.1809999999999998E-3</v>
      </c>
      <c r="N45" s="42">
        <v>7.1000000000000005E-5</v>
      </c>
      <c r="O45" s="42">
        <v>5.0000000000000004E-6</v>
      </c>
      <c r="P45" s="42">
        <v>1.5999999999999999E-5</v>
      </c>
      <c r="Q45" s="42">
        <v>2.1999999999999999E-5</v>
      </c>
      <c r="R45" s="42">
        <v>2.6999999999999999E-5</v>
      </c>
      <c r="S45" s="42">
        <v>1.0900000000000001E-4</v>
      </c>
      <c r="T45" s="74">
        <v>5.4500000000000002E-4</v>
      </c>
      <c r="U45" s="42">
        <v>5.0000000000000004E-6</v>
      </c>
      <c r="V45" s="74">
        <v>6.5399999999999996E-4</v>
      </c>
      <c r="W45" s="42">
        <v>7.1000000000000005E-5</v>
      </c>
      <c r="X45" s="74">
        <v>9.9999999999999995E-7</v>
      </c>
      <c r="Y45" s="74">
        <v>5.0000000000000004E-6</v>
      </c>
      <c r="Z45" s="74">
        <v>5.0000000000000004E-6</v>
      </c>
      <c r="AA45" s="74">
        <v>9.9999999999999995E-7</v>
      </c>
      <c r="AB45" s="74">
        <v>1.2E-5</v>
      </c>
      <c r="AC45" s="42">
        <v>4.3999999999999999E-5</v>
      </c>
      <c r="AD45" s="42">
        <v>2.0999999999999999E-5</v>
      </c>
      <c r="AE45" s="33"/>
      <c r="AF45" s="42">
        <v>23.141999999999999</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139</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v>1.5999999999999999E-5</v>
      </c>
      <c r="H49" s="74" t="s">
        <v>72</v>
      </c>
      <c r="I49" s="74">
        <v>4.0000000000000003E-5</v>
      </c>
      <c r="J49" s="74">
        <v>9.6000000000000002E-5</v>
      </c>
      <c r="K49" s="42">
        <v>2.2900000000000001E-4</v>
      </c>
      <c r="L49" s="74">
        <v>2.0000000000000002E-5</v>
      </c>
      <c r="M49" s="74">
        <v>2.1999999999999999E-5</v>
      </c>
      <c r="N49" s="74" t="s">
        <v>65</v>
      </c>
      <c r="O49" s="74" t="s">
        <v>65</v>
      </c>
      <c r="P49" s="74" t="s">
        <v>65</v>
      </c>
      <c r="Q49" s="74" t="s">
        <v>65</v>
      </c>
      <c r="R49" s="74">
        <v>4.7080000000000004E-3</v>
      </c>
      <c r="S49" s="74" t="s">
        <v>65</v>
      </c>
      <c r="T49" s="74">
        <v>7.1000000000000005E-5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0.14654400000000001</v>
      </c>
      <c r="F50" s="74" t="s">
        <v>65</v>
      </c>
      <c r="G50" s="74">
        <v>2.9153999999999999E-2</v>
      </c>
      <c r="H50" s="74">
        <v>1.2274999999999999E-2</v>
      </c>
      <c r="I50" s="74">
        <v>0.71731699999999998</v>
      </c>
      <c r="J50" s="74">
        <v>0.73824999999999996</v>
      </c>
      <c r="K50" s="74">
        <v>1.4083810000000001</v>
      </c>
      <c r="L50" s="74" t="s">
        <v>72</v>
      </c>
      <c r="M50" s="74">
        <v>0.63750899999999999</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5.1199999999999998E-4</v>
      </c>
      <c r="F52" s="74">
        <v>0.18499299999999999</v>
      </c>
      <c r="G52" s="74">
        <v>6.8580000000000004E-3</v>
      </c>
      <c r="H52" s="74">
        <v>9.9999999999999995E-7</v>
      </c>
      <c r="I52" s="74">
        <v>1.1748E-2</v>
      </c>
      <c r="J52" s="74">
        <v>2.5203E-2</v>
      </c>
      <c r="K52" s="74">
        <v>4.3672000000000002E-2</v>
      </c>
      <c r="L52" s="74" t="s">
        <v>65</v>
      </c>
      <c r="M52" s="74">
        <v>1.2458E-2</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42">
        <v>1.1170899999999999</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0.24099999999999999</v>
      </c>
      <c r="AL53" s="22" t="s">
        <v>160</v>
      </c>
    </row>
    <row r="54" spans="1:38" ht="37.5" customHeight="1" thickBot="1" x14ac:dyDescent="0.25">
      <c r="A54" s="41" t="s">
        <v>142</v>
      </c>
      <c r="B54" s="44" t="s">
        <v>161</v>
      </c>
      <c r="C54" s="44" t="s">
        <v>162</v>
      </c>
      <c r="D54" s="43"/>
      <c r="E54" s="74" t="s">
        <v>65</v>
      </c>
      <c r="F54" s="74">
        <v>1.4628E-2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530</v>
      </c>
      <c r="AL54" s="22" t="s">
        <v>163</v>
      </c>
    </row>
    <row r="55" spans="1:38" ht="26.25" customHeight="1" thickBot="1" x14ac:dyDescent="0.25">
      <c r="A55" s="41" t="s">
        <v>142</v>
      </c>
      <c r="B55" s="44" t="s">
        <v>164</v>
      </c>
      <c r="C55" s="44" t="s">
        <v>165</v>
      </c>
      <c r="D55" s="43"/>
      <c r="E55" s="74">
        <v>1.1640000000000001E-3</v>
      </c>
      <c r="F55" s="74">
        <v>1.5709999999999999E-3</v>
      </c>
      <c r="G55" s="74">
        <v>2.771E-3</v>
      </c>
      <c r="H55" s="74" t="s">
        <v>72</v>
      </c>
      <c r="I55" s="74">
        <v>7.7999999999999999E-4</v>
      </c>
      <c r="J55" s="74">
        <v>9.6599999999999995E-4</v>
      </c>
      <c r="K55" s="74">
        <v>1.1640000000000001E-3</v>
      </c>
      <c r="L55" s="74">
        <v>1.8699999999999999E-4</v>
      </c>
      <c r="M55" s="74">
        <v>1.1640000000000001E-3</v>
      </c>
      <c r="N55" s="74">
        <v>1.16E-4</v>
      </c>
      <c r="O55" s="74">
        <v>1.4700000000000001E-7</v>
      </c>
      <c r="P55" s="74">
        <v>1.1000000000000001E-7</v>
      </c>
      <c r="Q55" s="74">
        <v>6.9999999999999994E-5</v>
      </c>
      <c r="R55" s="74">
        <v>2.3E-5</v>
      </c>
      <c r="S55" s="74">
        <v>1.2799999999999999E-4</v>
      </c>
      <c r="T55" s="74">
        <v>4.6999999999999997E-5</v>
      </c>
      <c r="U55" s="74" t="s">
        <v>65</v>
      </c>
      <c r="V55" s="74">
        <v>6.9999999999999994E-5</v>
      </c>
      <c r="W55" s="74">
        <v>6.0000000000000002E-6</v>
      </c>
      <c r="X55" s="74">
        <v>6.0999999999999999E-5</v>
      </c>
      <c r="Y55" s="74">
        <v>7.2000000000000002E-5</v>
      </c>
      <c r="Z55" s="74">
        <v>4.6999999999999997E-5</v>
      </c>
      <c r="AA55" s="74">
        <v>2.5999999999999998E-5</v>
      </c>
      <c r="AB55" s="42">
        <v>2.0599999999999999E-4</v>
      </c>
      <c r="AC55" s="74" t="s">
        <v>65</v>
      </c>
      <c r="AD55" s="74"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42">
        <v>1.2210000000000001E-3</v>
      </c>
      <c r="J57" s="42">
        <v>2.1970000000000002E-3</v>
      </c>
      <c r="K57" s="74">
        <v>2.4419999999999989E-3</v>
      </c>
      <c r="L57" s="42">
        <v>3.6999999999999998E-5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720.48</v>
      </c>
      <c r="AL57" s="22" t="s">
        <v>173</v>
      </c>
    </row>
    <row r="58" spans="1:38" ht="26.25" customHeight="1" thickBot="1" x14ac:dyDescent="0.25">
      <c r="A58" s="41" t="s">
        <v>66</v>
      </c>
      <c r="B58" s="41" t="s">
        <v>174</v>
      </c>
      <c r="C58" s="41" t="s">
        <v>175</v>
      </c>
      <c r="D58" s="42"/>
      <c r="E58" s="74" t="s">
        <v>139</v>
      </c>
      <c r="F58" s="74" t="s">
        <v>139</v>
      </c>
      <c r="G58" s="74" t="s">
        <v>139</v>
      </c>
      <c r="H58" s="74" t="s">
        <v>65</v>
      </c>
      <c r="I58" s="74">
        <v>4.8999999999999998E-5</v>
      </c>
      <c r="J58" s="74">
        <v>2.4499999999999999E-4</v>
      </c>
      <c r="K58" s="74">
        <v>6.3000000000000003E-4</v>
      </c>
      <c r="L58" s="74" t="s">
        <v>65</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69.599999999999994</v>
      </c>
      <c r="AL58" s="22" t="s">
        <v>177</v>
      </c>
    </row>
    <row r="59" spans="1:38" ht="26.25" customHeight="1" thickBot="1" x14ac:dyDescent="0.25">
      <c r="A59" s="41" t="s">
        <v>66</v>
      </c>
      <c r="B59" s="47" t="s">
        <v>178</v>
      </c>
      <c r="C59" s="41" t="s">
        <v>179</v>
      </c>
      <c r="D59" s="42"/>
      <c r="E59" s="74" t="s">
        <v>139</v>
      </c>
      <c r="F59" s="74" t="s">
        <v>139</v>
      </c>
      <c r="G59" s="74" t="s">
        <v>139</v>
      </c>
      <c r="H59" s="74" t="s">
        <v>72</v>
      </c>
      <c r="I59" s="74">
        <v>6.0599999999999998E-4</v>
      </c>
      <c r="J59" s="74">
        <v>6.8199999999999999E-4</v>
      </c>
      <c r="K59" s="74">
        <v>7.5799999999999999E-4</v>
      </c>
      <c r="L59" s="74">
        <v>3.9999999999999998E-7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v>6.4640000000000001E-3</v>
      </c>
      <c r="F60" s="74" t="s">
        <v>65</v>
      </c>
      <c r="G60" s="74">
        <v>3.6999999999999998E-5</v>
      </c>
      <c r="H60" s="74" t="s">
        <v>65</v>
      </c>
      <c r="I60" s="74">
        <v>9.6769999999999998E-3</v>
      </c>
      <c r="J60" s="74">
        <v>9.0382000000000004E-2</v>
      </c>
      <c r="K60" s="74">
        <v>0.197488</v>
      </c>
      <c r="L60" s="74" t="s">
        <v>65</v>
      </c>
      <c r="M60" s="74">
        <v>6.2370000000000004E-3</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0.145596</v>
      </c>
      <c r="J61" s="74">
        <v>1.4865109999999999</v>
      </c>
      <c r="K61" s="74">
        <v>4.9532989999999995</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v>2.7900000000000001E-4</v>
      </c>
      <c r="G62" s="74" t="s">
        <v>65</v>
      </c>
      <c r="H62" s="74" t="s">
        <v>65</v>
      </c>
      <c r="I62" s="74">
        <v>3.1E-4</v>
      </c>
      <c r="J62" s="74">
        <v>3.1020000000000002E-3</v>
      </c>
      <c r="K62" s="74">
        <v>6.2040000000000003E-3</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2.1900000000000001E-3</v>
      </c>
      <c r="J63" s="74">
        <v>6.6010000000000001E-3</v>
      </c>
      <c r="K63" s="74">
        <v>1.9911999999999999E-2</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t="s">
        <v>69</v>
      </c>
      <c r="F64" s="74" t="s">
        <v>69</v>
      </c>
      <c r="G64" s="74" t="s">
        <v>69</v>
      </c>
      <c r="H64" s="74" t="s">
        <v>69</v>
      </c>
      <c r="I64" s="74" t="s">
        <v>69</v>
      </c>
      <c r="J64" s="74" t="s">
        <v>69</v>
      </c>
      <c r="K64" s="74" t="s">
        <v>69</v>
      </c>
      <c r="L64" s="74" t="s">
        <v>69</v>
      </c>
      <c r="M64" s="74" t="s">
        <v>69</v>
      </c>
      <c r="N64" s="74" t="s">
        <v>69</v>
      </c>
      <c r="O64" s="74" t="s">
        <v>69</v>
      </c>
      <c r="P64" s="74" t="s">
        <v>69</v>
      </c>
      <c r="Q64" s="74" t="s">
        <v>69</v>
      </c>
      <c r="R64" s="74" t="s">
        <v>69</v>
      </c>
      <c r="S64" s="74" t="s">
        <v>69</v>
      </c>
      <c r="T64" s="74" t="s">
        <v>69</v>
      </c>
      <c r="U64" s="74" t="s">
        <v>69</v>
      </c>
      <c r="V64" s="74" t="s">
        <v>69</v>
      </c>
      <c r="W64" s="74" t="s">
        <v>69</v>
      </c>
      <c r="X64" s="74" t="s">
        <v>69</v>
      </c>
      <c r="Y64" s="74" t="s">
        <v>69</v>
      </c>
      <c r="Z64" s="74" t="s">
        <v>69</v>
      </c>
      <c r="AA64" s="74" t="s">
        <v>69</v>
      </c>
      <c r="AB64" s="74" t="s">
        <v>69</v>
      </c>
      <c r="AC64" s="74" t="s">
        <v>69</v>
      </c>
      <c r="AD64" s="74" t="s">
        <v>69</v>
      </c>
      <c r="AE64" s="33"/>
      <c r="AF64" s="74" t="s">
        <v>69</v>
      </c>
      <c r="AG64" s="74" t="s">
        <v>69</v>
      </c>
      <c r="AH64" s="74" t="s">
        <v>69</v>
      </c>
      <c r="AI64" s="74" t="s">
        <v>69</v>
      </c>
      <c r="AJ64" s="74" t="s">
        <v>69</v>
      </c>
      <c r="AK64" s="74" t="s">
        <v>69</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74"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74">
        <v>1.1900000000000001E-4</v>
      </c>
      <c r="F70" s="370">
        <v>9.3439999999999999E-3</v>
      </c>
      <c r="G70" s="74">
        <v>5.0000000000000004E-6</v>
      </c>
      <c r="H70" s="74">
        <v>1.4999999999999999E-4</v>
      </c>
      <c r="I70" s="74">
        <v>3.6870000000000002E-3</v>
      </c>
      <c r="J70" s="74">
        <v>1.1061E-2</v>
      </c>
      <c r="K70" s="74">
        <v>3.3517999999999999E-2</v>
      </c>
      <c r="L70" s="74">
        <v>6.7000000000000002E-5</v>
      </c>
      <c r="M70" s="74">
        <v>0.36651099999999998</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74" t="s">
        <v>65</v>
      </c>
      <c r="F71" s="74">
        <v>6.3730999999999996E-2</v>
      </c>
      <c r="G71" s="74" t="s">
        <v>65</v>
      </c>
      <c r="H71" s="74">
        <v>7.9839999999999998E-3</v>
      </c>
      <c r="I71" s="74">
        <v>4.1199999999999999E-4</v>
      </c>
      <c r="J71" s="74">
        <v>1.237E-3</v>
      </c>
      <c r="K71" s="74">
        <v>3.7499999999999999E-3</v>
      </c>
      <c r="L71" s="74">
        <v>6.9999999999999999E-6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1.9000000000000001E-5</v>
      </c>
      <c r="F72" s="74">
        <v>6.9999999999999999E-6</v>
      </c>
      <c r="G72" s="74">
        <v>9.0000000000000002E-6</v>
      </c>
      <c r="H72" s="74" t="s">
        <v>72</v>
      </c>
      <c r="I72" s="74">
        <v>1.7E-5</v>
      </c>
      <c r="J72" s="74">
        <v>2.5000000000000001E-5</v>
      </c>
      <c r="K72" s="74">
        <v>3.1000000000000001E-5</v>
      </c>
      <c r="L72" s="74">
        <v>2.9999999999999999E-7</v>
      </c>
      <c r="M72" s="74">
        <v>2.9999999999999999E-7</v>
      </c>
      <c r="N72" s="74">
        <v>3.88E-4</v>
      </c>
      <c r="O72" s="74">
        <v>3.0000000000000001E-5</v>
      </c>
      <c r="P72" s="74">
        <v>7.9999999999999996E-6</v>
      </c>
      <c r="Q72" s="74">
        <v>1.9999999999999999E-6</v>
      </c>
      <c r="R72" s="74">
        <v>1.5E-5</v>
      </c>
      <c r="S72" s="74">
        <v>1.1E-5</v>
      </c>
      <c r="T72" s="74">
        <v>1.0399999999999999E-4</v>
      </c>
      <c r="U72" s="74" t="s">
        <v>72</v>
      </c>
      <c r="V72" s="74">
        <v>5.7600000000000001E-4</v>
      </c>
      <c r="W72" s="74">
        <v>4.4799999999999999E-4</v>
      </c>
      <c r="X72" s="74" t="s">
        <v>72</v>
      </c>
      <c r="Y72" s="74" t="s">
        <v>72</v>
      </c>
      <c r="Z72" s="74" t="s">
        <v>72</v>
      </c>
      <c r="AA72" s="74" t="s">
        <v>72</v>
      </c>
      <c r="AB72" s="74" t="s">
        <v>72</v>
      </c>
      <c r="AC72" s="74" t="s">
        <v>72</v>
      </c>
      <c r="AD72" s="74">
        <v>1.9999999999999999E-6</v>
      </c>
      <c r="AE72" s="33"/>
      <c r="AF72" s="74" t="s">
        <v>65</v>
      </c>
      <c r="AG72" s="74" t="s">
        <v>65</v>
      </c>
      <c r="AH72" s="74" t="s">
        <v>65</v>
      </c>
      <c r="AI72" s="74" t="s">
        <v>65</v>
      </c>
      <c r="AJ72" s="74" t="s">
        <v>65</v>
      </c>
      <c r="AK72" s="74">
        <v>6.8570000000000002E-4</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2.3E-5</v>
      </c>
      <c r="G74" s="74" t="s">
        <v>65</v>
      </c>
      <c r="H74" s="74" t="s">
        <v>65</v>
      </c>
      <c r="I74" s="74">
        <v>1.139E-3</v>
      </c>
      <c r="J74" s="74">
        <v>2.8999999999999998E-3</v>
      </c>
      <c r="K74" s="74">
        <v>4.143E-3</v>
      </c>
      <c r="L74" s="74">
        <v>2.5999999999999998E-5</v>
      </c>
      <c r="M74" s="74" t="s">
        <v>65</v>
      </c>
      <c r="N74" s="74" t="s">
        <v>65</v>
      </c>
      <c r="O74" s="74" t="s">
        <v>65</v>
      </c>
      <c r="P74" s="74" t="s">
        <v>65</v>
      </c>
      <c r="Q74" s="74" t="s">
        <v>65</v>
      </c>
      <c r="R74" s="74" t="s">
        <v>65</v>
      </c>
      <c r="S74" s="74" t="s">
        <v>65</v>
      </c>
      <c r="T74" s="74" t="s">
        <v>65</v>
      </c>
      <c r="U74" s="74" t="s">
        <v>65</v>
      </c>
      <c r="V74" s="74" t="s">
        <v>65</v>
      </c>
      <c r="W74" s="74">
        <v>1.45E-5</v>
      </c>
      <c r="X74" s="74" t="s">
        <v>65</v>
      </c>
      <c r="Y74" s="74" t="s">
        <v>65</v>
      </c>
      <c r="Z74" s="74" t="s">
        <v>65</v>
      </c>
      <c r="AA74" s="74" t="s">
        <v>65</v>
      </c>
      <c r="AB74" s="74" t="s">
        <v>65</v>
      </c>
      <c r="AC74" s="74">
        <v>2.0699999999999998E-3</v>
      </c>
      <c r="AD74" s="74" t="s">
        <v>65</v>
      </c>
      <c r="AE74" s="33"/>
      <c r="AF74" s="74" t="s">
        <v>65</v>
      </c>
      <c r="AG74" s="74" t="s">
        <v>65</v>
      </c>
      <c r="AH74" s="74" t="s">
        <v>65</v>
      </c>
      <c r="AI74" s="74" t="s">
        <v>65</v>
      </c>
      <c r="AJ74" s="74" t="s">
        <v>65</v>
      </c>
      <c r="AK74" s="74">
        <v>4.0999999999999999E-4</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5.0000000000000004E-6</v>
      </c>
      <c r="H76" s="74" t="s">
        <v>65</v>
      </c>
      <c r="I76" s="74">
        <v>5.5999999999999999E-5</v>
      </c>
      <c r="J76" s="74">
        <v>1.13E-4</v>
      </c>
      <c r="K76" s="74">
        <v>1.4100000000000001E-4</v>
      </c>
      <c r="L76" s="74" t="s">
        <v>65</v>
      </c>
      <c r="M76" s="74" t="s">
        <v>65</v>
      </c>
      <c r="N76" s="74">
        <v>1.6500000000000001E-2</v>
      </c>
      <c r="O76" s="74" t="s">
        <v>65</v>
      </c>
      <c r="P76" s="74" t="s">
        <v>65</v>
      </c>
      <c r="Q76" s="74" t="s">
        <v>65</v>
      </c>
      <c r="R76" s="74" t="s">
        <v>65</v>
      </c>
      <c r="S76" s="74" t="s">
        <v>65</v>
      </c>
      <c r="T76" s="74" t="s">
        <v>65</v>
      </c>
      <c r="U76" s="74" t="s">
        <v>65</v>
      </c>
      <c r="V76" s="74" t="s">
        <v>65</v>
      </c>
      <c r="W76" s="74">
        <v>2.7481999999999999E-2</v>
      </c>
      <c r="X76" s="74" t="s">
        <v>65</v>
      </c>
      <c r="Y76" s="74" t="s">
        <v>65</v>
      </c>
      <c r="Z76" s="74" t="s">
        <v>65</v>
      </c>
      <c r="AA76" s="74" t="s">
        <v>65</v>
      </c>
      <c r="AB76" s="74" t="s">
        <v>65</v>
      </c>
      <c r="AC76" s="74" t="s">
        <v>65</v>
      </c>
      <c r="AD76" s="74">
        <v>2.1999999999999999E-5</v>
      </c>
      <c r="AE76" s="33"/>
      <c r="AF76" s="74" t="s">
        <v>65</v>
      </c>
      <c r="AG76" s="74" t="s">
        <v>65</v>
      </c>
      <c r="AH76" s="74" t="s">
        <v>65</v>
      </c>
      <c r="AI76" s="74" t="s">
        <v>65</v>
      </c>
      <c r="AJ76" s="74" t="s">
        <v>65</v>
      </c>
      <c r="AK76" s="42">
        <v>8.5879999999999992</v>
      </c>
      <c r="AL76" s="22" t="s">
        <v>228</v>
      </c>
    </row>
    <row r="77" spans="1:38" ht="26.25" customHeight="1" thickBot="1" x14ac:dyDescent="0.25">
      <c r="A77" s="41" t="s">
        <v>66</v>
      </c>
      <c r="B77" s="41" t="s">
        <v>229</v>
      </c>
      <c r="C77" s="41" t="s">
        <v>230</v>
      </c>
      <c r="D77" s="42"/>
      <c r="E77" s="74" t="s">
        <v>65</v>
      </c>
      <c r="F77" s="74" t="s">
        <v>65</v>
      </c>
      <c r="G77" s="74" t="s">
        <v>65</v>
      </c>
      <c r="H77" s="74" t="s">
        <v>65</v>
      </c>
      <c r="I77" s="74">
        <v>6.3E-5</v>
      </c>
      <c r="J77" s="74">
        <v>7.1000000000000005E-5</v>
      </c>
      <c r="K77" s="74">
        <v>7.7999999999999999E-5</v>
      </c>
      <c r="L77" s="74" t="s">
        <v>65</v>
      </c>
      <c r="M77" s="74" t="s">
        <v>65</v>
      </c>
      <c r="N77" s="74" t="s">
        <v>65</v>
      </c>
      <c r="O77" s="74" t="s">
        <v>65</v>
      </c>
      <c r="P77" s="74" t="s">
        <v>65</v>
      </c>
      <c r="Q77" s="74" t="s">
        <v>65</v>
      </c>
      <c r="R77" s="74" t="s">
        <v>65</v>
      </c>
      <c r="S77" s="74" t="s">
        <v>65</v>
      </c>
      <c r="T77" s="74" t="s">
        <v>65</v>
      </c>
      <c r="U77" s="74" t="s">
        <v>65</v>
      </c>
      <c r="V77" s="74">
        <v>1.4E-2</v>
      </c>
      <c r="W77" s="74">
        <v>2.7550000000000001E-3</v>
      </c>
      <c r="X77" s="74" t="s">
        <v>65</v>
      </c>
      <c r="Y77" s="74" t="s">
        <v>65</v>
      </c>
      <c r="Z77" s="74" t="s">
        <v>65</v>
      </c>
      <c r="AA77" s="74" t="s">
        <v>65</v>
      </c>
      <c r="AB77" s="74" t="s">
        <v>65</v>
      </c>
      <c r="AC77" s="74" t="s">
        <v>65</v>
      </c>
      <c r="AD77" s="74">
        <v>1.9999999999999999E-6</v>
      </c>
      <c r="AE77" s="33"/>
      <c r="AF77" s="74" t="s">
        <v>65</v>
      </c>
      <c r="AG77" s="74" t="s">
        <v>65</v>
      </c>
      <c r="AH77" s="74" t="s">
        <v>65</v>
      </c>
      <c r="AI77" s="74" t="s">
        <v>65</v>
      </c>
      <c r="AJ77" s="74" t="s">
        <v>65</v>
      </c>
      <c r="AK77" s="42">
        <v>0.55100000000000005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2.0322E-2</v>
      </c>
      <c r="F80" s="74">
        <v>6.9930000000000001E-3</v>
      </c>
      <c r="G80" s="74">
        <v>1.2E-4</v>
      </c>
      <c r="H80" s="74">
        <v>4.2844E-2</v>
      </c>
      <c r="I80" s="74">
        <v>2.3937E-2</v>
      </c>
      <c r="J80" s="74">
        <v>3.0754999999999998E-2</v>
      </c>
      <c r="K80" s="74">
        <v>5.1255999999999996E-2</v>
      </c>
      <c r="L80" s="74">
        <v>8.7009999999999995E-5</v>
      </c>
      <c r="M80" s="74">
        <v>2.1185000000000002E-2</v>
      </c>
      <c r="N80" s="74">
        <v>5.3499999999999999E-4</v>
      </c>
      <c r="O80" s="2" t="s">
        <v>72</v>
      </c>
      <c r="P80" s="2" t="s">
        <v>72</v>
      </c>
      <c r="Q80" s="74" t="s">
        <v>65</v>
      </c>
      <c r="R80" s="74">
        <v>7.9350000000000004E-2</v>
      </c>
      <c r="S80" s="74">
        <v>8.1720000000000004E-3</v>
      </c>
      <c r="T80" s="74">
        <v>1.7108000000000002E-2</v>
      </c>
      <c r="U80" s="74" t="s">
        <v>65</v>
      </c>
      <c r="V80" s="74">
        <v>0.16401499999999999</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69</v>
      </c>
      <c r="AG81" s="74" t="s">
        <v>69</v>
      </c>
      <c r="AH81" s="74" t="s">
        <v>69</v>
      </c>
      <c r="AI81" s="74" t="s">
        <v>69</v>
      </c>
      <c r="AJ81" s="74" t="s">
        <v>69</v>
      </c>
      <c r="AK81" s="74" t="s">
        <v>69</v>
      </c>
      <c r="AL81" s="22" t="s">
        <v>242</v>
      </c>
    </row>
    <row r="82" spans="1:38" ht="26.25" customHeight="1" thickBot="1" x14ac:dyDescent="0.25">
      <c r="A82" s="41" t="s">
        <v>243</v>
      </c>
      <c r="B82" s="44" t="s">
        <v>244</v>
      </c>
      <c r="C82" s="45" t="s">
        <v>245</v>
      </c>
      <c r="D82" s="42"/>
      <c r="E82" s="76" t="s">
        <v>65</v>
      </c>
      <c r="F82" s="76">
        <v>4.4333049999999998</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100">
        <v>1.3158190000000001</v>
      </c>
      <c r="AL82" s="22" t="s">
        <v>246</v>
      </c>
    </row>
    <row r="83" spans="1:38" ht="26.25" customHeight="1" thickBot="1" x14ac:dyDescent="0.25">
      <c r="A83" s="41" t="s">
        <v>66</v>
      </c>
      <c r="B83" s="47" t="s">
        <v>247</v>
      </c>
      <c r="C83" s="105" t="s">
        <v>248</v>
      </c>
      <c r="D83" s="42"/>
      <c r="E83" s="76" t="s">
        <v>65</v>
      </c>
      <c r="F83" s="76">
        <v>2.0635000000000001E-2</v>
      </c>
      <c r="G83" s="76" t="s">
        <v>65</v>
      </c>
      <c r="H83" s="76" t="s">
        <v>65</v>
      </c>
      <c r="I83" s="76">
        <v>1.2899999999999999E-3</v>
      </c>
      <c r="J83" s="76">
        <v>2.5793E-2</v>
      </c>
      <c r="K83" s="76">
        <v>0.19344900000000001</v>
      </c>
      <c r="L83" s="76">
        <v>7.3999999999999996E-5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1289.7</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3.1668259999999999</v>
      </c>
      <c r="G85" s="76">
        <v>1.1E-5</v>
      </c>
      <c r="H85" s="76" t="s">
        <v>65</v>
      </c>
      <c r="I85" s="76" t="s">
        <v>65</v>
      </c>
      <c r="J85" s="76" t="s">
        <v>65</v>
      </c>
      <c r="K85" s="76">
        <v>1.8159999999999999E-3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100">
        <v>18.898602</v>
      </c>
      <c r="AL85" s="22" t="s">
        <v>253</v>
      </c>
    </row>
    <row r="86" spans="1:38" ht="26.25" customHeight="1" thickBot="1" x14ac:dyDescent="0.25">
      <c r="A86" s="41" t="s">
        <v>243</v>
      </c>
      <c r="B86" s="44" t="s">
        <v>254</v>
      </c>
      <c r="C86" s="45" t="s">
        <v>255</v>
      </c>
      <c r="D86" s="42"/>
      <c r="E86" s="76" t="s">
        <v>65</v>
      </c>
      <c r="F86" s="76">
        <v>5.0795E-2</v>
      </c>
      <c r="G86" s="76" t="s">
        <v>65</v>
      </c>
      <c r="H86" s="76" t="s">
        <v>65</v>
      </c>
      <c r="I86" s="76" t="s">
        <v>72</v>
      </c>
      <c r="J86" s="76" t="s">
        <v>65</v>
      </c>
      <c r="K86" s="76" t="s">
        <v>65</v>
      </c>
      <c r="L86" s="76" t="s">
        <v>65</v>
      </c>
      <c r="M86" s="76" t="s">
        <v>65</v>
      </c>
      <c r="N86" s="76">
        <v>6.7000000000000002E-5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8.1373000000000001E-2</v>
      </c>
      <c r="AL86" s="22" t="s">
        <v>246</v>
      </c>
    </row>
    <row r="87" spans="1:38" ht="26.25" customHeight="1" thickBot="1" x14ac:dyDescent="0.25">
      <c r="A87" s="41" t="s">
        <v>243</v>
      </c>
      <c r="B87" s="44" t="s">
        <v>256</v>
      </c>
      <c r="C87" s="45" t="s">
        <v>257</v>
      </c>
      <c r="D87" s="42"/>
      <c r="E87" s="76" t="s">
        <v>65</v>
      </c>
      <c r="F87" s="76">
        <v>4.1123E-2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76">
        <v>9.7906999999999994E-2</v>
      </c>
      <c r="AL87" s="22" t="s">
        <v>246</v>
      </c>
    </row>
    <row r="88" spans="1:38" ht="26.25" customHeight="1" thickBot="1" x14ac:dyDescent="0.25">
      <c r="A88" s="41" t="s">
        <v>243</v>
      </c>
      <c r="B88" s="44" t="s">
        <v>258</v>
      </c>
      <c r="C88" s="45" t="s">
        <v>259</v>
      </c>
      <c r="D88" s="42"/>
      <c r="E88" s="76" t="s">
        <v>72</v>
      </c>
      <c r="F88" s="76">
        <v>0.33771000000000001</v>
      </c>
      <c r="G88" s="76" t="s">
        <v>72</v>
      </c>
      <c r="H88" s="76">
        <v>2.928E-3</v>
      </c>
      <c r="I88" s="76" t="s">
        <v>72</v>
      </c>
      <c r="J88" s="76" t="s">
        <v>72</v>
      </c>
      <c r="K88" s="76">
        <v>2.7850000000000001E-3</v>
      </c>
      <c r="L88" s="76" t="s">
        <v>72</v>
      </c>
      <c r="M88" s="76">
        <v>2.3389999999999999E-3</v>
      </c>
      <c r="N88" s="76" t="s">
        <v>72</v>
      </c>
      <c r="O88" s="76" t="s">
        <v>72</v>
      </c>
      <c r="P88" s="76" t="s">
        <v>72</v>
      </c>
      <c r="Q88" s="76" t="s">
        <v>72</v>
      </c>
      <c r="R88" s="76">
        <v>1.2E-4</v>
      </c>
      <c r="S88" s="76" t="s">
        <v>72</v>
      </c>
      <c r="T88" s="76" t="s">
        <v>72</v>
      </c>
      <c r="U88" s="76" t="s">
        <v>72</v>
      </c>
      <c r="V88" s="76">
        <v>2E-3</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100">
        <v>13.12002</v>
      </c>
      <c r="AL88" s="22" t="s">
        <v>151</v>
      </c>
    </row>
    <row r="89" spans="1:38" ht="26.25" customHeight="1" thickBot="1" x14ac:dyDescent="0.25">
      <c r="A89" s="41" t="s">
        <v>243</v>
      </c>
      <c r="B89" s="44" t="s">
        <v>260</v>
      </c>
      <c r="C89" s="45" t="s">
        <v>261</v>
      </c>
      <c r="D89" s="42"/>
      <c r="E89" s="76" t="s">
        <v>65</v>
      </c>
      <c r="F89" s="76">
        <v>0.30860900000000002</v>
      </c>
      <c r="G89" s="76" t="s">
        <v>65</v>
      </c>
      <c r="H89" s="76" t="s">
        <v>65</v>
      </c>
      <c r="I89" s="76" t="s">
        <v>72</v>
      </c>
      <c r="J89" s="76" t="s">
        <v>65</v>
      </c>
      <c r="K89" s="76">
        <v>1.01E-4</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76">
        <v>1.8594949999999999</v>
      </c>
      <c r="AL89" s="22" t="s">
        <v>151</v>
      </c>
    </row>
    <row r="90" spans="1:38" s="3" customFormat="1" ht="26.25" customHeight="1" thickBot="1" x14ac:dyDescent="0.25">
      <c r="A90" s="41" t="s">
        <v>243</v>
      </c>
      <c r="B90" s="44" t="s">
        <v>262</v>
      </c>
      <c r="C90" s="45" t="s">
        <v>263</v>
      </c>
      <c r="D90" s="42"/>
      <c r="E90" s="76" t="s">
        <v>72</v>
      </c>
      <c r="F90" s="76">
        <v>0.55064900000000006</v>
      </c>
      <c r="G90" s="76" t="s">
        <v>72</v>
      </c>
      <c r="H90" s="76">
        <v>3.9999999999999998E-6</v>
      </c>
      <c r="I90" s="76" t="s">
        <v>72</v>
      </c>
      <c r="J90" s="76" t="s">
        <v>72</v>
      </c>
      <c r="K90" s="76">
        <v>1.4877E-2</v>
      </c>
      <c r="L90" s="76" t="s">
        <v>72</v>
      </c>
      <c r="M90" s="76" t="s">
        <v>72</v>
      </c>
      <c r="N90" s="76">
        <v>1.9699999999999999E-4</v>
      </c>
      <c r="O90" s="76" t="s">
        <v>72</v>
      </c>
      <c r="P90" s="76" t="s">
        <v>72</v>
      </c>
      <c r="Q90" s="76" t="s">
        <v>72</v>
      </c>
      <c r="R90" s="76" t="s">
        <v>72</v>
      </c>
      <c r="S90" s="76">
        <v>2.31E-4</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3.5179999999999999E-3</v>
      </c>
      <c r="F91" s="76">
        <v>4.8246999999999998E-2</v>
      </c>
      <c r="G91" s="76">
        <v>1.5629999999999999E-3</v>
      </c>
      <c r="H91" s="76">
        <v>7.8009999999999998E-3</v>
      </c>
      <c r="I91" s="76">
        <v>7.7108999999999997E-2</v>
      </c>
      <c r="J91" s="76">
        <v>0.101934</v>
      </c>
      <c r="K91" s="76">
        <v>0.107061</v>
      </c>
      <c r="L91" s="76">
        <v>2.2606000000000001E-2</v>
      </c>
      <c r="M91" s="76">
        <v>0.107267</v>
      </c>
      <c r="N91" s="76">
        <v>0.40568899999999997</v>
      </c>
      <c r="O91" s="76">
        <v>1.7188999999999999E-2</v>
      </c>
      <c r="P91" s="76">
        <v>2.9492000000000002E-5</v>
      </c>
      <c r="Q91" s="76">
        <v>6.8800000000000003E-4</v>
      </c>
      <c r="R91" s="76">
        <v>3.4916000000000003E-2</v>
      </c>
      <c r="S91" s="76">
        <v>1.327572</v>
      </c>
      <c r="T91" s="76">
        <v>6.5133999999999997E-2</v>
      </c>
      <c r="U91" s="76">
        <v>6.3480000000000003E-3</v>
      </c>
      <c r="V91" s="76">
        <v>0.76901699999999995</v>
      </c>
      <c r="W91" s="76">
        <v>1.8799999999999999E-4</v>
      </c>
      <c r="X91" s="76">
        <v>2.0900000000000001E-4</v>
      </c>
      <c r="Y91" s="76">
        <v>8.5000000000000006E-5</v>
      </c>
      <c r="Z91" s="76">
        <v>8.5000000000000006E-5</v>
      </c>
      <c r="AA91" s="76">
        <v>8.5000000000000006E-5</v>
      </c>
      <c r="AB91" s="76">
        <v>4.64E-4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2.7880000000000001E-3</v>
      </c>
      <c r="F92" s="74">
        <v>6.4455999999999999E-2</v>
      </c>
      <c r="G92" s="74">
        <v>4.1399999999999998E-4</v>
      </c>
      <c r="H92" s="74" t="s">
        <v>65</v>
      </c>
      <c r="I92" s="74">
        <v>5.4156000000000003E-2</v>
      </c>
      <c r="J92" s="74">
        <v>7.2207999999999994E-2</v>
      </c>
      <c r="K92" s="74">
        <v>9.0260000000000007E-2</v>
      </c>
      <c r="L92" s="74">
        <v>7.6000000000000004E-4</v>
      </c>
      <c r="M92" s="74">
        <v>2.349E-3</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v>3.1199999999999999E-4</v>
      </c>
      <c r="F93" s="74">
        <v>0.65291600000000005</v>
      </c>
      <c r="G93" s="74">
        <v>3.9999999999999998E-6</v>
      </c>
      <c r="H93" s="74">
        <v>3.1999999999999999E-5</v>
      </c>
      <c r="I93" s="74">
        <v>5.587E-3</v>
      </c>
      <c r="J93" s="74">
        <v>1.6760000000000001E-2</v>
      </c>
      <c r="K93" s="74">
        <v>5.0786999999999999E-2</v>
      </c>
      <c r="L93" s="74" t="s">
        <v>65</v>
      </c>
      <c r="M93" s="74">
        <v>3.7399999999999998E-4</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v>3.9999999999999998E-6</v>
      </c>
      <c r="F95" s="74">
        <v>1.8679999999999999E-3</v>
      </c>
      <c r="G95" s="74">
        <v>3.9999999999999998E-6</v>
      </c>
      <c r="H95" s="74" t="s">
        <v>65</v>
      </c>
      <c r="I95" s="74">
        <v>2.3324000000000001E-2</v>
      </c>
      <c r="J95" s="74">
        <v>7.5836000000000001E-2</v>
      </c>
      <c r="K95" s="74">
        <v>0.212037</v>
      </c>
      <c r="L95" s="74" t="s">
        <v>65</v>
      </c>
      <c r="M95" s="74">
        <v>2.2679999999999996E-3</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65</v>
      </c>
      <c r="AG96" s="74" t="s">
        <v>65</v>
      </c>
      <c r="AH96" s="74" t="s">
        <v>65</v>
      </c>
      <c r="AI96" s="74" t="s">
        <v>65</v>
      </c>
      <c r="AJ96" s="74" t="s">
        <v>65</v>
      </c>
      <c r="AK96" s="74" t="s">
        <v>65</v>
      </c>
      <c r="AL96" s="22" t="s">
        <v>151</v>
      </c>
    </row>
    <row r="97" spans="1:38" ht="26.25" customHeight="1" thickBot="1" x14ac:dyDescent="0.25">
      <c r="A97" s="41" t="s">
        <v>66</v>
      </c>
      <c r="B97" s="44" t="s">
        <v>278</v>
      </c>
      <c r="C97" s="41" t="s">
        <v>279</v>
      </c>
      <c r="D97" s="50"/>
      <c r="E97" s="74" t="s">
        <v>65</v>
      </c>
      <c r="F97" s="74">
        <v>2.8E-5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1.745E-3</v>
      </c>
      <c r="F98" s="74">
        <v>4.0868000000000002E-2</v>
      </c>
      <c r="G98" s="74" t="s">
        <v>65</v>
      </c>
      <c r="H98" s="74">
        <v>1.06E-3</v>
      </c>
      <c r="I98" s="74">
        <v>1.1488E-2</v>
      </c>
      <c r="J98" s="74">
        <v>3.3425000000000003E-2</v>
      </c>
      <c r="K98" s="74">
        <v>0.105909</v>
      </c>
      <c r="L98" s="74" t="s">
        <v>72</v>
      </c>
      <c r="M98" s="74">
        <v>1.6452000000000001E-2</v>
      </c>
      <c r="N98" s="42">
        <v>5.0000000000000002E-5</v>
      </c>
      <c r="O98" s="74" t="s">
        <v>65</v>
      </c>
      <c r="P98" s="74" t="s">
        <v>65</v>
      </c>
      <c r="Q98" s="74" t="s">
        <v>65</v>
      </c>
      <c r="R98" s="74" t="s">
        <v>65</v>
      </c>
      <c r="S98" s="42">
        <v>1.7E-5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1.0319999999999999E-2</v>
      </c>
      <c r="F99" s="74">
        <v>2.7471200000000002</v>
      </c>
      <c r="G99" s="181" t="s">
        <v>65</v>
      </c>
      <c r="H99" s="50">
        <v>2.8575270000000002</v>
      </c>
      <c r="I99" s="74">
        <v>3.7400000000000003E-2</v>
      </c>
      <c r="J99" s="74">
        <v>5.7460000000000004E-2</v>
      </c>
      <c r="K99" s="74">
        <v>0.12586</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95.6</v>
      </c>
      <c r="AL99" s="22" t="s">
        <v>285</v>
      </c>
    </row>
    <row r="100" spans="1:38" ht="26.25" customHeight="1" thickBot="1" x14ac:dyDescent="0.25">
      <c r="A100" s="41" t="s">
        <v>282</v>
      </c>
      <c r="B100" s="41" t="s">
        <v>286</v>
      </c>
      <c r="C100" s="41" t="s">
        <v>287</v>
      </c>
      <c r="D100" s="50"/>
      <c r="E100" s="50">
        <v>1.0342E-2</v>
      </c>
      <c r="F100" s="74">
        <v>1.14459</v>
      </c>
      <c r="G100" s="74" t="s">
        <v>65</v>
      </c>
      <c r="H100" s="50">
        <v>0.73125200000000001</v>
      </c>
      <c r="I100" s="74">
        <v>1.779E-2</v>
      </c>
      <c r="J100" s="74">
        <v>2.7310000000000001E-2</v>
      </c>
      <c r="K100" s="74">
        <v>5.9070000000000004E-2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169.1</v>
      </c>
      <c r="AL100" s="22" t="s">
        <v>285</v>
      </c>
    </row>
    <row r="101" spans="1:38" ht="26.25" customHeight="1" thickBot="1" x14ac:dyDescent="0.25">
      <c r="A101" s="41" t="s">
        <v>282</v>
      </c>
      <c r="B101" s="41" t="s">
        <v>288</v>
      </c>
      <c r="C101" s="41" t="s">
        <v>289</v>
      </c>
      <c r="D101" s="50"/>
      <c r="E101" s="50">
        <v>3.4170000000000003E-3</v>
      </c>
      <c r="F101" s="74">
        <v>2.3949999999999999E-2</v>
      </c>
      <c r="G101" s="74" t="s">
        <v>65</v>
      </c>
      <c r="H101" s="50">
        <v>0.14657300000000001</v>
      </c>
      <c r="I101" s="74">
        <v>1.72E-3</v>
      </c>
      <c r="J101" s="74">
        <v>5.1599999999999997E-3</v>
      </c>
      <c r="K101" s="74">
        <v>1.2019999999999999E-2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74">
        <v>90.475000000000009</v>
      </c>
      <c r="AL101" s="22" t="s">
        <v>285</v>
      </c>
    </row>
    <row r="102" spans="1:38" ht="26.25" customHeight="1" thickBot="1" x14ac:dyDescent="0.25">
      <c r="A102" s="41" t="s">
        <v>282</v>
      </c>
      <c r="B102" s="41" t="s">
        <v>290</v>
      </c>
      <c r="C102" s="41" t="s">
        <v>291</v>
      </c>
      <c r="D102" s="50"/>
      <c r="E102" s="50">
        <v>1.699E-3</v>
      </c>
      <c r="F102" s="74">
        <v>0.23710000000000001</v>
      </c>
      <c r="G102" s="74" t="s">
        <v>65</v>
      </c>
      <c r="H102" s="50">
        <v>0.85992800000000003</v>
      </c>
      <c r="I102" s="74">
        <v>1.8400000000000001E-3</v>
      </c>
      <c r="J102" s="74">
        <v>4.1099999999999998E-2</v>
      </c>
      <c r="K102" s="74">
        <v>0.27387</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357.9</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65</v>
      </c>
      <c r="AG103" s="74" t="s">
        <v>65</v>
      </c>
      <c r="AH103" s="74" t="s">
        <v>65</v>
      </c>
      <c r="AI103" s="74" t="s">
        <v>65</v>
      </c>
      <c r="AJ103" s="74" t="s">
        <v>65</v>
      </c>
      <c r="AK103" s="74" t="s">
        <v>69</v>
      </c>
      <c r="AL103" s="22" t="s">
        <v>285</v>
      </c>
    </row>
    <row r="104" spans="1:38" ht="26.25" customHeight="1" thickBot="1" x14ac:dyDescent="0.25">
      <c r="A104" s="41" t="s">
        <v>282</v>
      </c>
      <c r="B104" s="41" t="s">
        <v>294</v>
      </c>
      <c r="C104" s="41" t="s">
        <v>295</v>
      </c>
      <c r="D104" s="50"/>
      <c r="E104" s="50">
        <v>2.6000000000000003E-4</v>
      </c>
      <c r="F104" s="50">
        <v>2.9000000000000002E-3</v>
      </c>
      <c r="G104" s="50" t="s">
        <v>65</v>
      </c>
      <c r="H104" s="50">
        <v>1.0554999999999998E-2</v>
      </c>
      <c r="I104" s="50">
        <v>1E-4</v>
      </c>
      <c r="J104" s="50">
        <v>2.8000000000000003E-4</v>
      </c>
      <c r="K104" s="50">
        <v>6.5000000000000008E-4</v>
      </c>
      <c r="L104" s="50" t="s">
        <v>65</v>
      </c>
      <c r="M104" s="50" t="s">
        <v>65</v>
      </c>
      <c r="N104" s="50" t="s">
        <v>65</v>
      </c>
      <c r="O104" s="50" t="s">
        <v>65</v>
      </c>
      <c r="P104" s="50" t="s">
        <v>65</v>
      </c>
      <c r="Q104" s="50" t="s">
        <v>65</v>
      </c>
      <c r="R104" s="50" t="s">
        <v>65</v>
      </c>
      <c r="S104" s="50" t="s">
        <v>65</v>
      </c>
      <c r="T104" s="50" t="s">
        <v>65</v>
      </c>
      <c r="U104" s="50" t="s">
        <v>65</v>
      </c>
      <c r="V104" s="50" t="s">
        <v>65</v>
      </c>
      <c r="W104" s="50" t="s">
        <v>65</v>
      </c>
      <c r="X104" s="50" t="s">
        <v>65</v>
      </c>
      <c r="Y104" s="50" t="s">
        <v>65</v>
      </c>
      <c r="Z104" s="50" t="s">
        <v>65</v>
      </c>
      <c r="AA104" s="50" t="s">
        <v>65</v>
      </c>
      <c r="AB104" s="50" t="s">
        <v>65</v>
      </c>
      <c r="AC104" s="50" t="s">
        <v>65</v>
      </c>
      <c r="AD104" s="50"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8.5500000000000007E-4</v>
      </c>
      <c r="F105" s="74">
        <v>4.9030000000000004E-2</v>
      </c>
      <c r="G105" s="74" t="s">
        <v>65</v>
      </c>
      <c r="H105" s="74">
        <v>4.4118999999999998E-2</v>
      </c>
      <c r="I105" s="74">
        <v>8.9000000000000006E-4</v>
      </c>
      <c r="J105" s="74">
        <v>1.39E-3</v>
      </c>
      <c r="K105" s="74">
        <v>3.0300000000000001E-3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42">
        <v>6.3</v>
      </c>
      <c r="AL105" s="22" t="s">
        <v>285</v>
      </c>
    </row>
    <row r="106" spans="1:38" ht="26.25" customHeight="1" thickBot="1" x14ac:dyDescent="0.25">
      <c r="A106" s="41" t="s">
        <v>282</v>
      </c>
      <c r="B106" s="41" t="s">
        <v>298</v>
      </c>
      <c r="C106" s="41" t="s">
        <v>299</v>
      </c>
      <c r="D106" s="50"/>
      <c r="E106" s="50" t="s">
        <v>69</v>
      </c>
      <c r="F106" s="50" t="s">
        <v>69</v>
      </c>
      <c r="G106" s="50" t="s">
        <v>69</v>
      </c>
      <c r="H106" s="50" t="s">
        <v>69</v>
      </c>
      <c r="I106" s="50" t="s">
        <v>69</v>
      </c>
      <c r="J106" s="50" t="s">
        <v>69</v>
      </c>
      <c r="K106" s="50" t="s">
        <v>69</v>
      </c>
      <c r="L106" s="50" t="s">
        <v>69</v>
      </c>
      <c r="M106" s="50" t="s">
        <v>69</v>
      </c>
      <c r="N106" s="50" t="s">
        <v>69</v>
      </c>
      <c r="O106" s="50" t="s">
        <v>69</v>
      </c>
      <c r="P106" s="50" t="s">
        <v>69</v>
      </c>
      <c r="Q106" s="50" t="s">
        <v>69</v>
      </c>
      <c r="R106" s="50" t="s">
        <v>69</v>
      </c>
      <c r="S106" s="50" t="s">
        <v>69</v>
      </c>
      <c r="T106" s="50" t="s">
        <v>69</v>
      </c>
      <c r="U106" s="50" t="s">
        <v>69</v>
      </c>
      <c r="V106" s="50" t="s">
        <v>69</v>
      </c>
      <c r="W106" s="50" t="s">
        <v>69</v>
      </c>
      <c r="X106" s="50" t="s">
        <v>69</v>
      </c>
      <c r="Y106" s="50" t="s">
        <v>69</v>
      </c>
      <c r="Z106" s="50" t="s">
        <v>69</v>
      </c>
      <c r="AA106" s="50" t="s">
        <v>69</v>
      </c>
      <c r="AB106" s="50" t="s">
        <v>69</v>
      </c>
      <c r="AC106" s="50" t="s">
        <v>69</v>
      </c>
      <c r="AD106" s="50"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2.4940000000000001E-3</v>
      </c>
      <c r="F107" s="74">
        <v>0.124212</v>
      </c>
      <c r="G107" s="74" t="s">
        <v>65</v>
      </c>
      <c r="H107" s="74">
        <v>0.102432</v>
      </c>
      <c r="I107" s="74">
        <v>2.258E-3</v>
      </c>
      <c r="J107" s="74">
        <v>3.0112E-2</v>
      </c>
      <c r="K107" s="74">
        <v>0.14303199999999999</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752.8</v>
      </c>
      <c r="AL107" s="22" t="s">
        <v>285</v>
      </c>
    </row>
    <row r="108" spans="1:38" ht="26.25" customHeight="1" thickBot="1" x14ac:dyDescent="0.25">
      <c r="A108" s="41" t="s">
        <v>282</v>
      </c>
      <c r="B108" s="41" t="s">
        <v>302</v>
      </c>
      <c r="C108" s="41" t="s">
        <v>303</v>
      </c>
      <c r="D108" s="50"/>
      <c r="E108" s="50">
        <v>2.3860000000000001E-3</v>
      </c>
      <c r="F108" s="74">
        <v>0.15098500000000001</v>
      </c>
      <c r="G108" s="74" t="s">
        <v>65</v>
      </c>
      <c r="H108" s="74">
        <v>0.14052899999999999</v>
      </c>
      <c r="I108" s="74">
        <v>2.7959999999999999E-3</v>
      </c>
      <c r="J108" s="74">
        <v>2.7959999999999999E-2</v>
      </c>
      <c r="K108" s="74">
        <v>5.5919999999999997E-2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1398</v>
      </c>
      <c r="AL108" s="22" t="s">
        <v>285</v>
      </c>
    </row>
    <row r="109" spans="1:38" ht="26.25" customHeight="1" thickBot="1" x14ac:dyDescent="0.25">
      <c r="A109" s="41" t="s">
        <v>282</v>
      </c>
      <c r="B109" s="41" t="s">
        <v>304</v>
      </c>
      <c r="C109" s="41" t="s">
        <v>305</v>
      </c>
      <c r="D109" s="50"/>
      <c r="E109" s="50" t="s">
        <v>139</v>
      </c>
      <c r="F109" s="50" t="s">
        <v>139</v>
      </c>
      <c r="G109" s="50" t="s">
        <v>65</v>
      </c>
      <c r="H109" s="50" t="s">
        <v>139</v>
      </c>
      <c r="I109" s="50" t="s">
        <v>139</v>
      </c>
      <c r="J109" s="50" t="s">
        <v>139</v>
      </c>
      <c r="K109" s="50" t="s">
        <v>139</v>
      </c>
      <c r="L109" s="50" t="s">
        <v>65</v>
      </c>
      <c r="M109" s="50" t="s">
        <v>65</v>
      </c>
      <c r="N109" s="50" t="s">
        <v>65</v>
      </c>
      <c r="O109" s="50" t="s">
        <v>65</v>
      </c>
      <c r="P109" s="50" t="s">
        <v>65</v>
      </c>
      <c r="Q109" s="50" t="s">
        <v>65</v>
      </c>
      <c r="R109" s="50" t="s">
        <v>65</v>
      </c>
      <c r="S109" s="50" t="s">
        <v>65</v>
      </c>
      <c r="T109" s="50" t="s">
        <v>65</v>
      </c>
      <c r="U109" s="50" t="s">
        <v>65</v>
      </c>
      <c r="V109" s="50" t="s">
        <v>65</v>
      </c>
      <c r="W109" s="50" t="s">
        <v>65</v>
      </c>
      <c r="X109" s="50" t="s">
        <v>65</v>
      </c>
      <c r="Y109" s="50" t="s">
        <v>65</v>
      </c>
      <c r="Z109" s="50" t="s">
        <v>65</v>
      </c>
      <c r="AA109" s="50" t="s">
        <v>65</v>
      </c>
      <c r="AB109" s="50" t="s">
        <v>65</v>
      </c>
      <c r="AC109" s="50" t="s">
        <v>65</v>
      </c>
      <c r="AD109" s="50"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2.9030000000000002E-3</v>
      </c>
      <c r="F110" s="234">
        <v>0.247004</v>
      </c>
      <c r="G110" s="74" t="s">
        <v>65</v>
      </c>
      <c r="H110" s="234">
        <v>0.16272800000000001</v>
      </c>
      <c r="I110" s="74">
        <v>1.0102E-2</v>
      </c>
      <c r="J110" s="74">
        <v>7.0717000000000002E-2</v>
      </c>
      <c r="K110" s="74">
        <v>7.0717000000000002E-2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505.1</v>
      </c>
      <c r="AL110" s="22" t="s">
        <v>285</v>
      </c>
    </row>
    <row r="111" spans="1:38" ht="26.25" customHeight="1" x14ac:dyDescent="0.2">
      <c r="A111" s="41" t="s">
        <v>282</v>
      </c>
      <c r="B111" s="41" t="s">
        <v>308</v>
      </c>
      <c r="C111" s="41" t="s">
        <v>309</v>
      </c>
      <c r="D111" s="50"/>
      <c r="E111" s="50">
        <v>3.9199999999999999E-3</v>
      </c>
      <c r="F111" s="74">
        <v>0.21815000000000001</v>
      </c>
      <c r="G111" s="74" t="s">
        <v>65</v>
      </c>
      <c r="H111" s="74">
        <v>0.15346000000000001</v>
      </c>
      <c r="I111" s="74">
        <v>5.9999999999999995E-4</v>
      </c>
      <c r="J111" s="74">
        <v>1.2099999999999999E-3</v>
      </c>
      <c r="K111" s="74">
        <v>2.7200000000000002E-3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151.19999999999999</v>
      </c>
      <c r="AL111" s="22" t="s">
        <v>285</v>
      </c>
    </row>
    <row r="112" spans="1:38" ht="26.25" customHeight="1" x14ac:dyDescent="0.2">
      <c r="A112" s="41" t="s">
        <v>310</v>
      </c>
      <c r="B112" s="41" t="s">
        <v>311</v>
      </c>
      <c r="C112" s="41" t="s">
        <v>312</v>
      </c>
      <c r="D112" s="42"/>
      <c r="E112" s="74">
        <v>1.43224</v>
      </c>
      <c r="F112" s="74" t="s">
        <v>65</v>
      </c>
      <c r="G112" s="74" t="s">
        <v>65</v>
      </c>
      <c r="H112" s="74">
        <v>1.8584809999999998</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42">
        <v>35803000</v>
      </c>
      <c r="AL112" s="22" t="s">
        <v>313</v>
      </c>
    </row>
    <row r="113" spans="1:38" ht="26.25" customHeight="1" x14ac:dyDescent="0.2">
      <c r="A113" s="41" t="s">
        <v>310</v>
      </c>
      <c r="B113" s="51" t="s">
        <v>314</v>
      </c>
      <c r="C113" s="51" t="s">
        <v>315</v>
      </c>
      <c r="D113" s="42"/>
      <c r="E113" s="74">
        <v>0.70137000000000005</v>
      </c>
      <c r="F113" s="74" t="s">
        <v>139</v>
      </c>
      <c r="G113" s="74" t="s">
        <v>65</v>
      </c>
      <c r="H113" s="74">
        <v>2.8415979999999998</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2.6320000000000002E-3</v>
      </c>
      <c r="F114" s="74" t="s">
        <v>65</v>
      </c>
      <c r="G114" s="74" t="s">
        <v>65</v>
      </c>
      <c r="H114" s="74">
        <v>8.9479999999999994E-3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5.3055999999999999E-2</v>
      </c>
      <c r="F115" s="74" t="s">
        <v>65</v>
      </c>
      <c r="G115" s="74" t="s">
        <v>65</v>
      </c>
      <c r="H115" s="74">
        <v>0.106487</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0.12859200000000001</v>
      </c>
      <c r="F116" s="74" t="s">
        <v>139</v>
      </c>
      <c r="G116" s="74" t="s">
        <v>65</v>
      </c>
      <c r="H116" s="42">
        <v>0.32711200000000001</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0.28541499999999997</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0.112675</v>
      </c>
      <c r="J119" s="74">
        <v>1.3694170000000001</v>
      </c>
      <c r="K119" s="74">
        <v>1.3694170000000001</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4" t="s">
        <v>65</v>
      </c>
      <c r="F121" s="76">
        <v>0.31897999999999999</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4.6974000000000002E-2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3.5400000000000001E-2</v>
      </c>
      <c r="G125" s="76" t="s">
        <v>65</v>
      </c>
      <c r="H125" s="76" t="s">
        <v>72</v>
      </c>
      <c r="I125" s="76">
        <v>6.0400000000000004E-4</v>
      </c>
      <c r="J125" s="76">
        <v>4.006E-3</v>
      </c>
      <c r="K125" s="76">
        <v>8.4700000000000001E-3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2.7182999999999999E-2</v>
      </c>
      <c r="G126" s="76" t="s">
        <v>72</v>
      </c>
      <c r="H126" s="76">
        <v>4.3518000000000001E-2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v>7.1910000000000003E-3</v>
      </c>
      <c r="F127" s="76">
        <v>5.9000000000000003E-4</v>
      </c>
      <c r="G127" s="76">
        <v>2.9E-4</v>
      </c>
      <c r="H127" s="76">
        <v>1.2999999999999999E-5</v>
      </c>
      <c r="I127" s="76" t="s">
        <v>72</v>
      </c>
      <c r="J127" s="76" t="s">
        <v>72</v>
      </c>
      <c r="K127" s="76">
        <v>1.2E-5</v>
      </c>
      <c r="L127" s="76" t="s">
        <v>72</v>
      </c>
      <c r="M127" s="76">
        <v>7.626E-3</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4.6799999999999967E-4</v>
      </c>
      <c r="F129" s="76">
        <v>4.15E-4</v>
      </c>
      <c r="G129" s="76">
        <v>5.4169999999999999E-3</v>
      </c>
      <c r="H129" s="76">
        <v>2.4600000000000002E-4</v>
      </c>
      <c r="I129" s="76">
        <v>4.1E-5</v>
      </c>
      <c r="J129" s="76">
        <v>7.1000000000000005E-5</v>
      </c>
      <c r="K129" s="76">
        <v>1.0200000000000001E-4</v>
      </c>
      <c r="L129" s="76">
        <v>9.9999999999999995E-7</v>
      </c>
      <c r="M129" s="76">
        <v>2.1649999999999998E-3</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6.5820000000000002E-3</v>
      </c>
      <c r="F130" s="76">
        <v>4.6E-5</v>
      </c>
      <c r="G130" s="76">
        <v>7.1699999999999997E-4</v>
      </c>
      <c r="H130" s="76" t="s">
        <v>72</v>
      </c>
      <c r="I130" s="76">
        <v>1.1600000000000001E-5</v>
      </c>
      <c r="J130" s="76">
        <v>2.0299999999999999E-5</v>
      </c>
      <c r="K130" s="76">
        <v>2.9E-5</v>
      </c>
      <c r="L130" s="76">
        <v>4.0600000000000006E-7</v>
      </c>
      <c r="M130" s="76">
        <v>1.245E-3</v>
      </c>
      <c r="N130" s="76">
        <v>9.2765100000000004E-4</v>
      </c>
      <c r="O130" s="76">
        <v>7.1358000000000004E-5</v>
      </c>
      <c r="P130" s="76">
        <v>3.9959999999999997E-5</v>
      </c>
      <c r="Q130" s="76">
        <v>1.1416999999999999E-5</v>
      </c>
      <c r="R130" s="76" t="s">
        <v>72</v>
      </c>
      <c r="S130" s="76">
        <v>6.0000000000000001E-3</v>
      </c>
      <c r="T130" s="76">
        <v>9.9901000000000005E-5</v>
      </c>
      <c r="U130" s="76" t="s">
        <v>72</v>
      </c>
      <c r="V130" s="76" t="s">
        <v>72</v>
      </c>
      <c r="W130" s="76">
        <v>5.3518399999999996E-4</v>
      </c>
      <c r="X130" s="76" t="s">
        <v>72</v>
      </c>
      <c r="Y130" s="76" t="s">
        <v>72</v>
      </c>
      <c r="Z130" s="76" t="s">
        <v>72</v>
      </c>
      <c r="AA130" s="76" t="s">
        <v>72</v>
      </c>
      <c r="AB130" s="76">
        <v>1.4272E-5</v>
      </c>
      <c r="AC130" s="76">
        <v>1.427156E-3</v>
      </c>
      <c r="AD130" s="76" t="s">
        <v>65</v>
      </c>
      <c r="AE130" s="33"/>
      <c r="AF130" s="74" t="s">
        <v>65</v>
      </c>
      <c r="AG130" s="74" t="s">
        <v>65</v>
      </c>
      <c r="AH130" s="74" t="s">
        <v>65</v>
      </c>
      <c r="AI130" s="74" t="s">
        <v>65</v>
      </c>
      <c r="AJ130" s="74" t="s">
        <v>65</v>
      </c>
      <c r="AK130" s="74">
        <v>0.71357799999999993</v>
      </c>
      <c r="AL130" s="22" t="s">
        <v>351</v>
      </c>
    </row>
    <row r="131" spans="1:38" ht="26.25" customHeight="1" thickBot="1" x14ac:dyDescent="0.25">
      <c r="A131" s="41" t="s">
        <v>339</v>
      </c>
      <c r="B131" s="44" t="s">
        <v>356</v>
      </c>
      <c r="C131" s="105" t="s">
        <v>357</v>
      </c>
      <c r="D131" s="42"/>
      <c r="E131" s="76" t="s">
        <v>139</v>
      </c>
      <c r="F131" s="76" t="s">
        <v>139</v>
      </c>
      <c r="G131" s="76" t="s">
        <v>139</v>
      </c>
      <c r="H131" s="76" t="s">
        <v>72</v>
      </c>
      <c r="I131" s="76" t="s">
        <v>139</v>
      </c>
      <c r="J131" s="76" t="s">
        <v>139</v>
      </c>
      <c r="K131" s="76" t="s">
        <v>139</v>
      </c>
      <c r="L131" s="76" t="s">
        <v>139</v>
      </c>
      <c r="M131" s="76" t="s">
        <v>139</v>
      </c>
      <c r="N131" s="76">
        <v>1.2584E-5</v>
      </c>
      <c r="O131" s="76">
        <v>4.1949999999999996E-6</v>
      </c>
      <c r="P131" s="76">
        <v>4.6141259999999996E-3</v>
      </c>
      <c r="Q131" s="76">
        <v>2.7963999999999999E-5</v>
      </c>
      <c r="R131" s="76">
        <v>6.9909999999999996E-6</v>
      </c>
      <c r="S131" s="76" t="s">
        <v>139</v>
      </c>
      <c r="T131" s="76">
        <v>5.5929999999999996E-6</v>
      </c>
      <c r="U131" s="76" t="s">
        <v>72</v>
      </c>
      <c r="V131" s="76" t="s">
        <v>72</v>
      </c>
      <c r="W131" s="76">
        <v>1.39822E-4</v>
      </c>
      <c r="X131" s="76" t="s">
        <v>72</v>
      </c>
      <c r="Y131" s="76" t="s">
        <v>72</v>
      </c>
      <c r="Z131" s="76" t="s">
        <v>72</v>
      </c>
      <c r="AA131" s="76" t="s">
        <v>72</v>
      </c>
      <c r="AB131" s="76">
        <v>5.5999999999999997E-9</v>
      </c>
      <c r="AC131" s="76">
        <v>1.39822E-2</v>
      </c>
      <c r="AD131" s="76">
        <v>2.7964399999999999E-3</v>
      </c>
      <c r="AE131" s="33"/>
      <c r="AF131" s="74" t="s">
        <v>65</v>
      </c>
      <c r="AG131" s="74" t="s">
        <v>65</v>
      </c>
      <c r="AH131" s="74" t="s">
        <v>65</v>
      </c>
      <c r="AI131" s="74" t="s">
        <v>65</v>
      </c>
      <c r="AJ131" s="74" t="s">
        <v>65</v>
      </c>
      <c r="AK131" s="74">
        <v>0.139822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6.2830000000000004E-3</v>
      </c>
      <c r="F133" s="76">
        <v>9.8999999999999994E-5</v>
      </c>
      <c r="G133" s="76">
        <v>8.61E-4</v>
      </c>
      <c r="H133" s="76" t="s">
        <v>65</v>
      </c>
      <c r="I133" s="76">
        <v>2.6400000000000002E-4</v>
      </c>
      <c r="J133" s="76">
        <v>2.6400000000000002E-4</v>
      </c>
      <c r="K133" s="76">
        <v>2.9399999999999999E-4</v>
      </c>
      <c r="L133" s="76" t="s">
        <v>72</v>
      </c>
      <c r="M133" s="76">
        <v>1.0660000000000001E-3</v>
      </c>
      <c r="N133" s="76">
        <v>2.2900000000000001E-4</v>
      </c>
      <c r="O133" s="76">
        <v>3.8000000000000002E-5</v>
      </c>
      <c r="P133" s="76">
        <v>1.1348E-2</v>
      </c>
      <c r="Q133" s="76">
        <v>1.0399999999999999E-4</v>
      </c>
      <c r="R133" s="76">
        <v>1.03E-4</v>
      </c>
      <c r="S133" s="76">
        <v>9.5000000000000005E-5</v>
      </c>
      <c r="T133" s="76">
        <v>1.3200000000000001E-4</v>
      </c>
      <c r="U133" s="76">
        <v>1.5100000000000001E-4</v>
      </c>
      <c r="V133" s="76">
        <v>1.219E-3</v>
      </c>
      <c r="W133" s="76">
        <v>2.0599999999999999E-4</v>
      </c>
      <c r="X133" s="90">
        <v>1.01E-7</v>
      </c>
      <c r="Y133" s="90">
        <v>5.5000000000000003E-8</v>
      </c>
      <c r="Z133" s="90">
        <v>4.9000000000000002E-8</v>
      </c>
      <c r="AA133" s="90">
        <v>5.2999999999999998E-8</v>
      </c>
      <c r="AB133" s="90">
        <v>2.5800000000000001E-7</v>
      </c>
      <c r="AC133" s="76">
        <v>1.142E-3</v>
      </c>
      <c r="AD133" s="76">
        <v>3.1229999999999999E-3</v>
      </c>
      <c r="AE133" s="33"/>
      <c r="AF133" s="74" t="s">
        <v>65</v>
      </c>
      <c r="AG133" s="74" t="s">
        <v>65</v>
      </c>
      <c r="AH133" s="74" t="s">
        <v>65</v>
      </c>
      <c r="AI133" s="74" t="s">
        <v>65</v>
      </c>
      <c r="AJ133" s="74" t="s">
        <v>65</v>
      </c>
      <c r="AK133" s="42">
        <v>7616</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9.1450000000000004E-3</v>
      </c>
      <c r="F135" s="76">
        <v>4.5725000000000002E-2</v>
      </c>
      <c r="G135" s="76">
        <v>1.524E-3</v>
      </c>
      <c r="H135" s="76" t="s">
        <v>72</v>
      </c>
      <c r="I135" s="76">
        <v>2.4386999999999999E-2</v>
      </c>
      <c r="J135" s="76">
        <v>2.4386999999999999E-2</v>
      </c>
      <c r="K135" s="76">
        <v>2.4386999999999999E-2</v>
      </c>
      <c r="L135" s="76" t="s">
        <v>72</v>
      </c>
      <c r="M135" s="76">
        <v>0.12803100000000001</v>
      </c>
      <c r="N135" s="76" t="s">
        <v>72</v>
      </c>
      <c r="O135" s="76" t="s">
        <v>72</v>
      </c>
      <c r="P135" s="76" t="s">
        <v>72</v>
      </c>
      <c r="Q135" s="76" t="s">
        <v>72</v>
      </c>
      <c r="R135" s="76" t="s">
        <v>72</v>
      </c>
      <c r="S135" s="76" t="s">
        <v>72</v>
      </c>
      <c r="T135" s="76" t="s">
        <v>72</v>
      </c>
      <c r="U135" s="76" t="s">
        <v>72</v>
      </c>
      <c r="V135" s="76" t="s">
        <v>72</v>
      </c>
      <c r="W135" s="76">
        <v>0.23411356999999999</v>
      </c>
      <c r="X135" s="76">
        <v>4.2676950000000002E-3</v>
      </c>
      <c r="Y135" s="76">
        <v>2.042397E-3</v>
      </c>
      <c r="Z135" s="76">
        <v>2.042397E-3</v>
      </c>
      <c r="AA135" s="76">
        <v>3.8714090000000001E-3</v>
      </c>
      <c r="AB135" s="76">
        <v>1.2223898E-2</v>
      </c>
      <c r="AC135" s="76">
        <v>0.121934151</v>
      </c>
      <c r="AD135" s="76">
        <v>0.38409257600000002</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2.6432000000000001E-2</v>
      </c>
      <c r="G136" s="76">
        <v>6.7999999999999999E-5</v>
      </c>
      <c r="H136" s="76">
        <v>0.17849300000000001</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1.4859999999999999E-3</v>
      </c>
      <c r="F137" s="76">
        <v>1.098E-3</v>
      </c>
      <c r="G137" s="76">
        <v>2.1830000000000005E-3</v>
      </c>
      <c r="H137" s="76">
        <v>1.34E-4</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6" t="s">
        <v>65</v>
      </c>
      <c r="G138" s="76" t="s">
        <v>65</v>
      </c>
      <c r="H138" s="76" t="s">
        <v>65</v>
      </c>
      <c r="I138" s="76" t="s">
        <v>65</v>
      </c>
      <c r="J138" s="76" t="s">
        <v>65</v>
      </c>
      <c r="K138" s="76" t="s">
        <v>65</v>
      </c>
      <c r="L138" s="76" t="s">
        <v>65</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v>3.1700000000000001E-4</v>
      </c>
      <c r="F139" s="76">
        <v>3.5230000000000001E-3</v>
      </c>
      <c r="G139" s="76" t="s">
        <v>72</v>
      </c>
      <c r="H139" s="76">
        <v>1.7800000000000001E-3</v>
      </c>
      <c r="I139" s="76">
        <v>8.3134E-2</v>
      </c>
      <c r="J139" s="76">
        <v>8.3134E-2</v>
      </c>
      <c r="K139" s="76">
        <v>8.3134E-2</v>
      </c>
      <c r="L139" s="76" t="s">
        <v>72</v>
      </c>
      <c r="M139" s="76" t="s">
        <v>72</v>
      </c>
      <c r="N139" s="76">
        <v>2.41E-4</v>
      </c>
      <c r="O139" s="76">
        <v>4.86E-4</v>
      </c>
      <c r="P139" s="76">
        <v>4.86E-4</v>
      </c>
      <c r="Q139" s="76">
        <v>7.7099999999999998E-4</v>
      </c>
      <c r="R139" s="76">
        <v>7.3499999999999998E-4</v>
      </c>
      <c r="S139" s="76">
        <v>1.7099999999999999E-3</v>
      </c>
      <c r="T139" s="76" t="s">
        <v>72</v>
      </c>
      <c r="U139" s="76" t="s">
        <v>72</v>
      </c>
      <c r="V139" s="76" t="s">
        <v>72</v>
      </c>
      <c r="W139" s="76">
        <v>0.84299599999999997</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c r="AL140" s="22" t="s">
        <v>151</v>
      </c>
    </row>
    <row r="141" spans="1:38" s="4" customFormat="1" ht="37.5" customHeight="1" thickBot="1" x14ac:dyDescent="0.25">
      <c r="A141" s="53"/>
      <c r="B141" s="54" t="s">
        <v>380</v>
      </c>
      <c r="C141" s="23" t="s">
        <v>449</v>
      </c>
      <c r="D141" s="53" t="s">
        <v>382</v>
      </c>
      <c r="E141" s="10">
        <f>SUM(E14:E140)</f>
        <v>31.865793000000007</v>
      </c>
      <c r="F141" s="10">
        <f t="shared" ref="F141:AD141" si="0">SUM(F14:F140)</f>
        <v>23.927019400000006</v>
      </c>
      <c r="G141" s="10">
        <f t="shared" si="0"/>
        <v>43.989501000000004</v>
      </c>
      <c r="H141" s="10">
        <f t="shared" si="0"/>
        <v>11.399839</v>
      </c>
      <c r="I141" s="10">
        <f t="shared" si="0"/>
        <v>8.5701037000000024</v>
      </c>
      <c r="J141" s="10">
        <f t="shared" si="0"/>
        <v>16.725625400000006</v>
      </c>
      <c r="K141" s="10">
        <f t="shared" si="0"/>
        <v>24.385195700000004</v>
      </c>
      <c r="L141" s="10">
        <f t="shared" si="0"/>
        <v>1.215501916</v>
      </c>
      <c r="M141" s="10">
        <f t="shared" si="0"/>
        <v>101.67817529999996</v>
      </c>
      <c r="N141" s="10">
        <f t="shared" si="0"/>
        <v>6.5707976349999981</v>
      </c>
      <c r="O141" s="10">
        <f t="shared" si="0"/>
        <v>0.57340630000000004</v>
      </c>
      <c r="P141" s="10">
        <f t="shared" si="0"/>
        <v>0.225563188</v>
      </c>
      <c r="Q141" s="10">
        <f t="shared" si="0"/>
        <v>1.2037576809999997</v>
      </c>
      <c r="R141" s="10">
        <f>SUM(R14:R140)</f>
        <v>3.7810245910000004</v>
      </c>
      <c r="S141" s="10">
        <f t="shared" si="0"/>
        <v>13.1640859</v>
      </c>
      <c r="T141" s="10">
        <f t="shared" si="0"/>
        <v>2.6643830940000002</v>
      </c>
      <c r="U141" s="10">
        <f t="shared" si="0"/>
        <v>1.3682729</v>
      </c>
      <c r="V141" s="10">
        <f t="shared" si="0"/>
        <v>28.982350899999993</v>
      </c>
      <c r="W141" s="10">
        <f t="shared" si="0"/>
        <v>4.008119776</v>
      </c>
      <c r="X141" s="10">
        <f t="shared" si="0"/>
        <v>1.2911880959999997</v>
      </c>
      <c r="Y141" s="10">
        <f t="shared" si="0"/>
        <v>1.2253534520000002</v>
      </c>
      <c r="Z141" s="10">
        <f t="shared" si="0"/>
        <v>0.819516146</v>
      </c>
      <c r="AA141" s="10">
        <f t="shared" si="0"/>
        <v>1.2227012619999997</v>
      </c>
      <c r="AB141" s="10">
        <f t="shared" si="0"/>
        <v>4.5587674335999999</v>
      </c>
      <c r="AC141" s="10">
        <f t="shared" si="0"/>
        <v>0.54826830700000007</v>
      </c>
      <c r="AD141" s="10">
        <f t="shared" si="0"/>
        <v>1.2265764460000002</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31.865793000000007</v>
      </c>
      <c r="F152" s="7">
        <f t="shared" ref="F152:AD152" si="1">F141 + F151 + IF(AND(OR($B$4="AT",$B$4="BE",$B$4="CH",$B$4="GB",$B$4="IE",$B$4="LT",$B$4="LU",$B$4="NL"),SUM(F143:F149)&gt;0),SUM(F143:F149)-SUM(F27:F33),0)</f>
        <v>23.927019400000006</v>
      </c>
      <c r="G152" s="7">
        <f t="shared" si="1"/>
        <v>43.989501000000004</v>
      </c>
      <c r="H152" s="7">
        <f t="shared" si="1"/>
        <v>11.399839</v>
      </c>
      <c r="I152" s="7">
        <f t="shared" si="1"/>
        <v>8.5701037000000024</v>
      </c>
      <c r="J152" s="7">
        <f t="shared" si="1"/>
        <v>16.725625400000006</v>
      </c>
      <c r="K152" s="7">
        <f t="shared" si="1"/>
        <v>24.385195700000004</v>
      </c>
      <c r="L152" s="7">
        <f t="shared" si="1"/>
        <v>1.215501916</v>
      </c>
      <c r="M152" s="7">
        <f t="shared" si="1"/>
        <v>101.67817529999996</v>
      </c>
      <c r="N152" s="7">
        <f t="shared" si="1"/>
        <v>6.5707976349999981</v>
      </c>
      <c r="O152" s="7">
        <f t="shared" si="1"/>
        <v>0.57340630000000004</v>
      </c>
      <c r="P152" s="7">
        <f t="shared" si="1"/>
        <v>0.225563188</v>
      </c>
      <c r="Q152" s="7">
        <f t="shared" si="1"/>
        <v>1.2037576809999997</v>
      </c>
      <c r="R152" s="7">
        <f t="shared" si="1"/>
        <v>3.7810245910000004</v>
      </c>
      <c r="S152" s="7">
        <f t="shared" si="1"/>
        <v>13.1640859</v>
      </c>
      <c r="T152" s="7">
        <f t="shared" si="1"/>
        <v>2.6643830940000002</v>
      </c>
      <c r="U152" s="7">
        <f t="shared" si="1"/>
        <v>1.3682729</v>
      </c>
      <c r="V152" s="7">
        <f t="shared" si="1"/>
        <v>28.982350899999993</v>
      </c>
      <c r="W152" s="7">
        <f t="shared" si="1"/>
        <v>4.008119776</v>
      </c>
      <c r="X152" s="7">
        <f t="shared" si="1"/>
        <v>1.2911880959999997</v>
      </c>
      <c r="Y152" s="7">
        <f t="shared" si="1"/>
        <v>1.2253534520000002</v>
      </c>
      <c r="Z152" s="7">
        <f t="shared" si="1"/>
        <v>0.819516146</v>
      </c>
      <c r="AA152" s="7">
        <f t="shared" si="1"/>
        <v>1.2227012619999997</v>
      </c>
      <c r="AB152" s="7">
        <f t="shared" si="1"/>
        <v>4.5587674335999999</v>
      </c>
      <c r="AC152" s="7">
        <f t="shared" si="1"/>
        <v>0.54826830700000007</v>
      </c>
      <c r="AD152" s="7">
        <f t="shared" si="1"/>
        <v>1.2265764460000002</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31.865793000000007</v>
      </c>
      <c r="F154" s="7">
        <f>F141 + F153 - IF(OR($B$6=2005,$B$6&gt;=2020),SUM(F99:F122),0) + IF(AND(OR($B$4="AT",$B$4="BE",$B$4="CH",$B$4="GB",$B$4="IE",$B$4="LT",$B$4="LU",$B$4="NL"),SUM(F143:F149)&gt;0),SUM(F143:F149)-SUM(F27:F33),0)</f>
        <v>23.927019400000006</v>
      </c>
      <c r="G154" s="7">
        <f>G141 + G153 + IF(AND(OR($B$4="AT",$B$4="BE",$B$4="CH",$B$4="GB",$B$4="IE",$B$4="LT",$B$4="LU",$B$4="NL"),SUM(G143:G149)&gt;0),SUM(G143:G149)-SUM(G27:G33),0)</f>
        <v>43.989501000000004</v>
      </c>
      <c r="H154" s="7">
        <f t="shared" ref="H154:AD154" si="2">H141 + H153 + IF(AND(OR($B$4="AT",$B$4="BE",$B$4="CH",$B$4="GB",$B$4="IE",$B$4="LT",$B$4="LU",$B$4="NL"),SUM(H143:H149)&gt;0),SUM(H143:H149)-SUM(H27:H33),0)</f>
        <v>11.399839</v>
      </c>
      <c r="I154" s="7">
        <f t="shared" si="2"/>
        <v>8.5701037000000024</v>
      </c>
      <c r="J154" s="7">
        <f t="shared" si="2"/>
        <v>16.725625400000006</v>
      </c>
      <c r="K154" s="7">
        <f t="shared" si="2"/>
        <v>24.385195700000004</v>
      </c>
      <c r="L154" s="7">
        <f t="shared" si="2"/>
        <v>1.215501916</v>
      </c>
      <c r="M154" s="7">
        <f t="shared" si="2"/>
        <v>101.67817529999996</v>
      </c>
      <c r="N154" s="7">
        <f t="shared" si="2"/>
        <v>6.5707976349999981</v>
      </c>
      <c r="O154" s="7">
        <f t="shared" si="2"/>
        <v>0.57340630000000004</v>
      </c>
      <c r="P154" s="7">
        <f t="shared" si="2"/>
        <v>0.225563188</v>
      </c>
      <c r="Q154" s="7">
        <f t="shared" si="2"/>
        <v>1.2037576809999997</v>
      </c>
      <c r="R154" s="7">
        <f t="shared" si="2"/>
        <v>3.7810245910000004</v>
      </c>
      <c r="S154" s="7">
        <f t="shared" si="2"/>
        <v>13.1640859</v>
      </c>
      <c r="T154" s="7">
        <f t="shared" si="2"/>
        <v>2.6643830940000002</v>
      </c>
      <c r="U154" s="7">
        <f t="shared" si="2"/>
        <v>1.3682729</v>
      </c>
      <c r="V154" s="7">
        <f t="shared" si="2"/>
        <v>28.982350899999993</v>
      </c>
      <c r="W154" s="7">
        <f t="shared" si="2"/>
        <v>4.008119776</v>
      </c>
      <c r="X154" s="7">
        <f t="shared" si="2"/>
        <v>1.2911880959999997</v>
      </c>
      <c r="Y154" s="7">
        <f t="shared" si="2"/>
        <v>1.2253534520000002</v>
      </c>
      <c r="Z154" s="7">
        <f t="shared" si="2"/>
        <v>0.819516146</v>
      </c>
      <c r="AA154" s="7">
        <f t="shared" si="2"/>
        <v>1.2227012619999997</v>
      </c>
      <c r="AB154" s="7">
        <f t="shared" si="2"/>
        <v>4.5587674335999999</v>
      </c>
      <c r="AC154" s="7">
        <f t="shared" si="2"/>
        <v>0.54826830700000007</v>
      </c>
      <c r="AD154" s="7">
        <f t="shared" si="2"/>
        <v>1.2265764460000002</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66">
        <v>0.50219999999999998</v>
      </c>
      <c r="F157" s="66">
        <v>1.9616999999999999E-2</v>
      </c>
      <c r="G157" s="66">
        <v>3.9233999999999998E-2</v>
      </c>
      <c r="H157" s="85" t="s">
        <v>72</v>
      </c>
      <c r="I157" s="66">
        <v>7.8469999999999998E-3</v>
      </c>
      <c r="J157" s="66">
        <v>7.8469999999999998E-3</v>
      </c>
      <c r="K157" s="66">
        <v>7.8469999999999998E-3</v>
      </c>
      <c r="L157" s="66">
        <v>3.7669999999999999E-3</v>
      </c>
      <c r="M157" s="66">
        <v>4.3158000000000002E-2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66">
        <v>1687.079716</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66">
        <v>9.8910000000000005E-3</v>
      </c>
      <c r="F158" s="66">
        <v>9.6000000000000002E-5</v>
      </c>
      <c r="G158" s="66">
        <v>9.6000000000000002E-4</v>
      </c>
      <c r="H158" s="85" t="s">
        <v>72</v>
      </c>
      <c r="I158" s="66">
        <v>1.92E-4</v>
      </c>
      <c r="J158" s="66">
        <v>1.92E-4</v>
      </c>
      <c r="K158" s="66">
        <v>1.92E-4</v>
      </c>
      <c r="L158" s="66">
        <v>9.2E-5</v>
      </c>
      <c r="M158" s="66">
        <v>1.92E-3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66">
        <v>41.290577999999996</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97">
        <v>25.008998999999999</v>
      </c>
      <c r="F159" s="85">
        <v>0.91013999999999995</v>
      </c>
      <c r="G159" s="85">
        <v>8.5299999999999994</v>
      </c>
      <c r="H159" s="85" t="s">
        <v>72</v>
      </c>
      <c r="I159" s="66">
        <v>1.636919</v>
      </c>
      <c r="J159" s="66">
        <v>1.7834570000000001</v>
      </c>
      <c r="K159" s="66">
        <v>1.7834570000000001</v>
      </c>
      <c r="L159" s="66">
        <v>0.21034800000000001</v>
      </c>
      <c r="M159" s="85">
        <v>2.4494000000000002</v>
      </c>
      <c r="N159" s="85">
        <v>5.7079999999999999E-2</v>
      </c>
      <c r="O159" s="85">
        <v>6.1200000000000004E-3</v>
      </c>
      <c r="P159" s="85">
        <v>7.1200000000000005E-3</v>
      </c>
      <c r="Q159" s="85">
        <v>1.6049999999999998E-2</v>
      </c>
      <c r="R159" s="85">
        <v>0.20482</v>
      </c>
      <c r="S159" s="85">
        <v>6.6199999999999995E-2</v>
      </c>
      <c r="T159" s="85">
        <v>9.0419999999999998</v>
      </c>
      <c r="U159" s="85">
        <v>1.174E-2</v>
      </c>
      <c r="V159" s="85">
        <v>0.3972</v>
      </c>
      <c r="W159" s="85">
        <v>0.13857</v>
      </c>
      <c r="X159" s="85">
        <v>1.505E-3</v>
      </c>
      <c r="Y159" s="85">
        <v>8.9300000000000004E-3</v>
      </c>
      <c r="Z159" s="85">
        <v>6.1199999999999996E-3</v>
      </c>
      <c r="AA159" s="85">
        <v>2.5790000000000001E-3</v>
      </c>
      <c r="AB159" s="85">
        <v>1.9134000000000002E-2</v>
      </c>
      <c r="AC159" s="85">
        <v>4.3339999999999997E-2</v>
      </c>
      <c r="AD159" s="85">
        <v>0.16206999999999999</v>
      </c>
      <c r="AE159" s="35"/>
      <c r="AF159" s="66">
        <v>13135.82</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7.7799999999999996E-3</v>
      </c>
      <c r="F163" s="86">
        <v>2.334E-2</v>
      </c>
      <c r="G163" s="86">
        <v>1.5560000000000001E-3</v>
      </c>
      <c r="H163" s="86">
        <v>1.5560000000000001E-3</v>
      </c>
      <c r="I163" s="86">
        <v>0.106075</v>
      </c>
      <c r="J163" s="86">
        <v>0.12964800000000001</v>
      </c>
      <c r="K163" s="86">
        <v>0.20036399999999999</v>
      </c>
      <c r="L163" s="86">
        <v>9.5469999999999999E-3</v>
      </c>
      <c r="M163" s="86">
        <v>0.2334</v>
      </c>
      <c r="N163" s="86" t="s">
        <v>72</v>
      </c>
      <c r="O163" s="86" t="s">
        <v>72</v>
      </c>
      <c r="P163" s="86" t="s">
        <v>72</v>
      </c>
      <c r="Q163" s="86" t="s">
        <v>72</v>
      </c>
      <c r="R163" s="86" t="s">
        <v>72</v>
      </c>
      <c r="S163" s="86" t="s">
        <v>72</v>
      </c>
      <c r="T163" s="86" t="s">
        <v>72</v>
      </c>
      <c r="U163" s="86" t="s">
        <v>72</v>
      </c>
      <c r="V163" s="86" t="s">
        <v>72</v>
      </c>
      <c r="W163" s="86">
        <v>1.1786E-2</v>
      </c>
      <c r="X163" s="86" t="s">
        <v>72</v>
      </c>
      <c r="Y163" s="86" t="s">
        <v>72</v>
      </c>
      <c r="Z163" s="86" t="s">
        <v>72</v>
      </c>
      <c r="AA163" s="86" t="s">
        <v>72</v>
      </c>
      <c r="AB163" s="86" t="s">
        <v>72</v>
      </c>
      <c r="AC163" s="86" t="s">
        <v>72</v>
      </c>
      <c r="AD163" s="86">
        <v>1.1789999999999999E-3</v>
      </c>
      <c r="AE163" s="36"/>
      <c r="AF163" s="86" t="s">
        <v>65</v>
      </c>
      <c r="AG163" s="86" t="s">
        <v>65</v>
      </c>
      <c r="AH163" s="86" t="s">
        <v>65</v>
      </c>
      <c r="AI163" s="86" t="s">
        <v>65</v>
      </c>
      <c r="AJ163" s="86" t="s">
        <v>65</v>
      </c>
      <c r="AK163" s="86">
        <v>77.8</v>
      </c>
      <c r="AL163" s="32" t="s">
        <v>429</v>
      </c>
    </row>
    <row r="164" spans="1:38" ht="26.25" customHeight="1" thickBot="1" x14ac:dyDescent="0.25">
      <c r="A164" s="32" t="s">
        <v>424</v>
      </c>
      <c r="B164" s="32" t="s">
        <v>430</v>
      </c>
      <c r="C164" s="32" t="s">
        <v>431</v>
      </c>
      <c r="D164" s="68"/>
      <c r="E164" s="86" t="s">
        <v>69</v>
      </c>
      <c r="F164" s="87">
        <v>39.329000000000001</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pane xSplit="4" ySplit="13" topLeftCell="M95" activePane="bottomRight" state="frozen"/>
      <selection pane="topRight" activeCell="O34" sqref="O34"/>
      <selection pane="bottomLeft" activeCell="O34" sqref="O34"/>
      <selection pane="bottomRigh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5" width="8.5703125" style="326" customWidth="1"/>
    <col min="6" max="6" width="10" style="326" customWidth="1"/>
    <col min="7" max="7" width="8.5703125" style="326" customWidth="1"/>
    <col min="8" max="8" width="9"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2013</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2013</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12.705064999999999</v>
      </c>
      <c r="F14" s="74">
        <v>0.64836499999999997</v>
      </c>
      <c r="G14" s="74">
        <v>38.843210999999997</v>
      </c>
      <c r="H14" s="74">
        <v>7.0749999999999997E-3</v>
      </c>
      <c r="I14" s="74">
        <v>4.816198</v>
      </c>
      <c r="J14" s="74">
        <v>10.253162</v>
      </c>
      <c r="K14" s="74">
        <v>11.530875999999999</v>
      </c>
      <c r="L14" s="74">
        <v>0.14216200000000001</v>
      </c>
      <c r="M14" s="74">
        <v>2.6720679999999999</v>
      </c>
      <c r="N14" s="74">
        <v>2.7796099999999999</v>
      </c>
      <c r="O14" s="74">
        <v>0.230076</v>
      </c>
      <c r="P14" s="74">
        <v>0.13398499999999999</v>
      </c>
      <c r="Q14" s="74">
        <v>1.1490279999999999</v>
      </c>
      <c r="R14" s="74">
        <v>2.9773719999999999</v>
      </c>
      <c r="S14" s="74">
        <v>2.4871880000000002</v>
      </c>
      <c r="T14" s="74">
        <v>1.9758849999999999</v>
      </c>
      <c r="U14" s="74">
        <v>1.465039</v>
      </c>
      <c r="V14" s="74">
        <v>16.004698999999999</v>
      </c>
      <c r="W14" s="74">
        <v>1.3177460000000001</v>
      </c>
      <c r="X14" s="74">
        <v>8.6403999999999995E-2</v>
      </c>
      <c r="Y14" s="74">
        <v>0.13199900000000001</v>
      </c>
      <c r="Z14" s="74">
        <v>4.5780000000000001E-2</v>
      </c>
      <c r="AA14" s="74">
        <v>3.5779999999999999E-2</v>
      </c>
      <c r="AB14" s="74">
        <v>0.29996299999999998</v>
      </c>
      <c r="AC14" s="74">
        <v>0.15335299999999999</v>
      </c>
      <c r="AD14" s="74">
        <v>0.73553000000000002</v>
      </c>
      <c r="AE14" s="33"/>
      <c r="AF14" s="74">
        <v>2243.02</v>
      </c>
      <c r="AG14" s="42">
        <v>131610.995</v>
      </c>
      <c r="AH14" s="74">
        <v>9891</v>
      </c>
      <c r="AI14" s="42">
        <v>13637</v>
      </c>
      <c r="AJ14" s="42">
        <v>1934.11</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0.248997</v>
      </c>
      <c r="F16" s="74">
        <v>1.886293</v>
      </c>
      <c r="G16" s="74">
        <v>1.008084</v>
      </c>
      <c r="H16" s="74">
        <v>0.23297399999999999</v>
      </c>
      <c r="I16" s="74">
        <v>0.16625799999999999</v>
      </c>
      <c r="J16" s="74">
        <v>0.35745500000000002</v>
      </c>
      <c r="K16" s="74">
        <v>0.41564499999999999</v>
      </c>
      <c r="L16" s="74">
        <v>1.0640999999999999E-2</v>
      </c>
      <c r="M16" s="74">
        <v>35.679563000000002</v>
      </c>
      <c r="N16" s="74">
        <v>1.4853E-2</v>
      </c>
      <c r="O16" s="74">
        <v>8.7799999999999998E-4</v>
      </c>
      <c r="P16" s="74">
        <v>3.0379999999999999E-3</v>
      </c>
      <c r="Q16" s="74">
        <v>6.0759999999999998E-3</v>
      </c>
      <c r="R16" s="74">
        <v>3.0380999999999998E-2</v>
      </c>
      <c r="S16" s="74">
        <v>3.0380999999999998E-2</v>
      </c>
      <c r="T16" s="74">
        <v>1.519E-2</v>
      </c>
      <c r="U16" s="74" t="s">
        <v>72</v>
      </c>
      <c r="V16" s="74">
        <v>0.202538</v>
      </c>
      <c r="W16" s="74">
        <v>9.5230000000000002E-3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3.0899999999999998E-4</v>
      </c>
      <c r="F17" s="74">
        <v>2.5000000000000001E-5</v>
      </c>
      <c r="G17" s="74">
        <v>9.0000000000000002E-6</v>
      </c>
      <c r="H17" s="74">
        <v>9.9999999999999995E-7</v>
      </c>
      <c r="I17" s="74">
        <v>4.1E-5</v>
      </c>
      <c r="J17" s="74">
        <v>5.1999999999999997E-5</v>
      </c>
      <c r="K17" s="74">
        <v>5.8999999999999998E-5</v>
      </c>
      <c r="L17" s="74">
        <v>6.0000000000000002E-6</v>
      </c>
      <c r="M17" s="74">
        <v>1.84E-4</v>
      </c>
      <c r="N17" s="74">
        <v>8.6999999999999997E-6</v>
      </c>
      <c r="O17" s="74">
        <v>4.1999999999999996E-6</v>
      </c>
      <c r="P17" s="74">
        <v>7.9999999999999996E-7</v>
      </c>
      <c r="Q17" s="74">
        <v>5.9999999999999997E-7</v>
      </c>
      <c r="R17" s="74">
        <v>7.4000000000000003E-6</v>
      </c>
      <c r="S17" s="74">
        <v>6.0000000000000002E-6</v>
      </c>
      <c r="T17" s="74">
        <v>5.4999999999999999E-6</v>
      </c>
      <c r="U17" s="74">
        <v>4.9999999999999998E-7</v>
      </c>
      <c r="V17" s="74">
        <v>5.1199999999999998E-4</v>
      </c>
      <c r="W17" s="74">
        <v>1E-4</v>
      </c>
      <c r="X17" s="74">
        <v>1.0000000000000001E-5</v>
      </c>
      <c r="Y17" s="74">
        <v>1.5999999999999999E-5</v>
      </c>
      <c r="Z17" s="74">
        <v>5.0000000000000004E-6</v>
      </c>
      <c r="AA17" s="74">
        <v>3.9999999999999998E-6</v>
      </c>
      <c r="AB17" s="74">
        <v>3.4999999999999997E-5</v>
      </c>
      <c r="AC17" s="74">
        <v>5.0000000000000004E-6</v>
      </c>
      <c r="AD17" s="74" t="s">
        <v>65</v>
      </c>
      <c r="AE17" s="33"/>
      <c r="AF17" s="74" t="s">
        <v>65</v>
      </c>
      <c r="AG17" s="74" t="s">
        <v>65</v>
      </c>
      <c r="AH17" s="74">
        <v>2.7</v>
      </c>
      <c r="AI17" s="74">
        <v>1</v>
      </c>
      <c r="AJ17" s="74" t="s">
        <v>65</v>
      </c>
      <c r="AK17" s="74" t="s">
        <v>65</v>
      </c>
      <c r="AL17" s="22" t="s">
        <v>61</v>
      </c>
    </row>
    <row r="18" spans="1:38" ht="26.25" customHeight="1" thickBot="1" x14ac:dyDescent="0.25">
      <c r="A18" s="41" t="s">
        <v>66</v>
      </c>
      <c r="B18" s="41" t="s">
        <v>75</v>
      </c>
      <c r="C18" s="41" t="s">
        <v>76</v>
      </c>
      <c r="D18" s="42"/>
      <c r="E18" s="74">
        <v>7.3460000000000001E-3</v>
      </c>
      <c r="F18" s="74">
        <v>4.6649999999999999E-3</v>
      </c>
      <c r="G18" s="74">
        <v>8.4440000000000001E-3</v>
      </c>
      <c r="H18" s="74">
        <v>1.5E-5</v>
      </c>
      <c r="I18" s="74">
        <v>4.1970000000000002E-3</v>
      </c>
      <c r="J18" s="74">
        <v>4.679E-3</v>
      </c>
      <c r="K18" s="74">
        <v>5.019E-3</v>
      </c>
      <c r="L18" s="74">
        <v>2.6840000000000002E-4</v>
      </c>
      <c r="M18" s="74">
        <v>5.1278999999999998E-2</v>
      </c>
      <c r="N18" s="74">
        <v>4.8333999999999998E-3</v>
      </c>
      <c r="O18" s="74">
        <v>7.1000000000000005E-5</v>
      </c>
      <c r="P18" s="74">
        <v>2.0489999999999999E-4</v>
      </c>
      <c r="Q18" s="74">
        <v>1.3210000000000001E-4</v>
      </c>
      <c r="R18" s="74">
        <v>3.8529999999999999E-4</v>
      </c>
      <c r="S18" s="74">
        <v>7.8149999999999997E-4</v>
      </c>
      <c r="T18" s="74">
        <v>4.8220000000000001E-4</v>
      </c>
      <c r="U18" s="74">
        <v>5.49E-5</v>
      </c>
      <c r="V18" s="74">
        <v>7.4527999999999999E-3</v>
      </c>
      <c r="W18" s="74">
        <v>9.4754000000000001E-3</v>
      </c>
      <c r="X18" s="74">
        <v>2.3135E-3</v>
      </c>
      <c r="Y18" s="74">
        <v>3.0079E-3</v>
      </c>
      <c r="Z18" s="74">
        <v>1.1682999999999999E-3</v>
      </c>
      <c r="AA18" s="74">
        <v>9.2909999999999998E-4</v>
      </c>
      <c r="AB18" s="74">
        <v>7.4190000000000002E-3</v>
      </c>
      <c r="AC18" s="74">
        <v>1.6799999999999998E-5</v>
      </c>
      <c r="AD18" s="74">
        <v>4.6154999999999998E-3</v>
      </c>
      <c r="AE18" s="33"/>
      <c r="AF18" s="74" t="s">
        <v>65</v>
      </c>
      <c r="AG18" s="74">
        <v>27.15</v>
      </c>
      <c r="AH18" s="74">
        <v>55.8</v>
      </c>
      <c r="AI18" s="74" t="s">
        <v>65</v>
      </c>
      <c r="AJ18" s="74" t="s">
        <v>65</v>
      </c>
      <c r="AK18" s="74" t="s">
        <v>65</v>
      </c>
      <c r="AL18" s="22" t="s">
        <v>61</v>
      </c>
    </row>
    <row r="19" spans="1:38" ht="26.25" customHeight="1" thickBot="1" x14ac:dyDescent="0.25">
      <c r="A19" s="41" t="s">
        <v>66</v>
      </c>
      <c r="B19" s="41" t="s">
        <v>77</v>
      </c>
      <c r="C19" s="41" t="s">
        <v>78</v>
      </c>
      <c r="D19" s="42"/>
      <c r="E19" s="74">
        <v>6.1381999999999999E-2</v>
      </c>
      <c r="F19" s="74">
        <v>3.4099999999999998E-3</v>
      </c>
      <c r="G19" s="74">
        <v>5.9789999999999999E-3</v>
      </c>
      <c r="H19" s="74">
        <v>4.08E-4</v>
      </c>
      <c r="I19" s="74">
        <v>2.5399999999999999E-4</v>
      </c>
      <c r="J19" s="74">
        <v>2.9500000000000001E-4</v>
      </c>
      <c r="K19" s="74">
        <v>3.0200000000000002E-4</v>
      </c>
      <c r="L19" s="74">
        <v>8.2999999999999998E-5</v>
      </c>
      <c r="M19" s="74">
        <v>7.1760000000000001E-3</v>
      </c>
      <c r="N19" s="74">
        <v>9.2100000000000005E-4</v>
      </c>
      <c r="O19" s="74">
        <v>9.1500000000000001E-4</v>
      </c>
      <c r="P19" s="74">
        <v>1.5799999999999999E-4</v>
      </c>
      <c r="Q19" s="74">
        <v>2.2079999999999999E-3</v>
      </c>
      <c r="R19" s="74">
        <v>9.19E-4</v>
      </c>
      <c r="S19" s="74">
        <v>4.6099999999999998E-4</v>
      </c>
      <c r="T19" s="74">
        <v>1.3656E-2</v>
      </c>
      <c r="U19" s="74">
        <v>1.7E-5</v>
      </c>
      <c r="V19" s="74">
        <v>9.6900000000000003E-4</v>
      </c>
      <c r="W19" s="74">
        <v>5.5500000000000005E-4</v>
      </c>
      <c r="X19" s="74">
        <v>3.7399999999999998E-4</v>
      </c>
      <c r="Y19" s="74">
        <v>4.26E-4</v>
      </c>
      <c r="Z19" s="74">
        <v>2.7799999999999998E-4</v>
      </c>
      <c r="AA19" s="74">
        <v>1.4100000000000001E-4</v>
      </c>
      <c r="AB19" s="74">
        <v>1.2179999999999999E-3</v>
      </c>
      <c r="AC19" s="74">
        <v>5.0000000000000004E-6</v>
      </c>
      <c r="AD19" s="74">
        <v>1E-8</v>
      </c>
      <c r="AE19" s="33"/>
      <c r="AF19" s="74">
        <v>45.5</v>
      </c>
      <c r="AG19" s="74" t="s">
        <v>65</v>
      </c>
      <c r="AH19" s="74">
        <v>1527.3</v>
      </c>
      <c r="AI19" s="74">
        <v>1</v>
      </c>
      <c r="AJ19" s="74" t="s">
        <v>65</v>
      </c>
      <c r="AK19" s="74" t="s">
        <v>65</v>
      </c>
      <c r="AL19" s="22" t="s">
        <v>61</v>
      </c>
    </row>
    <row r="20" spans="1:38" ht="26.25" customHeight="1" thickBot="1" x14ac:dyDescent="0.25">
      <c r="A20" s="41" t="s">
        <v>66</v>
      </c>
      <c r="B20" s="41" t="s">
        <v>79</v>
      </c>
      <c r="C20" s="41" t="s">
        <v>80</v>
      </c>
      <c r="D20" s="42"/>
      <c r="E20" s="74">
        <v>5.7445000000000003E-2</v>
      </c>
      <c r="F20" s="74">
        <v>4.8640000000000003E-3</v>
      </c>
      <c r="G20" s="74">
        <v>2.8240000000000001E-3</v>
      </c>
      <c r="H20" s="74">
        <v>3.0200000000000002E-4</v>
      </c>
      <c r="I20" s="74">
        <v>2.647E-3</v>
      </c>
      <c r="J20" s="74">
        <v>3.1319999999999998E-3</v>
      </c>
      <c r="K20" s="74">
        <v>5.1060000000000003E-3</v>
      </c>
      <c r="L20" s="74">
        <v>3.9800000000000002E-4</v>
      </c>
      <c r="M20" s="74">
        <v>5.3400000000000001E-3</v>
      </c>
      <c r="N20" s="74">
        <v>1.073E-3</v>
      </c>
      <c r="O20" s="74">
        <v>5.1599999999999997E-4</v>
      </c>
      <c r="P20" s="74">
        <v>2.04E-4</v>
      </c>
      <c r="Q20" s="74">
        <v>1.7000000000000001E-4</v>
      </c>
      <c r="R20" s="74">
        <v>9.1299999999999997E-4</v>
      </c>
      <c r="S20" s="74">
        <v>1.026E-3</v>
      </c>
      <c r="T20" s="74">
        <v>7.94E-4</v>
      </c>
      <c r="U20" s="74">
        <v>9.7E-5</v>
      </c>
      <c r="V20" s="74">
        <v>8.7554000000000007E-2</v>
      </c>
      <c r="W20" s="74">
        <v>1.7100000000000001E-2</v>
      </c>
      <c r="X20" s="74">
        <v>1.7099999999999999E-3</v>
      </c>
      <c r="Y20" s="74">
        <v>2.7360000000000002E-3</v>
      </c>
      <c r="Z20" s="74">
        <v>8.5499999999999997E-4</v>
      </c>
      <c r="AA20" s="74">
        <v>6.8400000000000004E-4</v>
      </c>
      <c r="AB20" s="74">
        <v>5.9849999999999999E-3</v>
      </c>
      <c r="AC20" s="74">
        <v>8.5499999999999997E-4</v>
      </c>
      <c r="AD20" s="74">
        <v>9.9999999999999995E-7</v>
      </c>
      <c r="AE20" s="33"/>
      <c r="AF20" s="74" t="s">
        <v>65</v>
      </c>
      <c r="AG20" s="74" t="s">
        <v>65</v>
      </c>
      <c r="AH20" s="74">
        <v>1085.4000000000001</v>
      </c>
      <c r="AI20" s="74">
        <v>171</v>
      </c>
      <c r="AJ20" s="74" t="s">
        <v>65</v>
      </c>
      <c r="AK20" s="74" t="s">
        <v>65</v>
      </c>
      <c r="AL20" s="22" t="s">
        <v>61</v>
      </c>
    </row>
    <row r="21" spans="1:38" ht="26.25" customHeight="1" thickBot="1" x14ac:dyDescent="0.25">
      <c r="A21" s="41" t="s">
        <v>66</v>
      </c>
      <c r="B21" s="41" t="s">
        <v>81</v>
      </c>
      <c r="C21" s="41" t="s">
        <v>82</v>
      </c>
      <c r="D21" s="42"/>
      <c r="E21" s="74">
        <v>0.10643900000000001</v>
      </c>
      <c r="F21" s="74">
        <v>5.4089999999999997E-3</v>
      </c>
      <c r="G21" s="74">
        <v>0.111396</v>
      </c>
      <c r="H21" s="74">
        <v>3.57E-4</v>
      </c>
      <c r="I21" s="74">
        <v>1.627E-3</v>
      </c>
      <c r="J21" s="74">
        <v>2.1080000000000001E-3</v>
      </c>
      <c r="K21" s="74">
        <v>3.676E-3</v>
      </c>
      <c r="L21" s="74">
        <v>2.24E-4</v>
      </c>
      <c r="M21" s="74">
        <v>6.9509999999999997E-3</v>
      </c>
      <c r="N21" s="74">
        <v>5.4879999999999998E-3</v>
      </c>
      <c r="O21" s="74">
        <v>1.702E-3</v>
      </c>
      <c r="P21" s="74">
        <v>1.63E-4</v>
      </c>
      <c r="Q21" s="74">
        <v>2.0038E-2</v>
      </c>
      <c r="R21" s="74">
        <v>9.0600000000000003E-3</v>
      </c>
      <c r="S21" s="74">
        <v>3.1619999999999999E-3</v>
      </c>
      <c r="T21" s="74">
        <v>9.8362000000000005E-2</v>
      </c>
      <c r="U21" s="74">
        <v>2.1999999999999999E-5</v>
      </c>
      <c r="V21" s="74">
        <v>1.3429999999999999E-2</v>
      </c>
      <c r="W21" s="74">
        <v>6.5729999999999998E-3</v>
      </c>
      <c r="X21" s="74">
        <v>1.273E-3</v>
      </c>
      <c r="Y21" s="74">
        <v>1.8469999999999999E-3</v>
      </c>
      <c r="Z21" s="74">
        <v>9.9200000000000004E-4</v>
      </c>
      <c r="AA21" s="74">
        <v>7.0699999999999995E-4</v>
      </c>
      <c r="AB21" s="74">
        <v>4.8190000000000004E-3</v>
      </c>
      <c r="AC21" s="74">
        <v>1.05E-4</v>
      </c>
      <c r="AD21" s="74">
        <v>9.9999999999999995E-8</v>
      </c>
      <c r="AE21" s="33"/>
      <c r="AF21" s="74">
        <v>447.32000000000005</v>
      </c>
      <c r="AG21" s="74" t="s">
        <v>65</v>
      </c>
      <c r="AH21" s="74">
        <v>1063.8</v>
      </c>
      <c r="AI21" s="74">
        <v>21</v>
      </c>
      <c r="AJ21" s="74" t="s">
        <v>65</v>
      </c>
      <c r="AK21" s="74" t="s">
        <v>65</v>
      </c>
      <c r="AL21" s="22" t="s">
        <v>61</v>
      </c>
    </row>
    <row r="22" spans="1:38" ht="26.25" customHeight="1" thickBot="1" x14ac:dyDescent="0.25">
      <c r="A22" s="41" t="s">
        <v>66</v>
      </c>
      <c r="B22" s="44" t="s">
        <v>83</v>
      </c>
      <c r="C22" s="41" t="s">
        <v>84</v>
      </c>
      <c r="D22" s="42"/>
      <c r="E22" s="74">
        <v>1.3483970000000001</v>
      </c>
      <c r="F22" s="74">
        <v>2.9921E-2</v>
      </c>
      <c r="G22" s="74">
        <v>0.76694799999999996</v>
      </c>
      <c r="H22" s="74">
        <v>3.1300000000000002E-4</v>
      </c>
      <c r="I22" s="74">
        <v>2.7845999999999999E-2</v>
      </c>
      <c r="J22" s="74">
        <v>4.5737E-2</v>
      </c>
      <c r="K22" s="74">
        <v>0.12737599999999999</v>
      </c>
      <c r="L22" s="74">
        <v>3.728E-3</v>
      </c>
      <c r="M22" s="74">
        <v>0.54149000000000003</v>
      </c>
      <c r="N22" s="74">
        <v>5.2179999999999997E-2</v>
      </c>
      <c r="O22" s="74">
        <v>7.7299999999999999E-3</v>
      </c>
      <c r="P22" s="74">
        <v>2.03E-4</v>
      </c>
      <c r="Q22" s="74">
        <v>2.3560000000000001E-2</v>
      </c>
      <c r="R22" s="74">
        <v>3.3064999999999997E-2</v>
      </c>
      <c r="S22" s="74">
        <v>2.7460999999999999E-2</v>
      </c>
      <c r="T22" s="74">
        <v>7.3055999999999996E-2</v>
      </c>
      <c r="U22" s="74">
        <v>5.5000000000000002E-5</v>
      </c>
      <c r="V22" s="74">
        <v>0.169963</v>
      </c>
      <c r="W22" s="74">
        <v>2.5152999999999998E-2</v>
      </c>
      <c r="X22" s="74">
        <v>2.1719999999999999E-3</v>
      </c>
      <c r="Y22" s="74">
        <v>3.5839999999999999E-3</v>
      </c>
      <c r="Z22" s="74">
        <v>1.439E-3</v>
      </c>
      <c r="AA22" s="74">
        <v>9.2699999999999998E-4</v>
      </c>
      <c r="AB22" s="74">
        <v>8.123E-3</v>
      </c>
      <c r="AC22" s="74">
        <v>4.5339999999999998E-3</v>
      </c>
      <c r="AD22" s="74">
        <v>7.1221000000000007E-2</v>
      </c>
      <c r="AE22" s="33"/>
      <c r="AF22" s="74">
        <v>205.66000000000003</v>
      </c>
      <c r="AG22" s="74">
        <v>2686.2980500000003</v>
      </c>
      <c r="AH22" s="74">
        <v>1060.2</v>
      </c>
      <c r="AI22" s="74">
        <v>86</v>
      </c>
      <c r="AJ22" s="74">
        <v>1355.4333745480003</v>
      </c>
      <c r="AK22" s="74" t="s">
        <v>65</v>
      </c>
      <c r="AL22" s="22" t="s">
        <v>61</v>
      </c>
    </row>
    <row r="23" spans="1:38" ht="26.25" customHeight="1" thickBot="1" x14ac:dyDescent="0.25">
      <c r="A23" s="41" t="s">
        <v>85</v>
      </c>
      <c r="B23" s="44" t="s">
        <v>86</v>
      </c>
      <c r="C23" s="41" t="s">
        <v>87</v>
      </c>
      <c r="D23" s="69"/>
      <c r="E23" s="76">
        <v>0.61832299999999996</v>
      </c>
      <c r="F23" s="74">
        <v>7.3376999999999998E-2</v>
      </c>
      <c r="G23" s="74">
        <v>5.9999999999999995E-4</v>
      </c>
      <c r="H23" s="74">
        <v>2.3599999999999999E-4</v>
      </c>
      <c r="I23" s="74">
        <v>3.5304000000000002E-2</v>
      </c>
      <c r="J23" s="74">
        <v>3.5304000000000002E-2</v>
      </c>
      <c r="K23" s="74">
        <v>3.5304000000000002E-2</v>
      </c>
      <c r="L23" s="76">
        <v>2.4802999999999999E-2</v>
      </c>
      <c r="M23" s="74">
        <v>1.031242</v>
      </c>
      <c r="N23" s="74">
        <v>5.025E-3</v>
      </c>
      <c r="O23" s="74">
        <v>2.9999999999999997E-4</v>
      </c>
      <c r="P23" s="74" t="s">
        <v>72</v>
      </c>
      <c r="Q23" s="74" t="s">
        <v>72</v>
      </c>
      <c r="R23" s="74">
        <v>1.5E-3</v>
      </c>
      <c r="S23" s="74">
        <v>5.0999999999999997E-2</v>
      </c>
      <c r="T23" s="74">
        <v>2.0999999999999999E-3</v>
      </c>
      <c r="U23" s="74">
        <v>2.9999999999999997E-4</v>
      </c>
      <c r="V23" s="74">
        <v>0.03</v>
      </c>
      <c r="W23" s="74" t="s">
        <v>72</v>
      </c>
      <c r="X23" s="74">
        <v>9.1E-4</v>
      </c>
      <c r="Y23" s="74">
        <v>1.49E-3</v>
      </c>
      <c r="Z23" s="74" t="s">
        <v>72</v>
      </c>
      <c r="AA23" s="74" t="s">
        <v>72</v>
      </c>
      <c r="AB23" s="74">
        <v>2.4000000000000002E-3</v>
      </c>
      <c r="AC23" s="74" t="s">
        <v>65</v>
      </c>
      <c r="AD23" s="74" t="s">
        <v>65</v>
      </c>
      <c r="AE23" s="33"/>
      <c r="AF23" s="42">
        <v>1270.6999999999998</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0.50080400000000003</v>
      </c>
      <c r="F24" s="74">
        <v>8.8821999999999998E-2</v>
      </c>
      <c r="G24" s="74">
        <v>9.1831999999999997E-2</v>
      </c>
      <c r="H24" s="74">
        <v>1.356E-3</v>
      </c>
      <c r="I24" s="74">
        <v>0.13582900000000001</v>
      </c>
      <c r="J24" s="74">
        <v>0.170127</v>
      </c>
      <c r="K24" s="74">
        <v>0.19498799999999999</v>
      </c>
      <c r="L24" s="74">
        <v>2.1378000000000001E-2</v>
      </c>
      <c r="M24" s="74">
        <v>0.41399000000000002</v>
      </c>
      <c r="N24" s="74">
        <v>4.0675999999999997E-2</v>
      </c>
      <c r="O24" s="74">
        <v>2.3529999999999999E-2</v>
      </c>
      <c r="P24" s="74">
        <v>2.0270000000000002E-3</v>
      </c>
      <c r="Q24" s="74">
        <v>3.4056999999999997E-2</v>
      </c>
      <c r="R24" s="74">
        <v>3.8915999999999999E-2</v>
      </c>
      <c r="S24" s="74">
        <v>2.5933000000000001E-2</v>
      </c>
      <c r="T24" s="74">
        <v>2.4465000000000001E-2</v>
      </c>
      <c r="U24" s="74">
        <v>1.639E-3</v>
      </c>
      <c r="V24" s="74">
        <v>1.669686</v>
      </c>
      <c r="W24" s="74">
        <v>0.33231100000000002</v>
      </c>
      <c r="X24" s="74">
        <v>3.6718000000000001E-2</v>
      </c>
      <c r="Y24" s="74">
        <v>5.6952999999999997E-2</v>
      </c>
      <c r="Z24" s="74">
        <v>1.9477000000000001E-2</v>
      </c>
      <c r="AA24" s="74">
        <v>1.4733E-2</v>
      </c>
      <c r="AB24" s="74">
        <v>0.12788099999999999</v>
      </c>
      <c r="AC24" s="74">
        <v>1.6244999999999999E-2</v>
      </c>
      <c r="AD24" s="74">
        <v>2.5999999999999998E-5</v>
      </c>
      <c r="AE24" s="33"/>
      <c r="AF24" s="74">
        <v>761.64</v>
      </c>
      <c r="AG24" s="74" t="s">
        <v>65</v>
      </c>
      <c r="AH24" s="74">
        <v>1331.1000000000001</v>
      </c>
      <c r="AI24" s="74">
        <v>3249</v>
      </c>
      <c r="AJ24" s="74" t="s">
        <v>65</v>
      </c>
      <c r="AK24" s="74" t="s">
        <v>65</v>
      </c>
      <c r="AL24" s="22" t="s">
        <v>61</v>
      </c>
    </row>
    <row r="25" spans="1:38" ht="26.25" customHeight="1" thickBot="1" x14ac:dyDescent="0.25">
      <c r="A25" s="41" t="s">
        <v>90</v>
      </c>
      <c r="B25" s="44" t="s">
        <v>91</v>
      </c>
      <c r="C25" s="44" t="s">
        <v>92</v>
      </c>
      <c r="D25" s="42"/>
      <c r="E25" s="74">
        <v>7.3504E-2</v>
      </c>
      <c r="F25" s="74">
        <v>1.0243E-2</v>
      </c>
      <c r="G25" s="74">
        <v>6.5779999999999996E-3</v>
      </c>
      <c r="H25" s="74" t="s">
        <v>72</v>
      </c>
      <c r="I25" s="74">
        <v>4.4799999999999999E-4</v>
      </c>
      <c r="J25" s="74">
        <v>4.4799999999999999E-4</v>
      </c>
      <c r="K25" s="74">
        <v>4.4799999999999999E-4</v>
      </c>
      <c r="L25" s="74">
        <v>2.1499999999999999E-4</v>
      </c>
      <c r="M25" s="74">
        <v>0.113826</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303.569594</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1.537E-3</v>
      </c>
      <c r="F26" s="74">
        <v>3.1960000000000001E-3</v>
      </c>
      <c r="G26" s="74">
        <v>2.7099999999999997E-4</v>
      </c>
      <c r="H26" s="74" t="s">
        <v>72</v>
      </c>
      <c r="I26" s="74">
        <v>1.5E-5</v>
      </c>
      <c r="J26" s="74">
        <v>1.5E-5</v>
      </c>
      <c r="K26" s="74">
        <v>1.5E-5</v>
      </c>
      <c r="L26" s="74">
        <v>6.9999999999999999E-6</v>
      </c>
      <c r="M26" s="74">
        <v>5.0743999999999997E-2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13.472631</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3.286543</v>
      </c>
      <c r="F27" s="74">
        <v>1.4016329999999999</v>
      </c>
      <c r="G27" s="74">
        <v>4.9410000000000001E-3</v>
      </c>
      <c r="H27" s="74">
        <v>0.16095799999999999</v>
      </c>
      <c r="I27" s="74">
        <v>0.17225399999999999</v>
      </c>
      <c r="J27" s="74">
        <v>0.17225399999999999</v>
      </c>
      <c r="K27" s="74">
        <v>0.17225399999999999</v>
      </c>
      <c r="L27" s="74">
        <v>9.5994999999999997E-2</v>
      </c>
      <c r="M27" s="74">
        <v>13.760687000000001</v>
      </c>
      <c r="N27" s="74">
        <v>2.9125999999999999E-2</v>
      </c>
      <c r="O27" s="74">
        <v>5.3000000000000001E-5</v>
      </c>
      <c r="P27" s="74">
        <v>2.9229999999999998E-3</v>
      </c>
      <c r="Q27" s="74">
        <v>8.5000000000000006E-5</v>
      </c>
      <c r="R27" s="74">
        <v>3.0219999999999999E-3</v>
      </c>
      <c r="S27" s="74">
        <v>2.0869999999999999E-3</v>
      </c>
      <c r="T27" s="74">
        <v>5.4000000000000001E-4</v>
      </c>
      <c r="U27" s="74">
        <v>6.3E-5</v>
      </c>
      <c r="V27" s="74">
        <v>1.068E-2</v>
      </c>
      <c r="W27" s="74">
        <v>0.22909599999999999</v>
      </c>
      <c r="X27" s="74">
        <v>7.1320000000000003E-3</v>
      </c>
      <c r="Y27" s="74">
        <v>8.0820000000000006E-3</v>
      </c>
      <c r="Z27" s="74">
        <v>6.169E-3</v>
      </c>
      <c r="AA27" s="74">
        <v>7.0930000000000003E-3</v>
      </c>
      <c r="AB27" s="74">
        <v>2.8476999999999999E-2</v>
      </c>
      <c r="AC27" s="74">
        <v>2.2900000000000001E-4</v>
      </c>
      <c r="AD27" s="74">
        <v>4.6E-5</v>
      </c>
      <c r="AE27" s="33"/>
      <c r="AF27" s="42">
        <v>17755.323684999999</v>
      </c>
      <c r="AG27" s="74" t="s">
        <v>65</v>
      </c>
      <c r="AH27" s="397">
        <v>5.7612969999999999</v>
      </c>
      <c r="AI27" s="42">
        <v>120.990914</v>
      </c>
      <c r="AJ27" s="74" t="s">
        <v>65</v>
      </c>
      <c r="AK27" s="74" t="s">
        <v>65</v>
      </c>
      <c r="AL27" s="22" t="s">
        <v>61</v>
      </c>
    </row>
    <row r="28" spans="1:38" ht="26.25" customHeight="1" thickBot="1" x14ac:dyDescent="0.25">
      <c r="A28" s="41" t="s">
        <v>95</v>
      </c>
      <c r="B28" s="41" t="s">
        <v>98</v>
      </c>
      <c r="C28" s="41" t="s">
        <v>99</v>
      </c>
      <c r="D28" s="42"/>
      <c r="E28" s="74">
        <v>0.83669400000000005</v>
      </c>
      <c r="F28" s="74">
        <v>8.4838999999999998E-2</v>
      </c>
      <c r="G28" s="74">
        <v>6.8300000000000001E-4</v>
      </c>
      <c r="H28" s="74">
        <v>4.0699999999999998E-3</v>
      </c>
      <c r="I28" s="74">
        <v>4.6051000000000002E-2</v>
      </c>
      <c r="J28" s="74">
        <v>4.6051000000000002E-2</v>
      </c>
      <c r="K28" s="74">
        <v>4.6051000000000002E-2</v>
      </c>
      <c r="L28" s="74">
        <v>2.6717000000000001E-2</v>
      </c>
      <c r="M28" s="74">
        <v>0.76502599999999998</v>
      </c>
      <c r="N28" s="74">
        <v>1.157E-3</v>
      </c>
      <c r="O28" s="42">
        <v>3.9999999999999998E-6</v>
      </c>
      <c r="P28" s="74">
        <v>3.2600000000000001E-4</v>
      </c>
      <c r="Q28" s="74">
        <v>6.9999999999999999E-6</v>
      </c>
      <c r="R28" s="42">
        <v>4.57E-4</v>
      </c>
      <c r="S28" s="42">
        <v>3.0899999999999998E-4</v>
      </c>
      <c r="T28" s="42">
        <v>2.9E-5</v>
      </c>
      <c r="U28" s="74">
        <v>6.0000000000000002E-6</v>
      </c>
      <c r="V28" s="42">
        <v>1.1360000000000001E-3</v>
      </c>
      <c r="W28" s="74">
        <v>3.5816000000000001E-2</v>
      </c>
      <c r="X28" s="74">
        <v>1.395E-3</v>
      </c>
      <c r="Y28" s="74">
        <v>1.565E-3</v>
      </c>
      <c r="Z28" s="74">
        <v>1.224E-3</v>
      </c>
      <c r="AA28" s="74">
        <v>1.3110000000000001E-3</v>
      </c>
      <c r="AB28" s="42">
        <v>5.496E-3</v>
      </c>
      <c r="AC28" s="74">
        <v>3.6000000000000001E-5</v>
      </c>
      <c r="AD28" s="74">
        <v>6.9999999999999999E-6</v>
      </c>
      <c r="AE28" s="33"/>
      <c r="AF28" s="42">
        <v>2376.2900679999998</v>
      </c>
      <c r="AG28" s="74" t="s">
        <v>65</v>
      </c>
      <c r="AH28" s="397" t="s">
        <v>65</v>
      </c>
      <c r="AI28" s="42">
        <v>4.7249970000000001</v>
      </c>
      <c r="AJ28" s="74" t="s">
        <v>65</v>
      </c>
      <c r="AK28" s="74" t="s">
        <v>65</v>
      </c>
      <c r="AL28" s="22" t="s">
        <v>61</v>
      </c>
    </row>
    <row r="29" spans="1:38" ht="26.25" customHeight="1" thickBot="1" x14ac:dyDescent="0.25">
      <c r="A29" s="41" t="s">
        <v>95</v>
      </c>
      <c r="B29" s="41" t="s">
        <v>100</v>
      </c>
      <c r="C29" s="41" t="s">
        <v>101</v>
      </c>
      <c r="D29" s="42"/>
      <c r="E29" s="74">
        <v>5.2025889999999997</v>
      </c>
      <c r="F29" s="74">
        <v>0.17823700000000001</v>
      </c>
      <c r="G29" s="74">
        <v>2.5590000000000001E-3</v>
      </c>
      <c r="H29" s="74">
        <v>4.6439999999999997E-3</v>
      </c>
      <c r="I29" s="74">
        <v>9.6674999999999997E-2</v>
      </c>
      <c r="J29" s="74">
        <v>9.6674999999999997E-2</v>
      </c>
      <c r="K29" s="74">
        <v>9.6674999999999997E-2</v>
      </c>
      <c r="L29" s="74">
        <v>6.4619999999999997E-2</v>
      </c>
      <c r="M29" s="74">
        <v>1.408927</v>
      </c>
      <c r="N29" s="74">
        <v>2.1499999999999999E-4</v>
      </c>
      <c r="O29" s="42">
        <v>1.1E-5</v>
      </c>
      <c r="P29" s="74">
        <v>1.109E-3</v>
      </c>
      <c r="Q29" s="74">
        <v>2.0999999999999999E-5</v>
      </c>
      <c r="R29" s="42">
        <v>1.7719999999999999E-3</v>
      </c>
      <c r="S29" s="42">
        <v>1.189E-3</v>
      </c>
      <c r="T29" s="42">
        <v>4.3999999999999999E-5</v>
      </c>
      <c r="U29" s="74">
        <v>2.0999999999999999E-5</v>
      </c>
      <c r="V29" s="42">
        <v>3.7699999999999999E-3</v>
      </c>
      <c r="W29" s="74">
        <v>5.6140000000000002E-2</v>
      </c>
      <c r="X29" s="74">
        <v>9.01E-4</v>
      </c>
      <c r="Y29" s="74">
        <v>5.4539999999999996E-3</v>
      </c>
      <c r="Z29" s="74">
        <v>6.0949999999999997E-3</v>
      </c>
      <c r="AA29" s="74">
        <v>1.4009999999999999E-3</v>
      </c>
      <c r="AB29" s="74">
        <v>1.3851E-2</v>
      </c>
      <c r="AC29" s="74">
        <v>4.8000000000000001E-5</v>
      </c>
      <c r="AD29" s="74">
        <v>1.0000000000000001E-5</v>
      </c>
      <c r="AE29" s="33"/>
      <c r="AF29" s="42">
        <v>8830.1215479999992</v>
      </c>
      <c r="AG29" s="74" t="s">
        <v>65</v>
      </c>
      <c r="AH29" s="397">
        <v>30.239122999999999</v>
      </c>
      <c r="AI29" s="42">
        <v>0.46460800000000002</v>
      </c>
      <c r="AJ29" s="74" t="s">
        <v>65</v>
      </c>
      <c r="AK29" s="74" t="s">
        <v>65</v>
      </c>
      <c r="AL29" s="22" t="s">
        <v>61</v>
      </c>
    </row>
    <row r="30" spans="1:38" ht="26.25" customHeight="1" thickBot="1" x14ac:dyDescent="0.25">
      <c r="A30" s="41" t="s">
        <v>95</v>
      </c>
      <c r="B30" s="41" t="s">
        <v>102</v>
      </c>
      <c r="C30" s="41" t="s">
        <v>103</v>
      </c>
      <c r="D30" s="42"/>
      <c r="E30" s="74">
        <v>1.8015E-2</v>
      </c>
      <c r="F30" s="74">
        <v>0.10204199999999999</v>
      </c>
      <c r="G30" s="74">
        <v>3.0000000000000001E-5</v>
      </c>
      <c r="H30" s="74">
        <v>1.2899999999999999E-4</v>
      </c>
      <c r="I30" s="74">
        <v>1.5790000000000001E-3</v>
      </c>
      <c r="J30" s="74">
        <v>1.5790000000000001E-3</v>
      </c>
      <c r="K30" s="74">
        <v>1.5790000000000001E-3</v>
      </c>
      <c r="L30" s="74">
        <v>2.4499999999999999E-4</v>
      </c>
      <c r="M30" s="74">
        <v>0.75092700000000001</v>
      </c>
      <c r="N30" s="74">
        <v>3.4200000000000002E-4</v>
      </c>
      <c r="O30" s="42">
        <v>9.9999999999999995E-7</v>
      </c>
      <c r="P30" s="74">
        <v>2.1999999999999999E-5</v>
      </c>
      <c r="Q30" s="74">
        <v>9.9999999999999995E-7</v>
      </c>
      <c r="R30" s="42">
        <v>1.5999999999999999E-5</v>
      </c>
      <c r="S30" s="42">
        <v>1.2E-5</v>
      </c>
      <c r="T30" s="42">
        <v>6.0000000000000002E-6</v>
      </c>
      <c r="U30" s="74">
        <v>9.9999999999999995E-7</v>
      </c>
      <c r="V30" s="42">
        <v>8.5000000000000006E-5</v>
      </c>
      <c r="W30" s="74">
        <v>1.513E-3</v>
      </c>
      <c r="X30" s="74">
        <v>2.3E-5</v>
      </c>
      <c r="Y30" s="74">
        <v>3.6000000000000001E-5</v>
      </c>
      <c r="Z30" s="74">
        <v>1.5999999999999999E-5</v>
      </c>
      <c r="AA30" s="74">
        <v>4.1E-5</v>
      </c>
      <c r="AB30" s="74">
        <v>1.16E-4</v>
      </c>
      <c r="AC30" s="74">
        <v>1.9999999999999999E-6</v>
      </c>
      <c r="AD30" s="74">
        <v>9.9999999999999995E-7</v>
      </c>
      <c r="AE30" s="33"/>
      <c r="AF30" s="42">
        <v>110.557743</v>
      </c>
      <c r="AG30" s="74" t="s">
        <v>65</v>
      </c>
      <c r="AH30" s="397" t="s">
        <v>65</v>
      </c>
      <c r="AI30" s="42">
        <v>1.4259230000000001</v>
      </c>
      <c r="AJ30" s="74" t="s">
        <v>65</v>
      </c>
      <c r="AK30" s="74" t="s">
        <v>65</v>
      </c>
      <c r="AL30" s="22" t="s">
        <v>61</v>
      </c>
    </row>
    <row r="31" spans="1:38" ht="26.25" customHeight="1" thickBot="1" x14ac:dyDescent="0.25">
      <c r="A31" s="41" t="s">
        <v>95</v>
      </c>
      <c r="B31" s="41" t="s">
        <v>104</v>
      </c>
      <c r="C31" s="41" t="s">
        <v>105</v>
      </c>
      <c r="D31" s="42"/>
      <c r="E31" s="74" t="s">
        <v>65</v>
      </c>
      <c r="F31" s="74">
        <v>0.53931899999999999</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24.833563000000002</v>
      </c>
      <c r="AG31" s="74" t="s">
        <v>65</v>
      </c>
      <c r="AH31" s="74" t="s">
        <v>65</v>
      </c>
      <c r="AI31" s="74">
        <v>0.32029200000000002</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0.12318</v>
      </c>
      <c r="J32" s="74">
        <v>0.24610899999999999</v>
      </c>
      <c r="K32" s="74">
        <v>0.30513299999999999</v>
      </c>
      <c r="L32" s="74">
        <v>2.5637E-2</v>
      </c>
      <c r="M32" s="74" t="s">
        <v>65</v>
      </c>
      <c r="N32" s="74">
        <v>1.031641</v>
      </c>
      <c r="O32" s="74">
        <v>4.3699999999999998E-3</v>
      </c>
      <c r="P32" s="74" t="s">
        <v>65</v>
      </c>
      <c r="Q32" s="74">
        <v>1.1724999999999999E-2</v>
      </c>
      <c r="R32" s="74">
        <v>0.38662800000000003</v>
      </c>
      <c r="S32" s="74">
        <v>8.5019019999999994</v>
      </c>
      <c r="T32" s="74">
        <v>5.8402000000000003E-2</v>
      </c>
      <c r="U32" s="74">
        <v>6.1029999999999999E-3</v>
      </c>
      <c r="V32" s="74">
        <v>2.4743650000000001</v>
      </c>
      <c r="W32" s="74" t="s">
        <v>72</v>
      </c>
      <c r="X32" s="74">
        <v>6.6600000000000003E-4</v>
      </c>
      <c r="Y32" s="74">
        <v>6.9999999999999994E-5</v>
      </c>
      <c r="Z32" s="74">
        <v>1.03E-4</v>
      </c>
      <c r="AA32" s="74">
        <v>4.3100000000000001E-4</v>
      </c>
      <c r="AB32" s="74">
        <v>1.2700000000000001E-3</v>
      </c>
      <c r="AC32" s="74" t="s">
        <v>72</v>
      </c>
      <c r="AD32" s="74" t="s">
        <v>72</v>
      </c>
      <c r="AE32" s="33"/>
      <c r="AF32" s="74" t="s">
        <v>65</v>
      </c>
      <c r="AG32" s="74" t="s">
        <v>65</v>
      </c>
      <c r="AH32" s="74" t="s">
        <v>65</v>
      </c>
      <c r="AI32" s="74" t="s">
        <v>65</v>
      </c>
      <c r="AJ32" s="74" t="s">
        <v>65</v>
      </c>
      <c r="AK32" s="74">
        <v>9021.6574220000002</v>
      </c>
      <c r="AL32" s="22" t="s">
        <v>108</v>
      </c>
    </row>
    <row r="33" spans="1:38" ht="26.25" customHeight="1" thickBot="1" x14ac:dyDescent="0.25">
      <c r="A33" s="41" t="s">
        <v>95</v>
      </c>
      <c r="B33" s="41" t="s">
        <v>109</v>
      </c>
      <c r="C33" s="41" t="s">
        <v>110</v>
      </c>
      <c r="D33" s="42"/>
      <c r="E33" s="74" t="s">
        <v>65</v>
      </c>
      <c r="F33" s="74" t="s">
        <v>65</v>
      </c>
      <c r="G33" s="74" t="s">
        <v>65</v>
      </c>
      <c r="H33" s="74" t="s">
        <v>65</v>
      </c>
      <c r="I33" s="74">
        <v>0.48103299999999999</v>
      </c>
      <c r="J33" s="74">
        <v>0.89080000000000004</v>
      </c>
      <c r="K33" s="74">
        <v>1.781604</v>
      </c>
      <c r="L33" s="74">
        <v>2.1719999999999999E-3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9021.6574220000002</v>
      </c>
      <c r="AL33" s="22" t="s">
        <v>108</v>
      </c>
    </row>
    <row r="34" spans="1:38" ht="26.25" customHeight="1" thickBot="1" x14ac:dyDescent="0.25">
      <c r="A34" s="41" t="s">
        <v>85</v>
      </c>
      <c r="B34" s="41" t="s">
        <v>111</v>
      </c>
      <c r="C34" s="41" t="s">
        <v>112</v>
      </c>
      <c r="D34" s="42"/>
      <c r="E34" s="82">
        <v>1.3920867999999997</v>
      </c>
      <c r="F34" s="98">
        <v>0.12286871999999999</v>
      </c>
      <c r="G34" s="98">
        <v>5.1999999999999995E-4</v>
      </c>
      <c r="H34" s="98">
        <v>2.5999999999999998E-4</v>
      </c>
      <c r="I34" s="98">
        <v>3.2526000000000006E-2</v>
      </c>
      <c r="J34" s="98">
        <v>3.5125999999999998E-2</v>
      </c>
      <c r="K34" s="98">
        <v>5.112328E-2</v>
      </c>
      <c r="L34" s="82">
        <v>2.1141899999999998E-2</v>
      </c>
      <c r="M34" s="98">
        <v>0.36728640000000001</v>
      </c>
      <c r="N34" s="98" t="s">
        <v>72</v>
      </c>
      <c r="O34" s="98">
        <v>2.5999999999999998E-4</v>
      </c>
      <c r="P34" s="98" t="s">
        <v>72</v>
      </c>
      <c r="Q34" s="98" t="s">
        <v>72</v>
      </c>
      <c r="R34" s="98">
        <v>1.2999999999999999E-3</v>
      </c>
      <c r="S34" s="98">
        <v>4.4199999999999996E-2</v>
      </c>
      <c r="T34" s="98">
        <v>1.8199999999999998E-3</v>
      </c>
      <c r="U34" s="98">
        <v>2.5999999999999998E-4</v>
      </c>
      <c r="V34" s="98">
        <v>2.5999999999999999E-2</v>
      </c>
      <c r="W34" s="98" t="s">
        <v>72</v>
      </c>
      <c r="X34" s="98">
        <v>7.7999999999999988E-4</v>
      </c>
      <c r="Y34" s="98">
        <v>1.2999999999999999E-3</v>
      </c>
      <c r="Z34" s="98">
        <v>8.9439999999999995E-4</v>
      </c>
      <c r="AA34" s="98">
        <v>2.0540000000000003E-4</v>
      </c>
      <c r="AB34" s="98">
        <v>3.1797999999999991E-3</v>
      </c>
      <c r="AC34" s="98" t="s">
        <v>65</v>
      </c>
      <c r="AD34" s="98" t="s">
        <v>65</v>
      </c>
      <c r="AE34" s="33"/>
      <c r="AF34" s="101">
        <v>1099.8</v>
      </c>
      <c r="AG34" s="98" t="s">
        <v>65</v>
      </c>
      <c r="AH34" s="98" t="s">
        <v>65</v>
      </c>
      <c r="AI34" s="98" t="s">
        <v>65</v>
      </c>
      <c r="AJ34" s="98" t="s">
        <v>65</v>
      </c>
      <c r="AK34" s="98" t="s">
        <v>65</v>
      </c>
      <c r="AL34" s="22" t="s">
        <v>61</v>
      </c>
    </row>
    <row r="35" spans="1:38" s="388" customFormat="1" ht="26.25" customHeight="1" thickBot="1" x14ac:dyDescent="0.25">
      <c r="A35" s="41" t="s">
        <v>113</v>
      </c>
      <c r="B35" s="41" t="s">
        <v>114</v>
      </c>
      <c r="C35" s="41" t="s">
        <v>115</v>
      </c>
      <c r="D35" s="42"/>
      <c r="E35" s="397" t="s">
        <v>69</v>
      </c>
      <c r="F35" s="397" t="s">
        <v>69</v>
      </c>
      <c r="G35" s="397" t="s">
        <v>69</v>
      </c>
      <c r="H35" s="397" t="s">
        <v>69</v>
      </c>
      <c r="I35" s="397" t="s">
        <v>69</v>
      </c>
      <c r="J35" s="397" t="s">
        <v>69</v>
      </c>
      <c r="K35" s="397" t="s">
        <v>69</v>
      </c>
      <c r="L35" s="397" t="s">
        <v>69</v>
      </c>
      <c r="M35" s="397" t="s">
        <v>69</v>
      </c>
      <c r="N35" s="397" t="s">
        <v>69</v>
      </c>
      <c r="O35" s="397" t="s">
        <v>69</v>
      </c>
      <c r="P35" s="397" t="s">
        <v>69</v>
      </c>
      <c r="Q35" s="397" t="s">
        <v>69</v>
      </c>
      <c r="R35" s="397" t="s">
        <v>69</v>
      </c>
      <c r="S35" s="397" t="s">
        <v>69</v>
      </c>
      <c r="T35" s="397" t="s">
        <v>69</v>
      </c>
      <c r="U35" s="397" t="s">
        <v>69</v>
      </c>
      <c r="V35" s="397" t="s">
        <v>69</v>
      </c>
      <c r="W35" s="397" t="s">
        <v>69</v>
      </c>
      <c r="X35" s="397" t="s">
        <v>69</v>
      </c>
      <c r="Y35" s="397" t="s">
        <v>69</v>
      </c>
      <c r="Z35" s="397" t="s">
        <v>69</v>
      </c>
      <c r="AA35" s="397" t="s">
        <v>69</v>
      </c>
      <c r="AB35" s="397" t="s">
        <v>69</v>
      </c>
      <c r="AC35" s="397" t="s">
        <v>69</v>
      </c>
      <c r="AD35" s="397" t="s">
        <v>69</v>
      </c>
      <c r="AE35" s="33"/>
      <c r="AF35" s="397" t="s">
        <v>65</v>
      </c>
      <c r="AG35" s="397" t="s">
        <v>65</v>
      </c>
      <c r="AH35" s="397" t="s">
        <v>65</v>
      </c>
      <c r="AI35" s="397" t="s">
        <v>65</v>
      </c>
      <c r="AJ35" s="397" t="s">
        <v>65</v>
      </c>
      <c r="AK35" s="397" t="s">
        <v>65</v>
      </c>
      <c r="AL35" s="22" t="s">
        <v>61</v>
      </c>
    </row>
    <row r="36" spans="1:38" ht="26.25" customHeight="1" thickBot="1" x14ac:dyDescent="0.25">
      <c r="A36" s="41" t="s">
        <v>113</v>
      </c>
      <c r="B36" s="41" t="s">
        <v>116</v>
      </c>
      <c r="C36" s="41" t="s">
        <v>117</v>
      </c>
      <c r="D36" s="42"/>
      <c r="E36" s="107">
        <v>0.314</v>
      </c>
      <c r="F36" s="99">
        <v>1.12E-2</v>
      </c>
      <c r="G36" s="99">
        <v>8.0000000000000002E-3</v>
      </c>
      <c r="H36" s="99" t="s">
        <v>72</v>
      </c>
      <c r="I36" s="99">
        <v>5.5999999999999999E-3</v>
      </c>
      <c r="J36" s="99">
        <v>6.0000000000000001E-3</v>
      </c>
      <c r="K36" s="99">
        <v>6.0000000000000001E-3</v>
      </c>
      <c r="L36" s="107">
        <v>1.8599999999999999E-3</v>
      </c>
      <c r="M36" s="99">
        <v>2.9600000000000001E-2</v>
      </c>
      <c r="N36" s="99">
        <v>5.2000000000000006E-4</v>
      </c>
      <c r="O36" s="99">
        <v>4.0000000000000003E-5</v>
      </c>
      <c r="P36" s="99">
        <v>1.1999999999999999E-4</v>
      </c>
      <c r="Q36" s="99">
        <v>1.6000000000000001E-4</v>
      </c>
      <c r="R36" s="99">
        <v>2.0000000000000001E-4</v>
      </c>
      <c r="S36" s="99">
        <v>8.0000000000000004E-4</v>
      </c>
      <c r="T36" s="99">
        <v>4.0000000000000001E-3</v>
      </c>
      <c r="U36" s="99">
        <v>4.0000000000000003E-5</v>
      </c>
      <c r="V36" s="99">
        <v>4.7999999999999996E-3</v>
      </c>
      <c r="W36" s="99">
        <v>5.2000000000000006E-4</v>
      </c>
      <c r="X36" s="74">
        <v>7.9999999999999996E-6</v>
      </c>
      <c r="Y36" s="74">
        <v>4.0000000000000003E-5</v>
      </c>
      <c r="Z36" s="74">
        <v>4.0000000000000003E-5</v>
      </c>
      <c r="AA36" s="74">
        <v>3.9999999999999998E-6</v>
      </c>
      <c r="AB36" s="74">
        <v>9.2E-5</v>
      </c>
      <c r="AC36" s="99">
        <v>3.2000000000000003E-4</v>
      </c>
      <c r="AD36" s="99">
        <v>1.5200000000000001E-4</v>
      </c>
      <c r="AE36" s="33"/>
      <c r="AF36" s="102">
        <v>169.2</v>
      </c>
      <c r="AG36" s="99" t="s">
        <v>65</v>
      </c>
      <c r="AH36" s="99" t="s">
        <v>65</v>
      </c>
      <c r="AI36" s="99" t="s">
        <v>65</v>
      </c>
      <c r="AJ36" s="99" t="s">
        <v>65</v>
      </c>
      <c r="AK36" s="99" t="s">
        <v>65</v>
      </c>
      <c r="AL36" s="22" t="s">
        <v>61</v>
      </c>
    </row>
    <row r="37" spans="1:38" ht="26.25" customHeight="1" thickBot="1" x14ac:dyDescent="0.25">
      <c r="A37" s="41" t="s">
        <v>85</v>
      </c>
      <c r="B37" s="41" t="s">
        <v>118</v>
      </c>
      <c r="C37" s="41" t="s">
        <v>119</v>
      </c>
      <c r="D37" s="42"/>
      <c r="E37" s="397" t="s">
        <v>69</v>
      </c>
      <c r="F37" s="397" t="s">
        <v>69</v>
      </c>
      <c r="G37" s="397" t="s">
        <v>69</v>
      </c>
      <c r="H37" s="397" t="s">
        <v>69</v>
      </c>
      <c r="I37" s="397" t="s">
        <v>69</v>
      </c>
      <c r="J37" s="397" t="s">
        <v>69</v>
      </c>
      <c r="K37" s="397" t="s">
        <v>69</v>
      </c>
      <c r="L37" s="397" t="s">
        <v>69</v>
      </c>
      <c r="M37" s="397" t="s">
        <v>69</v>
      </c>
      <c r="N37" s="397" t="s">
        <v>69</v>
      </c>
      <c r="O37" s="397" t="s">
        <v>69</v>
      </c>
      <c r="P37" s="397" t="s">
        <v>69</v>
      </c>
      <c r="Q37" s="397" t="s">
        <v>69</v>
      </c>
      <c r="R37" s="397" t="s">
        <v>69</v>
      </c>
      <c r="S37" s="397" t="s">
        <v>69</v>
      </c>
      <c r="T37" s="397" t="s">
        <v>69</v>
      </c>
      <c r="U37" s="397" t="s">
        <v>69</v>
      </c>
      <c r="V37" s="397" t="s">
        <v>69</v>
      </c>
      <c r="W37" s="397" t="s">
        <v>69</v>
      </c>
      <c r="X37" s="397" t="s">
        <v>69</v>
      </c>
      <c r="Y37" s="397" t="s">
        <v>69</v>
      </c>
      <c r="Z37" s="397" t="s">
        <v>69</v>
      </c>
      <c r="AA37" s="397" t="s">
        <v>69</v>
      </c>
      <c r="AB37" s="397" t="s">
        <v>69</v>
      </c>
      <c r="AC37" s="397" t="s">
        <v>69</v>
      </c>
      <c r="AD37" s="397" t="s">
        <v>69</v>
      </c>
      <c r="AE37" s="33"/>
      <c r="AF37" s="397" t="s">
        <v>69</v>
      </c>
      <c r="AG37" s="397" t="s">
        <v>69</v>
      </c>
      <c r="AH37" s="397" t="s">
        <v>69</v>
      </c>
      <c r="AI37" s="397" t="s">
        <v>69</v>
      </c>
      <c r="AJ37" s="397" t="s">
        <v>69</v>
      </c>
      <c r="AK37" s="74" t="s">
        <v>69</v>
      </c>
      <c r="AL37" s="22" t="s">
        <v>61</v>
      </c>
    </row>
    <row r="38" spans="1:38" ht="26.25" customHeight="1" thickBot="1" x14ac:dyDescent="0.25">
      <c r="A38" s="41" t="s">
        <v>85</v>
      </c>
      <c r="B38" s="41" t="s">
        <v>120</v>
      </c>
      <c r="C38" s="41" t="s">
        <v>121</v>
      </c>
      <c r="D38" s="46"/>
      <c r="E38" s="397" t="s">
        <v>69</v>
      </c>
      <c r="F38" s="397" t="s">
        <v>69</v>
      </c>
      <c r="G38" s="397" t="s">
        <v>69</v>
      </c>
      <c r="H38" s="397" t="s">
        <v>69</v>
      </c>
      <c r="I38" s="397" t="s">
        <v>69</v>
      </c>
      <c r="J38" s="397" t="s">
        <v>69</v>
      </c>
      <c r="K38" s="397" t="s">
        <v>69</v>
      </c>
      <c r="L38" s="397" t="s">
        <v>69</v>
      </c>
      <c r="M38" s="397" t="s">
        <v>69</v>
      </c>
      <c r="N38" s="397" t="s">
        <v>69</v>
      </c>
      <c r="O38" s="397" t="s">
        <v>69</v>
      </c>
      <c r="P38" s="397" t="s">
        <v>69</v>
      </c>
      <c r="Q38" s="397" t="s">
        <v>69</v>
      </c>
      <c r="R38" s="397" t="s">
        <v>69</v>
      </c>
      <c r="S38" s="397" t="s">
        <v>69</v>
      </c>
      <c r="T38" s="397" t="s">
        <v>69</v>
      </c>
      <c r="U38" s="397" t="s">
        <v>69</v>
      </c>
      <c r="V38" s="397" t="s">
        <v>69</v>
      </c>
      <c r="W38" s="397" t="s">
        <v>69</v>
      </c>
      <c r="X38" s="397" t="s">
        <v>69</v>
      </c>
      <c r="Y38" s="397" t="s">
        <v>69</v>
      </c>
      <c r="Z38" s="397" t="s">
        <v>69</v>
      </c>
      <c r="AA38" s="397" t="s">
        <v>69</v>
      </c>
      <c r="AB38" s="397" t="s">
        <v>69</v>
      </c>
      <c r="AC38" s="397" t="s">
        <v>69</v>
      </c>
      <c r="AD38" s="397" t="s">
        <v>69</v>
      </c>
      <c r="AE38" s="33"/>
      <c r="AF38" s="397" t="s">
        <v>69</v>
      </c>
      <c r="AG38" s="397" t="s">
        <v>69</v>
      </c>
      <c r="AH38" s="397" t="s">
        <v>69</v>
      </c>
      <c r="AI38" s="397" t="s">
        <v>69</v>
      </c>
      <c r="AJ38" s="397" t="s">
        <v>69</v>
      </c>
      <c r="AK38" s="74" t="s">
        <v>69</v>
      </c>
      <c r="AL38" s="22" t="s">
        <v>61</v>
      </c>
    </row>
    <row r="39" spans="1:38" ht="26.25" customHeight="1" thickBot="1" x14ac:dyDescent="0.25">
      <c r="A39" s="41" t="s">
        <v>122</v>
      </c>
      <c r="B39" s="41" t="s">
        <v>123</v>
      </c>
      <c r="C39" s="41" t="s">
        <v>124</v>
      </c>
      <c r="D39" s="42"/>
      <c r="E39" s="74">
        <v>0.27601199999999998</v>
      </c>
      <c r="F39" s="74">
        <v>6.4985000000000001E-2</v>
      </c>
      <c r="G39" s="74">
        <v>0.14272799999999999</v>
      </c>
      <c r="H39" s="74">
        <v>8.5400000000000005E-4</v>
      </c>
      <c r="I39" s="74">
        <v>5.0375999999999997E-2</v>
      </c>
      <c r="J39" s="74">
        <v>5.7475999999999999E-2</v>
      </c>
      <c r="K39" s="74">
        <v>6.2142999999999997E-2</v>
      </c>
      <c r="L39" s="74">
        <v>8.2199999999999999E-3</v>
      </c>
      <c r="M39" s="74">
        <v>0.36049599999999998</v>
      </c>
      <c r="N39" s="74">
        <v>5.0034000000000002E-2</v>
      </c>
      <c r="O39" s="74">
        <v>2.1982000000000002E-2</v>
      </c>
      <c r="P39" s="74">
        <v>1.572E-3</v>
      </c>
      <c r="Q39" s="74">
        <v>5.0022999999999998E-2</v>
      </c>
      <c r="R39" s="74">
        <v>2.9048999999999998E-2</v>
      </c>
      <c r="S39" s="74">
        <v>1.6868000000000001E-2</v>
      </c>
      <c r="T39" s="74">
        <v>0.31925300000000001</v>
      </c>
      <c r="U39" s="74">
        <v>5.1199999999999998E-4</v>
      </c>
      <c r="V39" s="74">
        <v>0.26727200000000001</v>
      </c>
      <c r="W39" s="74">
        <v>0.100312</v>
      </c>
      <c r="X39" s="74">
        <v>2.3278E-2</v>
      </c>
      <c r="Y39" s="74">
        <v>3.0334E-2</v>
      </c>
      <c r="Z39" s="74">
        <v>1.3679E-2</v>
      </c>
      <c r="AA39" s="74">
        <v>9.2420000000000002E-3</v>
      </c>
      <c r="AB39" s="74">
        <v>7.6532000000000003E-2</v>
      </c>
      <c r="AC39" s="74">
        <v>2.2160000000000001E-3</v>
      </c>
      <c r="AD39" s="74">
        <v>2.3636000000000001E-2</v>
      </c>
      <c r="AE39" s="33"/>
      <c r="AF39" s="74">
        <v>1102.47</v>
      </c>
      <c r="AG39" s="42">
        <v>139</v>
      </c>
      <c r="AH39" s="74">
        <v>1813.5</v>
      </c>
      <c r="AI39" s="42">
        <v>516</v>
      </c>
      <c r="AJ39" s="74" t="s">
        <v>65</v>
      </c>
      <c r="AK39" s="74" t="s">
        <v>65</v>
      </c>
      <c r="AL39" s="22" t="s">
        <v>61</v>
      </c>
    </row>
    <row r="40" spans="1:38" ht="26.25" customHeight="1" thickBot="1" x14ac:dyDescent="0.25">
      <c r="A40" s="41" t="s">
        <v>85</v>
      </c>
      <c r="B40" s="41" t="s">
        <v>125</v>
      </c>
      <c r="C40" s="41" t="s">
        <v>126</v>
      </c>
      <c r="D40" s="42"/>
      <c r="E40" s="74">
        <v>0.23194999999999999</v>
      </c>
      <c r="F40" s="74">
        <v>3.4981999999999999E-2</v>
      </c>
      <c r="G40" s="74">
        <v>1.36E-4</v>
      </c>
      <c r="H40" s="74">
        <v>8.7999999999999998E-5</v>
      </c>
      <c r="I40" s="74">
        <v>1.38E-2</v>
      </c>
      <c r="J40" s="74">
        <v>1.38E-2</v>
      </c>
      <c r="K40" s="74">
        <v>1.38E-2</v>
      </c>
      <c r="L40" s="74">
        <v>9.417E-3</v>
      </c>
      <c r="M40" s="74">
        <v>0.16711100000000001</v>
      </c>
      <c r="N40" s="74">
        <v>5.7300000000000005E-4</v>
      </c>
      <c r="O40" s="74">
        <v>1.11E-4</v>
      </c>
      <c r="P40" s="74" t="s">
        <v>72</v>
      </c>
      <c r="Q40" s="74" t="s">
        <v>72</v>
      </c>
      <c r="R40" s="74">
        <v>5.5500000000000005E-4</v>
      </c>
      <c r="S40" s="74">
        <v>1.8869E-2</v>
      </c>
      <c r="T40" s="74">
        <v>7.7700000000000002E-4</v>
      </c>
      <c r="U40" s="74">
        <v>1.11E-4</v>
      </c>
      <c r="V40" s="74">
        <v>1.1098999999999999E-2</v>
      </c>
      <c r="W40" s="74" t="s">
        <v>72</v>
      </c>
      <c r="X40" s="74">
        <v>3.3399999999999999E-4</v>
      </c>
      <c r="Y40" s="74">
        <v>5.5400000000000002E-4</v>
      </c>
      <c r="Z40" s="74" t="s">
        <v>72</v>
      </c>
      <c r="AA40" s="74" t="s">
        <v>72</v>
      </c>
      <c r="AB40" s="74">
        <v>8.8800000000000001E-4</v>
      </c>
      <c r="AC40" s="74" t="s">
        <v>65</v>
      </c>
      <c r="AD40" s="74" t="s">
        <v>65</v>
      </c>
      <c r="AE40" s="33"/>
      <c r="AF40" s="74">
        <v>469.756553</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2.2583829999999998</v>
      </c>
      <c r="F41" s="74">
        <v>2.3234780000000002</v>
      </c>
      <c r="G41" s="74">
        <v>0.391897</v>
      </c>
      <c r="H41" s="74">
        <v>5.5562E-2</v>
      </c>
      <c r="I41" s="74">
        <v>1.9748889999999999</v>
      </c>
      <c r="J41" s="74">
        <v>2.0679880000000002</v>
      </c>
      <c r="K41" s="74">
        <v>2.2085889999999999</v>
      </c>
      <c r="L41" s="74">
        <v>0.72072700000000001</v>
      </c>
      <c r="M41" s="74">
        <v>42.650745000000001</v>
      </c>
      <c r="N41" s="74">
        <v>2.709419</v>
      </c>
      <c r="O41" s="74">
        <v>0.27708100000000002</v>
      </c>
      <c r="P41" s="74">
        <v>7.1357000000000004E-2</v>
      </c>
      <c r="Q41" s="74">
        <v>5.0221000000000002E-2</v>
      </c>
      <c r="R41" s="74">
        <v>0.36842399999999997</v>
      </c>
      <c r="S41" s="74">
        <v>0.10452500000000001</v>
      </c>
      <c r="T41" s="74">
        <v>3.8953000000000002E-2</v>
      </c>
      <c r="U41" s="74">
        <v>8.6630000000000006E-3</v>
      </c>
      <c r="V41" s="74">
        <v>8.1211330000000004</v>
      </c>
      <c r="W41" s="74">
        <v>0.64670300000000003</v>
      </c>
      <c r="X41" s="74">
        <v>1.189535</v>
      </c>
      <c r="Y41" s="74">
        <v>1.042734</v>
      </c>
      <c r="Z41" s="74">
        <v>0.76597800000000005</v>
      </c>
      <c r="AA41" s="74">
        <v>1.214145</v>
      </c>
      <c r="AB41" s="42">
        <v>4.2123910000000002</v>
      </c>
      <c r="AC41" s="74">
        <v>0.19556499999999999</v>
      </c>
      <c r="AD41" s="74">
        <v>7.0673E-2</v>
      </c>
      <c r="AE41" s="33"/>
      <c r="AF41" s="74">
        <v>305.7</v>
      </c>
      <c r="AG41" s="74">
        <v>411.53999999999996</v>
      </c>
      <c r="AH41" s="74">
        <v>2189</v>
      </c>
      <c r="AI41" s="74">
        <v>15644</v>
      </c>
      <c r="AJ41" s="42">
        <v>404.85399999999998</v>
      </c>
      <c r="AK41" s="74" t="s">
        <v>65</v>
      </c>
      <c r="AL41" s="22" t="s">
        <v>61</v>
      </c>
    </row>
    <row r="42" spans="1:38" ht="26.25" customHeight="1" thickBot="1" x14ac:dyDescent="0.25">
      <c r="A42" s="41" t="s">
        <v>85</v>
      </c>
      <c r="B42" s="41" t="s">
        <v>129</v>
      </c>
      <c r="C42" s="41" t="s">
        <v>130</v>
      </c>
      <c r="D42" s="42"/>
      <c r="E42" s="76">
        <v>4.4249999999999998E-2</v>
      </c>
      <c r="F42" s="74">
        <v>0.24112500000000001</v>
      </c>
      <c r="G42" s="74">
        <v>5.8E-5</v>
      </c>
      <c r="H42" s="74">
        <v>2.5000000000000001E-5</v>
      </c>
      <c r="I42" s="74">
        <v>9.4459999999999995E-3</v>
      </c>
      <c r="J42" s="74">
        <v>9.4459999999999995E-3</v>
      </c>
      <c r="K42" s="74">
        <v>9.4459999999999995E-3</v>
      </c>
      <c r="L42" s="42">
        <v>1.521E-3</v>
      </c>
      <c r="M42" s="74">
        <v>2.648358</v>
      </c>
      <c r="N42" s="74">
        <v>1.7788999999999999E-2</v>
      </c>
      <c r="O42" s="74">
        <v>4.8999999999999998E-5</v>
      </c>
      <c r="P42" s="74" t="s">
        <v>72</v>
      </c>
      <c r="Q42" s="74" t="s">
        <v>72</v>
      </c>
      <c r="R42" s="74">
        <v>2.43E-4</v>
      </c>
      <c r="S42" s="74">
        <v>8.2620000000000002E-3</v>
      </c>
      <c r="T42" s="74">
        <v>3.4000000000000002E-4</v>
      </c>
      <c r="U42" s="74">
        <v>4.8999999999999998E-5</v>
      </c>
      <c r="V42" s="74">
        <v>4.8599999999999997E-3</v>
      </c>
      <c r="W42" s="74" t="s">
        <v>72</v>
      </c>
      <c r="X42" s="74">
        <v>1.8100000000000001E-4</v>
      </c>
      <c r="Y42" s="74">
        <v>2.0799999999999999E-4</v>
      </c>
      <c r="Z42" s="74" t="s">
        <v>72</v>
      </c>
      <c r="AA42" s="74" t="s">
        <v>72</v>
      </c>
      <c r="AB42" s="74">
        <v>3.8900000000000002E-4</v>
      </c>
      <c r="AC42" s="74" t="s">
        <v>65</v>
      </c>
      <c r="AD42" s="74" t="s">
        <v>65</v>
      </c>
      <c r="AE42" s="33"/>
      <c r="AF42" s="42">
        <v>211.596</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0.109865</v>
      </c>
      <c r="F43" s="74">
        <v>3.0143E-2</v>
      </c>
      <c r="G43" s="74">
        <v>6.3374E-2</v>
      </c>
      <c r="H43" s="74">
        <v>2.2699999999999999E-4</v>
      </c>
      <c r="I43" s="74">
        <v>1.6879999999999999E-2</v>
      </c>
      <c r="J43" s="74">
        <v>1.8120000000000001E-2</v>
      </c>
      <c r="K43" s="74">
        <v>1.9418000000000001E-2</v>
      </c>
      <c r="L43" s="74">
        <v>4.7229999999999998E-3</v>
      </c>
      <c r="M43" s="74">
        <v>8.6947999999999998E-2</v>
      </c>
      <c r="N43" s="74">
        <v>1.7326000000000001E-2</v>
      </c>
      <c r="O43" s="74">
        <v>1.3559999999999999E-2</v>
      </c>
      <c r="P43" s="74">
        <v>2.04E-4</v>
      </c>
      <c r="Q43" s="74">
        <v>3.2856999999999997E-2</v>
      </c>
      <c r="R43" s="74">
        <v>1.7915E-2</v>
      </c>
      <c r="S43" s="74">
        <v>7.9830000000000005E-3</v>
      </c>
      <c r="T43" s="74">
        <v>0.21016699999999999</v>
      </c>
      <c r="U43" s="74">
        <v>9.2999999999999997E-5</v>
      </c>
      <c r="V43" s="74">
        <v>9.8443000000000003E-2</v>
      </c>
      <c r="W43" s="74">
        <v>2.5266E-2</v>
      </c>
      <c r="X43" s="74">
        <v>6.8830000000000002E-3</v>
      </c>
      <c r="Y43" s="74">
        <v>8.6940000000000003E-3</v>
      </c>
      <c r="Z43" s="74">
        <v>4.7429999999999998E-3</v>
      </c>
      <c r="AA43" s="74">
        <v>2.6970000000000002E-3</v>
      </c>
      <c r="AB43" s="74">
        <v>2.3016999999999999E-2</v>
      </c>
      <c r="AC43" s="74">
        <v>8.9499999999999996E-4</v>
      </c>
      <c r="AD43" s="74">
        <v>3.9999999999999998E-6</v>
      </c>
      <c r="AE43" s="33"/>
      <c r="AF43" s="42">
        <v>736.62</v>
      </c>
      <c r="AG43" s="42" t="s">
        <v>65</v>
      </c>
      <c r="AH43" s="74">
        <v>304.2</v>
      </c>
      <c r="AI43" s="74">
        <v>179</v>
      </c>
      <c r="AJ43" s="74" t="s">
        <v>65</v>
      </c>
      <c r="AK43" s="74" t="s">
        <v>65</v>
      </c>
      <c r="AL43" s="22" t="s">
        <v>61</v>
      </c>
    </row>
    <row r="44" spans="1:38" ht="26.25" customHeight="1" thickBot="1" x14ac:dyDescent="0.25">
      <c r="A44" s="41" t="s">
        <v>85</v>
      </c>
      <c r="B44" s="41" t="s">
        <v>133</v>
      </c>
      <c r="C44" s="41" t="s">
        <v>134</v>
      </c>
      <c r="D44" s="42"/>
      <c r="E44" s="76">
        <v>1.4051389999999999</v>
      </c>
      <c r="F44" s="74">
        <v>0.113478</v>
      </c>
      <c r="G44" s="74">
        <v>1.2099999999999999E-3</v>
      </c>
      <c r="H44" s="74">
        <v>4.84E-4</v>
      </c>
      <c r="I44" s="74">
        <v>5.0860000000000002E-2</v>
      </c>
      <c r="J44" s="74">
        <v>5.0860000000000002E-2</v>
      </c>
      <c r="K44" s="74">
        <v>5.0860000000000002E-2</v>
      </c>
      <c r="L44" s="76">
        <v>3.2423E-2</v>
      </c>
      <c r="M44" s="74">
        <v>0.48666999999999999</v>
      </c>
      <c r="N44" s="74" t="s">
        <v>65</v>
      </c>
      <c r="O44" s="74">
        <v>6.0499999999999996E-4</v>
      </c>
      <c r="P44" s="74" t="s">
        <v>72</v>
      </c>
      <c r="Q44" s="74" t="s">
        <v>72</v>
      </c>
      <c r="R44" s="74">
        <v>3.0249999999999999E-3</v>
      </c>
      <c r="S44" s="74">
        <v>0.102842</v>
      </c>
      <c r="T44" s="74">
        <v>4.235E-3</v>
      </c>
      <c r="U44" s="74">
        <v>6.0499999999999996E-4</v>
      </c>
      <c r="V44" s="74">
        <v>6.0495E-2</v>
      </c>
      <c r="W44" s="74" t="s">
        <v>72</v>
      </c>
      <c r="X44" s="74">
        <v>1.815E-3</v>
      </c>
      <c r="Y44" s="74">
        <v>3.0249999999999999E-3</v>
      </c>
      <c r="Z44" s="74" t="s">
        <v>72</v>
      </c>
      <c r="AA44" s="74" t="s">
        <v>72</v>
      </c>
      <c r="AB44" s="74">
        <v>4.8399999999999997E-3</v>
      </c>
      <c r="AC44" s="74" t="s">
        <v>65</v>
      </c>
      <c r="AD44" s="74" t="s">
        <v>65</v>
      </c>
      <c r="AE44" s="33"/>
      <c r="AF44" s="42">
        <v>2558.8584999999998</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6">
        <v>8.6855000000000002E-2</v>
      </c>
      <c r="F45" s="74">
        <v>5.2719999999999989E-3</v>
      </c>
      <c r="G45" s="74">
        <v>2.2100000000000002E-3</v>
      </c>
      <c r="H45" s="74" t="s">
        <v>72</v>
      </c>
      <c r="I45" s="74">
        <v>1.6609999999999997E-3</v>
      </c>
      <c r="J45" s="74">
        <v>1.7719999999999999E-3</v>
      </c>
      <c r="K45" s="74">
        <v>1.7719999999999999E-3</v>
      </c>
      <c r="L45" s="76">
        <v>5.1999999999999995E-4</v>
      </c>
      <c r="M45" s="74">
        <v>1.5063999999999999E-2</v>
      </c>
      <c r="N45" s="74">
        <v>1.44E-4</v>
      </c>
      <c r="O45" s="74">
        <v>1.1E-5</v>
      </c>
      <c r="P45" s="74">
        <v>3.3000000000000003E-5</v>
      </c>
      <c r="Q45" s="74">
        <v>4.3999999999999999E-5</v>
      </c>
      <c r="R45" s="74">
        <v>5.5000000000000002E-5</v>
      </c>
      <c r="S45" s="74">
        <v>2.2100000000000001E-4</v>
      </c>
      <c r="T45" s="74">
        <v>1.1050000000000001E-3</v>
      </c>
      <c r="U45" s="74">
        <v>1.1E-5</v>
      </c>
      <c r="V45" s="74">
        <v>1.3259999999999999E-3</v>
      </c>
      <c r="W45" s="74">
        <v>1.44E-4</v>
      </c>
      <c r="X45" s="74">
        <v>1.9999999999999999E-6</v>
      </c>
      <c r="Y45" s="74">
        <v>1.1E-5</v>
      </c>
      <c r="Z45" s="74">
        <v>1.1E-5</v>
      </c>
      <c r="AA45" s="74">
        <v>9.9999999999999995E-7</v>
      </c>
      <c r="AB45" s="74">
        <v>2.5000000000000001E-5</v>
      </c>
      <c r="AC45" s="74">
        <v>8.7999999999999998E-5</v>
      </c>
      <c r="AD45" s="74">
        <v>4.1999999999999998E-5</v>
      </c>
      <c r="AE45" s="33"/>
      <c r="AF45" s="74">
        <v>47.27</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139</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v>3.7000000000000005E-4</v>
      </c>
      <c r="F49" s="74" t="s">
        <v>65</v>
      </c>
      <c r="G49" s="74">
        <v>7.9999999999999993E-5</v>
      </c>
      <c r="H49" s="74">
        <v>3.3000000000000005E-4</v>
      </c>
      <c r="I49" s="74">
        <v>2.8600000000000001E-4</v>
      </c>
      <c r="J49" s="74">
        <v>6.8599999999999998E-4</v>
      </c>
      <c r="K49" s="74">
        <v>1.6299999999999999E-3</v>
      </c>
      <c r="L49" s="74">
        <v>1.3999999999999999E-4</v>
      </c>
      <c r="M49" s="74">
        <v>1.6100000000000001E-3</v>
      </c>
      <c r="N49" s="74" t="s">
        <v>65</v>
      </c>
      <c r="O49" s="74" t="s">
        <v>65</v>
      </c>
      <c r="P49" s="74" t="s">
        <v>65</v>
      </c>
      <c r="Q49" s="74" t="s">
        <v>65</v>
      </c>
      <c r="R49" s="74">
        <v>6.0000000000000002E-6</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0.13992099999999999</v>
      </c>
      <c r="F50" s="74" t="s">
        <v>65</v>
      </c>
      <c r="G50" s="74">
        <v>2.9208000000000001E-2</v>
      </c>
      <c r="H50" s="74">
        <v>1.3273999999999999E-2</v>
      </c>
      <c r="I50" s="74">
        <v>0.67773799999999995</v>
      </c>
      <c r="J50" s="74">
        <v>0.69771499999999997</v>
      </c>
      <c r="K50" s="74">
        <v>1.331081</v>
      </c>
      <c r="L50" s="74" t="s">
        <v>72</v>
      </c>
      <c r="M50" s="74">
        <v>0.61055999999999999</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1.72E-3</v>
      </c>
      <c r="F52" s="74">
        <v>0.25018000000000001</v>
      </c>
      <c r="G52" s="74">
        <v>2.3730000000000001E-2</v>
      </c>
      <c r="H52" s="74">
        <v>1.5E-5</v>
      </c>
      <c r="I52" s="74">
        <v>1.3266999999999999E-2</v>
      </c>
      <c r="J52" s="74">
        <v>3.3463E-2</v>
      </c>
      <c r="K52" s="74">
        <v>4.9320000000000003E-2</v>
      </c>
      <c r="L52" s="74" t="s">
        <v>65</v>
      </c>
      <c r="M52" s="74">
        <v>1.2878000000000001E-2</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1.159087</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0.23499999999999999</v>
      </c>
      <c r="AL53" s="22" t="s">
        <v>160</v>
      </c>
    </row>
    <row r="54" spans="1:38" ht="37.5" customHeight="1" thickBot="1" x14ac:dyDescent="0.25">
      <c r="A54" s="41" t="s">
        <v>142</v>
      </c>
      <c r="B54" s="44" t="s">
        <v>161</v>
      </c>
      <c r="C54" s="44" t="s">
        <v>162</v>
      </c>
      <c r="D54" s="43"/>
      <c r="E54" s="74" t="s">
        <v>65</v>
      </c>
      <c r="F54" s="74">
        <v>1.8713E-2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678</v>
      </c>
      <c r="AL54" s="22" t="s">
        <v>163</v>
      </c>
    </row>
    <row r="55" spans="1:38" ht="26.25" customHeight="1" thickBot="1" x14ac:dyDescent="0.25">
      <c r="A55" s="41" t="s">
        <v>142</v>
      </c>
      <c r="B55" s="44" t="s">
        <v>164</v>
      </c>
      <c r="C55" s="44" t="s">
        <v>165</v>
      </c>
      <c r="D55" s="43"/>
      <c r="E55" s="74">
        <v>1.111E-3</v>
      </c>
      <c r="F55" s="74">
        <v>1.578E-3</v>
      </c>
      <c r="G55" s="74">
        <v>1.354E-3</v>
      </c>
      <c r="H55" s="74" t="s">
        <v>72</v>
      </c>
      <c r="I55" s="74">
        <v>7.4399999999999998E-4</v>
      </c>
      <c r="J55" s="74">
        <v>9.2199999999999997E-4</v>
      </c>
      <c r="K55" s="74">
        <v>1.111E-3</v>
      </c>
      <c r="L55" s="74">
        <v>1.7899999999999999E-4</v>
      </c>
      <c r="M55" s="74">
        <v>1.111E-3</v>
      </c>
      <c r="N55" s="74">
        <v>1.11E-4</v>
      </c>
      <c r="O55" s="74">
        <v>1.4700000000000001E-7</v>
      </c>
      <c r="P55" s="74">
        <v>1.1999999999999999E-7</v>
      </c>
      <c r="Q55" s="74">
        <v>6.7000000000000002E-5</v>
      </c>
      <c r="R55" s="74">
        <v>2.1999999999999999E-5</v>
      </c>
      <c r="S55" s="74">
        <v>1.22E-4</v>
      </c>
      <c r="T55" s="74">
        <v>4.3999999999999999E-5</v>
      </c>
      <c r="U55" s="74" t="s">
        <v>65</v>
      </c>
      <c r="V55" s="74">
        <v>6.7000000000000002E-5</v>
      </c>
      <c r="W55" s="74">
        <v>6.0000000000000002E-6</v>
      </c>
      <c r="X55" s="74">
        <v>2.4000000000000001E-5</v>
      </c>
      <c r="Y55" s="74">
        <v>6.8999999999999997E-5</v>
      </c>
      <c r="Z55" s="74">
        <v>4.3999999999999999E-5</v>
      </c>
      <c r="AA55" s="74">
        <v>5.8E-5</v>
      </c>
      <c r="AB55" s="42">
        <v>1.95E-4</v>
      </c>
      <c r="AC55" s="74" t="s">
        <v>65</v>
      </c>
      <c r="AD55" s="74"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1.0879999999999996E-3</v>
      </c>
      <c r="J57" s="74">
        <v>1.9570000000000004E-3</v>
      </c>
      <c r="K57" s="74">
        <v>2.1759999999999991E-3</v>
      </c>
      <c r="L57" s="74">
        <v>3.1999999999999992E-5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691.44</v>
      </c>
      <c r="AL57" s="22" t="s">
        <v>173</v>
      </c>
    </row>
    <row r="58" spans="1:38" ht="26.25" customHeight="1" thickBot="1" x14ac:dyDescent="0.25">
      <c r="A58" s="41" t="s">
        <v>66</v>
      </c>
      <c r="B58" s="41" t="s">
        <v>174</v>
      </c>
      <c r="C58" s="41" t="s">
        <v>175</v>
      </c>
      <c r="D58" s="42"/>
      <c r="E58" s="74" t="s">
        <v>139</v>
      </c>
      <c r="F58" s="74" t="s">
        <v>139</v>
      </c>
      <c r="G58" s="74" t="s">
        <v>139</v>
      </c>
      <c r="H58" s="74" t="s">
        <v>65</v>
      </c>
      <c r="I58" s="74">
        <v>6.0000000000000002E-5</v>
      </c>
      <c r="J58" s="74">
        <v>3.0299999999999999E-4</v>
      </c>
      <c r="K58" s="74">
        <v>7.7899999999999996E-4</v>
      </c>
      <c r="L58" s="74" t="s">
        <v>65</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69.599999999999994</v>
      </c>
      <c r="AL58" s="22" t="s">
        <v>177</v>
      </c>
    </row>
    <row r="59" spans="1:38" ht="26.25" customHeight="1" thickBot="1" x14ac:dyDescent="0.25">
      <c r="A59" s="41" t="s">
        <v>66</v>
      </c>
      <c r="B59" s="47" t="s">
        <v>178</v>
      </c>
      <c r="C59" s="41" t="s">
        <v>179</v>
      </c>
      <c r="D59" s="42"/>
      <c r="E59" s="74" t="s">
        <v>139</v>
      </c>
      <c r="F59" s="74" t="s">
        <v>139</v>
      </c>
      <c r="G59" s="74" t="s">
        <v>139</v>
      </c>
      <c r="H59" s="74" t="s">
        <v>72</v>
      </c>
      <c r="I59" s="74">
        <v>8.0599999999999997E-4</v>
      </c>
      <c r="J59" s="74">
        <v>9.0600000000000001E-4</v>
      </c>
      <c r="K59" s="74">
        <v>1.0070000000000001E-3</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v>7.6099999999999996E-3</v>
      </c>
      <c r="F60" s="74" t="s">
        <v>65</v>
      </c>
      <c r="G60" s="74">
        <v>1.2E-5</v>
      </c>
      <c r="H60" s="74" t="s">
        <v>65</v>
      </c>
      <c r="I60" s="74">
        <v>1.1520000000000001E-2</v>
      </c>
      <c r="J60" s="74">
        <v>0.121944</v>
      </c>
      <c r="K60" s="74">
        <v>0.235093</v>
      </c>
      <c r="L60" s="74" t="s">
        <v>65</v>
      </c>
      <c r="M60" s="74">
        <v>7.0999999999999995E-3</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42">
        <v>0.199102</v>
      </c>
      <c r="J61" s="42">
        <v>2.0062340000000001</v>
      </c>
      <c r="K61" s="42">
        <v>6.6876470000000001</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v>2.9700000000000001E-4</v>
      </c>
      <c r="G62" s="74" t="s">
        <v>65</v>
      </c>
      <c r="H62" s="74" t="s">
        <v>65</v>
      </c>
      <c r="I62" s="74">
        <v>4.5300000000000001E-4</v>
      </c>
      <c r="J62" s="74">
        <v>4.5250000000000004E-3</v>
      </c>
      <c r="K62" s="74">
        <v>9.0500000000000008E-3</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2.5560000000000001E-3</v>
      </c>
      <c r="J63" s="74">
        <v>8.1869999999999998E-3</v>
      </c>
      <c r="K63" s="74">
        <v>2.3236E-2</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0.13439000000000001</v>
      </c>
      <c r="F64" s="74">
        <v>3.5100000000000001E-3</v>
      </c>
      <c r="G64" s="74" t="s">
        <v>65</v>
      </c>
      <c r="H64" s="74">
        <v>1.065E-2</v>
      </c>
      <c r="I64" s="74">
        <v>9.9999999999999995E-7</v>
      </c>
      <c r="J64" s="74">
        <v>1.9999999999999999E-6</v>
      </c>
      <c r="K64" s="74">
        <v>1.9999999999999999E-6</v>
      </c>
      <c r="L64" s="74" t="s">
        <v>65</v>
      </c>
      <c r="M64" s="74">
        <v>1.6800000000000001E-3</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74"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v>6.0000000000000002E-5</v>
      </c>
      <c r="F70" s="370">
        <v>1.1061999999999999E-2</v>
      </c>
      <c r="G70" s="74">
        <v>5.0000000000000004E-6</v>
      </c>
      <c r="H70" s="74">
        <v>5.8540000000000002E-2</v>
      </c>
      <c r="I70" s="74">
        <v>9.2020000000000005E-2</v>
      </c>
      <c r="J70" s="74">
        <v>0.16992699999999999</v>
      </c>
      <c r="K70" s="74">
        <v>0.2094</v>
      </c>
      <c r="L70" s="74">
        <v>2.7179999999999999E-3</v>
      </c>
      <c r="M70" s="74">
        <v>0.32562000000000002</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v>5.9650000000000002E-2</v>
      </c>
      <c r="G71" s="74" t="s">
        <v>65</v>
      </c>
      <c r="H71" s="74">
        <v>7.0799999999999995E-3</v>
      </c>
      <c r="I71" s="74">
        <v>4.0700000000000003E-4</v>
      </c>
      <c r="J71" s="74">
        <v>1.2199999999999999E-3</v>
      </c>
      <c r="K71" s="74">
        <v>3.6970000000000002E-3</v>
      </c>
      <c r="L71" s="74">
        <v>6.9999999999999999E-6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2.5999999999999998E-5</v>
      </c>
      <c r="F72" s="74">
        <v>9.0000000000000002E-6</v>
      </c>
      <c r="G72" s="74">
        <v>1.2E-5</v>
      </c>
      <c r="H72" s="74" t="s">
        <v>72</v>
      </c>
      <c r="I72" s="74">
        <v>2.4000000000000001E-5</v>
      </c>
      <c r="J72" s="74">
        <v>3.6999999999999998E-5</v>
      </c>
      <c r="K72" s="74">
        <v>4.6E-5</v>
      </c>
      <c r="L72" s="74">
        <v>4.9999999999999998E-7</v>
      </c>
      <c r="M72" s="74">
        <v>2.9999999999999999E-7</v>
      </c>
      <c r="N72" s="74">
        <v>5.1999999999999995E-4</v>
      </c>
      <c r="O72" s="74">
        <v>4.0000000000000003E-5</v>
      </c>
      <c r="P72" s="74">
        <v>1.0000000000000001E-5</v>
      </c>
      <c r="Q72" s="74">
        <v>3.0000000000000001E-6</v>
      </c>
      <c r="R72" s="74">
        <v>2.0000000000000002E-5</v>
      </c>
      <c r="S72" s="74">
        <v>1.5999999999999999E-5</v>
      </c>
      <c r="T72" s="74">
        <v>1.3999999999999999E-4</v>
      </c>
      <c r="U72" s="74" t="s">
        <v>72</v>
      </c>
      <c r="V72" s="74">
        <v>7.7800000000000005E-4</v>
      </c>
      <c r="W72" s="74">
        <v>6.02E-4</v>
      </c>
      <c r="X72" s="74" t="s">
        <v>72</v>
      </c>
      <c r="Y72" s="74" t="s">
        <v>72</v>
      </c>
      <c r="Z72" s="74" t="s">
        <v>72</v>
      </c>
      <c r="AA72" s="74" t="s">
        <v>72</v>
      </c>
      <c r="AB72" s="74" t="s">
        <v>72</v>
      </c>
      <c r="AC72" s="74" t="s">
        <v>72</v>
      </c>
      <c r="AD72" s="74">
        <v>3.0000000000000001E-6</v>
      </c>
      <c r="AE72" s="33"/>
      <c r="AF72" s="74" t="s">
        <v>65</v>
      </c>
      <c r="AG72" s="74" t="s">
        <v>65</v>
      </c>
      <c r="AH72" s="74" t="s">
        <v>65</v>
      </c>
      <c r="AI72" s="74" t="s">
        <v>65</v>
      </c>
      <c r="AJ72" s="74" t="s">
        <v>65</v>
      </c>
      <c r="AK72" s="74">
        <v>1E-3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2.1999999999999999E-5</v>
      </c>
      <c r="G74" s="74" t="s">
        <v>65</v>
      </c>
      <c r="H74" s="74" t="s">
        <v>65</v>
      </c>
      <c r="I74" s="74">
        <v>1.044E-3</v>
      </c>
      <c r="J74" s="74">
        <v>2.6570000000000001E-3</v>
      </c>
      <c r="K74" s="74">
        <v>3.7950000000000002E-3</v>
      </c>
      <c r="L74" s="74">
        <v>2.4000000000000001E-5</v>
      </c>
      <c r="M74" s="74" t="s">
        <v>65</v>
      </c>
      <c r="N74" s="74" t="s">
        <v>65</v>
      </c>
      <c r="O74" s="74" t="s">
        <v>65</v>
      </c>
      <c r="P74" s="74" t="s">
        <v>65</v>
      </c>
      <c r="Q74" s="74" t="s">
        <v>65</v>
      </c>
      <c r="R74" s="74" t="s">
        <v>65</v>
      </c>
      <c r="S74" s="74" t="s">
        <v>65</v>
      </c>
      <c r="T74" s="74" t="s">
        <v>65</v>
      </c>
      <c r="U74" s="74" t="s">
        <v>65</v>
      </c>
      <c r="V74" s="74" t="s">
        <v>65</v>
      </c>
      <c r="W74" s="74">
        <v>1.33E-5</v>
      </c>
      <c r="X74" s="74" t="s">
        <v>65</v>
      </c>
      <c r="Y74" s="74" t="s">
        <v>65</v>
      </c>
      <c r="Z74" s="74" t="s">
        <v>65</v>
      </c>
      <c r="AA74" s="74" t="s">
        <v>65</v>
      </c>
      <c r="AB74" s="74" t="s">
        <v>65</v>
      </c>
      <c r="AC74" s="74">
        <v>1.895E-3</v>
      </c>
      <c r="AD74" s="74" t="s">
        <v>65</v>
      </c>
      <c r="AE74" s="33"/>
      <c r="AF74" s="74" t="s">
        <v>65</v>
      </c>
      <c r="AG74" s="74" t="s">
        <v>65</v>
      </c>
      <c r="AH74" s="74" t="s">
        <v>65</v>
      </c>
      <c r="AI74" s="74" t="s">
        <v>65</v>
      </c>
      <c r="AJ74" s="74" t="s">
        <v>65</v>
      </c>
      <c r="AK74" s="74">
        <v>3.8000000000000002E-4</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9.9999999999999995E-7</v>
      </c>
      <c r="H76" s="74" t="s">
        <v>65</v>
      </c>
      <c r="I76" s="74">
        <v>6.2000000000000003E-5</v>
      </c>
      <c r="J76" s="74">
        <v>1.2300000000000001E-4</v>
      </c>
      <c r="K76" s="74">
        <v>1.54E-4</v>
      </c>
      <c r="L76" s="74" t="s">
        <v>65</v>
      </c>
      <c r="M76" s="74" t="s">
        <v>65</v>
      </c>
      <c r="N76" s="74">
        <v>1.0500000000000001E-2</v>
      </c>
      <c r="O76" s="74" t="s">
        <v>65</v>
      </c>
      <c r="P76" s="74" t="s">
        <v>65</v>
      </c>
      <c r="Q76" s="74" t="s">
        <v>65</v>
      </c>
      <c r="R76" s="74" t="s">
        <v>65</v>
      </c>
      <c r="S76" s="74" t="s">
        <v>65</v>
      </c>
      <c r="T76" s="74" t="s">
        <v>65</v>
      </c>
      <c r="U76" s="74" t="s">
        <v>65</v>
      </c>
      <c r="V76" s="74" t="s">
        <v>65</v>
      </c>
      <c r="W76" s="74">
        <v>2.4258999999999999E-2</v>
      </c>
      <c r="X76" s="74" t="s">
        <v>65</v>
      </c>
      <c r="Y76" s="74" t="s">
        <v>65</v>
      </c>
      <c r="Z76" s="74" t="s">
        <v>65</v>
      </c>
      <c r="AA76" s="74" t="s">
        <v>65</v>
      </c>
      <c r="AB76" s="74" t="s">
        <v>65</v>
      </c>
      <c r="AC76" s="74" t="s">
        <v>65</v>
      </c>
      <c r="AD76" s="74">
        <v>2.0000000000000002E-5</v>
      </c>
      <c r="AE76" s="33"/>
      <c r="AF76" s="74" t="s">
        <v>65</v>
      </c>
      <c r="AG76" s="74" t="s">
        <v>65</v>
      </c>
      <c r="AH76" s="74" t="s">
        <v>65</v>
      </c>
      <c r="AI76" s="74" t="s">
        <v>65</v>
      </c>
      <c r="AJ76" s="74" t="s">
        <v>65</v>
      </c>
      <c r="AK76" s="42">
        <v>7.5810000000000004</v>
      </c>
      <c r="AL76" s="22" t="s">
        <v>228</v>
      </c>
    </row>
    <row r="77" spans="1:38" ht="26.25" customHeight="1" thickBot="1" x14ac:dyDescent="0.25">
      <c r="A77" s="41" t="s">
        <v>66</v>
      </c>
      <c r="B77" s="41" t="s">
        <v>229</v>
      </c>
      <c r="C77" s="41" t="s">
        <v>230</v>
      </c>
      <c r="D77" s="42"/>
      <c r="E77" s="74" t="s">
        <v>65</v>
      </c>
      <c r="F77" s="74" t="s">
        <v>65</v>
      </c>
      <c r="G77" s="74" t="s">
        <v>65</v>
      </c>
      <c r="H77" s="74" t="s">
        <v>65</v>
      </c>
      <c r="I77" s="74">
        <v>6.4999999999999994E-5</v>
      </c>
      <c r="J77" s="74">
        <v>7.2000000000000002E-5</v>
      </c>
      <c r="K77" s="74">
        <v>8.0000000000000007E-5</v>
      </c>
      <c r="L77" s="74" t="s">
        <v>65</v>
      </c>
      <c r="M77" s="74" t="s">
        <v>65</v>
      </c>
      <c r="N77" s="74" t="s">
        <v>65</v>
      </c>
      <c r="O77" s="74" t="s">
        <v>65</v>
      </c>
      <c r="P77" s="74" t="s">
        <v>65</v>
      </c>
      <c r="Q77" s="74" t="s">
        <v>65</v>
      </c>
      <c r="R77" s="74" t="s">
        <v>65</v>
      </c>
      <c r="S77" s="74" t="s">
        <v>65</v>
      </c>
      <c r="T77" s="74" t="s">
        <v>65</v>
      </c>
      <c r="U77" s="74" t="s">
        <v>65</v>
      </c>
      <c r="V77" s="42">
        <v>1.4E-2</v>
      </c>
      <c r="W77" s="74">
        <v>2.872E-3</v>
      </c>
      <c r="X77" s="74" t="s">
        <v>65</v>
      </c>
      <c r="Y77" s="74" t="s">
        <v>65</v>
      </c>
      <c r="Z77" s="74" t="s">
        <v>65</v>
      </c>
      <c r="AA77" s="74" t="s">
        <v>65</v>
      </c>
      <c r="AB77" s="74" t="s">
        <v>65</v>
      </c>
      <c r="AC77" s="74" t="s">
        <v>65</v>
      </c>
      <c r="AD77" s="74">
        <v>1.9999999999999999E-6</v>
      </c>
      <c r="AE77" s="33"/>
      <c r="AF77" s="74" t="s">
        <v>65</v>
      </c>
      <c r="AG77" s="74" t="s">
        <v>65</v>
      </c>
      <c r="AH77" s="74" t="s">
        <v>65</v>
      </c>
      <c r="AI77" s="74" t="s">
        <v>65</v>
      </c>
      <c r="AJ77" s="74" t="s">
        <v>65</v>
      </c>
      <c r="AK77" s="42">
        <v>0.57399999999999995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1.457E-2</v>
      </c>
      <c r="F80" s="74">
        <v>8.2170000000000003E-3</v>
      </c>
      <c r="G80" s="74">
        <v>1.18E-4</v>
      </c>
      <c r="H80" s="74">
        <v>7.4178999999999995E-2</v>
      </c>
      <c r="I80" s="74">
        <v>1.9281000000000003E-2</v>
      </c>
      <c r="J80" s="74">
        <v>2.4773999999999997E-2</v>
      </c>
      <c r="K80" s="74">
        <v>4.1287999999999998E-2</v>
      </c>
      <c r="L80" s="74">
        <v>6.900000000000001E-5</v>
      </c>
      <c r="M80" s="74">
        <v>1.1483E-2</v>
      </c>
      <c r="N80" s="74">
        <v>5.6599999999999999E-4</v>
      </c>
      <c r="O80" s="2" t="s">
        <v>72</v>
      </c>
      <c r="P80" s="2" t="s">
        <v>72</v>
      </c>
      <c r="Q80" s="74" t="s">
        <v>65</v>
      </c>
      <c r="R80" s="74">
        <v>0.168599</v>
      </c>
      <c r="S80" s="74">
        <v>9.2320000000000006E-3</v>
      </c>
      <c r="T80" s="74">
        <v>2.0456000000000002E-2</v>
      </c>
      <c r="U80" s="74" t="s">
        <v>65</v>
      </c>
      <c r="V80" s="74">
        <v>0.15362000000000001</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69</v>
      </c>
      <c r="AG81" s="74" t="s">
        <v>69</v>
      </c>
      <c r="AH81" s="74" t="s">
        <v>69</v>
      </c>
      <c r="AI81" s="74" t="s">
        <v>69</v>
      </c>
      <c r="AJ81" s="74" t="s">
        <v>69</v>
      </c>
      <c r="AK81" s="74" t="s">
        <v>69</v>
      </c>
      <c r="AL81" s="22" t="s">
        <v>242</v>
      </c>
    </row>
    <row r="82" spans="1:38" ht="26.25" customHeight="1" thickBot="1" x14ac:dyDescent="0.25">
      <c r="A82" s="41" t="s">
        <v>243</v>
      </c>
      <c r="B82" s="44" t="s">
        <v>244</v>
      </c>
      <c r="C82" s="45" t="s">
        <v>245</v>
      </c>
      <c r="D82" s="42"/>
      <c r="E82" s="76" t="s">
        <v>65</v>
      </c>
      <c r="F82" s="76">
        <v>5.4999700000000002</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1.320174</v>
      </c>
      <c r="AL82" s="22" t="s">
        <v>246</v>
      </c>
    </row>
    <row r="83" spans="1:38" ht="26.25" customHeight="1" thickBot="1" x14ac:dyDescent="0.25">
      <c r="A83" s="41" t="s">
        <v>66</v>
      </c>
      <c r="B83" s="47" t="s">
        <v>247</v>
      </c>
      <c r="C83" s="105" t="s">
        <v>248</v>
      </c>
      <c r="D83" s="42"/>
      <c r="E83" s="76" t="s">
        <v>65</v>
      </c>
      <c r="F83" s="76">
        <v>1.8929999999999999E-2</v>
      </c>
      <c r="G83" s="76" t="s">
        <v>65</v>
      </c>
      <c r="H83" s="76" t="s">
        <v>65</v>
      </c>
      <c r="I83" s="76">
        <v>1.1800000000000001E-3</v>
      </c>
      <c r="J83" s="76">
        <v>2.3664999999999999E-2</v>
      </c>
      <c r="K83" s="76">
        <v>0.17748900000000001</v>
      </c>
      <c r="L83" s="76">
        <v>6.7000000000000002E-5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1183</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2.9609210000000004</v>
      </c>
      <c r="G85" s="76">
        <v>6.9999999999999999E-6</v>
      </c>
      <c r="H85" s="76" t="s">
        <v>65</v>
      </c>
      <c r="I85" s="76" t="s">
        <v>65</v>
      </c>
      <c r="J85" s="76" t="s">
        <v>65</v>
      </c>
      <c r="K85" s="76">
        <v>1.7960000000000001E-3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17.595587999999999</v>
      </c>
      <c r="AL85" s="22" t="s">
        <v>253</v>
      </c>
    </row>
    <row r="86" spans="1:38" ht="26.25" customHeight="1" thickBot="1" x14ac:dyDescent="0.25">
      <c r="A86" s="41" t="s">
        <v>243</v>
      </c>
      <c r="B86" s="44" t="s">
        <v>254</v>
      </c>
      <c r="C86" s="45" t="s">
        <v>255</v>
      </c>
      <c r="D86" s="42"/>
      <c r="E86" s="76" t="s">
        <v>65</v>
      </c>
      <c r="F86" s="76">
        <v>5.0585999999999999E-2</v>
      </c>
      <c r="G86" s="76" t="s">
        <v>65</v>
      </c>
      <c r="H86" s="76" t="s">
        <v>65</v>
      </c>
      <c r="I86" s="76" t="s">
        <v>72</v>
      </c>
      <c r="J86" s="76">
        <v>2.6999999999999999E-5</v>
      </c>
      <c r="K86" s="76">
        <v>1.0269999999999999E-3</v>
      </c>
      <c r="L86" s="76" t="s">
        <v>65</v>
      </c>
      <c r="M86" s="76" t="s">
        <v>65</v>
      </c>
      <c r="N86" s="76">
        <v>8.2000000000000001E-5</v>
      </c>
      <c r="O86" s="76" t="s">
        <v>65</v>
      </c>
      <c r="P86" s="76" t="s">
        <v>65</v>
      </c>
      <c r="Q86" s="76" t="s">
        <v>65</v>
      </c>
      <c r="R86" s="76">
        <v>4.0000000000000002E-4</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0.123242</v>
      </c>
      <c r="AL86" s="22" t="s">
        <v>246</v>
      </c>
    </row>
    <row r="87" spans="1:38" ht="26.25" customHeight="1" thickBot="1" x14ac:dyDescent="0.25">
      <c r="A87" s="41" t="s">
        <v>243</v>
      </c>
      <c r="B87" s="44" t="s">
        <v>256</v>
      </c>
      <c r="C87" s="45" t="s">
        <v>257</v>
      </c>
      <c r="D87" s="42"/>
      <c r="E87" s="76" t="s">
        <v>65</v>
      </c>
      <c r="F87" s="76">
        <v>3.9E-2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9.3315999999999996E-2</v>
      </c>
      <c r="AL87" s="22" t="s">
        <v>246</v>
      </c>
    </row>
    <row r="88" spans="1:38" ht="26.25" customHeight="1" thickBot="1" x14ac:dyDescent="0.25">
      <c r="A88" s="41" t="s">
        <v>243</v>
      </c>
      <c r="B88" s="44" t="s">
        <v>258</v>
      </c>
      <c r="C88" s="45" t="s">
        <v>259</v>
      </c>
      <c r="D88" s="42"/>
      <c r="E88" s="76" t="s">
        <v>72</v>
      </c>
      <c r="F88" s="76">
        <v>0.267955</v>
      </c>
      <c r="G88" s="76" t="s">
        <v>72</v>
      </c>
      <c r="H88" s="76">
        <v>2.2169999999999998E-3</v>
      </c>
      <c r="I88" s="76" t="s">
        <v>72</v>
      </c>
      <c r="J88" s="76" t="s">
        <v>72</v>
      </c>
      <c r="K88" s="76">
        <v>2.7230000000000002E-3</v>
      </c>
      <c r="L88" s="76" t="s">
        <v>72</v>
      </c>
      <c r="M88" s="76">
        <v>1.547E-3</v>
      </c>
      <c r="N88" s="76" t="s">
        <v>72</v>
      </c>
      <c r="O88" s="76" t="s">
        <v>72</v>
      </c>
      <c r="P88" s="76" t="s">
        <v>72</v>
      </c>
      <c r="Q88" s="76" t="s">
        <v>72</v>
      </c>
      <c r="R88" s="76">
        <v>2.0000000000000001E-4</v>
      </c>
      <c r="S88" s="76" t="s">
        <v>72</v>
      </c>
      <c r="T88" s="76" t="s">
        <v>72</v>
      </c>
      <c r="U88" s="76" t="s">
        <v>72</v>
      </c>
      <c r="V88" s="76">
        <v>1.9999999999999999E-6</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42">
        <v>14.439228999999999</v>
      </c>
      <c r="AL88" s="22" t="s">
        <v>151</v>
      </c>
    </row>
    <row r="89" spans="1:38" ht="26.25" customHeight="1" thickBot="1" x14ac:dyDescent="0.25">
      <c r="A89" s="41" t="s">
        <v>243</v>
      </c>
      <c r="B89" s="44" t="s">
        <v>260</v>
      </c>
      <c r="C89" s="45" t="s">
        <v>261</v>
      </c>
      <c r="D89" s="42"/>
      <c r="E89" s="76" t="s">
        <v>65</v>
      </c>
      <c r="F89" s="76">
        <v>0.46138400000000002</v>
      </c>
      <c r="G89" s="76" t="s">
        <v>65</v>
      </c>
      <c r="H89" s="76" t="s">
        <v>65</v>
      </c>
      <c r="I89" s="76" t="s">
        <v>72</v>
      </c>
      <c r="J89" s="76" t="s">
        <v>65</v>
      </c>
      <c r="K89" s="76">
        <v>1.15E-4</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1.9380329999999999</v>
      </c>
      <c r="AL89" s="22" t="s">
        <v>151</v>
      </c>
    </row>
    <row r="90" spans="1:38" s="3" customFormat="1" ht="26.25" customHeight="1" thickBot="1" x14ac:dyDescent="0.25">
      <c r="A90" s="41" t="s">
        <v>243</v>
      </c>
      <c r="B90" s="44" t="s">
        <v>262</v>
      </c>
      <c r="C90" s="45" t="s">
        <v>263</v>
      </c>
      <c r="D90" s="42"/>
      <c r="E90" s="76" t="s">
        <v>72</v>
      </c>
      <c r="F90" s="76">
        <v>0.56263300000000005</v>
      </c>
      <c r="G90" s="76" t="s">
        <v>72</v>
      </c>
      <c r="H90" s="76">
        <v>3.9999999999999998E-6</v>
      </c>
      <c r="I90" s="76" t="s">
        <v>65</v>
      </c>
      <c r="J90" s="76" t="s">
        <v>65</v>
      </c>
      <c r="K90" s="76" t="s">
        <v>65</v>
      </c>
      <c r="L90" s="76" t="s">
        <v>65</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3.3990000000000001E-3</v>
      </c>
      <c r="F91" s="76">
        <v>4.5818999999999999E-2</v>
      </c>
      <c r="G91" s="76">
        <v>1.328E-3</v>
      </c>
      <c r="H91" s="76">
        <v>7.5729999999999999E-3</v>
      </c>
      <c r="I91" s="76">
        <v>7.1589E-2</v>
      </c>
      <c r="J91" s="76">
        <v>9.2686000000000004E-2</v>
      </c>
      <c r="K91" s="76">
        <v>9.7044000000000005E-2</v>
      </c>
      <c r="L91" s="76">
        <v>2.1937999999999999E-2</v>
      </c>
      <c r="M91" s="76">
        <v>0.103696</v>
      </c>
      <c r="N91" s="76">
        <v>0.344773</v>
      </c>
      <c r="O91" s="76">
        <v>1.6425000000000002E-2</v>
      </c>
      <c r="P91" s="76">
        <v>2.5063E-5</v>
      </c>
      <c r="Q91" s="76">
        <v>5.8500000000000002E-4</v>
      </c>
      <c r="R91" s="76">
        <v>3.2222000000000001E-2</v>
      </c>
      <c r="S91" s="76">
        <v>1.2326900000000001</v>
      </c>
      <c r="T91" s="76">
        <v>6.0191999999999996E-2</v>
      </c>
      <c r="U91" s="76">
        <v>5.9969999999999997E-3</v>
      </c>
      <c r="V91" s="76">
        <v>0.713897</v>
      </c>
      <c r="W91" s="76">
        <v>1.8200000000000001E-4</v>
      </c>
      <c r="X91" s="76">
        <v>2.03E-4</v>
      </c>
      <c r="Y91" s="76">
        <v>8.2000000000000001E-5</v>
      </c>
      <c r="Z91" s="76">
        <v>8.2000000000000001E-5</v>
      </c>
      <c r="AA91" s="76">
        <v>8.2000000000000001E-5</v>
      </c>
      <c r="AB91" s="76">
        <v>4.4900000000000002E-4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4.308E-2</v>
      </c>
      <c r="F92" s="74">
        <v>1.8459999999999997E-2</v>
      </c>
      <c r="G92" s="74" t="s">
        <v>65</v>
      </c>
      <c r="H92" s="74" t="s">
        <v>65</v>
      </c>
      <c r="I92" s="74">
        <v>7.7616000000000004E-2</v>
      </c>
      <c r="J92" s="74">
        <v>0.103488</v>
      </c>
      <c r="K92" s="74">
        <v>0.12936</v>
      </c>
      <c r="L92" s="100">
        <v>2.0179999999999998E-3</v>
      </c>
      <c r="M92" s="74">
        <v>1.7238999999999997E-2</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v>1.05E-4</v>
      </c>
      <c r="F93" s="42">
        <v>0.72038000000000002</v>
      </c>
      <c r="G93" s="74" t="s">
        <v>65</v>
      </c>
      <c r="H93" s="74">
        <v>3.1999999999999999E-5</v>
      </c>
      <c r="I93" s="74">
        <v>5.5189999999999996E-3</v>
      </c>
      <c r="J93" s="74">
        <v>1.6558E-2</v>
      </c>
      <c r="K93" s="74">
        <v>5.0174999999999997E-2</v>
      </c>
      <c r="L93" s="74" t="s">
        <v>65</v>
      </c>
      <c r="M93" s="74">
        <v>1.7000000000000001E-4</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v>5.0000000000000004E-6</v>
      </c>
      <c r="F95" s="74">
        <v>9.7371000000000003E-3</v>
      </c>
      <c r="G95" s="74">
        <v>5.0000000000000004E-6</v>
      </c>
      <c r="H95" s="74" t="s">
        <v>65</v>
      </c>
      <c r="I95" s="74">
        <v>2.307E-2</v>
      </c>
      <c r="J95" s="74">
        <v>7.2946999999999998E-2</v>
      </c>
      <c r="K95" s="74">
        <v>0.20972499999999999</v>
      </c>
      <c r="L95" s="74" t="s">
        <v>65</v>
      </c>
      <c r="M95" s="74">
        <v>1.7809999999999998E-3</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v>5.5999999999999992E-5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6.6699999999999995E-4</v>
      </c>
      <c r="F98" s="74">
        <v>4.1959000000000003E-2</v>
      </c>
      <c r="G98" s="74" t="s">
        <v>65</v>
      </c>
      <c r="H98" s="74">
        <v>1.1148E-2</v>
      </c>
      <c r="I98" s="74">
        <v>9.4160000000000008E-3</v>
      </c>
      <c r="J98" s="74">
        <v>2.6155000000000001E-2</v>
      </c>
      <c r="K98" s="74">
        <v>8.5599999999999996E-2</v>
      </c>
      <c r="L98" s="74" t="s">
        <v>72</v>
      </c>
      <c r="M98" s="74">
        <v>1.5859999999999999E-2</v>
      </c>
      <c r="N98" s="42">
        <v>3.3000000000000003E-5</v>
      </c>
      <c r="O98" s="74" t="s">
        <v>65</v>
      </c>
      <c r="P98" s="74" t="s">
        <v>65</v>
      </c>
      <c r="Q98" s="74" t="s">
        <v>65</v>
      </c>
      <c r="R98" s="74" t="s">
        <v>65</v>
      </c>
      <c r="S98" s="42">
        <v>1.1E-5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1.3318999999999999E-2</v>
      </c>
      <c r="F99" s="74">
        <v>2.8030500000000003</v>
      </c>
      <c r="G99" s="181" t="s">
        <v>65</v>
      </c>
      <c r="H99" s="42">
        <v>2.8632430000000002</v>
      </c>
      <c r="I99" s="74">
        <v>3.8380000000000004E-2</v>
      </c>
      <c r="J99" s="74">
        <v>5.8970000000000002E-2</v>
      </c>
      <c r="K99" s="74">
        <v>0.12916</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97.9</v>
      </c>
      <c r="AL99" s="22" t="s">
        <v>285</v>
      </c>
    </row>
    <row r="100" spans="1:38" ht="26.25" customHeight="1" thickBot="1" x14ac:dyDescent="0.25">
      <c r="A100" s="41" t="s">
        <v>282</v>
      </c>
      <c r="B100" s="41" t="s">
        <v>286</v>
      </c>
      <c r="C100" s="41" t="s">
        <v>287</v>
      </c>
      <c r="D100" s="50"/>
      <c r="E100" s="50">
        <v>1.0808E-2</v>
      </c>
      <c r="F100" s="74">
        <v>1.14517</v>
      </c>
      <c r="G100" s="74" t="s">
        <v>65</v>
      </c>
      <c r="H100" s="42">
        <v>0.70311900000000005</v>
      </c>
      <c r="I100" s="74">
        <v>1.755E-2</v>
      </c>
      <c r="J100" s="74">
        <v>2.6939999999999999E-2</v>
      </c>
      <c r="K100" s="74">
        <v>5.8260000000000006E-2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163.49999999999997</v>
      </c>
      <c r="AL100" s="22" t="s">
        <v>285</v>
      </c>
    </row>
    <row r="101" spans="1:38" ht="26.25" customHeight="1" thickBot="1" x14ac:dyDescent="0.25">
      <c r="A101" s="41" t="s">
        <v>282</v>
      </c>
      <c r="B101" s="41" t="s">
        <v>288</v>
      </c>
      <c r="C101" s="41" t="s">
        <v>289</v>
      </c>
      <c r="D101" s="50"/>
      <c r="E101" s="50">
        <v>3.4330000000000003E-3</v>
      </c>
      <c r="F101" s="74">
        <v>2.307E-2</v>
      </c>
      <c r="G101" s="74" t="s">
        <v>65</v>
      </c>
      <c r="H101" s="74">
        <v>0.143314</v>
      </c>
      <c r="I101" s="74">
        <v>1.66E-3</v>
      </c>
      <c r="J101" s="74">
        <v>4.9699999999999996E-3</v>
      </c>
      <c r="K101" s="74">
        <v>1.158E-2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87.7</v>
      </c>
      <c r="AL101" s="22" t="s">
        <v>285</v>
      </c>
    </row>
    <row r="102" spans="1:38" ht="26.25" customHeight="1" thickBot="1" x14ac:dyDescent="0.25">
      <c r="A102" s="41" t="s">
        <v>282</v>
      </c>
      <c r="B102" s="41" t="s">
        <v>290</v>
      </c>
      <c r="C102" s="41" t="s">
        <v>291</v>
      </c>
      <c r="D102" s="50"/>
      <c r="E102" s="50">
        <v>1.7310000000000001E-3</v>
      </c>
      <c r="F102" s="74">
        <v>0.23662</v>
      </c>
      <c r="G102" s="74" t="s">
        <v>65</v>
      </c>
      <c r="H102" s="42">
        <v>0.86898600000000004</v>
      </c>
      <c r="I102" s="74">
        <v>1.82E-3</v>
      </c>
      <c r="J102" s="74">
        <v>4.0560000000000006E-2</v>
      </c>
      <c r="K102" s="42">
        <v>0.26960000000000001</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358.7</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2.8300000000000005E-4</v>
      </c>
      <c r="F104" s="74">
        <v>3.16E-3</v>
      </c>
      <c r="G104" s="74" t="s">
        <v>65</v>
      </c>
      <c r="H104" s="74">
        <v>1.1509E-2</v>
      </c>
      <c r="I104" s="74">
        <v>1.1E-4</v>
      </c>
      <c r="J104" s="74">
        <v>3.1E-4</v>
      </c>
      <c r="K104" s="74">
        <v>7.1000000000000002E-4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8.5500000000000007E-4</v>
      </c>
      <c r="F105" s="74">
        <v>4.9030000000000004E-2</v>
      </c>
      <c r="G105" s="74" t="s">
        <v>65</v>
      </c>
      <c r="H105" s="74">
        <v>4.4118999999999998E-2</v>
      </c>
      <c r="I105" s="74">
        <v>8.9000000000000006E-4</v>
      </c>
      <c r="J105" s="74">
        <v>1.39E-3</v>
      </c>
      <c r="K105" s="74">
        <v>3.0300000000000001E-3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6.3</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1.957E-3</v>
      </c>
      <c r="F107" s="74">
        <v>9.7481999999999999E-2</v>
      </c>
      <c r="G107" s="74" t="s">
        <v>65</v>
      </c>
      <c r="H107" s="74">
        <v>8.0389000000000002E-2</v>
      </c>
      <c r="I107" s="74">
        <v>1.7719999999999999E-3</v>
      </c>
      <c r="J107" s="74">
        <v>2.3632E-2</v>
      </c>
      <c r="K107" s="74">
        <v>0.112252</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590.79999999999995</v>
      </c>
      <c r="AL107" s="22" t="s">
        <v>285</v>
      </c>
    </row>
    <row r="108" spans="1:38" ht="26.25" customHeight="1" thickBot="1" x14ac:dyDescent="0.25">
      <c r="A108" s="41" t="s">
        <v>282</v>
      </c>
      <c r="B108" s="41" t="s">
        <v>302</v>
      </c>
      <c r="C108" s="41" t="s">
        <v>303</v>
      </c>
      <c r="D108" s="50"/>
      <c r="E108" s="50">
        <v>2.3240000000000001E-3</v>
      </c>
      <c r="F108" s="74">
        <v>0.14704800000000001</v>
      </c>
      <c r="G108" s="74" t="s">
        <v>65</v>
      </c>
      <c r="H108" s="74">
        <v>0.13686500000000001</v>
      </c>
      <c r="I108" s="74">
        <v>2.7230000000000002E-3</v>
      </c>
      <c r="J108" s="74">
        <v>2.7231000000000002E-2</v>
      </c>
      <c r="K108" s="74">
        <v>5.4462000000000003E-2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1361.5</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1.101E-3</v>
      </c>
      <c r="F110" s="234">
        <v>9.3635999999999997E-2</v>
      </c>
      <c r="G110" s="74" t="s">
        <v>65</v>
      </c>
      <c r="H110" s="234">
        <v>6.1688E-2</v>
      </c>
      <c r="I110" s="74">
        <v>3.8300000000000001E-3</v>
      </c>
      <c r="J110" s="74">
        <v>2.6807999999999998E-2</v>
      </c>
      <c r="K110" s="74">
        <v>2.6807999999999998E-2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191.5</v>
      </c>
      <c r="AL110" s="22" t="s">
        <v>285</v>
      </c>
    </row>
    <row r="111" spans="1:38" ht="26.25" customHeight="1" x14ac:dyDescent="0.2">
      <c r="A111" s="41" t="s">
        <v>282</v>
      </c>
      <c r="B111" s="41" t="s">
        <v>308</v>
      </c>
      <c r="C111" s="41" t="s">
        <v>309</v>
      </c>
      <c r="D111" s="50"/>
      <c r="E111" s="50">
        <v>3.8310000000000002E-3</v>
      </c>
      <c r="F111" s="74">
        <v>0.19400000000000001</v>
      </c>
      <c r="G111" s="74" t="s">
        <v>65</v>
      </c>
      <c r="H111" s="74">
        <v>0.15015000000000001</v>
      </c>
      <c r="I111" s="74">
        <v>5.9000000000000003E-4</v>
      </c>
      <c r="J111" s="74">
        <v>1.1800000000000001E-3</v>
      </c>
      <c r="K111" s="74">
        <v>2.66E-3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147.93</v>
      </c>
      <c r="AL111" s="22" t="s">
        <v>285</v>
      </c>
    </row>
    <row r="112" spans="1:38" ht="26.25" customHeight="1" x14ac:dyDescent="0.2">
      <c r="A112" s="41" t="s">
        <v>310</v>
      </c>
      <c r="B112" s="41" t="s">
        <v>311</v>
      </c>
      <c r="C112" s="41" t="s">
        <v>312</v>
      </c>
      <c r="D112" s="42"/>
      <c r="E112" s="74">
        <v>1.34636</v>
      </c>
      <c r="F112" s="74" t="s">
        <v>65</v>
      </c>
      <c r="G112" s="74" t="s">
        <v>65</v>
      </c>
      <c r="H112" s="74">
        <v>1.809105</v>
      </c>
      <c r="I112" s="42" t="s">
        <v>65</v>
      </c>
      <c r="J112" s="42" t="s">
        <v>65</v>
      </c>
      <c r="K112" s="42"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33659000</v>
      </c>
      <c r="AL112" s="22" t="s">
        <v>313</v>
      </c>
    </row>
    <row r="113" spans="1:38" ht="26.25" customHeight="1" x14ac:dyDescent="0.2">
      <c r="A113" s="41" t="s">
        <v>310</v>
      </c>
      <c r="B113" s="51" t="s">
        <v>314</v>
      </c>
      <c r="C113" s="51" t="s">
        <v>315</v>
      </c>
      <c r="D113" s="42"/>
      <c r="E113" s="42">
        <v>0.68539899999999998</v>
      </c>
      <c r="F113" s="74" t="s">
        <v>139</v>
      </c>
      <c r="G113" s="74" t="s">
        <v>65</v>
      </c>
      <c r="H113" s="74">
        <v>2.8867039999999999</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2.6410000000000001E-3</v>
      </c>
      <c r="F114" s="74" t="s">
        <v>65</v>
      </c>
      <c r="G114" s="74" t="s">
        <v>65</v>
      </c>
      <c r="H114" s="74">
        <v>8.9779999999999999E-3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6.0100000000000001E-2</v>
      </c>
      <c r="F115" s="74" t="s">
        <v>65</v>
      </c>
      <c r="G115" s="74" t="s">
        <v>65</v>
      </c>
      <c r="H115" s="74">
        <v>0.1202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0.120684</v>
      </c>
      <c r="F116" s="74" t="s">
        <v>139</v>
      </c>
      <c r="G116" s="74" t="s">
        <v>65</v>
      </c>
      <c r="H116" s="42">
        <v>0.307946</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0.29835499999999998</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0.107515</v>
      </c>
      <c r="J119" s="74">
        <v>1.3009949999999999</v>
      </c>
      <c r="K119" s="74">
        <v>1.3009949999999999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4" t="s">
        <v>65</v>
      </c>
      <c r="F121" s="76">
        <v>0.30098000000000003</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4.0750000000000001E-2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4.0058999999999997E-2</v>
      </c>
      <c r="G125" s="76" t="s">
        <v>65</v>
      </c>
      <c r="H125" s="76" t="s">
        <v>72</v>
      </c>
      <c r="I125" s="76">
        <v>6.2399999999999999E-4</v>
      </c>
      <c r="J125" s="76">
        <v>4.143E-3</v>
      </c>
      <c r="K125" s="76">
        <v>8.7589999999999994E-3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3.0792E-2</v>
      </c>
      <c r="G126" s="76" t="s">
        <v>72</v>
      </c>
      <c r="H126" s="76">
        <v>4.9296E-2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v>7.8799999999999999E-3</v>
      </c>
      <c r="F127" s="76">
        <v>6.7599999999999995E-4</v>
      </c>
      <c r="G127" s="76">
        <v>3.48E-4</v>
      </c>
      <c r="H127" s="76" t="s">
        <v>72</v>
      </c>
      <c r="I127" s="76" t="s">
        <v>72</v>
      </c>
      <c r="J127" s="76" t="s">
        <v>72</v>
      </c>
      <c r="K127" s="76">
        <v>1.1E-5</v>
      </c>
      <c r="L127" s="76" t="s">
        <v>72</v>
      </c>
      <c r="M127" s="76">
        <v>8.4709999999999994E-3</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4.9399999999999965E-4</v>
      </c>
      <c r="F129" s="76">
        <v>2.2999999999999995E-4</v>
      </c>
      <c r="G129" s="76">
        <v>3.7781999999999996E-2</v>
      </c>
      <c r="H129" s="76">
        <v>1.37E-4</v>
      </c>
      <c r="I129" s="76">
        <v>2.1999999999999999E-5</v>
      </c>
      <c r="J129" s="76">
        <v>3.8999999999999999E-5</v>
      </c>
      <c r="K129" s="76">
        <v>5.6000000000000006E-5</v>
      </c>
      <c r="L129" s="76">
        <v>9.9999999999999995E-7</v>
      </c>
      <c r="M129" s="76">
        <v>1.1920000000000001E-3</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5.5189999999999996E-3</v>
      </c>
      <c r="F130" s="76">
        <v>3.8400000000000001E-4</v>
      </c>
      <c r="G130" s="76">
        <v>9.859999999999999E-4</v>
      </c>
      <c r="H130" s="76" t="s">
        <v>72</v>
      </c>
      <c r="I130" s="76">
        <v>8.0000000000000013E-6</v>
      </c>
      <c r="J130" s="76">
        <v>1.4E-5</v>
      </c>
      <c r="K130" s="76">
        <v>2.0000000000000002E-5</v>
      </c>
      <c r="L130" s="76">
        <v>2.8000000000000007E-7</v>
      </c>
      <c r="M130" s="76">
        <v>1.0009999999999999E-3</v>
      </c>
      <c r="N130" s="76">
        <v>8.1568500000000002E-4</v>
      </c>
      <c r="O130" s="76">
        <v>6.2744999999999996E-5</v>
      </c>
      <c r="P130" s="76">
        <v>3.5136999999999999E-5</v>
      </c>
      <c r="Q130" s="76">
        <v>1.0039E-5</v>
      </c>
      <c r="R130" s="76" t="s">
        <v>72</v>
      </c>
      <c r="S130" s="76">
        <v>9.4999999999999998E-3</v>
      </c>
      <c r="T130" s="76">
        <v>8.7843000000000006E-5</v>
      </c>
      <c r="U130" s="76" t="s">
        <v>72</v>
      </c>
      <c r="V130" s="76" t="s">
        <v>72</v>
      </c>
      <c r="W130" s="76">
        <v>4.7058799999999997E-4</v>
      </c>
      <c r="X130" s="76" t="s">
        <v>72</v>
      </c>
      <c r="Y130" s="76" t="s">
        <v>72</v>
      </c>
      <c r="Z130" s="76" t="s">
        <v>72</v>
      </c>
      <c r="AA130" s="76" t="s">
        <v>72</v>
      </c>
      <c r="AB130" s="76">
        <v>1.2549E-5</v>
      </c>
      <c r="AC130" s="76">
        <v>1.2549E-3</v>
      </c>
      <c r="AD130" s="76" t="s">
        <v>65</v>
      </c>
      <c r="AE130" s="33"/>
      <c r="AF130" s="74" t="s">
        <v>65</v>
      </c>
      <c r="AG130" s="74" t="s">
        <v>65</v>
      </c>
      <c r="AH130" s="74" t="s">
        <v>65</v>
      </c>
      <c r="AI130" s="74" t="s">
        <v>65</v>
      </c>
      <c r="AJ130" s="74" t="s">
        <v>65</v>
      </c>
      <c r="AK130" s="74">
        <v>0.62745000000000006</v>
      </c>
      <c r="AL130" s="22" t="s">
        <v>351</v>
      </c>
    </row>
    <row r="131" spans="1:38" ht="26.25" customHeight="1" thickBot="1" x14ac:dyDescent="0.25">
      <c r="A131" s="41" t="s">
        <v>339</v>
      </c>
      <c r="B131" s="44" t="s">
        <v>356</v>
      </c>
      <c r="C131" s="105" t="s">
        <v>357</v>
      </c>
      <c r="D131" s="42"/>
      <c r="E131" s="76" t="s">
        <v>139</v>
      </c>
      <c r="F131" s="76" t="s">
        <v>139</v>
      </c>
      <c r="G131" s="76" t="s">
        <v>139</v>
      </c>
      <c r="H131" s="76" t="s">
        <v>72</v>
      </c>
      <c r="I131" s="76" t="s">
        <v>139</v>
      </c>
      <c r="J131" s="76" t="s">
        <v>139</v>
      </c>
      <c r="K131" s="76" t="s">
        <v>139</v>
      </c>
      <c r="L131" s="76" t="s">
        <v>139</v>
      </c>
      <c r="M131" s="76" t="s">
        <v>139</v>
      </c>
      <c r="N131" s="76">
        <v>2.9849999999999998E-6</v>
      </c>
      <c r="O131" s="76">
        <v>9.95E-7</v>
      </c>
      <c r="P131" s="76">
        <v>1.0944119999999999E-3</v>
      </c>
      <c r="Q131" s="76">
        <v>6.6329999999999999E-6</v>
      </c>
      <c r="R131" s="76">
        <v>1.658E-6</v>
      </c>
      <c r="S131" s="76" t="s">
        <v>139</v>
      </c>
      <c r="T131" s="76">
        <v>1.327E-6</v>
      </c>
      <c r="U131" s="76" t="s">
        <v>72</v>
      </c>
      <c r="V131" s="76" t="s">
        <v>72</v>
      </c>
      <c r="W131" s="76">
        <v>3.3164000000000003E-5</v>
      </c>
      <c r="X131" s="76" t="s">
        <v>72</v>
      </c>
      <c r="Y131" s="76" t="s">
        <v>72</v>
      </c>
      <c r="Z131" s="76" t="s">
        <v>72</v>
      </c>
      <c r="AA131" s="76" t="s">
        <v>72</v>
      </c>
      <c r="AB131" s="76">
        <v>1.3000000000000001E-9</v>
      </c>
      <c r="AC131" s="76">
        <v>3.3164000000000002E-3</v>
      </c>
      <c r="AD131" s="76">
        <v>6.6328000000000003E-4</v>
      </c>
      <c r="AE131" s="33"/>
      <c r="AF131" s="74" t="s">
        <v>65</v>
      </c>
      <c r="AG131" s="74" t="s">
        <v>65</v>
      </c>
      <c r="AH131" s="74" t="s">
        <v>65</v>
      </c>
      <c r="AI131" s="74" t="s">
        <v>65</v>
      </c>
      <c r="AJ131" s="74" t="s">
        <v>65</v>
      </c>
      <c r="AK131" s="74">
        <v>3.3163999999999999E-2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6.1079999999999997E-3</v>
      </c>
      <c r="F133" s="76">
        <v>9.6000000000000002E-5</v>
      </c>
      <c r="G133" s="76">
        <v>8.3699999999999996E-4</v>
      </c>
      <c r="H133" s="76" t="s">
        <v>65</v>
      </c>
      <c r="I133" s="76">
        <v>2.5700000000000001E-4</v>
      </c>
      <c r="J133" s="76">
        <v>2.5700000000000001E-4</v>
      </c>
      <c r="K133" s="76">
        <v>2.8499999999999999E-4</v>
      </c>
      <c r="L133" s="76" t="s">
        <v>72</v>
      </c>
      <c r="M133" s="76">
        <v>1.0369999999999999E-3</v>
      </c>
      <c r="N133" s="76">
        <v>2.22E-4</v>
      </c>
      <c r="O133" s="76">
        <v>3.6999999999999998E-5</v>
      </c>
      <c r="P133" s="76">
        <v>1.1032E-2</v>
      </c>
      <c r="Q133" s="76">
        <v>1.01E-4</v>
      </c>
      <c r="R133" s="76">
        <v>1E-4</v>
      </c>
      <c r="S133" s="76">
        <v>9.2E-5</v>
      </c>
      <c r="T133" s="76">
        <v>1.2799999999999999E-4</v>
      </c>
      <c r="U133" s="76">
        <v>1.46E-4</v>
      </c>
      <c r="V133" s="76">
        <v>1.186E-3</v>
      </c>
      <c r="W133" s="76">
        <v>2.0000000000000001E-4</v>
      </c>
      <c r="X133" s="90">
        <v>9.8000000000000004E-8</v>
      </c>
      <c r="Y133" s="90">
        <v>5.2999999999999998E-8</v>
      </c>
      <c r="Z133" s="90">
        <v>4.8E-8</v>
      </c>
      <c r="AA133" s="90">
        <v>5.2000000000000002E-8</v>
      </c>
      <c r="AB133" s="90">
        <v>2.5100000000000001E-7</v>
      </c>
      <c r="AC133" s="76">
        <v>1.111E-3</v>
      </c>
      <c r="AD133" s="76">
        <v>3.0360000000000001E-3</v>
      </c>
      <c r="AE133" s="33"/>
      <c r="AF133" s="74" t="s">
        <v>65</v>
      </c>
      <c r="AG133" s="74" t="s">
        <v>65</v>
      </c>
      <c r="AH133" s="74" t="s">
        <v>65</v>
      </c>
      <c r="AI133" s="74" t="s">
        <v>65</v>
      </c>
      <c r="AJ133" s="74" t="s">
        <v>65</v>
      </c>
      <c r="AK133" s="42">
        <v>7404</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8.8419999999999992E-3</v>
      </c>
      <c r="F135" s="76">
        <v>4.4207999999999997E-2</v>
      </c>
      <c r="G135" s="76">
        <v>1.474E-3</v>
      </c>
      <c r="H135" s="76" t="s">
        <v>72</v>
      </c>
      <c r="I135" s="76">
        <v>2.3578000000000002E-2</v>
      </c>
      <c r="J135" s="76">
        <v>2.3578000000000002E-2</v>
      </c>
      <c r="K135" s="76">
        <v>2.3578000000000002E-2</v>
      </c>
      <c r="L135" s="76" t="s">
        <v>72</v>
      </c>
      <c r="M135" s="76">
        <v>0.123782</v>
      </c>
      <c r="N135" s="76" t="s">
        <v>72</v>
      </c>
      <c r="O135" s="76" t="s">
        <v>72</v>
      </c>
      <c r="P135" s="76" t="s">
        <v>72</v>
      </c>
      <c r="Q135" s="76" t="s">
        <v>72</v>
      </c>
      <c r="R135" s="76" t="s">
        <v>72</v>
      </c>
      <c r="S135" s="76" t="s">
        <v>72</v>
      </c>
      <c r="T135" s="76" t="s">
        <v>72</v>
      </c>
      <c r="U135" s="76" t="s">
        <v>72</v>
      </c>
      <c r="V135" s="76" t="s">
        <v>72</v>
      </c>
      <c r="W135" s="76">
        <v>0.226345087</v>
      </c>
      <c r="X135" s="76">
        <v>4.1260819999999997E-3</v>
      </c>
      <c r="Y135" s="76">
        <v>1.9746249999999998E-3</v>
      </c>
      <c r="Z135" s="76">
        <v>1.9746249999999998E-3</v>
      </c>
      <c r="AA135" s="76">
        <v>3.742946E-3</v>
      </c>
      <c r="AB135" s="76">
        <v>1.1818278E-2</v>
      </c>
      <c r="AC135" s="76">
        <v>0.117888066</v>
      </c>
      <c r="AD135" s="76">
        <v>0.37134740900000002</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2.6936000000000002E-2</v>
      </c>
      <c r="G136" s="76">
        <v>6.7999999999999999E-5</v>
      </c>
      <c r="H136" s="76">
        <v>0.179225</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1.2359999999999999E-3</v>
      </c>
      <c r="F137" s="76">
        <v>1.1440000000000001E-3</v>
      </c>
      <c r="G137" s="76">
        <v>1.763E-3</v>
      </c>
      <c r="H137" s="76">
        <v>1.4899999999999999E-4</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8" t="s">
        <v>65</v>
      </c>
      <c r="J138" s="78" t="s">
        <v>65</v>
      </c>
      <c r="K138" s="78" t="s">
        <v>65</v>
      </c>
      <c r="L138" s="76" t="s">
        <v>65</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v>1.786E-3</v>
      </c>
      <c r="F139" s="76">
        <v>4.8780000000000004E-3</v>
      </c>
      <c r="G139" s="76">
        <v>1.8E-5</v>
      </c>
      <c r="H139" s="76">
        <v>1.137E-3</v>
      </c>
      <c r="I139" s="76">
        <v>7.4506000000000003E-2</v>
      </c>
      <c r="J139" s="76">
        <v>7.4506000000000003E-2</v>
      </c>
      <c r="K139" s="76">
        <v>7.4506000000000003E-2</v>
      </c>
      <c r="L139" s="76" t="s">
        <v>72</v>
      </c>
      <c r="M139" s="76">
        <v>2.3599999999999999E-4</v>
      </c>
      <c r="N139" s="76">
        <v>2.1599999999999999E-4</v>
      </c>
      <c r="O139" s="76">
        <v>4.35E-4</v>
      </c>
      <c r="P139" s="76">
        <v>4.35E-4</v>
      </c>
      <c r="Q139" s="76">
        <v>6.8900000000000005E-4</v>
      </c>
      <c r="R139" s="76">
        <v>6.5799999999999995E-4</v>
      </c>
      <c r="S139" s="76">
        <v>1.529E-3</v>
      </c>
      <c r="T139" s="76" t="s">
        <v>72</v>
      </c>
      <c r="U139" s="76" t="s">
        <v>72</v>
      </c>
      <c r="V139" s="76" t="s">
        <v>72</v>
      </c>
      <c r="W139" s="76">
        <v>0.75714999999999999</v>
      </c>
      <c r="X139" s="90" t="s">
        <v>72</v>
      </c>
      <c r="Y139" s="90" t="s">
        <v>72</v>
      </c>
      <c r="Z139" s="90" t="s">
        <v>72</v>
      </c>
      <c r="AA139" s="90" t="s">
        <v>72</v>
      </c>
      <c r="AB139" s="90"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33.825782799999999</v>
      </c>
      <c r="F141" s="10">
        <f t="shared" ref="F141:AD141" si="0">SUM(F14:F140)</f>
        <v>25.464955819999997</v>
      </c>
      <c r="G141" s="10">
        <f t="shared" si="0"/>
        <v>41.563657999999968</v>
      </c>
      <c r="H141" s="10">
        <f t="shared" si="0"/>
        <v>11.379994000000005</v>
      </c>
      <c r="I141" s="10">
        <f t="shared" si="0"/>
        <v>9.7522229999999972</v>
      </c>
      <c r="J141" s="10">
        <f t="shared" si="0"/>
        <v>19.613272999999996</v>
      </c>
      <c r="K141" s="10">
        <f t="shared" si="0"/>
        <v>28.577639280000003</v>
      </c>
      <c r="L141" s="10">
        <f t="shared" si="0"/>
        <v>1.2470465800000008</v>
      </c>
      <c r="M141" s="10">
        <f t="shared" si="0"/>
        <v>105.3197527</v>
      </c>
      <c r="N141" s="10">
        <f t="shared" si="0"/>
        <v>7.12079577</v>
      </c>
      <c r="O141" s="10">
        <f t="shared" si="0"/>
        <v>0.60086108699999974</v>
      </c>
      <c r="P141" s="10">
        <f t="shared" si="0"/>
        <v>0.23028143199999998</v>
      </c>
      <c r="Q141" s="10">
        <f t="shared" si="0"/>
        <v>1.3818753719999994</v>
      </c>
      <c r="R141" s="10">
        <f>SUM(R14:R140)</f>
        <v>4.1074083580000007</v>
      </c>
      <c r="S141" s="10">
        <f t="shared" si="0"/>
        <v>12.690660500000002</v>
      </c>
      <c r="T141" s="10">
        <f t="shared" si="0"/>
        <v>2.9247158699999987</v>
      </c>
      <c r="U141" s="10">
        <f t="shared" si="0"/>
        <v>1.4899053999999996</v>
      </c>
      <c r="V141" s="10">
        <f t="shared" si="0"/>
        <v>30.155817799999994</v>
      </c>
      <c r="W141" s="10">
        <f t="shared" si="0"/>
        <v>3.826179539</v>
      </c>
      <c r="X141" s="10">
        <f t="shared" si="0"/>
        <v>1.3691706799999996</v>
      </c>
      <c r="Y141" s="10">
        <f t="shared" si="0"/>
        <v>1.306291578</v>
      </c>
      <c r="Z141" s="10">
        <f t="shared" si="0"/>
        <v>0.87104737300000012</v>
      </c>
      <c r="AA141" s="10">
        <f t="shared" si="0"/>
        <v>1.2943594979999997</v>
      </c>
      <c r="AB141" s="10">
        <f t="shared" si="0"/>
        <v>4.8408818793000004</v>
      </c>
      <c r="AC141" s="10">
        <f t="shared" si="0"/>
        <v>0.54073316599999988</v>
      </c>
      <c r="AD141" s="10">
        <f t="shared" si="0"/>
        <v>1.2810362989999999</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33.825782799999999</v>
      </c>
      <c r="F152" s="7">
        <f t="shared" ref="F152:AD152" si="1">F141 + F151 + IF(AND(OR($B$4="AT",$B$4="BE",$B$4="CH",$B$4="GB",$B$4="IE",$B$4="LT",$B$4="LU",$B$4="NL"),SUM(F143:F149)&gt;0),SUM(F143:F149)-SUM(F27:F33),0)</f>
        <v>25.464955819999997</v>
      </c>
      <c r="G152" s="7">
        <f t="shared" si="1"/>
        <v>41.563657999999968</v>
      </c>
      <c r="H152" s="7">
        <f t="shared" si="1"/>
        <v>11.379994000000005</v>
      </c>
      <c r="I152" s="7">
        <f t="shared" si="1"/>
        <v>9.7522229999999972</v>
      </c>
      <c r="J152" s="7">
        <f t="shared" si="1"/>
        <v>19.613272999999996</v>
      </c>
      <c r="K152" s="7">
        <f t="shared" si="1"/>
        <v>28.577639280000003</v>
      </c>
      <c r="L152" s="7">
        <f t="shared" si="1"/>
        <v>1.2470465800000008</v>
      </c>
      <c r="M152" s="7">
        <f t="shared" si="1"/>
        <v>105.3197527</v>
      </c>
      <c r="N152" s="7">
        <f t="shared" si="1"/>
        <v>7.12079577</v>
      </c>
      <c r="O152" s="7">
        <f t="shared" si="1"/>
        <v>0.60086108699999974</v>
      </c>
      <c r="P152" s="7">
        <f t="shared" si="1"/>
        <v>0.23028143199999998</v>
      </c>
      <c r="Q152" s="7">
        <f t="shared" si="1"/>
        <v>1.3818753719999994</v>
      </c>
      <c r="R152" s="7">
        <f t="shared" si="1"/>
        <v>4.1074083580000007</v>
      </c>
      <c r="S152" s="7">
        <f t="shared" si="1"/>
        <v>12.690660500000002</v>
      </c>
      <c r="T152" s="7">
        <f t="shared" si="1"/>
        <v>2.9247158699999987</v>
      </c>
      <c r="U152" s="7">
        <f t="shared" si="1"/>
        <v>1.4899053999999996</v>
      </c>
      <c r="V152" s="7">
        <f t="shared" si="1"/>
        <v>30.155817799999994</v>
      </c>
      <c r="W152" s="7">
        <f t="shared" si="1"/>
        <v>3.826179539</v>
      </c>
      <c r="X152" s="7">
        <f t="shared" si="1"/>
        <v>1.3691706799999996</v>
      </c>
      <c r="Y152" s="7">
        <f t="shared" si="1"/>
        <v>1.306291578</v>
      </c>
      <c r="Z152" s="7">
        <f t="shared" si="1"/>
        <v>0.87104737300000012</v>
      </c>
      <c r="AA152" s="7">
        <f t="shared" si="1"/>
        <v>1.2943594979999997</v>
      </c>
      <c r="AB152" s="7">
        <f t="shared" si="1"/>
        <v>4.8408818793000004</v>
      </c>
      <c r="AC152" s="7">
        <f t="shared" si="1"/>
        <v>0.54073316599999988</v>
      </c>
      <c r="AD152" s="7">
        <f t="shared" si="1"/>
        <v>1.2810362989999999</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33.825782799999999</v>
      </c>
      <c r="F154" s="7">
        <f>F141 + F153 - IF(OR($B$6=2005,$B$6&gt;=2020),SUM(F99:F122),0) + IF(AND(OR($B$4="AT",$B$4="BE",$B$4="CH",$B$4="GB",$B$4="IE",$B$4="LT",$B$4="LU",$B$4="NL"),SUM(F143:F149)&gt;0),SUM(F143:F149)-SUM(F27:F33),0)</f>
        <v>25.464955819999997</v>
      </c>
      <c r="G154" s="7">
        <f>G141 + G153 + IF(AND(OR($B$4="AT",$B$4="BE",$B$4="CH",$B$4="GB",$B$4="IE",$B$4="LT",$B$4="LU",$B$4="NL"),SUM(G143:G149)&gt;0),SUM(G143:G149)-SUM(G27:G33),0)</f>
        <v>41.563657999999968</v>
      </c>
      <c r="H154" s="7">
        <f t="shared" ref="H154:AD154" si="2">H141 + H153 + IF(AND(OR($B$4="AT",$B$4="BE",$B$4="CH",$B$4="GB",$B$4="IE",$B$4="LT",$B$4="LU",$B$4="NL"),SUM(H143:H149)&gt;0),SUM(H143:H149)-SUM(H27:H33),0)</f>
        <v>11.379994000000005</v>
      </c>
      <c r="I154" s="7">
        <f t="shared" si="2"/>
        <v>9.7522229999999972</v>
      </c>
      <c r="J154" s="7">
        <f t="shared" si="2"/>
        <v>19.613272999999996</v>
      </c>
      <c r="K154" s="7">
        <f t="shared" si="2"/>
        <v>28.577639280000003</v>
      </c>
      <c r="L154" s="7">
        <f t="shared" si="2"/>
        <v>1.2470465800000008</v>
      </c>
      <c r="M154" s="7">
        <f t="shared" si="2"/>
        <v>105.3197527</v>
      </c>
      <c r="N154" s="7">
        <f t="shared" si="2"/>
        <v>7.12079577</v>
      </c>
      <c r="O154" s="7">
        <f t="shared" si="2"/>
        <v>0.60086108699999974</v>
      </c>
      <c r="P154" s="7">
        <f t="shared" si="2"/>
        <v>0.23028143199999998</v>
      </c>
      <c r="Q154" s="7">
        <f t="shared" si="2"/>
        <v>1.3818753719999994</v>
      </c>
      <c r="R154" s="7">
        <f t="shared" si="2"/>
        <v>4.1074083580000007</v>
      </c>
      <c r="S154" s="7">
        <f t="shared" si="2"/>
        <v>12.690660500000002</v>
      </c>
      <c r="T154" s="7">
        <f t="shared" si="2"/>
        <v>2.9247158699999987</v>
      </c>
      <c r="U154" s="7">
        <f t="shared" si="2"/>
        <v>1.4899053999999996</v>
      </c>
      <c r="V154" s="7">
        <f t="shared" si="2"/>
        <v>30.155817799999994</v>
      </c>
      <c r="W154" s="7">
        <f t="shared" si="2"/>
        <v>3.826179539</v>
      </c>
      <c r="X154" s="7">
        <f t="shared" si="2"/>
        <v>1.3691706799999996</v>
      </c>
      <c r="Y154" s="7">
        <f t="shared" si="2"/>
        <v>1.306291578</v>
      </c>
      <c r="Z154" s="7">
        <f t="shared" si="2"/>
        <v>0.87104737300000012</v>
      </c>
      <c r="AA154" s="7">
        <f t="shared" si="2"/>
        <v>1.2943594979999997</v>
      </c>
      <c r="AB154" s="7">
        <f t="shared" si="2"/>
        <v>4.8408818793000004</v>
      </c>
      <c r="AC154" s="7">
        <f t="shared" si="2"/>
        <v>0.54073316599999988</v>
      </c>
      <c r="AD154" s="7">
        <f t="shared" si="2"/>
        <v>1.2810362989999999</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0.50345200000000001</v>
      </c>
      <c r="F157" s="85">
        <v>1.9665999999999999E-2</v>
      </c>
      <c r="G157" s="85">
        <v>3.9331999999999999E-2</v>
      </c>
      <c r="H157" s="85" t="s">
        <v>72</v>
      </c>
      <c r="I157" s="85">
        <v>7.8659999999999997E-3</v>
      </c>
      <c r="J157" s="85">
        <v>7.8659999999999997E-3</v>
      </c>
      <c r="K157" s="85">
        <v>7.8659999999999997E-3</v>
      </c>
      <c r="L157" s="85">
        <v>3.7759999999999998E-3</v>
      </c>
      <c r="M157" s="85">
        <v>4.3264999999999998E-2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1691.283482</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9.8340000000000007E-3</v>
      </c>
      <c r="F158" s="85">
        <v>9.5000000000000005E-5</v>
      </c>
      <c r="G158" s="85">
        <v>9.5500000000000001E-4</v>
      </c>
      <c r="H158" s="85" t="s">
        <v>72</v>
      </c>
      <c r="I158" s="85">
        <v>1.9100000000000001E-4</v>
      </c>
      <c r="J158" s="85">
        <v>1.9100000000000001E-4</v>
      </c>
      <c r="K158" s="85">
        <v>1.9100000000000001E-4</v>
      </c>
      <c r="L158" s="85">
        <v>9.2E-5</v>
      </c>
      <c r="M158" s="85">
        <v>1.9090000000000001E-3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41.053046000000002</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97">
        <v>32.974586000000002</v>
      </c>
      <c r="F159" s="85">
        <v>1.1819569999999999</v>
      </c>
      <c r="G159" s="85">
        <v>11.840000000000002</v>
      </c>
      <c r="H159" s="85" t="s">
        <v>72</v>
      </c>
      <c r="I159" s="85">
        <v>2.2440709999999999</v>
      </c>
      <c r="J159" s="85">
        <v>2.4551319999999999</v>
      </c>
      <c r="K159" s="85">
        <v>2.4551319999999999</v>
      </c>
      <c r="L159" s="85">
        <v>0.28058699999999998</v>
      </c>
      <c r="M159" s="85">
        <v>3.1967999999999996</v>
      </c>
      <c r="N159" s="85">
        <v>7.5759999999999994E-2</v>
      </c>
      <c r="O159" s="85">
        <v>8.2399999999999991E-3</v>
      </c>
      <c r="P159" s="85">
        <v>9.0399999999999994E-3</v>
      </c>
      <c r="Q159" s="85">
        <v>2.12E-2</v>
      </c>
      <c r="R159" s="85">
        <v>0.28423999999999999</v>
      </c>
      <c r="S159" s="85">
        <v>8.6400000000000005E-2</v>
      </c>
      <c r="T159" s="85">
        <v>12.584</v>
      </c>
      <c r="U159" s="85">
        <v>1.6080000000000001E-2</v>
      </c>
      <c r="V159" s="85">
        <v>0.51839999999999997</v>
      </c>
      <c r="W159" s="85">
        <v>0.18944</v>
      </c>
      <c r="X159" s="85">
        <v>2.0400000000000001E-3</v>
      </c>
      <c r="Y159" s="85">
        <v>1.2160000000000001E-2</v>
      </c>
      <c r="Z159" s="85">
        <v>8.2400000000000008E-3</v>
      </c>
      <c r="AA159" s="85">
        <v>3.568E-3</v>
      </c>
      <c r="AB159" s="85">
        <v>2.6008E-2</v>
      </c>
      <c r="AC159" s="85">
        <v>5.808E-2</v>
      </c>
      <c r="AD159" s="85">
        <v>0.22495999999999999</v>
      </c>
      <c r="AE159" s="35"/>
      <c r="AF159" s="66">
        <v>17066.240000000002</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7.8499999999999993E-3</v>
      </c>
      <c r="F163" s="86">
        <v>2.3550000000000001E-2</v>
      </c>
      <c r="G163" s="86">
        <v>1.57E-3</v>
      </c>
      <c r="H163" s="86">
        <v>1.57E-3</v>
      </c>
      <c r="I163" s="86">
        <v>0.106937</v>
      </c>
      <c r="J163" s="86">
        <v>0.13070100000000001</v>
      </c>
      <c r="K163" s="86">
        <v>0.201992</v>
      </c>
      <c r="L163" s="86">
        <v>9.6240000000000006E-3</v>
      </c>
      <c r="M163" s="86">
        <v>0.23549999999999999</v>
      </c>
      <c r="N163" s="86" t="s">
        <v>72</v>
      </c>
      <c r="O163" s="86" t="s">
        <v>72</v>
      </c>
      <c r="P163" s="86" t="s">
        <v>72</v>
      </c>
      <c r="Q163" s="86" t="s">
        <v>72</v>
      </c>
      <c r="R163" s="86" t="s">
        <v>72</v>
      </c>
      <c r="S163" s="86" t="s">
        <v>72</v>
      </c>
      <c r="T163" s="86" t="s">
        <v>72</v>
      </c>
      <c r="U163" s="86" t="s">
        <v>72</v>
      </c>
      <c r="V163" s="86" t="s">
        <v>72</v>
      </c>
      <c r="W163" s="86">
        <v>1.1882E-2</v>
      </c>
      <c r="X163" s="86" t="s">
        <v>72</v>
      </c>
      <c r="Y163" s="86" t="s">
        <v>72</v>
      </c>
      <c r="Z163" s="86" t="s">
        <v>72</v>
      </c>
      <c r="AA163" s="86" t="s">
        <v>72</v>
      </c>
      <c r="AB163" s="86" t="s">
        <v>72</v>
      </c>
      <c r="AC163" s="86" t="s">
        <v>72</v>
      </c>
      <c r="AD163" s="86">
        <v>1.188E-3</v>
      </c>
      <c r="AE163" s="36"/>
      <c r="AF163" s="86" t="s">
        <v>65</v>
      </c>
      <c r="AG163" s="86" t="s">
        <v>65</v>
      </c>
      <c r="AH163" s="86" t="s">
        <v>65</v>
      </c>
      <c r="AI163" s="86" t="s">
        <v>65</v>
      </c>
      <c r="AJ163" s="86" t="s">
        <v>65</v>
      </c>
      <c r="AK163" s="86">
        <v>78.5</v>
      </c>
      <c r="AL163" s="32" t="s">
        <v>429</v>
      </c>
    </row>
    <row r="164" spans="1:38" ht="26.25" customHeight="1" thickBot="1" x14ac:dyDescent="0.25">
      <c r="A164" s="32" t="s">
        <v>424</v>
      </c>
      <c r="B164" s="32" t="s">
        <v>430</v>
      </c>
      <c r="C164" s="32" t="s">
        <v>431</v>
      </c>
      <c r="D164" s="68"/>
      <c r="E164" s="86" t="s">
        <v>69</v>
      </c>
      <c r="F164" s="87">
        <v>38.279000000000003</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pane ySplit="13" topLeftCell="A115"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2012</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2012</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12.573850999999999</v>
      </c>
      <c r="F14" s="74">
        <v>0.51864100000000002</v>
      </c>
      <c r="G14" s="74">
        <v>39.659084</v>
      </c>
      <c r="H14" s="74">
        <v>3.4550000000000002E-3</v>
      </c>
      <c r="I14" s="74">
        <v>2.5994169999999999</v>
      </c>
      <c r="J14" s="74">
        <v>5.5933029999999997</v>
      </c>
      <c r="K14" s="74">
        <v>7.7351780000000003</v>
      </c>
      <c r="L14" s="74">
        <v>7.7438999999999994E-2</v>
      </c>
      <c r="M14" s="74">
        <v>1.9151359999999999</v>
      </c>
      <c r="N14" s="74">
        <v>2.2365900000000001</v>
      </c>
      <c r="O14" s="74">
        <v>0.155307</v>
      </c>
      <c r="P14" s="74">
        <v>7.8444E-2</v>
      </c>
      <c r="Q14" s="74">
        <v>1.0809470000000001</v>
      </c>
      <c r="R14" s="74">
        <v>2.705835</v>
      </c>
      <c r="S14" s="74">
        <v>2.2276359999999999</v>
      </c>
      <c r="T14" s="74">
        <v>1.9886189999999999</v>
      </c>
      <c r="U14" s="74">
        <v>1.3850910000000001</v>
      </c>
      <c r="V14" s="74">
        <v>13.954083000000001</v>
      </c>
      <c r="W14" s="74">
        <v>2.0758670000000001</v>
      </c>
      <c r="X14" s="74">
        <v>4.4334999999999999E-2</v>
      </c>
      <c r="Y14" s="74">
        <v>6.7637000000000003E-2</v>
      </c>
      <c r="Z14" s="74">
        <v>2.4920000000000001E-2</v>
      </c>
      <c r="AA14" s="74">
        <v>1.9088000000000001E-2</v>
      </c>
      <c r="AB14" s="74">
        <v>0.15598100000000001</v>
      </c>
      <c r="AC14" s="74">
        <v>0.147757</v>
      </c>
      <c r="AD14" s="74">
        <v>0.61894199999999999</v>
      </c>
      <c r="AE14" s="33"/>
      <c r="AF14" s="74">
        <v>2797.66</v>
      </c>
      <c r="AG14" s="42">
        <v>114923.336</v>
      </c>
      <c r="AH14" s="74">
        <v>13258.8</v>
      </c>
      <c r="AI14" s="42">
        <v>14148</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0.218886</v>
      </c>
      <c r="F16" s="74">
        <v>1.826662</v>
      </c>
      <c r="G16" s="74">
        <v>1.128606</v>
      </c>
      <c r="H16" s="74">
        <v>0.22606299999999999</v>
      </c>
      <c r="I16" s="74">
        <v>0.26727800000000002</v>
      </c>
      <c r="J16" s="74">
        <v>0.57464800000000005</v>
      </c>
      <c r="K16" s="74">
        <v>0.66819499999999998</v>
      </c>
      <c r="L16" s="74">
        <v>1.7106E-2</v>
      </c>
      <c r="M16" s="74">
        <v>34.830443000000002</v>
      </c>
      <c r="N16" s="74">
        <v>1.4376E-2</v>
      </c>
      <c r="O16" s="74">
        <v>8.4900000000000004E-4</v>
      </c>
      <c r="P16" s="74">
        <v>2.941E-3</v>
      </c>
      <c r="Q16" s="74">
        <v>5.8809999999999999E-3</v>
      </c>
      <c r="R16" s="74">
        <v>2.9405000000000001E-2</v>
      </c>
      <c r="S16" s="74">
        <v>2.9405000000000001E-2</v>
      </c>
      <c r="T16" s="74">
        <v>1.4703000000000001E-2</v>
      </c>
      <c r="U16" s="74" t="s">
        <v>72</v>
      </c>
      <c r="V16" s="74">
        <v>0.19603499999999999</v>
      </c>
      <c r="W16" s="74">
        <v>9.2960000000000004E-3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3.0899999999999998E-4</v>
      </c>
      <c r="F17" s="74">
        <v>2.5000000000000001E-5</v>
      </c>
      <c r="G17" s="74">
        <v>9.0000000000000002E-6</v>
      </c>
      <c r="H17" s="74">
        <v>9.9999999999999995E-7</v>
      </c>
      <c r="I17" s="74">
        <v>4.3000000000000002E-5</v>
      </c>
      <c r="J17" s="74">
        <v>5.3000000000000001E-5</v>
      </c>
      <c r="K17" s="74">
        <v>6.0999999999999999E-5</v>
      </c>
      <c r="L17" s="74">
        <v>6.1999999999999999E-6</v>
      </c>
      <c r="M17" s="74">
        <v>1.84E-4</v>
      </c>
      <c r="N17" s="74">
        <v>9.0999999999999993E-6</v>
      </c>
      <c r="O17" s="74">
        <v>4.4000000000000002E-6</v>
      </c>
      <c r="P17" s="74">
        <v>7.9999999999999996E-7</v>
      </c>
      <c r="Q17" s="74">
        <v>5.9999999999999997E-7</v>
      </c>
      <c r="R17" s="74">
        <v>7.7999999999999999E-6</v>
      </c>
      <c r="S17" s="74">
        <v>6.0000000000000002E-6</v>
      </c>
      <c r="T17" s="74">
        <v>5.9000000000000003E-6</v>
      </c>
      <c r="U17" s="74">
        <v>4.9999999999999998E-7</v>
      </c>
      <c r="V17" s="74">
        <v>5.1199999999999998E-4</v>
      </c>
      <c r="W17" s="74">
        <v>1E-4</v>
      </c>
      <c r="X17" s="74">
        <v>1.0000000000000001E-5</v>
      </c>
      <c r="Y17" s="74">
        <v>1.5999999999999999E-5</v>
      </c>
      <c r="Z17" s="74">
        <v>5.0000000000000004E-6</v>
      </c>
      <c r="AA17" s="74">
        <v>3.9999999999999998E-6</v>
      </c>
      <c r="AB17" s="74">
        <v>3.4999999999999997E-5</v>
      </c>
      <c r="AC17" s="74">
        <v>5.0000000000000004E-6</v>
      </c>
      <c r="AD17" s="74" t="s">
        <v>65</v>
      </c>
      <c r="AE17" s="33"/>
      <c r="AF17" s="74" t="s">
        <v>65</v>
      </c>
      <c r="AG17" s="74" t="s">
        <v>65</v>
      </c>
      <c r="AH17" s="74">
        <v>2.7</v>
      </c>
      <c r="AI17" s="74">
        <v>1</v>
      </c>
      <c r="AJ17" s="74" t="s">
        <v>65</v>
      </c>
      <c r="AK17" s="74" t="s">
        <v>65</v>
      </c>
      <c r="AL17" s="22" t="s">
        <v>61</v>
      </c>
    </row>
    <row r="18" spans="1:38" ht="26.25" customHeight="1" thickBot="1" x14ac:dyDescent="0.25">
      <c r="A18" s="41" t="s">
        <v>66</v>
      </c>
      <c r="B18" s="41" t="s">
        <v>75</v>
      </c>
      <c r="C18" s="41" t="s">
        <v>76</v>
      </c>
      <c r="D18" s="42"/>
      <c r="E18" s="74">
        <v>8.6409999999999994E-3</v>
      </c>
      <c r="F18" s="74">
        <v>4.6129999999999999E-3</v>
      </c>
      <c r="G18" s="74">
        <v>8.5210000000000008E-3</v>
      </c>
      <c r="H18" s="74">
        <v>2.0999999999999999E-5</v>
      </c>
      <c r="I18" s="74">
        <v>4.1939999999999998E-3</v>
      </c>
      <c r="J18" s="74">
        <v>4.6730000000000001E-3</v>
      </c>
      <c r="K18" s="74">
        <v>5.0039999999999998E-3</v>
      </c>
      <c r="L18" s="74">
        <v>2.6820000000000001E-4</v>
      </c>
      <c r="M18" s="74">
        <v>5.1322E-2</v>
      </c>
      <c r="N18" s="74">
        <v>4.8110999999999996E-3</v>
      </c>
      <c r="O18" s="74">
        <v>7.0300000000000001E-5</v>
      </c>
      <c r="P18" s="74">
        <v>2.0909999999999999E-4</v>
      </c>
      <c r="Q18" s="74">
        <v>1.3559999999999999E-4</v>
      </c>
      <c r="R18" s="74">
        <v>3.8910000000000003E-4</v>
      </c>
      <c r="S18" s="74">
        <v>7.8790000000000002E-4</v>
      </c>
      <c r="T18" s="74">
        <v>4.8010000000000001E-4</v>
      </c>
      <c r="U18" s="74">
        <v>5.5399999999999998E-5</v>
      </c>
      <c r="V18" s="74">
        <v>7.3984999999999997E-3</v>
      </c>
      <c r="W18" s="74">
        <v>9.3468000000000006E-3</v>
      </c>
      <c r="X18" s="74">
        <v>2.2745999999999999E-3</v>
      </c>
      <c r="Y18" s="74">
        <v>2.9573999999999998E-3</v>
      </c>
      <c r="Z18" s="74">
        <v>1.1502000000000001E-3</v>
      </c>
      <c r="AA18" s="74">
        <v>9.1399999999999999E-4</v>
      </c>
      <c r="AB18" s="74">
        <v>7.2960000000000004E-3</v>
      </c>
      <c r="AC18" s="74">
        <v>1.6900000000000001E-5</v>
      </c>
      <c r="AD18" s="74">
        <v>4.6325000000000003E-3</v>
      </c>
      <c r="AE18" s="33"/>
      <c r="AF18" s="74" t="s">
        <v>65</v>
      </c>
      <c r="AG18" s="74">
        <v>27.25</v>
      </c>
      <c r="AH18" s="74">
        <v>80.099999999999994</v>
      </c>
      <c r="AI18" s="74" t="s">
        <v>65</v>
      </c>
      <c r="AJ18" s="74" t="s">
        <v>65</v>
      </c>
      <c r="AK18" s="74" t="s">
        <v>65</v>
      </c>
      <c r="AL18" s="22" t="s">
        <v>61</v>
      </c>
    </row>
    <row r="19" spans="1:38" ht="26.25" customHeight="1" thickBot="1" x14ac:dyDescent="0.25">
      <c r="A19" s="41" t="s">
        <v>66</v>
      </c>
      <c r="B19" s="41" t="s">
        <v>77</v>
      </c>
      <c r="C19" s="41" t="s">
        <v>78</v>
      </c>
      <c r="D19" s="42"/>
      <c r="E19" s="74">
        <v>2.6979E-2</v>
      </c>
      <c r="F19" s="74">
        <v>2.235E-3</v>
      </c>
      <c r="G19" s="74">
        <v>6.9680000000000002E-3</v>
      </c>
      <c r="H19" s="74">
        <v>1.4300000000000001E-4</v>
      </c>
      <c r="I19" s="74">
        <v>2.9700000000000001E-4</v>
      </c>
      <c r="J19" s="74">
        <v>3.0699999999999998E-4</v>
      </c>
      <c r="K19" s="74">
        <v>3.0699999999999998E-4</v>
      </c>
      <c r="L19" s="74">
        <v>1.5300000000000001E-4</v>
      </c>
      <c r="M19" s="74">
        <v>5.1929999999999997E-3</v>
      </c>
      <c r="N19" s="74">
        <v>1.8209999999999999E-3</v>
      </c>
      <c r="O19" s="74">
        <v>1.82E-3</v>
      </c>
      <c r="P19" s="74">
        <v>5.8E-5</v>
      </c>
      <c r="Q19" s="74">
        <v>4.1079999999999997E-3</v>
      </c>
      <c r="R19" s="74">
        <v>1.82E-3</v>
      </c>
      <c r="S19" s="74">
        <v>9.1E-4</v>
      </c>
      <c r="T19" s="74">
        <v>2.7300000000000001E-2</v>
      </c>
      <c r="U19" s="74">
        <v>5.0000000000000004E-6</v>
      </c>
      <c r="V19" s="74">
        <v>9.1100000000000003E-4</v>
      </c>
      <c r="W19" s="74">
        <v>9.1E-4</v>
      </c>
      <c r="X19" s="74">
        <v>7.2800000000000002E-4</v>
      </c>
      <c r="Y19" s="74">
        <v>8.1899999999999996E-4</v>
      </c>
      <c r="Z19" s="74">
        <v>5.4600000000000004E-4</v>
      </c>
      <c r="AA19" s="74">
        <v>2.7300000000000002E-4</v>
      </c>
      <c r="AB19" s="74">
        <v>2.366E-3</v>
      </c>
      <c r="AC19" s="74" t="s">
        <v>65</v>
      </c>
      <c r="AD19" s="74" t="s">
        <v>65</v>
      </c>
      <c r="AE19" s="33"/>
      <c r="AF19" s="74">
        <v>91</v>
      </c>
      <c r="AG19" s="74" t="s">
        <v>65</v>
      </c>
      <c r="AH19" s="74">
        <v>486.9</v>
      </c>
      <c r="AI19" s="74" t="s">
        <v>65</v>
      </c>
      <c r="AJ19" s="74" t="s">
        <v>65</v>
      </c>
      <c r="AK19" s="74" t="s">
        <v>65</v>
      </c>
      <c r="AL19" s="22" t="s">
        <v>61</v>
      </c>
    </row>
    <row r="20" spans="1:38" ht="26.25" customHeight="1" thickBot="1" x14ac:dyDescent="0.25">
      <c r="A20" s="41" t="s">
        <v>66</v>
      </c>
      <c r="B20" s="41" t="s">
        <v>79</v>
      </c>
      <c r="C20" s="41" t="s">
        <v>80</v>
      </c>
      <c r="D20" s="42"/>
      <c r="E20" s="74">
        <v>6.2384000000000002E-2</v>
      </c>
      <c r="F20" s="74">
        <v>5.5799999999999999E-3</v>
      </c>
      <c r="G20" s="74">
        <v>3.0300000000000001E-3</v>
      </c>
      <c r="H20" s="74">
        <v>3.1199999999999999E-4</v>
      </c>
      <c r="I20" s="74">
        <v>3.6930000000000001E-3</v>
      </c>
      <c r="J20" s="74">
        <v>4.2890000000000003E-3</v>
      </c>
      <c r="K20" s="74">
        <v>6.7920000000000003E-3</v>
      </c>
      <c r="L20" s="74">
        <v>5.5699999999999999E-4</v>
      </c>
      <c r="M20" s="74">
        <v>5.8979999999999996E-3</v>
      </c>
      <c r="N20" s="74">
        <v>1.415E-3</v>
      </c>
      <c r="O20" s="74">
        <v>6.8099999999999996E-4</v>
      </c>
      <c r="P20" s="74">
        <v>2.2900000000000001E-4</v>
      </c>
      <c r="Q20" s="74">
        <v>1.85E-4</v>
      </c>
      <c r="R20" s="74">
        <v>1.204E-3</v>
      </c>
      <c r="S20" s="74">
        <v>1.266E-3</v>
      </c>
      <c r="T20" s="74">
        <v>1.047E-3</v>
      </c>
      <c r="U20" s="74">
        <v>1.18E-4</v>
      </c>
      <c r="V20" s="74">
        <v>0.10803400000000001</v>
      </c>
      <c r="W20" s="74">
        <v>2.1100000000000001E-2</v>
      </c>
      <c r="X20" s="74">
        <v>2.1099999999999999E-3</v>
      </c>
      <c r="Y20" s="74">
        <v>3.3760000000000001E-3</v>
      </c>
      <c r="Z20" s="74">
        <v>1.0549999999999999E-3</v>
      </c>
      <c r="AA20" s="74">
        <v>8.4400000000000002E-4</v>
      </c>
      <c r="AB20" s="74">
        <v>7.3850000000000001E-3</v>
      </c>
      <c r="AC20" s="74">
        <v>1.0549999999999999E-3</v>
      </c>
      <c r="AD20" s="74">
        <v>9.9999999999999995E-7</v>
      </c>
      <c r="AE20" s="33"/>
      <c r="AF20" s="74" t="s">
        <v>65</v>
      </c>
      <c r="AG20" s="74" t="s">
        <v>65</v>
      </c>
      <c r="AH20" s="74">
        <v>1105.2</v>
      </c>
      <c r="AI20" s="74">
        <v>211</v>
      </c>
      <c r="AJ20" s="74" t="s">
        <v>65</v>
      </c>
      <c r="AK20" s="74" t="s">
        <v>65</v>
      </c>
      <c r="AL20" s="22" t="s">
        <v>61</v>
      </c>
    </row>
    <row r="21" spans="1:38" ht="26.25" customHeight="1" thickBot="1" x14ac:dyDescent="0.25">
      <c r="A21" s="41" t="s">
        <v>66</v>
      </c>
      <c r="B21" s="41" t="s">
        <v>81</v>
      </c>
      <c r="C21" s="41" t="s">
        <v>82</v>
      </c>
      <c r="D21" s="42"/>
      <c r="E21" s="74">
        <v>8.3825999999999998E-2</v>
      </c>
      <c r="F21" s="74">
        <v>3.8600000000000001E-3</v>
      </c>
      <c r="G21" s="74">
        <v>0.11573</v>
      </c>
      <c r="H21" s="74">
        <v>2.9799999999999998E-4</v>
      </c>
      <c r="I21" s="74">
        <v>1.238E-3</v>
      </c>
      <c r="J21" s="74">
        <v>1.6280000000000001E-3</v>
      </c>
      <c r="K21" s="74">
        <v>2.9030000000000002E-3</v>
      </c>
      <c r="L21" s="74">
        <v>1.18E-4</v>
      </c>
      <c r="M21" s="74">
        <v>4.117E-3</v>
      </c>
      <c r="N21" s="74">
        <v>3.5760000000000002E-3</v>
      </c>
      <c r="O21" s="74">
        <v>4.5199999999999998E-4</v>
      </c>
      <c r="P21" s="74">
        <v>1.34E-4</v>
      </c>
      <c r="Q21" s="74">
        <v>1.4201999999999999E-2</v>
      </c>
      <c r="R21" s="74">
        <v>6.4349999999999997E-3</v>
      </c>
      <c r="S21" s="74">
        <v>2.1220000000000002E-3</v>
      </c>
      <c r="T21" s="74">
        <v>6.6275000000000001E-2</v>
      </c>
      <c r="U21" s="74">
        <v>1.9000000000000001E-5</v>
      </c>
      <c r="V21" s="74">
        <v>1.0944000000000001E-2</v>
      </c>
      <c r="W21" s="74">
        <v>4.9649999999999998E-3</v>
      </c>
      <c r="X21" s="74">
        <v>6.9800000000000005E-4</v>
      </c>
      <c r="Y21" s="74">
        <v>1.122E-3</v>
      </c>
      <c r="Z21" s="74">
        <v>5.5000000000000003E-4</v>
      </c>
      <c r="AA21" s="74">
        <v>4.46E-4</v>
      </c>
      <c r="AB21" s="74">
        <v>2.8170000000000001E-3</v>
      </c>
      <c r="AC21" s="74">
        <v>9.0000000000000006E-5</v>
      </c>
      <c r="AD21" s="74">
        <v>9.9999999999999995E-8</v>
      </c>
      <c r="AE21" s="33"/>
      <c r="AF21" s="74">
        <v>316.54000000000008</v>
      </c>
      <c r="AG21" s="74" t="s">
        <v>65</v>
      </c>
      <c r="AH21" s="74">
        <v>925.2</v>
      </c>
      <c r="AI21" s="74">
        <v>18</v>
      </c>
      <c r="AJ21" s="74" t="s">
        <v>65</v>
      </c>
      <c r="AK21" s="74" t="s">
        <v>65</v>
      </c>
      <c r="AL21" s="22" t="s">
        <v>61</v>
      </c>
    </row>
    <row r="22" spans="1:38" ht="26.25" customHeight="1" thickBot="1" x14ac:dyDescent="0.25">
      <c r="A22" s="41" t="s">
        <v>66</v>
      </c>
      <c r="B22" s="44" t="s">
        <v>83</v>
      </c>
      <c r="C22" s="41" t="s">
        <v>84</v>
      </c>
      <c r="D22" s="42"/>
      <c r="E22" s="74">
        <v>1.0259990000000001</v>
      </c>
      <c r="F22" s="74">
        <v>4.4188999999999999E-2</v>
      </c>
      <c r="G22" s="74">
        <v>0.78941499999999998</v>
      </c>
      <c r="H22" s="74">
        <v>3.1500000000000001E-4</v>
      </c>
      <c r="I22" s="74">
        <v>3.6250999999999999E-2</v>
      </c>
      <c r="J22" s="74">
        <v>5.3095000000000003E-2</v>
      </c>
      <c r="K22" s="74">
        <v>0.121962</v>
      </c>
      <c r="L22" s="74">
        <v>2.764E-3</v>
      </c>
      <c r="M22" s="74">
        <v>1.3271770000000001</v>
      </c>
      <c r="N22" s="74">
        <v>4.9492000000000001E-2</v>
      </c>
      <c r="O22" s="74">
        <v>4.2069999999999998E-3</v>
      </c>
      <c r="P22" s="74">
        <v>1.049E-3</v>
      </c>
      <c r="Q22" s="74">
        <v>1.6972999999999999E-2</v>
      </c>
      <c r="R22" s="74">
        <v>1.7128000000000001E-2</v>
      </c>
      <c r="S22" s="74">
        <v>1.6910999999999999E-2</v>
      </c>
      <c r="T22" s="74">
        <v>6.4102999999999993E-2</v>
      </c>
      <c r="U22" s="74">
        <v>2.61E-4</v>
      </c>
      <c r="V22" s="74">
        <v>0.170678</v>
      </c>
      <c r="W22" s="74">
        <v>1.5014E-2</v>
      </c>
      <c r="X22" s="74">
        <v>1.1625999999999999E-2</v>
      </c>
      <c r="Y22" s="74">
        <v>1.567E-2</v>
      </c>
      <c r="Z22" s="74">
        <v>6.2360000000000002E-3</v>
      </c>
      <c r="AA22" s="74">
        <v>4.7229999999999998E-3</v>
      </c>
      <c r="AB22" s="74">
        <v>3.8254000000000003E-2</v>
      </c>
      <c r="AC22" s="74">
        <v>4.3909999999999999E-3</v>
      </c>
      <c r="AD22" s="74">
        <v>9.4186000000000006E-2</v>
      </c>
      <c r="AE22" s="33"/>
      <c r="AF22" s="74">
        <v>205.66</v>
      </c>
      <c r="AG22" s="74">
        <v>3066.5471769999999</v>
      </c>
      <c r="AH22" s="74">
        <v>1070.0999999999999</v>
      </c>
      <c r="AI22" s="74">
        <v>15</v>
      </c>
      <c r="AJ22" s="74">
        <v>1073.779118764</v>
      </c>
      <c r="AK22" s="74" t="s">
        <v>65</v>
      </c>
      <c r="AL22" s="22" t="s">
        <v>61</v>
      </c>
    </row>
    <row r="23" spans="1:38" ht="26.25" customHeight="1" thickBot="1" x14ac:dyDescent="0.25">
      <c r="A23" s="41" t="s">
        <v>85</v>
      </c>
      <c r="B23" s="44" t="s">
        <v>86</v>
      </c>
      <c r="C23" s="41" t="s">
        <v>87</v>
      </c>
      <c r="D23" s="69"/>
      <c r="E23" s="74">
        <v>0.72237899999999999</v>
      </c>
      <c r="F23" s="74">
        <v>8.4400000000000003E-2</v>
      </c>
      <c r="G23" s="74">
        <v>6.6E-4</v>
      </c>
      <c r="H23" s="74">
        <v>2.5999999999999998E-4</v>
      </c>
      <c r="I23" s="74">
        <v>4.2632000000000003E-2</v>
      </c>
      <c r="J23" s="74">
        <v>4.2632000000000003E-2</v>
      </c>
      <c r="K23" s="74">
        <v>4.2632000000000003E-2</v>
      </c>
      <c r="L23" s="74">
        <v>2.9680999999999999E-2</v>
      </c>
      <c r="M23" s="74">
        <v>1.0606770000000001</v>
      </c>
      <c r="N23" s="74">
        <v>5.025E-3</v>
      </c>
      <c r="O23" s="74">
        <v>3.3E-4</v>
      </c>
      <c r="P23" s="74" t="s">
        <v>72</v>
      </c>
      <c r="Q23" s="74" t="s">
        <v>72</v>
      </c>
      <c r="R23" s="74">
        <v>1.65E-3</v>
      </c>
      <c r="S23" s="74">
        <v>5.6099999999999997E-2</v>
      </c>
      <c r="T23" s="74">
        <v>2.31E-3</v>
      </c>
      <c r="U23" s="74">
        <v>3.3E-4</v>
      </c>
      <c r="V23" s="74">
        <v>3.3000000000000002E-2</v>
      </c>
      <c r="W23" s="74" t="s">
        <v>72</v>
      </c>
      <c r="X23" s="74">
        <v>1E-3</v>
      </c>
      <c r="Y23" s="74">
        <v>1.64E-3</v>
      </c>
      <c r="Z23" s="74" t="s">
        <v>72</v>
      </c>
      <c r="AA23" s="74" t="s">
        <v>72</v>
      </c>
      <c r="AB23" s="74">
        <v>2.64E-3</v>
      </c>
      <c r="AC23" s="74" t="s">
        <v>65</v>
      </c>
      <c r="AD23" s="74" t="s">
        <v>65</v>
      </c>
      <c r="AE23" s="33"/>
      <c r="AF23" s="74">
        <v>1397.6</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0.48436200000000001</v>
      </c>
      <c r="F24" s="74">
        <v>8.3023E-2</v>
      </c>
      <c r="G24" s="74">
        <v>9.9256999999999998E-2</v>
      </c>
      <c r="H24" s="74">
        <v>1.2960000000000001E-3</v>
      </c>
      <c r="I24" s="74">
        <v>0.128916</v>
      </c>
      <c r="J24" s="74">
        <v>0.15969900000000001</v>
      </c>
      <c r="K24" s="74">
        <v>0.18390000000000001</v>
      </c>
      <c r="L24" s="74">
        <v>2.0580000000000001E-2</v>
      </c>
      <c r="M24" s="74">
        <v>0.38074599999999997</v>
      </c>
      <c r="N24" s="74">
        <v>4.1223999999999997E-2</v>
      </c>
      <c r="O24" s="74">
        <v>2.4083E-2</v>
      </c>
      <c r="P24" s="74">
        <v>1.874E-3</v>
      </c>
      <c r="Q24" s="74">
        <v>3.9855000000000002E-2</v>
      </c>
      <c r="R24" s="74">
        <v>4.0392999999999998E-2</v>
      </c>
      <c r="S24" s="74">
        <v>2.5189E-2</v>
      </c>
      <c r="T24" s="74">
        <v>2.4753000000000001E-2</v>
      </c>
      <c r="U24" s="74">
        <v>1.4920000000000001E-3</v>
      </c>
      <c r="V24" s="74">
        <v>1.520105</v>
      </c>
      <c r="W24" s="74">
        <v>0.30422300000000002</v>
      </c>
      <c r="X24" s="74">
        <v>3.4317E-2</v>
      </c>
      <c r="Y24" s="74">
        <v>5.2919000000000001E-2</v>
      </c>
      <c r="Z24" s="74">
        <v>1.8429000000000001E-2</v>
      </c>
      <c r="AA24" s="74">
        <v>1.3805E-2</v>
      </c>
      <c r="AB24" s="74">
        <v>0.11946900000000001</v>
      </c>
      <c r="AC24" s="74">
        <v>1.4775E-2</v>
      </c>
      <c r="AD24" s="74">
        <v>2.4000000000000001E-5</v>
      </c>
      <c r="AE24" s="33"/>
      <c r="AF24" s="42">
        <v>888.54</v>
      </c>
      <c r="AG24" s="42" t="s">
        <v>65</v>
      </c>
      <c r="AH24" s="74">
        <v>1318.5</v>
      </c>
      <c r="AI24" s="42">
        <v>2955</v>
      </c>
      <c r="AJ24" s="42" t="s">
        <v>65</v>
      </c>
      <c r="AK24" s="74" t="s">
        <v>65</v>
      </c>
      <c r="AL24" s="22" t="s">
        <v>61</v>
      </c>
    </row>
    <row r="25" spans="1:38" ht="26.25" customHeight="1" thickBot="1" x14ac:dyDescent="0.25">
      <c r="A25" s="41" t="s">
        <v>90</v>
      </c>
      <c r="B25" s="44" t="s">
        <v>91</v>
      </c>
      <c r="C25" s="44" t="s">
        <v>92</v>
      </c>
      <c r="D25" s="42"/>
      <c r="E25" s="74">
        <v>8.0657999999999994E-2</v>
      </c>
      <c r="F25" s="74">
        <v>1.0696000000000001E-2</v>
      </c>
      <c r="G25" s="74">
        <v>7.2420000000000002E-3</v>
      </c>
      <c r="H25" s="74" t="s">
        <v>72</v>
      </c>
      <c r="I25" s="74">
        <v>4.4099999999999999E-4</v>
      </c>
      <c r="J25" s="74">
        <v>4.4099999999999999E-4</v>
      </c>
      <c r="K25" s="74">
        <v>4.4099999999999999E-4</v>
      </c>
      <c r="L25" s="74">
        <v>2.1100000000000001E-4</v>
      </c>
      <c r="M25" s="74">
        <v>0.12464</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345.97258199999999</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1.9789999999999999E-3</v>
      </c>
      <c r="F26" s="74">
        <v>4.0540000000000003E-3</v>
      </c>
      <c r="G26" s="74">
        <v>2.7500000000000002E-4</v>
      </c>
      <c r="H26" s="74" t="s">
        <v>72</v>
      </c>
      <c r="I26" s="74">
        <v>2.5000000000000001E-5</v>
      </c>
      <c r="J26" s="74">
        <v>2.5000000000000001E-5</v>
      </c>
      <c r="K26" s="74">
        <v>2.5000000000000001E-5</v>
      </c>
      <c r="L26" s="74">
        <v>1.1E-5</v>
      </c>
      <c r="M26" s="74">
        <v>5.3615999999999997E-2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15.496598000000001</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3.3978950000000001</v>
      </c>
      <c r="F27" s="74">
        <v>1.6920280000000001</v>
      </c>
      <c r="G27" s="74">
        <v>5.4850000000000003E-3</v>
      </c>
      <c r="H27" s="74">
        <v>0.18312800000000001</v>
      </c>
      <c r="I27" s="74">
        <v>0.17821200000000001</v>
      </c>
      <c r="J27" s="74">
        <v>0.17821200000000001</v>
      </c>
      <c r="K27" s="74">
        <v>0.17821200000000001</v>
      </c>
      <c r="L27" s="74">
        <v>9.6638000000000002E-2</v>
      </c>
      <c r="M27" s="74">
        <v>16.285309999999999</v>
      </c>
      <c r="N27" s="74">
        <v>3.1099999999999999E-2</v>
      </c>
      <c r="O27" s="74">
        <v>5.5000000000000002E-5</v>
      </c>
      <c r="P27" s="74">
        <v>2.9759999999999999E-3</v>
      </c>
      <c r="Q27" s="74">
        <v>8.7999999999999998E-5</v>
      </c>
      <c r="R27" s="74">
        <v>2.9919999999999999E-3</v>
      </c>
      <c r="S27" s="74">
        <v>2.0709999999999999E-3</v>
      </c>
      <c r="T27" s="74">
        <v>5.71E-4</v>
      </c>
      <c r="U27" s="74">
        <v>6.3999999999999997E-5</v>
      </c>
      <c r="V27" s="74">
        <v>1.0909E-2</v>
      </c>
      <c r="W27" s="74">
        <v>0.230521</v>
      </c>
      <c r="X27" s="74">
        <v>6.6969999999999998E-3</v>
      </c>
      <c r="Y27" s="74">
        <v>7.6189999999999999E-3</v>
      </c>
      <c r="Z27" s="74">
        <v>5.7759999999999999E-3</v>
      </c>
      <c r="AA27" s="74">
        <v>6.7400000000000003E-3</v>
      </c>
      <c r="AB27" s="74">
        <v>2.6832000000000002E-2</v>
      </c>
      <c r="AC27" s="74">
        <v>2.31E-4</v>
      </c>
      <c r="AD27" s="74">
        <v>4.6E-5</v>
      </c>
      <c r="AE27" s="33"/>
      <c r="AF27" s="42">
        <v>17734.732039999999</v>
      </c>
      <c r="AG27" s="74" t="s">
        <v>65</v>
      </c>
      <c r="AH27" s="74">
        <v>4.0918359999999998</v>
      </c>
      <c r="AI27" s="42">
        <v>142.602532</v>
      </c>
      <c r="AJ27" s="74" t="s">
        <v>65</v>
      </c>
      <c r="AK27" s="74" t="s">
        <v>65</v>
      </c>
      <c r="AL27" s="22" t="s">
        <v>61</v>
      </c>
    </row>
    <row r="28" spans="1:38" ht="26.25" customHeight="1" thickBot="1" x14ac:dyDescent="0.25">
      <c r="A28" s="41" t="s">
        <v>95</v>
      </c>
      <c r="B28" s="41" t="s">
        <v>98</v>
      </c>
      <c r="C28" s="41" t="s">
        <v>99</v>
      </c>
      <c r="D28" s="42"/>
      <c r="E28" s="74">
        <v>0.81628999999999996</v>
      </c>
      <c r="F28" s="74">
        <v>9.8017999999999994E-2</v>
      </c>
      <c r="G28" s="74">
        <v>8.0099999999999995E-4</v>
      </c>
      <c r="H28" s="74">
        <v>4.5880000000000001E-3</v>
      </c>
      <c r="I28" s="74">
        <v>5.2873000000000003E-2</v>
      </c>
      <c r="J28" s="74">
        <v>5.2873000000000003E-2</v>
      </c>
      <c r="K28" s="74">
        <v>5.2873000000000003E-2</v>
      </c>
      <c r="L28" s="74">
        <v>3.0176999999999999E-2</v>
      </c>
      <c r="M28" s="74">
        <v>0.91153700000000004</v>
      </c>
      <c r="N28" s="74">
        <v>1.2800000000000001E-3</v>
      </c>
      <c r="O28" s="74">
        <v>3.9999999999999998E-6</v>
      </c>
      <c r="P28" s="74">
        <v>3.3599999999999998E-4</v>
      </c>
      <c r="Q28" s="74">
        <v>7.9999999999999996E-6</v>
      </c>
      <c r="R28" s="74">
        <v>4.6700000000000002E-4</v>
      </c>
      <c r="S28" s="74">
        <v>3.1599999999999998E-4</v>
      </c>
      <c r="T28" s="74">
        <v>3.1000000000000001E-5</v>
      </c>
      <c r="U28" s="74">
        <v>6.9999999999999999E-6</v>
      </c>
      <c r="V28" s="74">
        <v>1.175E-3</v>
      </c>
      <c r="W28" s="74">
        <v>3.9467000000000002E-2</v>
      </c>
      <c r="X28" s="74">
        <v>1.3810000000000001E-3</v>
      </c>
      <c r="Y28" s="74">
        <v>1.5499999999999999E-3</v>
      </c>
      <c r="Z28" s="74">
        <v>1.2110000000000001E-3</v>
      </c>
      <c r="AA28" s="74">
        <v>1.2979999999999999E-3</v>
      </c>
      <c r="AB28" s="74">
        <v>5.4400000000000004E-3</v>
      </c>
      <c r="AC28" s="74">
        <v>3.8999999999999999E-5</v>
      </c>
      <c r="AD28" s="74">
        <v>7.9999999999999996E-6</v>
      </c>
      <c r="AE28" s="33"/>
      <c r="AF28" s="42">
        <v>2435.2522909999998</v>
      </c>
      <c r="AG28" s="74" t="s">
        <v>65</v>
      </c>
      <c r="AH28" s="74" t="s">
        <v>65</v>
      </c>
      <c r="AI28" s="42">
        <v>5.7774869999999998</v>
      </c>
      <c r="AJ28" s="74" t="s">
        <v>65</v>
      </c>
      <c r="AK28" s="74" t="s">
        <v>65</v>
      </c>
      <c r="AL28" s="22" t="s">
        <v>61</v>
      </c>
    </row>
    <row r="29" spans="1:38" ht="26.25" customHeight="1" thickBot="1" x14ac:dyDescent="0.25">
      <c r="A29" s="41" t="s">
        <v>95</v>
      </c>
      <c r="B29" s="41" t="s">
        <v>100</v>
      </c>
      <c r="C29" s="41" t="s">
        <v>101</v>
      </c>
      <c r="D29" s="42"/>
      <c r="E29" s="74">
        <v>5.650576</v>
      </c>
      <c r="F29" s="74">
        <v>0.20068</v>
      </c>
      <c r="G29" s="74">
        <v>3.143E-3</v>
      </c>
      <c r="H29" s="74">
        <v>4.4089999999999997E-3</v>
      </c>
      <c r="I29" s="74">
        <v>0.107697</v>
      </c>
      <c r="J29" s="74">
        <v>0.107697</v>
      </c>
      <c r="K29" s="74">
        <v>0.107697</v>
      </c>
      <c r="L29" s="74">
        <v>7.1329000000000004E-2</v>
      </c>
      <c r="M29" s="74">
        <v>1.442483</v>
      </c>
      <c r="N29" s="74">
        <v>2.3699999999999999E-4</v>
      </c>
      <c r="O29" s="74">
        <v>1.1E-5</v>
      </c>
      <c r="P29" s="74">
        <v>1.175E-3</v>
      </c>
      <c r="Q29" s="74">
        <v>2.1999999999999999E-5</v>
      </c>
      <c r="R29" s="74">
        <v>1.8779999999999999E-3</v>
      </c>
      <c r="S29" s="74">
        <v>1.2589999999999999E-3</v>
      </c>
      <c r="T29" s="74">
        <v>4.6E-5</v>
      </c>
      <c r="U29" s="74">
        <v>2.1999999999999999E-5</v>
      </c>
      <c r="V29" s="74">
        <v>3.9950000000000003E-3</v>
      </c>
      <c r="W29" s="74">
        <v>6.2153E-2</v>
      </c>
      <c r="X29" s="74">
        <v>9.6299999999999999E-4</v>
      </c>
      <c r="Y29" s="74">
        <v>5.829E-3</v>
      </c>
      <c r="Z29" s="74">
        <v>6.5129999999999997E-3</v>
      </c>
      <c r="AA29" s="74">
        <v>1.4970000000000001E-3</v>
      </c>
      <c r="AB29" s="42">
        <v>1.4801999999999999E-2</v>
      </c>
      <c r="AC29" s="74">
        <v>5.5000000000000002E-5</v>
      </c>
      <c r="AD29" s="74">
        <v>1.1E-5</v>
      </c>
      <c r="AE29" s="33"/>
      <c r="AF29" s="42">
        <v>9355.0751880000007</v>
      </c>
      <c r="AG29" s="74" t="s">
        <v>65</v>
      </c>
      <c r="AH29" s="74">
        <v>18.408035000000002</v>
      </c>
      <c r="AI29" s="42">
        <v>0.58482299999999998</v>
      </c>
      <c r="AJ29" s="74" t="s">
        <v>65</v>
      </c>
      <c r="AK29" s="74" t="s">
        <v>65</v>
      </c>
      <c r="AL29" s="22" t="s">
        <v>61</v>
      </c>
    </row>
    <row r="30" spans="1:38" ht="26.25" customHeight="1" thickBot="1" x14ac:dyDescent="0.25">
      <c r="A30" s="41" t="s">
        <v>95</v>
      </c>
      <c r="B30" s="41" t="s">
        <v>102</v>
      </c>
      <c r="C30" s="41" t="s">
        <v>103</v>
      </c>
      <c r="D30" s="42"/>
      <c r="E30" s="74">
        <v>1.5540999999999999E-2</v>
      </c>
      <c r="F30" s="74">
        <v>8.0412999999999998E-2</v>
      </c>
      <c r="G30" s="74">
        <v>2.9E-5</v>
      </c>
      <c r="H30" s="74">
        <v>1.17E-4</v>
      </c>
      <c r="I30" s="74">
        <v>1.1980000000000001E-3</v>
      </c>
      <c r="J30" s="74">
        <v>1.1980000000000001E-3</v>
      </c>
      <c r="K30" s="74">
        <v>1.1980000000000001E-3</v>
      </c>
      <c r="L30" s="74">
        <v>1.95E-4</v>
      </c>
      <c r="M30" s="74">
        <v>0.74005799999999999</v>
      </c>
      <c r="N30" s="74">
        <v>3.0899999999999998E-4</v>
      </c>
      <c r="O30" s="74">
        <v>0</v>
      </c>
      <c r="P30" s="74">
        <v>2.0000000000000002E-5</v>
      </c>
      <c r="Q30" s="74">
        <v>9.9999999999999995E-7</v>
      </c>
      <c r="R30" s="74">
        <v>1.5E-5</v>
      </c>
      <c r="S30" s="74">
        <v>1.0000000000000001E-5</v>
      </c>
      <c r="T30" s="74">
        <v>5.0000000000000004E-6</v>
      </c>
      <c r="U30" s="74">
        <v>0</v>
      </c>
      <c r="V30" s="74">
        <v>7.7000000000000001E-5</v>
      </c>
      <c r="W30" s="74">
        <v>1.5009999999999999E-3</v>
      </c>
      <c r="X30" s="74">
        <v>2.3E-5</v>
      </c>
      <c r="Y30" s="74">
        <v>3.6000000000000001E-5</v>
      </c>
      <c r="Z30" s="74">
        <v>1.5999999999999999E-5</v>
      </c>
      <c r="AA30" s="74">
        <v>4.1E-5</v>
      </c>
      <c r="AB30" s="74">
        <v>1.15E-4</v>
      </c>
      <c r="AC30" s="74">
        <v>1.9999999999999999E-6</v>
      </c>
      <c r="AD30" s="74">
        <v>1.0699999999999999E-6</v>
      </c>
      <c r="AE30" s="33"/>
      <c r="AF30" s="42">
        <v>99.712491999999997</v>
      </c>
      <c r="AG30" s="74" t="s">
        <v>65</v>
      </c>
      <c r="AH30" s="74" t="s">
        <v>65</v>
      </c>
      <c r="AI30" s="42">
        <v>1.422056</v>
      </c>
      <c r="AJ30" s="74" t="s">
        <v>65</v>
      </c>
      <c r="AK30" s="74" t="s">
        <v>65</v>
      </c>
      <c r="AL30" s="22" t="s">
        <v>61</v>
      </c>
    </row>
    <row r="31" spans="1:38" ht="26.25" customHeight="1" thickBot="1" x14ac:dyDescent="0.25">
      <c r="A31" s="41" t="s">
        <v>95</v>
      </c>
      <c r="B31" s="41" t="s">
        <v>104</v>
      </c>
      <c r="C31" s="41" t="s">
        <v>105</v>
      </c>
      <c r="D31" s="42"/>
      <c r="E31" s="74" t="s">
        <v>65</v>
      </c>
      <c r="F31" s="74">
        <v>0.52714099999999997</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24.240138999999999</v>
      </c>
      <c r="AG31" s="74" t="s">
        <v>65</v>
      </c>
      <c r="AH31" s="74" t="s">
        <v>65</v>
      </c>
      <c r="AI31" s="74">
        <v>0.34570200000000001</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0.12338</v>
      </c>
      <c r="J32" s="74">
        <v>0.246474</v>
      </c>
      <c r="K32" s="74">
        <v>0.305622</v>
      </c>
      <c r="L32" s="74">
        <v>2.5687999999999999E-2</v>
      </c>
      <c r="M32" s="74" t="s">
        <v>65</v>
      </c>
      <c r="N32" s="74">
        <v>1.0328459999999999</v>
      </c>
      <c r="O32" s="74">
        <v>4.3759999999999997E-3</v>
      </c>
      <c r="P32" s="74" t="s">
        <v>65</v>
      </c>
      <c r="Q32" s="74">
        <v>1.1738999999999999E-2</v>
      </c>
      <c r="R32" s="74">
        <v>0.387073</v>
      </c>
      <c r="S32" s="74">
        <v>8.5116580000000006</v>
      </c>
      <c r="T32" s="74">
        <v>5.8472999999999997E-2</v>
      </c>
      <c r="U32" s="74">
        <v>6.1120000000000002E-3</v>
      </c>
      <c r="V32" s="74">
        <v>2.4782359999999999</v>
      </c>
      <c r="W32" s="74" t="s">
        <v>72</v>
      </c>
      <c r="X32" s="74">
        <v>6.6699999999999995E-4</v>
      </c>
      <c r="Y32" s="74">
        <v>6.9999999999999994E-5</v>
      </c>
      <c r="Z32" s="74">
        <v>1.03E-4</v>
      </c>
      <c r="AA32" s="74">
        <v>4.3199999999999998E-4</v>
      </c>
      <c r="AB32" s="74">
        <v>1.2719999999999999E-3</v>
      </c>
      <c r="AC32" s="74" t="s">
        <v>72</v>
      </c>
      <c r="AD32" s="74" t="s">
        <v>72</v>
      </c>
      <c r="AE32" s="33"/>
      <c r="AF32" s="74" t="s">
        <v>65</v>
      </c>
      <c r="AG32" s="74" t="s">
        <v>65</v>
      </c>
      <c r="AH32" s="74" t="s">
        <v>65</v>
      </c>
      <c r="AI32" s="74" t="s">
        <v>65</v>
      </c>
      <c r="AJ32" s="74" t="s">
        <v>65</v>
      </c>
      <c r="AK32" s="74">
        <v>8969.1751980000008</v>
      </c>
      <c r="AL32" s="22" t="s">
        <v>108</v>
      </c>
    </row>
    <row r="33" spans="1:38" ht="26.25" customHeight="1" thickBot="1" x14ac:dyDescent="0.25">
      <c r="A33" s="41" t="s">
        <v>95</v>
      </c>
      <c r="B33" s="41" t="s">
        <v>109</v>
      </c>
      <c r="C33" s="41" t="s">
        <v>110</v>
      </c>
      <c r="D33" s="42"/>
      <c r="E33" s="74" t="s">
        <v>65</v>
      </c>
      <c r="F33" s="74" t="s">
        <v>65</v>
      </c>
      <c r="G33" s="74" t="s">
        <v>65</v>
      </c>
      <c r="H33" s="74" t="s">
        <v>65</v>
      </c>
      <c r="I33" s="74">
        <v>0.48193599999999998</v>
      </c>
      <c r="J33" s="74">
        <v>0.89247200000000004</v>
      </c>
      <c r="K33" s="74">
        <v>1.7849470000000001</v>
      </c>
      <c r="L33" s="74">
        <v>2.2060000000000001E-3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8969.1751980000008</v>
      </c>
      <c r="AL33" s="22" t="s">
        <v>108</v>
      </c>
    </row>
    <row r="34" spans="1:38" ht="26.25" customHeight="1" thickBot="1" x14ac:dyDescent="0.25">
      <c r="A34" s="41" t="s">
        <v>85</v>
      </c>
      <c r="B34" s="41" t="s">
        <v>111</v>
      </c>
      <c r="C34" s="41" t="s">
        <v>112</v>
      </c>
      <c r="D34" s="42"/>
      <c r="E34" s="42">
        <v>1.6062540000000001</v>
      </c>
      <c r="F34" s="42">
        <v>0.1417716</v>
      </c>
      <c r="G34" s="74">
        <v>5.9999999999999995E-4</v>
      </c>
      <c r="H34" s="42">
        <v>2.9999999999999997E-4</v>
      </c>
      <c r="I34" s="42">
        <v>3.7530000000000001E-2</v>
      </c>
      <c r="J34" s="42">
        <v>4.0530000000000004E-2</v>
      </c>
      <c r="K34" s="42">
        <v>5.8988399999999996E-2</v>
      </c>
      <c r="L34" s="42">
        <v>2.4394500000000003E-2</v>
      </c>
      <c r="M34" s="42">
        <v>0.42379200000000006</v>
      </c>
      <c r="N34" s="74" t="s">
        <v>72</v>
      </c>
      <c r="O34" s="42">
        <v>2.9999999999999997E-4</v>
      </c>
      <c r="P34" s="74" t="s">
        <v>72</v>
      </c>
      <c r="Q34" s="74" t="s">
        <v>72</v>
      </c>
      <c r="R34" s="42">
        <v>1.4999999999999998E-3</v>
      </c>
      <c r="S34" s="42">
        <v>5.0999999999999997E-2</v>
      </c>
      <c r="T34" s="42">
        <v>2.1000000000000003E-3</v>
      </c>
      <c r="U34" s="42">
        <v>2.9999999999999997E-4</v>
      </c>
      <c r="V34" s="42">
        <v>2.9999999999999995E-2</v>
      </c>
      <c r="W34" s="74" t="s">
        <v>72</v>
      </c>
      <c r="X34" s="42">
        <v>8.9999999999999987E-4</v>
      </c>
      <c r="Y34" s="42">
        <v>1.4999999999999998E-3</v>
      </c>
      <c r="Z34" s="42">
        <v>1.0319999999999999E-3</v>
      </c>
      <c r="AA34" s="42">
        <v>2.3700000000000004E-4</v>
      </c>
      <c r="AB34" s="42">
        <v>3.6690000000000004E-3</v>
      </c>
      <c r="AC34" s="74" t="s">
        <v>65</v>
      </c>
      <c r="AD34" s="74" t="s">
        <v>65</v>
      </c>
      <c r="AE34" s="33"/>
      <c r="AF34" s="74">
        <v>1269</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42">
        <v>0.314</v>
      </c>
      <c r="F36" s="42">
        <v>1.12E-2</v>
      </c>
      <c r="G36" s="42">
        <v>8.0000000000000002E-3</v>
      </c>
      <c r="H36" s="42" t="s">
        <v>72</v>
      </c>
      <c r="I36" s="42">
        <v>5.5999999999999999E-3</v>
      </c>
      <c r="J36" s="42">
        <v>6.0000000000000001E-3</v>
      </c>
      <c r="K36" s="42">
        <v>6.0000000000000001E-3</v>
      </c>
      <c r="L36" s="74">
        <v>1.8599999999999999E-3</v>
      </c>
      <c r="M36" s="42">
        <v>2.9600000000000001E-2</v>
      </c>
      <c r="N36" s="74">
        <v>5.2000000000000006E-4</v>
      </c>
      <c r="O36" s="42">
        <v>4.0000000000000003E-5</v>
      </c>
      <c r="P36" s="74">
        <v>1.1999999999999999E-4</v>
      </c>
      <c r="Q36" s="74">
        <v>1.6000000000000001E-4</v>
      </c>
      <c r="R36" s="42">
        <v>2.0000000000000001E-4</v>
      </c>
      <c r="S36" s="42">
        <v>8.0000000000000004E-4</v>
      </c>
      <c r="T36" s="42">
        <v>4.0000000000000001E-3</v>
      </c>
      <c r="U36" s="42">
        <v>4.0000000000000003E-5</v>
      </c>
      <c r="V36" s="42">
        <v>4.7999999999999996E-3</v>
      </c>
      <c r="W36" s="74">
        <v>5.2000000000000006E-4</v>
      </c>
      <c r="X36" s="74">
        <v>7.9999999999999996E-6</v>
      </c>
      <c r="Y36" s="74">
        <v>4.0000000000000003E-5</v>
      </c>
      <c r="Z36" s="74">
        <v>4.0000000000000003E-5</v>
      </c>
      <c r="AA36" s="74">
        <v>3.9999999999999998E-6</v>
      </c>
      <c r="AB36" s="74">
        <v>9.2E-5</v>
      </c>
      <c r="AC36" s="74">
        <v>3.2000000000000003E-4</v>
      </c>
      <c r="AD36" s="74">
        <v>1.5200000000000001E-4</v>
      </c>
      <c r="AE36" s="33"/>
      <c r="AF36" s="42">
        <v>169.2</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0.26628600000000002</v>
      </c>
      <c r="F39" s="74">
        <v>5.8368000000000003E-2</v>
      </c>
      <c r="G39" s="74">
        <v>0.145064</v>
      </c>
      <c r="H39" s="74">
        <v>7.7300000000000003E-4</v>
      </c>
      <c r="I39" s="74">
        <v>4.5574999999999997E-2</v>
      </c>
      <c r="J39" s="74">
        <v>5.2141E-2</v>
      </c>
      <c r="K39" s="74">
        <v>5.6716999999999997E-2</v>
      </c>
      <c r="L39" s="74">
        <v>8.3929999999999994E-3</v>
      </c>
      <c r="M39" s="74">
        <v>0.263347</v>
      </c>
      <c r="N39" s="74">
        <v>4.2425999999999998E-2</v>
      </c>
      <c r="O39" s="74">
        <v>2.2960999999999999E-2</v>
      </c>
      <c r="P39" s="74">
        <v>1.1689999999999999E-3</v>
      </c>
      <c r="Q39" s="74">
        <v>5.3943999999999999E-2</v>
      </c>
      <c r="R39" s="74">
        <v>3.0810000000000001E-2</v>
      </c>
      <c r="S39" s="74">
        <v>1.6317999999999999E-2</v>
      </c>
      <c r="T39" s="74">
        <v>0.34195500000000001</v>
      </c>
      <c r="U39" s="74">
        <v>4.2099999999999999E-4</v>
      </c>
      <c r="V39" s="74">
        <v>0.27496599999999999</v>
      </c>
      <c r="W39" s="74">
        <v>8.6253999999999997E-2</v>
      </c>
      <c r="X39" s="74">
        <v>1.9383000000000001E-2</v>
      </c>
      <c r="Y39" s="74">
        <v>2.5371000000000001E-2</v>
      </c>
      <c r="Z39" s="74">
        <v>1.1826E-2</v>
      </c>
      <c r="AA39" s="74">
        <v>7.6990000000000001E-3</v>
      </c>
      <c r="AB39" s="74">
        <v>6.4278000000000002E-2</v>
      </c>
      <c r="AC39" s="74">
        <v>2.398E-3</v>
      </c>
      <c r="AD39" s="74">
        <v>1.4437999999999999E-2</v>
      </c>
      <c r="AE39" s="33"/>
      <c r="AF39" s="42">
        <v>1196.94</v>
      </c>
      <c r="AG39" s="74">
        <v>84.89</v>
      </c>
      <c r="AH39" s="74">
        <v>1459.8</v>
      </c>
      <c r="AI39" s="42">
        <v>499</v>
      </c>
      <c r="AJ39" s="74" t="s">
        <v>65</v>
      </c>
      <c r="AK39" s="74" t="s">
        <v>65</v>
      </c>
      <c r="AL39" s="22" t="s">
        <v>61</v>
      </c>
    </row>
    <row r="40" spans="1:38" ht="26.25" customHeight="1" thickBot="1" x14ac:dyDescent="0.25">
      <c r="A40" s="41" t="s">
        <v>85</v>
      </c>
      <c r="B40" s="41" t="s">
        <v>125</v>
      </c>
      <c r="C40" s="41" t="s">
        <v>126</v>
      </c>
      <c r="D40" s="42"/>
      <c r="E40" s="74">
        <v>0.25842900000000002</v>
      </c>
      <c r="F40" s="74">
        <v>0.13201599999999999</v>
      </c>
      <c r="G40" s="42">
        <v>1.74E-4</v>
      </c>
      <c r="H40" s="74">
        <v>9.5000000000000005E-5</v>
      </c>
      <c r="I40" s="74">
        <v>1.9054000000000001E-2</v>
      </c>
      <c r="J40" s="74">
        <v>1.9054000000000001E-2</v>
      </c>
      <c r="K40" s="74">
        <v>1.9054000000000001E-2</v>
      </c>
      <c r="L40" s="74">
        <v>1.0815E-2</v>
      </c>
      <c r="M40" s="74">
        <v>0.71794999999999998</v>
      </c>
      <c r="N40" s="74">
        <v>4.5310000000000003E-3</v>
      </c>
      <c r="O40" s="74">
        <v>1.2400000000000001E-4</v>
      </c>
      <c r="P40" s="74" t="s">
        <v>72</v>
      </c>
      <c r="Q40" s="74" t="s">
        <v>72</v>
      </c>
      <c r="R40" s="74">
        <v>6.1799999999999995E-4</v>
      </c>
      <c r="S40" s="74">
        <v>2.1007000000000001E-2</v>
      </c>
      <c r="T40" s="74">
        <v>8.6499999999999999E-4</v>
      </c>
      <c r="U40" s="74">
        <v>1.2400000000000001E-4</v>
      </c>
      <c r="V40" s="74">
        <v>1.2357E-2</v>
      </c>
      <c r="W40" s="74" t="s">
        <v>72</v>
      </c>
      <c r="X40" s="74">
        <v>3.8000000000000002E-4</v>
      </c>
      <c r="Y40" s="74">
        <v>6.0899999999999995E-4</v>
      </c>
      <c r="Z40" s="74" t="s">
        <v>72</v>
      </c>
      <c r="AA40" s="74" t="s">
        <v>72</v>
      </c>
      <c r="AB40" s="74">
        <v>9.8899999999999986E-4</v>
      </c>
      <c r="AC40" s="74" t="s">
        <v>65</v>
      </c>
      <c r="AD40" s="74" t="s">
        <v>65</v>
      </c>
      <c r="AE40" s="33"/>
      <c r="AF40" s="74">
        <v>524.03991199999996</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2.3496160000000001</v>
      </c>
      <c r="F41" s="74">
        <v>2.4694210000000001</v>
      </c>
      <c r="G41" s="74">
        <v>0.40123799999999998</v>
      </c>
      <c r="H41" s="74">
        <v>5.8226E-2</v>
      </c>
      <c r="I41" s="74">
        <v>2.138312</v>
      </c>
      <c r="J41" s="74">
        <v>2.23909</v>
      </c>
      <c r="K41" s="74">
        <v>2.3933580000000001</v>
      </c>
      <c r="L41" s="74">
        <v>0.799566</v>
      </c>
      <c r="M41" s="74">
        <v>45.33934</v>
      </c>
      <c r="N41" s="74">
        <v>2.7031049999999999</v>
      </c>
      <c r="O41" s="74">
        <v>0.28478399999999998</v>
      </c>
      <c r="P41" s="74">
        <v>7.1097999999999995E-2</v>
      </c>
      <c r="Q41" s="74">
        <v>4.9868000000000003E-2</v>
      </c>
      <c r="R41" s="74">
        <v>0.38341799999999998</v>
      </c>
      <c r="S41" s="74">
        <v>0.108474</v>
      </c>
      <c r="T41" s="74">
        <v>4.0240999999999999E-2</v>
      </c>
      <c r="U41" s="74">
        <v>8.9929999999999993E-3</v>
      </c>
      <c r="V41" s="74">
        <v>8.4554760000000009</v>
      </c>
      <c r="W41" s="74">
        <v>0.66516799999999998</v>
      </c>
      <c r="X41" s="74">
        <v>1.2932699999999999</v>
      </c>
      <c r="Y41" s="74">
        <v>1.1327259999999999</v>
      </c>
      <c r="Z41" s="74">
        <v>0.83755199999999996</v>
      </c>
      <c r="AA41" s="74">
        <v>1.3324320000000001</v>
      </c>
      <c r="AB41" s="74">
        <v>4.59598</v>
      </c>
      <c r="AC41" s="74">
        <v>0.204184</v>
      </c>
      <c r="AD41" s="74">
        <v>7.0861999999999994E-2</v>
      </c>
      <c r="AE41" s="33"/>
      <c r="AF41" s="74">
        <v>348</v>
      </c>
      <c r="AG41" s="42">
        <v>412.42</v>
      </c>
      <c r="AH41" s="74">
        <v>2317</v>
      </c>
      <c r="AI41" s="74">
        <v>16297</v>
      </c>
      <c r="AJ41" s="42">
        <v>400.49921358665495</v>
      </c>
      <c r="AK41" s="74" t="s">
        <v>65</v>
      </c>
      <c r="AL41" s="22" t="s">
        <v>61</v>
      </c>
    </row>
    <row r="42" spans="1:38" ht="26.25" customHeight="1" thickBot="1" x14ac:dyDescent="0.25">
      <c r="A42" s="41" t="s">
        <v>85</v>
      </c>
      <c r="B42" s="41" t="s">
        <v>129</v>
      </c>
      <c r="C42" s="41" t="s">
        <v>130</v>
      </c>
      <c r="D42" s="42"/>
      <c r="E42" s="74">
        <v>4.7730000000000002E-2</v>
      </c>
      <c r="F42" s="74">
        <v>0.26330199999999998</v>
      </c>
      <c r="G42" s="42">
        <v>6.7000000000000002E-5</v>
      </c>
      <c r="H42" s="74">
        <v>2.5999999999999998E-5</v>
      </c>
      <c r="I42" s="74">
        <v>1.0236E-2</v>
      </c>
      <c r="J42" s="74">
        <v>1.0236E-2</v>
      </c>
      <c r="K42" s="74">
        <v>1.0236E-2</v>
      </c>
      <c r="L42" s="74">
        <v>1.6659999999999999E-3</v>
      </c>
      <c r="M42" s="74">
        <v>2.8508290000000001</v>
      </c>
      <c r="N42" s="74">
        <v>1.9196000000000001E-2</v>
      </c>
      <c r="O42" s="74">
        <v>5.1999999999999997E-5</v>
      </c>
      <c r="P42" s="74" t="s">
        <v>72</v>
      </c>
      <c r="Q42" s="74" t="s">
        <v>72</v>
      </c>
      <c r="R42" s="74">
        <v>2.5799999999999998E-4</v>
      </c>
      <c r="S42" s="74">
        <v>8.7720000000000003E-3</v>
      </c>
      <c r="T42" s="74">
        <v>3.6099999999999999E-4</v>
      </c>
      <c r="U42" s="74">
        <v>5.1999999999999997E-5</v>
      </c>
      <c r="V42" s="74">
        <v>5.1599999999999997E-3</v>
      </c>
      <c r="W42" s="74" t="s">
        <v>72</v>
      </c>
      <c r="X42" s="74">
        <v>1.93E-4</v>
      </c>
      <c r="Y42" s="74">
        <v>2.2000000000000001E-4</v>
      </c>
      <c r="Z42" s="74" t="s">
        <v>72</v>
      </c>
      <c r="AA42" s="74" t="s">
        <v>72</v>
      </c>
      <c r="AB42" s="74">
        <v>4.1300000000000001E-4</v>
      </c>
      <c r="AC42" s="74" t="s">
        <v>65</v>
      </c>
      <c r="AD42" s="74" t="s">
        <v>65</v>
      </c>
      <c r="AE42" s="33"/>
      <c r="AF42" s="42">
        <v>224.762</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9.8434999999999995E-2</v>
      </c>
      <c r="F43" s="74">
        <v>1.6344000000000001E-2</v>
      </c>
      <c r="G43" s="74">
        <v>6.3467999999999997E-2</v>
      </c>
      <c r="H43" s="74">
        <v>2.23E-4</v>
      </c>
      <c r="I43" s="74">
        <v>6.3749999999999996E-3</v>
      </c>
      <c r="J43" s="74">
        <v>6.7920000000000003E-3</v>
      </c>
      <c r="K43" s="74">
        <v>7.4180000000000001E-3</v>
      </c>
      <c r="L43" s="74">
        <v>2.1280000000000001E-3</v>
      </c>
      <c r="M43" s="74">
        <v>4.4180999999999998E-2</v>
      </c>
      <c r="N43" s="74">
        <v>1.4947E-2</v>
      </c>
      <c r="O43" s="74">
        <v>1.2690999999999999E-2</v>
      </c>
      <c r="P43" s="74">
        <v>1.37E-4</v>
      </c>
      <c r="Q43" s="74">
        <v>3.3207E-2</v>
      </c>
      <c r="R43" s="74">
        <v>1.5803000000000001E-2</v>
      </c>
      <c r="S43" s="74">
        <v>7.345E-3</v>
      </c>
      <c r="T43" s="74">
        <v>0.21354699999999999</v>
      </c>
      <c r="U43" s="74">
        <v>2.9E-5</v>
      </c>
      <c r="V43" s="74">
        <v>3.2543999999999997E-2</v>
      </c>
      <c r="W43" s="74">
        <v>1.2449999999999999E-2</v>
      </c>
      <c r="X43" s="74">
        <v>5.751E-3</v>
      </c>
      <c r="Y43" s="74">
        <v>6.796E-3</v>
      </c>
      <c r="Z43" s="74">
        <v>4.2139999999999999E-3</v>
      </c>
      <c r="AA43" s="74">
        <v>2.232E-3</v>
      </c>
      <c r="AB43" s="74">
        <v>1.8992999999999999E-2</v>
      </c>
      <c r="AC43" s="74">
        <v>2.5000000000000001E-4</v>
      </c>
      <c r="AD43" s="74">
        <v>9.9999999999999995E-7</v>
      </c>
      <c r="AE43" s="33"/>
      <c r="AF43" s="42">
        <v>745.02</v>
      </c>
      <c r="AG43" s="74" t="s">
        <v>65</v>
      </c>
      <c r="AH43" s="74">
        <v>345.6</v>
      </c>
      <c r="AI43" s="42">
        <v>50</v>
      </c>
      <c r="AJ43" s="74" t="s">
        <v>65</v>
      </c>
      <c r="AK43" s="74" t="s">
        <v>65</v>
      </c>
      <c r="AL43" s="22" t="s">
        <v>61</v>
      </c>
    </row>
    <row r="44" spans="1:38" ht="26.25" customHeight="1" thickBot="1" x14ac:dyDescent="0.25">
      <c r="A44" s="41" t="s">
        <v>85</v>
      </c>
      <c r="B44" s="41" t="s">
        <v>133</v>
      </c>
      <c r="C44" s="41" t="s">
        <v>134</v>
      </c>
      <c r="D44" s="42"/>
      <c r="E44" s="74">
        <v>1.5163310000000001</v>
      </c>
      <c r="F44" s="74">
        <v>0.12366199999999999</v>
      </c>
      <c r="G44" s="74">
        <v>1.15E-3</v>
      </c>
      <c r="H44" s="74">
        <v>4.84E-4</v>
      </c>
      <c r="I44" s="74">
        <v>5.6263000000000001E-2</v>
      </c>
      <c r="J44" s="74">
        <v>5.6263000000000001E-2</v>
      </c>
      <c r="K44" s="74">
        <v>5.6263000000000001E-2</v>
      </c>
      <c r="L44" s="74">
        <v>3.5649E-2</v>
      </c>
      <c r="M44" s="74">
        <v>0.50384799999999996</v>
      </c>
      <c r="N44" s="74" t="s">
        <v>65</v>
      </c>
      <c r="O44" s="74">
        <v>6.0499999999999996E-4</v>
      </c>
      <c r="P44" s="74" t="s">
        <v>72</v>
      </c>
      <c r="Q44" s="74" t="s">
        <v>72</v>
      </c>
      <c r="R44" s="74">
        <v>3.0240000000000002E-3</v>
      </c>
      <c r="S44" s="74">
        <v>0.10283100000000001</v>
      </c>
      <c r="T44" s="74">
        <v>4.2339999999999999E-3</v>
      </c>
      <c r="U44" s="74">
        <v>6.0499999999999996E-4</v>
      </c>
      <c r="V44" s="74">
        <v>6.0489000000000001E-2</v>
      </c>
      <c r="W44" s="74" t="s">
        <v>72</v>
      </c>
      <c r="X44" s="74">
        <v>1.815E-3</v>
      </c>
      <c r="Y44" s="74">
        <v>3.0240000000000002E-3</v>
      </c>
      <c r="Z44" s="74" t="s">
        <v>72</v>
      </c>
      <c r="AA44" s="74" t="s">
        <v>72</v>
      </c>
      <c r="AB44" s="74">
        <v>4.8390000000000004E-3</v>
      </c>
      <c r="AC44" s="74" t="s">
        <v>65</v>
      </c>
      <c r="AD44" s="74" t="s">
        <v>65</v>
      </c>
      <c r="AE44" s="33"/>
      <c r="AF44" s="74">
        <v>2558.3647000000001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0.150314</v>
      </c>
      <c r="F45" s="74">
        <v>1.1159000000000001E-2</v>
      </c>
      <c r="G45" s="74">
        <v>3.823E-3</v>
      </c>
      <c r="H45" s="74" t="s">
        <v>72</v>
      </c>
      <c r="I45" s="74">
        <v>2.9789999999999999E-3</v>
      </c>
      <c r="J45" s="74">
        <v>3.1710000000000002E-3</v>
      </c>
      <c r="K45" s="74">
        <v>3.1710000000000002E-3</v>
      </c>
      <c r="L45" s="74">
        <v>9.0399999999999996E-4</v>
      </c>
      <c r="M45" s="74">
        <v>3.2506E-2</v>
      </c>
      <c r="N45" s="74">
        <v>2.4800000000000001E-4</v>
      </c>
      <c r="O45" s="74">
        <v>1.9000000000000001E-5</v>
      </c>
      <c r="P45" s="74">
        <v>5.7000000000000003E-5</v>
      </c>
      <c r="Q45" s="74">
        <v>7.6000000000000004E-5</v>
      </c>
      <c r="R45" s="74">
        <v>9.6000000000000002E-5</v>
      </c>
      <c r="S45" s="74">
        <v>3.8200000000000002E-4</v>
      </c>
      <c r="T45" s="74">
        <v>1.9109999999999999E-3</v>
      </c>
      <c r="U45" s="74">
        <v>1.9000000000000001E-5</v>
      </c>
      <c r="V45" s="74">
        <v>2.2929999999999999E-3</v>
      </c>
      <c r="W45" s="74">
        <v>2.4800000000000001E-4</v>
      </c>
      <c r="X45" s="74">
        <v>3.9999999999999998E-6</v>
      </c>
      <c r="Y45" s="74">
        <v>1.9000000000000001E-5</v>
      </c>
      <c r="Z45" s="74">
        <v>1.9000000000000001E-5</v>
      </c>
      <c r="AA45" s="74">
        <v>1.9999999999999999E-6</v>
      </c>
      <c r="AB45" s="74">
        <v>4.4000000000000006E-5</v>
      </c>
      <c r="AC45" s="74">
        <v>1.5300000000000001E-4</v>
      </c>
      <c r="AD45" s="74">
        <v>7.2999999999999999E-5</v>
      </c>
      <c r="AE45" s="33"/>
      <c r="AF45" s="74">
        <v>82.242999999999995</v>
      </c>
      <c r="AG45" s="74" t="s">
        <v>65</v>
      </c>
      <c r="AH45" s="74" t="s">
        <v>65</v>
      </c>
      <c r="AI45" s="74" t="s">
        <v>438</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139</v>
      </c>
      <c r="AE47" s="33"/>
      <c r="AF47" s="74" t="s">
        <v>65</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v>1.9100000000000001E-4</v>
      </c>
      <c r="F49" s="74" t="s">
        <v>65</v>
      </c>
      <c r="G49" s="74">
        <v>2.1999999999999999E-5</v>
      </c>
      <c r="H49" s="74">
        <v>1.25E-4</v>
      </c>
      <c r="I49" s="74">
        <v>4.8000000000000001E-5</v>
      </c>
      <c r="J49" s="74">
        <v>1.15E-4</v>
      </c>
      <c r="K49" s="74">
        <v>2.7300000000000002E-4</v>
      </c>
      <c r="L49" s="74">
        <v>2.3E-5</v>
      </c>
      <c r="M49" s="74">
        <v>7.5199999999999996E-4</v>
      </c>
      <c r="N49" s="74" t="s">
        <v>65</v>
      </c>
      <c r="O49" s="74" t="s">
        <v>65</v>
      </c>
      <c r="P49" s="74" t="s">
        <v>65</v>
      </c>
      <c r="Q49" s="74" t="s">
        <v>65</v>
      </c>
      <c r="R49" s="74">
        <v>2.9999999999999999E-7</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0.12597</v>
      </c>
      <c r="F50" s="74" t="s">
        <v>65</v>
      </c>
      <c r="G50" s="74">
        <v>2.8898E-2</v>
      </c>
      <c r="H50" s="74">
        <v>1.4899000000000001E-2</v>
      </c>
      <c r="I50" s="74">
        <v>0.59655999999999998</v>
      </c>
      <c r="J50" s="74">
        <v>0.61452600000000002</v>
      </c>
      <c r="K50" s="74">
        <v>1.172431</v>
      </c>
      <c r="L50" s="74" t="s">
        <v>72</v>
      </c>
      <c r="M50" s="74">
        <v>0.55321299999999995</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3.0709999999999999E-3</v>
      </c>
      <c r="F52" s="74">
        <v>0.43883</v>
      </c>
      <c r="G52" s="74">
        <v>1.6559999999999998E-2</v>
      </c>
      <c r="H52" s="74">
        <v>3.8999999999999999E-5</v>
      </c>
      <c r="I52" s="74">
        <v>4.2448E-2</v>
      </c>
      <c r="J52" s="74">
        <v>9.7678000000000001E-2</v>
      </c>
      <c r="K52" s="74">
        <v>0.15762699999999999</v>
      </c>
      <c r="L52" s="74" t="s">
        <v>65</v>
      </c>
      <c r="M52" s="74">
        <v>1.5727000000000001E-2</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1.3049440000000001</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0.34520000000000001</v>
      </c>
      <c r="AL53" s="22" t="s">
        <v>160</v>
      </c>
    </row>
    <row r="54" spans="1:38" ht="37.5" customHeight="1" thickBot="1" x14ac:dyDescent="0.25">
      <c r="A54" s="41" t="s">
        <v>142</v>
      </c>
      <c r="B54" s="44" t="s">
        <v>161</v>
      </c>
      <c r="C54" s="44" t="s">
        <v>162</v>
      </c>
      <c r="D54" s="43"/>
      <c r="E54" s="74" t="s">
        <v>65</v>
      </c>
      <c r="F54" s="74">
        <v>1.8133E-2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657</v>
      </c>
      <c r="AL54" s="22" t="s">
        <v>163</v>
      </c>
    </row>
    <row r="55" spans="1:38" ht="26.25" customHeight="1" thickBot="1" x14ac:dyDescent="0.25">
      <c r="A55" s="41" t="s">
        <v>142</v>
      </c>
      <c r="B55" s="44" t="s">
        <v>164</v>
      </c>
      <c r="C55" s="44" t="s">
        <v>165</v>
      </c>
      <c r="D55" s="43"/>
      <c r="E55" s="74">
        <v>4.0227600000000002E-4</v>
      </c>
      <c r="F55" s="74">
        <v>2.3295499999999997E-3</v>
      </c>
      <c r="G55" s="74">
        <v>3.8312000000000003E-4</v>
      </c>
      <c r="H55" s="74" t="s">
        <v>72</v>
      </c>
      <c r="I55" s="74">
        <v>2.6952500000000001E-4</v>
      </c>
      <c r="J55" s="74">
        <v>3.3388899999999997E-4</v>
      </c>
      <c r="K55" s="74">
        <v>4.0227600000000002E-4</v>
      </c>
      <c r="L55" s="74">
        <v>6.4999999999999994E-5</v>
      </c>
      <c r="M55" s="74">
        <v>4.0227600000000002E-4</v>
      </c>
      <c r="N55" s="74">
        <v>4.0228000000000002E-5</v>
      </c>
      <c r="O55" s="74">
        <v>1.61E-7</v>
      </c>
      <c r="P55" s="74">
        <v>1.2100000000000001E-7</v>
      </c>
      <c r="Q55" s="74">
        <v>2.4136999999999999E-5</v>
      </c>
      <c r="R55" s="74">
        <v>8.0459999999999989E-6</v>
      </c>
      <c r="S55" s="74">
        <v>4.4249999999999998E-5</v>
      </c>
      <c r="T55" s="74">
        <v>1.6091000000000002E-5</v>
      </c>
      <c r="U55" s="74" t="s">
        <v>65</v>
      </c>
      <c r="V55" s="74">
        <v>2.4136999999999999E-5</v>
      </c>
      <c r="W55" s="74" t="s">
        <v>65</v>
      </c>
      <c r="X55" s="74" t="s">
        <v>65</v>
      </c>
      <c r="Y55" s="74" t="s">
        <v>65</v>
      </c>
      <c r="Z55" s="74" t="s">
        <v>65</v>
      </c>
      <c r="AA55" s="74" t="s">
        <v>65</v>
      </c>
      <c r="AB55" s="74" t="s">
        <v>65</v>
      </c>
      <c r="AC55" s="74" t="s">
        <v>65</v>
      </c>
      <c r="AD55" s="74"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1.993E-3</v>
      </c>
      <c r="J57" s="74">
        <v>3.5890000000000002E-3</v>
      </c>
      <c r="K57" s="74">
        <v>3.987000000000001E-3</v>
      </c>
      <c r="L57" s="74">
        <v>5.8999999999999998E-5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714.57</v>
      </c>
      <c r="AL57" s="22" t="s">
        <v>173</v>
      </c>
    </row>
    <row r="58" spans="1:38" ht="26.25" customHeight="1" thickBot="1" x14ac:dyDescent="0.25">
      <c r="A58" s="41" t="s">
        <v>66</v>
      </c>
      <c r="B58" s="41" t="s">
        <v>174</v>
      </c>
      <c r="C58" s="41" t="s">
        <v>175</v>
      </c>
      <c r="D58" s="42"/>
      <c r="E58" s="74" t="s">
        <v>139</v>
      </c>
      <c r="F58" s="74" t="s">
        <v>139</v>
      </c>
      <c r="G58" s="74" t="s">
        <v>139</v>
      </c>
      <c r="H58" s="74" t="s">
        <v>65</v>
      </c>
      <c r="I58" s="74">
        <v>3.8999999999999999E-5</v>
      </c>
      <c r="J58" s="74">
        <v>1.9599999999999999E-4</v>
      </c>
      <c r="K58" s="74">
        <v>5.0299999999999997E-4</v>
      </c>
      <c r="L58" s="74">
        <v>0</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72</v>
      </c>
      <c r="AL58" s="22" t="s">
        <v>177</v>
      </c>
    </row>
    <row r="59" spans="1:38" ht="26.25" customHeight="1" thickBot="1" x14ac:dyDescent="0.25">
      <c r="A59" s="41" t="s">
        <v>66</v>
      </c>
      <c r="B59" s="47" t="s">
        <v>178</v>
      </c>
      <c r="C59" s="41" t="s">
        <v>179</v>
      </c>
      <c r="D59" s="42"/>
      <c r="E59" s="74" t="s">
        <v>139</v>
      </c>
      <c r="F59" s="74" t="s">
        <v>139</v>
      </c>
      <c r="G59" s="74" t="s">
        <v>139</v>
      </c>
      <c r="H59" s="74" t="s">
        <v>72</v>
      </c>
      <c r="I59" s="74">
        <v>8.0999999999999996E-4</v>
      </c>
      <c r="J59" s="74">
        <v>9.1200000000000005E-4</v>
      </c>
      <c r="K59" s="74">
        <v>1.013E-3</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v>7.8270000000000006E-3</v>
      </c>
      <c r="F60" s="74" t="s">
        <v>65</v>
      </c>
      <c r="G60" s="74">
        <v>8.8500000000000004E-4</v>
      </c>
      <c r="H60" s="74" t="s">
        <v>65</v>
      </c>
      <c r="I60" s="74">
        <v>1.1459E-2</v>
      </c>
      <c r="J60" s="74">
        <v>0.11458699999999999</v>
      </c>
      <c r="K60" s="74">
        <v>0.233852</v>
      </c>
      <c r="L60" s="74" t="s">
        <v>65</v>
      </c>
      <c r="M60" s="74">
        <v>6.9020000000000001E-3</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0.16015299999999999</v>
      </c>
      <c r="J61" s="74">
        <v>1.6129950000000002</v>
      </c>
      <c r="K61" s="74">
        <v>5.3681730000000005</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42">
        <v>3.0200000000000002E-4</v>
      </c>
      <c r="G62" s="74" t="s">
        <v>65</v>
      </c>
      <c r="H62" s="74" t="s">
        <v>65</v>
      </c>
      <c r="I62" s="74">
        <v>4.8899999999999996E-4</v>
      </c>
      <c r="J62" s="74">
        <v>4.8890000000000001E-3</v>
      </c>
      <c r="K62" s="74">
        <v>9.7769999999999992E-3</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2.7859999999999998E-3</v>
      </c>
      <c r="J63" s="74">
        <v>8.3580000000000008E-3</v>
      </c>
      <c r="K63" s="74">
        <v>2.5325999999999998E-2</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2.4347000000000001E-2</v>
      </c>
      <c r="F64" s="74">
        <v>6.4099999999999997E-4</v>
      </c>
      <c r="G64" s="74" t="s">
        <v>65</v>
      </c>
      <c r="H64" s="74">
        <v>1.841E-3</v>
      </c>
      <c r="I64" s="74">
        <v>1.9999999999999999E-6</v>
      </c>
      <c r="J64" s="74">
        <v>3.9999999999999998E-6</v>
      </c>
      <c r="K64" s="74">
        <v>3.9999999999999998E-6</v>
      </c>
      <c r="L64" s="42">
        <v>0</v>
      </c>
      <c r="M64" s="74">
        <v>2.3999999999999998E-4</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v>2.9999999999999999E-7</v>
      </c>
      <c r="F70" s="396">
        <v>1.67E-2</v>
      </c>
      <c r="G70" s="74">
        <v>6.0000000000000002E-6</v>
      </c>
      <c r="H70" s="74">
        <v>1.4674E-2</v>
      </c>
      <c r="I70" s="74">
        <v>3.6080000000000001E-3</v>
      </c>
      <c r="J70" s="74">
        <v>1.0824E-2</v>
      </c>
      <c r="K70" s="74">
        <v>3.2800999999999997E-2</v>
      </c>
      <c r="L70" s="74">
        <v>6.4999999999999994E-5</v>
      </c>
      <c r="M70" s="74">
        <v>0.30493199999999998</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v>5.6113999999999997E-2</v>
      </c>
      <c r="G71" s="74" t="s">
        <v>65</v>
      </c>
      <c r="H71" s="74">
        <v>6.5300000000000002E-3</v>
      </c>
      <c r="I71" s="74">
        <v>3.8200000000000002E-4</v>
      </c>
      <c r="J71" s="74">
        <v>1.145E-3</v>
      </c>
      <c r="K71" s="74">
        <v>3.4710000000000001E-3</v>
      </c>
      <c r="L71" s="74">
        <v>6.9999999999999999E-6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2.5999999999999998E-5</v>
      </c>
      <c r="F72" s="74">
        <v>9.0000000000000002E-6</v>
      </c>
      <c r="G72" s="74">
        <v>1.2E-5</v>
      </c>
      <c r="H72" s="74" t="s">
        <v>72</v>
      </c>
      <c r="I72" s="74">
        <v>1.4E-5</v>
      </c>
      <c r="J72" s="74">
        <v>2.0999999999999999E-5</v>
      </c>
      <c r="K72" s="74">
        <v>2.5999999999999998E-5</v>
      </c>
      <c r="L72" s="74">
        <v>2.9999999999999999E-7</v>
      </c>
      <c r="M72" s="74">
        <v>2.9999999999999999E-7</v>
      </c>
      <c r="N72" s="74">
        <v>5.1999999999999995E-4</v>
      </c>
      <c r="O72" s="74">
        <v>4.0000000000000003E-5</v>
      </c>
      <c r="P72" s="74">
        <v>1.0000000000000001E-5</v>
      </c>
      <c r="Q72" s="74">
        <v>3.0000000000000001E-6</v>
      </c>
      <c r="R72" s="74">
        <v>2.0000000000000002E-5</v>
      </c>
      <c r="S72" s="74">
        <v>1.0000000000000001E-5</v>
      </c>
      <c r="T72" s="74">
        <v>1.3999999999999999E-4</v>
      </c>
      <c r="U72" s="74" t="s">
        <v>72</v>
      </c>
      <c r="V72" s="74">
        <v>7.4899999999999999E-4</v>
      </c>
      <c r="W72" s="74">
        <v>6.0099999999999997E-4</v>
      </c>
      <c r="X72" s="74" t="s">
        <v>72</v>
      </c>
      <c r="Y72" s="74" t="s">
        <v>72</v>
      </c>
      <c r="Z72" s="74" t="s">
        <v>72</v>
      </c>
      <c r="AA72" s="74" t="s">
        <v>72</v>
      </c>
      <c r="AB72" s="74" t="s">
        <v>72</v>
      </c>
      <c r="AC72" s="74" t="s">
        <v>72</v>
      </c>
      <c r="AD72" s="74">
        <v>1.9999999999999999E-6</v>
      </c>
      <c r="AE72" s="33"/>
      <c r="AF72" s="74" t="s">
        <v>65</v>
      </c>
      <c r="AG72" s="74" t="s">
        <v>65</v>
      </c>
      <c r="AH72" s="74" t="s">
        <v>65</v>
      </c>
      <c r="AI72" s="74" t="s">
        <v>65</v>
      </c>
      <c r="AJ72" s="74" t="s">
        <v>65</v>
      </c>
      <c r="AK72" s="74">
        <v>6.0000000000000006E-4</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2.9E-5</v>
      </c>
      <c r="G74" s="74" t="s">
        <v>65</v>
      </c>
      <c r="H74" s="74" t="s">
        <v>65</v>
      </c>
      <c r="I74" s="74">
        <v>1.137E-3</v>
      </c>
      <c r="J74" s="74">
        <v>2.895E-3</v>
      </c>
      <c r="K74" s="74">
        <v>4.1359999999999999E-3</v>
      </c>
      <c r="L74" s="74">
        <v>2.5999999999999998E-5</v>
      </c>
      <c r="M74" s="74" t="s">
        <v>65</v>
      </c>
      <c r="N74" s="74" t="s">
        <v>65</v>
      </c>
      <c r="O74" s="74" t="s">
        <v>65</v>
      </c>
      <c r="P74" s="74" t="s">
        <v>65</v>
      </c>
      <c r="Q74" s="74" t="s">
        <v>65</v>
      </c>
      <c r="R74" s="74" t="s">
        <v>65</v>
      </c>
      <c r="S74" s="74" t="s">
        <v>65</v>
      </c>
      <c r="T74" s="74" t="s">
        <v>65</v>
      </c>
      <c r="U74" s="74" t="s">
        <v>65</v>
      </c>
      <c r="V74" s="74" t="s">
        <v>65</v>
      </c>
      <c r="W74" s="74">
        <v>1.6099999999999998E-5</v>
      </c>
      <c r="X74" s="74" t="s">
        <v>65</v>
      </c>
      <c r="Y74" s="74" t="s">
        <v>65</v>
      </c>
      <c r="Z74" s="74" t="s">
        <v>65</v>
      </c>
      <c r="AA74" s="74" t="s">
        <v>65</v>
      </c>
      <c r="AB74" s="74" t="s">
        <v>65</v>
      </c>
      <c r="AC74" s="74">
        <v>2.3E-3</v>
      </c>
      <c r="AD74" s="74" t="s">
        <v>65</v>
      </c>
      <c r="AE74" s="33"/>
      <c r="AF74" s="74" t="s">
        <v>65</v>
      </c>
      <c r="AG74" s="74" t="s">
        <v>65</v>
      </c>
      <c r="AH74" s="74" t="s">
        <v>65</v>
      </c>
      <c r="AI74" s="74" t="s">
        <v>65</v>
      </c>
      <c r="AJ74" s="74" t="s">
        <v>65</v>
      </c>
      <c r="AK74" s="74">
        <v>4.6000000000000001E-4</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1.9999999999999999E-6</v>
      </c>
      <c r="H76" s="74" t="s">
        <v>65</v>
      </c>
      <c r="I76" s="74">
        <v>3.1999999999999999E-5</v>
      </c>
      <c r="J76" s="74">
        <v>6.4999999999999994E-5</v>
      </c>
      <c r="K76" s="74">
        <v>8.1000000000000004E-5</v>
      </c>
      <c r="L76" s="74" t="s">
        <v>65</v>
      </c>
      <c r="M76" s="74" t="s">
        <v>65</v>
      </c>
      <c r="N76" s="74">
        <v>8.0000000000000002E-3</v>
      </c>
      <c r="O76" s="74" t="s">
        <v>65</v>
      </c>
      <c r="P76" s="74" t="s">
        <v>65</v>
      </c>
      <c r="Q76" s="74" t="s">
        <v>65</v>
      </c>
      <c r="R76" s="74" t="s">
        <v>65</v>
      </c>
      <c r="S76" s="74" t="s">
        <v>65</v>
      </c>
      <c r="T76" s="74" t="s">
        <v>65</v>
      </c>
      <c r="U76" s="74" t="s">
        <v>65</v>
      </c>
      <c r="V76" s="74" t="s">
        <v>65</v>
      </c>
      <c r="W76" s="74">
        <v>2.5746999999999999E-2</v>
      </c>
      <c r="X76" s="74" t="s">
        <v>65</v>
      </c>
      <c r="Y76" s="74" t="s">
        <v>65</v>
      </c>
      <c r="Z76" s="74" t="s">
        <v>65</v>
      </c>
      <c r="AA76" s="74" t="s">
        <v>65</v>
      </c>
      <c r="AB76" s="74" t="s">
        <v>65</v>
      </c>
      <c r="AC76" s="74" t="s">
        <v>65</v>
      </c>
      <c r="AD76" s="74">
        <v>2.0999999999999999E-5</v>
      </c>
      <c r="AE76" s="33"/>
      <c r="AF76" s="74" t="s">
        <v>65</v>
      </c>
      <c r="AG76" s="74" t="s">
        <v>65</v>
      </c>
      <c r="AH76" s="74" t="s">
        <v>65</v>
      </c>
      <c r="AI76" s="74" t="s">
        <v>65</v>
      </c>
      <c r="AJ76" s="74" t="s">
        <v>65</v>
      </c>
      <c r="AK76" s="42">
        <v>8.0459999999999994</v>
      </c>
      <c r="AL76" s="22" t="s">
        <v>228</v>
      </c>
    </row>
    <row r="77" spans="1:38" ht="26.25" customHeight="1" thickBot="1" x14ac:dyDescent="0.25">
      <c r="A77" s="41" t="s">
        <v>66</v>
      </c>
      <c r="B77" s="41" t="s">
        <v>229</v>
      </c>
      <c r="C77" s="41" t="s">
        <v>230</v>
      </c>
      <c r="D77" s="42"/>
      <c r="E77" s="74" t="s">
        <v>65</v>
      </c>
      <c r="F77" s="74" t="s">
        <v>65</v>
      </c>
      <c r="G77" s="74" t="s">
        <v>65</v>
      </c>
      <c r="H77" s="74" t="s">
        <v>65</v>
      </c>
      <c r="I77" s="74">
        <v>6.3999999999999997E-5</v>
      </c>
      <c r="J77" s="74">
        <v>7.2000000000000002E-5</v>
      </c>
      <c r="K77" s="74">
        <v>7.8999999999999996E-5</v>
      </c>
      <c r="L77" s="74" t="s">
        <v>65</v>
      </c>
      <c r="M77" s="74" t="s">
        <v>65</v>
      </c>
      <c r="N77" s="74" t="s">
        <v>65</v>
      </c>
      <c r="O77" s="74" t="s">
        <v>65</v>
      </c>
      <c r="P77" s="74" t="s">
        <v>65</v>
      </c>
      <c r="Q77" s="74" t="s">
        <v>65</v>
      </c>
      <c r="R77" s="74" t="s">
        <v>65</v>
      </c>
      <c r="S77" s="74" t="s">
        <v>65</v>
      </c>
      <c r="T77" s="74" t="s">
        <v>65</v>
      </c>
      <c r="U77" s="74" t="s">
        <v>65</v>
      </c>
      <c r="V77" s="42">
        <v>1.4999999999999999E-2</v>
      </c>
      <c r="W77" s="74">
        <v>2.4627E-2</v>
      </c>
      <c r="X77" s="74" t="s">
        <v>65</v>
      </c>
      <c r="Y77" s="74" t="s">
        <v>65</v>
      </c>
      <c r="Z77" s="74" t="s">
        <v>65</v>
      </c>
      <c r="AA77" s="74" t="s">
        <v>65</v>
      </c>
      <c r="AB77" s="74" t="s">
        <v>65</v>
      </c>
      <c r="AC77" s="74" t="s">
        <v>65</v>
      </c>
      <c r="AD77" s="74">
        <v>1.8E-5</v>
      </c>
      <c r="AE77" s="33"/>
      <c r="AF77" s="74" t="s">
        <v>65</v>
      </c>
      <c r="AG77" s="74" t="s">
        <v>65</v>
      </c>
      <c r="AH77" s="74" t="s">
        <v>65</v>
      </c>
      <c r="AI77" s="74" t="s">
        <v>65</v>
      </c>
      <c r="AJ77" s="74" t="s">
        <v>65</v>
      </c>
      <c r="AK77" s="42">
        <v>4.9249999999999998</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1.4327000000000001E-2</v>
      </c>
      <c r="F80" s="74">
        <v>7.2160000000000002E-3</v>
      </c>
      <c r="G80" s="74">
        <v>1.26E-4</v>
      </c>
      <c r="H80" s="74">
        <v>7.2020999999999988E-2</v>
      </c>
      <c r="I80" s="74">
        <v>1.3661E-2</v>
      </c>
      <c r="J80" s="74">
        <v>1.7552999999999999E-2</v>
      </c>
      <c r="K80" s="74">
        <v>2.9246000000000001E-2</v>
      </c>
      <c r="L80" s="74">
        <v>4.9020000000000002E-5</v>
      </c>
      <c r="M80" s="74">
        <v>8.9800000000000001E-3</v>
      </c>
      <c r="N80" s="74">
        <v>1.506E-3</v>
      </c>
      <c r="O80" s="2" t="s">
        <v>72</v>
      </c>
      <c r="P80" s="2" t="s">
        <v>72</v>
      </c>
      <c r="Q80" s="74" t="s">
        <v>65</v>
      </c>
      <c r="R80" s="74">
        <v>7.0974999999999996E-2</v>
      </c>
      <c r="S80" s="74">
        <v>9.3769999999999999E-3</v>
      </c>
      <c r="T80" s="74">
        <v>1.6753000000000001E-2</v>
      </c>
      <c r="U80" s="74" t="s">
        <v>65</v>
      </c>
      <c r="V80" s="74">
        <v>0.110152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3.2028539999999999</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1.3252170000000001</v>
      </c>
      <c r="AL82" s="22" t="s">
        <v>246</v>
      </c>
    </row>
    <row r="83" spans="1:38" ht="26.25" customHeight="1" thickBot="1" x14ac:dyDescent="0.25">
      <c r="A83" s="41" t="s">
        <v>66</v>
      </c>
      <c r="B83" s="47" t="s">
        <v>247</v>
      </c>
      <c r="C83" s="105" t="s">
        <v>248</v>
      </c>
      <c r="D83" s="42"/>
      <c r="E83" s="76" t="s">
        <v>65</v>
      </c>
      <c r="F83" s="76">
        <v>1.8061000000000001E-2</v>
      </c>
      <c r="G83" s="76" t="s">
        <v>65</v>
      </c>
      <c r="H83" s="76" t="s">
        <v>65</v>
      </c>
      <c r="I83" s="76">
        <v>1.1299999999999999E-3</v>
      </c>
      <c r="J83" s="76">
        <v>2.2579999999999999E-2</v>
      </c>
      <c r="K83" s="76">
        <v>0.16932</v>
      </c>
      <c r="L83" s="76">
        <v>6.3999999999999997E-5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1129</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2.5989640000000001</v>
      </c>
      <c r="G85" s="76">
        <v>6.9999999999999999E-6</v>
      </c>
      <c r="H85" s="76" t="s">
        <v>65</v>
      </c>
      <c r="I85" s="76" t="s">
        <v>65</v>
      </c>
      <c r="J85" s="92">
        <v>3.8000000000000002E-5</v>
      </c>
      <c r="K85" s="92">
        <v>7.2940000000000001E-3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15.010574999999999</v>
      </c>
      <c r="AL85" s="22" t="s">
        <v>253</v>
      </c>
    </row>
    <row r="86" spans="1:38" ht="26.25" customHeight="1" thickBot="1" x14ac:dyDescent="0.25">
      <c r="A86" s="41" t="s">
        <v>243</v>
      </c>
      <c r="B86" s="44" t="s">
        <v>254</v>
      </c>
      <c r="C86" s="45" t="s">
        <v>255</v>
      </c>
      <c r="D86" s="42"/>
      <c r="E86" s="76" t="s">
        <v>65</v>
      </c>
      <c r="F86" s="76">
        <v>5.7674000000000003E-2</v>
      </c>
      <c r="G86" s="76" t="s">
        <v>65</v>
      </c>
      <c r="H86" s="76" t="s">
        <v>65</v>
      </c>
      <c r="I86" s="76" t="s">
        <v>72</v>
      </c>
      <c r="J86" s="92">
        <v>1.2999999999999999E-5</v>
      </c>
      <c r="K86" s="92">
        <v>3.1E-4</v>
      </c>
      <c r="L86" s="76" t="s">
        <v>65</v>
      </c>
      <c r="M86" s="76" t="s">
        <v>65</v>
      </c>
      <c r="N86" s="92">
        <v>1.12E-4</v>
      </c>
      <c r="O86" s="92" t="s">
        <v>65</v>
      </c>
      <c r="P86" s="92" t="s">
        <v>65</v>
      </c>
      <c r="Q86" s="92" t="s">
        <v>65</v>
      </c>
      <c r="R86" s="92" t="s">
        <v>65</v>
      </c>
      <c r="S86" s="92">
        <v>1.4100000000000001E-4</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0.12929299999999999</v>
      </c>
      <c r="AL86" s="22" t="s">
        <v>246</v>
      </c>
    </row>
    <row r="87" spans="1:38" ht="26.25" customHeight="1" thickBot="1" x14ac:dyDescent="0.25">
      <c r="A87" s="41" t="s">
        <v>243</v>
      </c>
      <c r="B87" s="44" t="s">
        <v>256</v>
      </c>
      <c r="C87" s="45" t="s">
        <v>257</v>
      </c>
      <c r="D87" s="42"/>
      <c r="E87" s="76" t="s">
        <v>65</v>
      </c>
      <c r="F87" s="76">
        <v>8.0759999999999998E-3</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1.6177E-2</v>
      </c>
      <c r="AL87" s="22" t="s">
        <v>246</v>
      </c>
    </row>
    <row r="88" spans="1:38" ht="26.25" customHeight="1" thickBot="1" x14ac:dyDescent="0.25">
      <c r="A88" s="41" t="s">
        <v>243</v>
      </c>
      <c r="B88" s="44" t="s">
        <v>258</v>
      </c>
      <c r="C88" s="45" t="s">
        <v>259</v>
      </c>
      <c r="D88" s="42"/>
      <c r="E88" s="76" t="s">
        <v>72</v>
      </c>
      <c r="F88" s="76">
        <v>0.33720499999999998</v>
      </c>
      <c r="G88" s="76" t="s">
        <v>72</v>
      </c>
      <c r="H88" s="76">
        <v>3.0980000000000001E-3</v>
      </c>
      <c r="I88" s="76" t="s">
        <v>72</v>
      </c>
      <c r="J88" s="76" t="s">
        <v>72</v>
      </c>
      <c r="K88" s="92">
        <v>2.9940000000000001E-3</v>
      </c>
      <c r="L88" s="76" t="s">
        <v>72</v>
      </c>
      <c r="M88" s="92">
        <v>1.939E-3</v>
      </c>
      <c r="N88" s="92" t="s">
        <v>72</v>
      </c>
      <c r="O88" s="92" t="s">
        <v>72</v>
      </c>
      <c r="P88" s="92" t="s">
        <v>72</v>
      </c>
      <c r="Q88" s="92" t="s">
        <v>72</v>
      </c>
      <c r="R88" s="92">
        <v>1.2E-4</v>
      </c>
      <c r="S88" s="92" t="s">
        <v>72</v>
      </c>
      <c r="T88" s="92" t="s">
        <v>72</v>
      </c>
      <c r="U88" s="92" t="s">
        <v>72</v>
      </c>
      <c r="V88" s="92">
        <v>1.9999999999999999E-6</v>
      </c>
      <c r="W88" s="92" t="s">
        <v>72</v>
      </c>
      <c r="X88" s="92" t="s">
        <v>72</v>
      </c>
      <c r="Y88" s="92" t="s">
        <v>72</v>
      </c>
      <c r="Z88" s="92" t="s">
        <v>72</v>
      </c>
      <c r="AA88" s="92" t="s">
        <v>72</v>
      </c>
      <c r="AB88" s="92" t="s">
        <v>72</v>
      </c>
      <c r="AC88" s="92" t="s">
        <v>72</v>
      </c>
      <c r="AD88" s="92" t="s">
        <v>72</v>
      </c>
      <c r="AE88" s="33"/>
      <c r="AF88" s="74" t="s">
        <v>65</v>
      </c>
      <c r="AG88" s="74" t="s">
        <v>65</v>
      </c>
      <c r="AH88" s="74" t="s">
        <v>65</v>
      </c>
      <c r="AI88" s="74" t="s">
        <v>65</v>
      </c>
      <c r="AJ88" s="74" t="s">
        <v>65</v>
      </c>
      <c r="AK88" s="42">
        <v>14.835108</v>
      </c>
      <c r="AL88" s="22" t="s">
        <v>151</v>
      </c>
    </row>
    <row r="89" spans="1:38" ht="26.25" customHeight="1" thickBot="1" x14ac:dyDescent="0.25">
      <c r="A89" s="41" t="s">
        <v>243</v>
      </c>
      <c r="B89" s="44" t="s">
        <v>260</v>
      </c>
      <c r="C89" s="45" t="s">
        <v>261</v>
      </c>
      <c r="D89" s="42"/>
      <c r="E89" s="76" t="s">
        <v>65</v>
      </c>
      <c r="F89" s="76">
        <v>0.45630399999999999</v>
      </c>
      <c r="G89" s="76" t="s">
        <v>65</v>
      </c>
      <c r="H89" s="76" t="s">
        <v>65</v>
      </c>
      <c r="I89" s="76" t="s">
        <v>72</v>
      </c>
      <c r="J89" s="76" t="s">
        <v>65</v>
      </c>
      <c r="K89" s="92">
        <v>1.18E-4</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2.0071300000000001</v>
      </c>
      <c r="AL89" s="22" t="s">
        <v>151</v>
      </c>
    </row>
    <row r="90" spans="1:38" s="3" customFormat="1" ht="26.25" customHeight="1" thickBot="1" x14ac:dyDescent="0.25">
      <c r="A90" s="41" t="s">
        <v>243</v>
      </c>
      <c r="B90" s="44" t="s">
        <v>262</v>
      </c>
      <c r="C90" s="45" t="s">
        <v>263</v>
      </c>
      <c r="D90" s="42"/>
      <c r="E90" s="76" t="s">
        <v>72</v>
      </c>
      <c r="F90" s="76">
        <v>0.629799</v>
      </c>
      <c r="G90" s="76" t="s">
        <v>72</v>
      </c>
      <c r="H90" s="76">
        <v>3.9999999999999998E-6</v>
      </c>
      <c r="I90" s="76" t="s">
        <v>72</v>
      </c>
      <c r="J90" s="76" t="s">
        <v>72</v>
      </c>
      <c r="K90" s="76">
        <v>5.3600000000000002E-4</v>
      </c>
      <c r="L90" s="76" t="s">
        <v>72</v>
      </c>
      <c r="M90" s="76" t="s">
        <v>72</v>
      </c>
      <c r="N90" s="76">
        <v>1.9900000000000001E-4</v>
      </c>
      <c r="O90" s="76" t="s">
        <v>72</v>
      </c>
      <c r="P90" s="76" t="s">
        <v>72</v>
      </c>
      <c r="Q90" s="76" t="s">
        <v>72</v>
      </c>
      <c r="R90" s="76" t="s">
        <v>72</v>
      </c>
      <c r="S90" s="76">
        <v>6.6000000000000005E-5</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3.339E-3</v>
      </c>
      <c r="F91" s="76">
        <v>4.5252000000000001E-2</v>
      </c>
      <c r="G91" s="76">
        <v>1.1900000000000001E-3</v>
      </c>
      <c r="H91" s="76">
        <v>7.4619999999999999E-3</v>
      </c>
      <c r="I91" s="76">
        <v>6.8421999999999997E-2</v>
      </c>
      <c r="J91" s="76">
        <v>8.7324000000000013E-2</v>
      </c>
      <c r="K91" s="76">
        <v>9.1228000000000004E-2</v>
      </c>
      <c r="L91" s="76">
        <v>2.1582E-2</v>
      </c>
      <c r="M91" s="76">
        <v>0.10188999999999999</v>
      </c>
      <c r="N91" s="76">
        <v>0.30890500000000004</v>
      </c>
      <c r="O91" s="76">
        <v>1.6126999999999999E-2</v>
      </c>
      <c r="P91" s="76">
        <v>2.2455000000000001E-5</v>
      </c>
      <c r="Q91" s="76">
        <v>5.2400000000000005E-4</v>
      </c>
      <c r="R91" s="76">
        <v>3.1208E-2</v>
      </c>
      <c r="S91" s="76">
        <v>1.2000439999999999</v>
      </c>
      <c r="T91" s="76">
        <v>5.8241999999999995E-2</v>
      </c>
      <c r="U91" s="76">
        <v>5.9259999999999998E-3</v>
      </c>
      <c r="V91" s="76">
        <v>0.694878</v>
      </c>
      <c r="W91" s="76">
        <v>1.8000000000000001E-4</v>
      </c>
      <c r="X91" s="76">
        <v>2.0000000000000001E-4</v>
      </c>
      <c r="Y91" s="76">
        <v>8.1000000000000004E-5</v>
      </c>
      <c r="Z91" s="76">
        <v>8.1000000000000004E-5</v>
      </c>
      <c r="AA91" s="76">
        <v>8.1000000000000004E-5</v>
      </c>
      <c r="AB91" s="76">
        <v>4.4299999999999998E-4</v>
      </c>
      <c r="AC91" s="92" t="s">
        <v>72</v>
      </c>
      <c r="AD91" s="92"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t="s">
        <v>65</v>
      </c>
      <c r="F92" s="74">
        <v>1.6996000000000001E-2</v>
      </c>
      <c r="G92" s="74" t="s">
        <v>65</v>
      </c>
      <c r="H92" s="74" t="s">
        <v>65</v>
      </c>
      <c r="I92" s="74">
        <v>4.1105999999999997E-2</v>
      </c>
      <c r="J92" s="74">
        <v>5.4808000000000003E-2</v>
      </c>
      <c r="K92" s="74">
        <v>6.8510000000000001E-2</v>
      </c>
      <c r="L92" s="74">
        <v>1.0690000000000001E-3</v>
      </c>
      <c r="M92" s="74"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v>3.1000000000000001E-5</v>
      </c>
      <c r="F93" s="74">
        <v>0.74063899999999994</v>
      </c>
      <c r="G93" s="74">
        <v>6.0000000000000002E-6</v>
      </c>
      <c r="H93" s="74">
        <v>2.9E-5</v>
      </c>
      <c r="I93" s="74">
        <v>4.5649999999999996E-3</v>
      </c>
      <c r="J93" s="74">
        <v>1.3696E-2</v>
      </c>
      <c r="K93" s="74">
        <v>4.1502999999999998E-2</v>
      </c>
      <c r="L93" s="74" t="s">
        <v>65</v>
      </c>
      <c r="M93" s="74">
        <v>4.0000000000000003E-5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v>6.9999999999999999E-6</v>
      </c>
      <c r="F95" s="74">
        <v>9.8960000000000003E-3</v>
      </c>
      <c r="G95" s="74">
        <v>5.0000000000000004E-6</v>
      </c>
      <c r="H95" s="74">
        <v>9.9999999999999995E-7</v>
      </c>
      <c r="I95" s="74">
        <v>2.5638999999999999E-2</v>
      </c>
      <c r="J95" s="74">
        <v>7.6915999999999998E-2</v>
      </c>
      <c r="K95" s="74">
        <v>0.23308000000000001</v>
      </c>
      <c r="L95" s="74" t="s">
        <v>65</v>
      </c>
      <c r="M95" s="74" t="s">
        <v>65</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v>2.6699999999999998E-4</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5.8999999999999998E-5</v>
      </c>
      <c r="F98" s="74">
        <v>4.3370999999999993E-2</v>
      </c>
      <c r="G98" s="74" t="s">
        <v>65</v>
      </c>
      <c r="H98" s="74">
        <v>8.1220000000000007E-3</v>
      </c>
      <c r="I98" s="74">
        <v>6.0070000000000002E-3</v>
      </c>
      <c r="J98" s="74">
        <v>1.8020999999999999E-2</v>
      </c>
      <c r="K98" s="74">
        <v>5.4609999999999999E-2</v>
      </c>
      <c r="L98" s="74" t="s">
        <v>72</v>
      </c>
      <c r="M98" s="74">
        <v>1.4694999999999998E-2</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1.5644000000000002E-2</v>
      </c>
      <c r="F99" s="74">
        <v>2.7307700000000001</v>
      </c>
      <c r="G99" s="181" t="s">
        <v>65</v>
      </c>
      <c r="H99" s="42">
        <v>2.750594</v>
      </c>
      <c r="I99" s="74">
        <v>3.7990000000000003E-2</v>
      </c>
      <c r="J99" s="74">
        <v>5.8370000000000005E-2</v>
      </c>
      <c r="K99" s="74">
        <v>0.12784000000000001</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96.8</v>
      </c>
      <c r="AL99" s="22" t="s">
        <v>285</v>
      </c>
    </row>
    <row r="100" spans="1:38" ht="26.25" customHeight="1" thickBot="1" x14ac:dyDescent="0.25">
      <c r="A100" s="41" t="s">
        <v>282</v>
      </c>
      <c r="B100" s="41" t="s">
        <v>286</v>
      </c>
      <c r="C100" s="41" t="s">
        <v>287</v>
      </c>
      <c r="D100" s="50"/>
      <c r="E100" s="50">
        <v>1.0843E-2</v>
      </c>
      <c r="F100" s="74">
        <v>1.0675399999999999</v>
      </c>
      <c r="G100" s="74" t="s">
        <v>65</v>
      </c>
      <c r="H100" s="42">
        <v>0.62230300000000005</v>
      </c>
      <c r="I100" s="74">
        <v>1.61E-2</v>
      </c>
      <c r="J100" s="74">
        <v>2.4729999999999999E-2</v>
      </c>
      <c r="K100" s="74">
        <v>5.3470000000000004E-2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149.19999999999999</v>
      </c>
      <c r="AL100" s="22" t="s">
        <v>285</v>
      </c>
    </row>
    <row r="101" spans="1:38" ht="26.25" customHeight="1" thickBot="1" x14ac:dyDescent="0.25">
      <c r="A101" s="41" t="s">
        <v>282</v>
      </c>
      <c r="B101" s="41" t="s">
        <v>288</v>
      </c>
      <c r="C101" s="41" t="s">
        <v>289</v>
      </c>
      <c r="D101" s="50"/>
      <c r="E101" s="50">
        <v>3.6090000000000002E-3</v>
      </c>
      <c r="F101" s="74">
        <v>2.537E-2</v>
      </c>
      <c r="G101" s="74" t="s">
        <v>65</v>
      </c>
      <c r="H101" s="74">
        <v>0.15483</v>
      </c>
      <c r="I101" s="74">
        <v>1.82E-3</v>
      </c>
      <c r="J101" s="74">
        <v>5.4599999999999996E-3</v>
      </c>
      <c r="K101" s="74">
        <v>1.274E-2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96.4</v>
      </c>
      <c r="AL101" s="22" t="s">
        <v>285</v>
      </c>
    </row>
    <row r="102" spans="1:38" ht="26.25" customHeight="1" thickBot="1" x14ac:dyDescent="0.25">
      <c r="A102" s="41" t="s">
        <v>282</v>
      </c>
      <c r="B102" s="41" t="s">
        <v>290</v>
      </c>
      <c r="C102" s="41" t="s">
        <v>291</v>
      </c>
      <c r="D102" s="50"/>
      <c r="E102" s="50">
        <v>2.065E-3</v>
      </c>
      <c r="F102" s="74">
        <v>0.24692</v>
      </c>
      <c r="G102" s="74" t="s">
        <v>65</v>
      </c>
      <c r="H102" s="42">
        <v>0.92151899999999998</v>
      </c>
      <c r="I102" s="74">
        <v>1.89E-3</v>
      </c>
      <c r="J102" s="74">
        <v>4.2260000000000006E-2</v>
      </c>
      <c r="K102" s="74">
        <v>0.28088000000000002</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375.1</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3.0500000000000004E-4</v>
      </c>
      <c r="F104" s="74">
        <v>3.3999999999999998E-3</v>
      </c>
      <c r="G104" s="74" t="s">
        <v>65</v>
      </c>
      <c r="H104" s="74">
        <v>1.2369E-2</v>
      </c>
      <c r="I104" s="74">
        <v>1.1E-4</v>
      </c>
      <c r="J104" s="74">
        <v>3.3000000000000005E-4</v>
      </c>
      <c r="K104" s="74">
        <v>7.7000000000000007E-4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8.3900000000000001E-4</v>
      </c>
      <c r="F105" s="74">
        <v>4.8250000000000001E-2</v>
      </c>
      <c r="G105" s="74" t="s">
        <v>65</v>
      </c>
      <c r="H105" s="74">
        <v>4.3288E-2</v>
      </c>
      <c r="I105" s="74">
        <v>8.7000000000000001E-4</v>
      </c>
      <c r="J105" s="74">
        <v>1.3700000000000001E-3</v>
      </c>
      <c r="K105" s="74">
        <v>2.98E-3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6.2</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2.2990000000000003E-3</v>
      </c>
      <c r="F107" s="74">
        <v>0.114494</v>
      </c>
      <c r="G107" s="74" t="s">
        <v>65</v>
      </c>
      <c r="H107" s="74">
        <v>9.4418000000000002E-2</v>
      </c>
      <c r="I107" s="74">
        <v>2.0820000000000001E-3</v>
      </c>
      <c r="J107" s="74">
        <v>2.7755999999999999E-2</v>
      </c>
      <c r="K107" s="74">
        <v>0.13184100000000001</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693.9</v>
      </c>
      <c r="AL107" s="22" t="s">
        <v>285</v>
      </c>
    </row>
    <row r="108" spans="1:38" ht="26.25" customHeight="1" thickBot="1" x14ac:dyDescent="0.25">
      <c r="A108" s="41" t="s">
        <v>282</v>
      </c>
      <c r="B108" s="41" t="s">
        <v>302</v>
      </c>
      <c r="C108" s="41" t="s">
        <v>303</v>
      </c>
      <c r="D108" s="50"/>
      <c r="E108" s="50">
        <v>2.1640000000000001E-3</v>
      </c>
      <c r="F108" s="74">
        <v>0.136934</v>
      </c>
      <c r="G108" s="74" t="s">
        <v>65</v>
      </c>
      <c r="H108" s="74">
        <v>0.12745200000000001</v>
      </c>
      <c r="I108" s="74">
        <v>2.5360000000000001E-3</v>
      </c>
      <c r="J108" s="74">
        <v>2.5357999999999999E-2</v>
      </c>
      <c r="K108" s="74">
        <v>5.0715999999999997E-2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1267.9000000000001</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2.624E-3</v>
      </c>
      <c r="F110" s="234">
        <v>0.223247</v>
      </c>
      <c r="G110" s="74" t="s">
        <v>65</v>
      </c>
      <c r="H110" s="234">
        <v>0.14707700000000001</v>
      </c>
      <c r="I110" s="74">
        <v>9.1310000000000002E-3</v>
      </c>
      <c r="J110" s="74">
        <v>6.3915E-2</v>
      </c>
      <c r="K110" s="74">
        <v>6.3915E-2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456.5</v>
      </c>
      <c r="AL110" s="22" t="s">
        <v>285</v>
      </c>
    </row>
    <row r="111" spans="1:38" ht="26.25" customHeight="1" x14ac:dyDescent="0.2">
      <c r="A111" s="41" t="s">
        <v>282</v>
      </c>
      <c r="B111" s="41" t="s">
        <v>308</v>
      </c>
      <c r="C111" s="41" t="s">
        <v>309</v>
      </c>
      <c r="D111" s="50"/>
      <c r="E111" s="50">
        <v>3.7100000000000002E-3</v>
      </c>
      <c r="F111" s="74">
        <v>0.21768000000000001</v>
      </c>
      <c r="G111" s="74" t="s">
        <v>65</v>
      </c>
      <c r="H111" s="74">
        <v>0.14551</v>
      </c>
      <c r="I111" s="74">
        <v>5.6999999999999998E-4</v>
      </c>
      <c r="J111" s="74">
        <v>1.15E-3</v>
      </c>
      <c r="K111" s="74">
        <v>2.5799999999999998E-3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143.36000000000001</v>
      </c>
      <c r="AL111" s="22" t="s">
        <v>285</v>
      </c>
    </row>
    <row r="112" spans="1:38" ht="26.25" customHeight="1" x14ac:dyDescent="0.2">
      <c r="A112" s="41" t="s">
        <v>310</v>
      </c>
      <c r="B112" s="41" t="s">
        <v>311</v>
      </c>
      <c r="C112" s="41" t="s">
        <v>312</v>
      </c>
      <c r="D112" s="42"/>
      <c r="E112" s="74">
        <v>1.3191200000000001</v>
      </c>
      <c r="F112" s="74" t="s">
        <v>65</v>
      </c>
      <c r="G112" s="74" t="s">
        <v>65</v>
      </c>
      <c r="H112" s="74">
        <v>1.7125169999999998</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32978000</v>
      </c>
      <c r="AL112" s="22" t="s">
        <v>313</v>
      </c>
    </row>
    <row r="113" spans="1:38" ht="26.25" customHeight="1" x14ac:dyDescent="0.2">
      <c r="A113" s="41" t="s">
        <v>310</v>
      </c>
      <c r="B113" s="51" t="s">
        <v>314</v>
      </c>
      <c r="C113" s="51" t="s">
        <v>315</v>
      </c>
      <c r="D113" s="42"/>
      <c r="E113" s="74">
        <v>0.67724099999999998</v>
      </c>
      <c r="F113" s="74" t="s">
        <v>139</v>
      </c>
      <c r="G113" s="74" t="s">
        <v>65</v>
      </c>
      <c r="H113" s="74">
        <v>2.8880690000000002</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2.6510000000000001E-3</v>
      </c>
      <c r="F114" s="74" t="s">
        <v>65</v>
      </c>
      <c r="G114" s="74" t="s">
        <v>65</v>
      </c>
      <c r="H114" s="74">
        <v>9.0119999999999992E-3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4.3410999999999998E-2</v>
      </c>
      <c r="F115" s="74" t="s">
        <v>65</v>
      </c>
      <c r="G115" s="74" t="s">
        <v>65</v>
      </c>
      <c r="H115" s="74">
        <v>8.6821999999999996E-2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0.115603</v>
      </c>
      <c r="F116" s="74" t="s">
        <v>139</v>
      </c>
      <c r="G116" s="74" t="s">
        <v>65</v>
      </c>
      <c r="H116" s="42">
        <v>0.291601</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0.88897999999999999</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0.10008400000000001</v>
      </c>
      <c r="J119" s="74">
        <v>1.2200289999999998</v>
      </c>
      <c r="K119" s="74">
        <v>1.2200289999999998</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0.33352999999999999</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0.12298100000000001</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x14ac:dyDescent="0.2">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x14ac:dyDescent="0.2">
      <c r="A125" s="41" t="s">
        <v>339</v>
      </c>
      <c r="B125" s="41" t="s">
        <v>340</v>
      </c>
      <c r="C125" s="41" t="s">
        <v>341</v>
      </c>
      <c r="D125" s="42"/>
      <c r="E125" s="76" t="s">
        <v>65</v>
      </c>
      <c r="F125" s="76">
        <v>4.6503000000000003E-2</v>
      </c>
      <c r="G125" s="76" t="s">
        <v>65</v>
      </c>
      <c r="H125" s="76" t="s">
        <v>72</v>
      </c>
      <c r="I125" s="74">
        <v>5.9699999999999998E-4</v>
      </c>
      <c r="J125" s="76">
        <v>3.9630000000000004E-3</v>
      </c>
      <c r="K125" s="76">
        <v>8.378E-3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x14ac:dyDescent="0.2">
      <c r="A126" s="41" t="s">
        <v>339</v>
      </c>
      <c r="B126" s="41" t="s">
        <v>343</v>
      </c>
      <c r="C126" s="41" t="s">
        <v>344</v>
      </c>
      <c r="D126" s="42"/>
      <c r="E126" s="76" t="s">
        <v>72</v>
      </c>
      <c r="F126" s="76">
        <v>2.2242000000000001E-2</v>
      </c>
      <c r="G126" s="76" t="s">
        <v>72</v>
      </c>
      <c r="H126" s="76">
        <v>3.5607E-2</v>
      </c>
      <c r="I126" s="74"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v>1.9729999999999999E-3</v>
      </c>
      <c r="F127" s="76">
        <v>1.05E-4</v>
      </c>
      <c r="G127" s="76">
        <v>2.6400000000000002E-4</v>
      </c>
      <c r="H127" s="76" t="s">
        <v>72</v>
      </c>
      <c r="I127" s="76" t="s">
        <v>72</v>
      </c>
      <c r="J127" s="76" t="s">
        <v>72</v>
      </c>
      <c r="K127" s="76">
        <v>1.9999999999999999E-6</v>
      </c>
      <c r="L127" s="76" t="s">
        <v>72</v>
      </c>
      <c r="M127" s="76">
        <v>1.884E-3</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1.6119999999999999E-3</v>
      </c>
      <c r="F129" s="76">
        <v>5.8399999999999999E-4</v>
      </c>
      <c r="G129" s="76">
        <v>4.7648000000000003E-2</v>
      </c>
      <c r="H129" s="76">
        <v>2.9999999999999997E-4</v>
      </c>
      <c r="I129" s="76">
        <v>5.3000000000000001E-5</v>
      </c>
      <c r="J129" s="76">
        <v>9.2999999999999997E-5</v>
      </c>
      <c r="K129" s="76">
        <v>1.3300000000000001E-4</v>
      </c>
      <c r="L129" s="76">
        <v>1.9999999999999999E-6</v>
      </c>
      <c r="M129" s="76">
        <v>3.0339999999999998E-3</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9.3139999999999994E-3</v>
      </c>
      <c r="F130" s="76">
        <v>2.12E-4</v>
      </c>
      <c r="G130" s="76">
        <v>1.8580000000000001E-3</v>
      </c>
      <c r="H130" s="76" t="s">
        <v>72</v>
      </c>
      <c r="I130" s="76">
        <v>2.2800000000000002E-5</v>
      </c>
      <c r="J130" s="76">
        <v>3.9900000000000001E-5</v>
      </c>
      <c r="K130" s="76">
        <v>5.7000000000000003E-5</v>
      </c>
      <c r="L130" s="76">
        <v>7.9800000000000013E-7</v>
      </c>
      <c r="M130" s="76">
        <v>2.0049999999999998E-3</v>
      </c>
      <c r="N130" s="76">
        <v>5.20822E-4</v>
      </c>
      <c r="O130" s="76">
        <v>4.0062999999999999E-5</v>
      </c>
      <c r="P130" s="76">
        <v>2.2435000000000001E-5</v>
      </c>
      <c r="Q130" s="76">
        <v>6.4099999999999996E-6</v>
      </c>
      <c r="R130" s="76" t="s">
        <v>72</v>
      </c>
      <c r="S130" s="76">
        <v>7.1999999999999998E-3</v>
      </c>
      <c r="T130" s="76">
        <v>5.6088000000000002E-5</v>
      </c>
      <c r="U130" s="76" t="s">
        <v>72</v>
      </c>
      <c r="V130" s="76" t="s">
        <v>72</v>
      </c>
      <c r="W130" s="76">
        <v>3.0047400000000001E-4</v>
      </c>
      <c r="X130" s="76" t="s">
        <v>72</v>
      </c>
      <c r="Y130" s="76" t="s">
        <v>72</v>
      </c>
      <c r="Z130" s="76" t="s">
        <v>72</v>
      </c>
      <c r="AA130" s="76" t="s">
        <v>72</v>
      </c>
      <c r="AB130" s="76">
        <v>8.0129999999999993E-6</v>
      </c>
      <c r="AC130" s="76">
        <v>8.0126399999999999E-4</v>
      </c>
      <c r="AD130" s="76" t="s">
        <v>65</v>
      </c>
      <c r="AE130" s="33"/>
      <c r="AF130" s="74" t="s">
        <v>65</v>
      </c>
      <c r="AG130" s="74" t="s">
        <v>65</v>
      </c>
      <c r="AH130" s="74" t="s">
        <v>65</v>
      </c>
      <c r="AI130" s="74" t="s">
        <v>65</v>
      </c>
      <c r="AJ130" s="74" t="s">
        <v>65</v>
      </c>
      <c r="AK130" s="74">
        <v>0.40063199999999999</v>
      </c>
      <c r="AL130" s="22" t="s">
        <v>351</v>
      </c>
    </row>
    <row r="131" spans="1:38" ht="26.25" customHeight="1" thickBot="1" x14ac:dyDescent="0.25">
      <c r="A131" s="41" t="s">
        <v>339</v>
      </c>
      <c r="B131" s="44" t="s">
        <v>356</v>
      </c>
      <c r="C131" s="105" t="s">
        <v>357</v>
      </c>
      <c r="D131" s="42"/>
      <c r="E131" s="76" t="s">
        <v>139</v>
      </c>
      <c r="F131" s="76" t="s">
        <v>139</v>
      </c>
      <c r="G131" s="76" t="s">
        <v>139</v>
      </c>
      <c r="H131" s="76" t="s">
        <v>72</v>
      </c>
      <c r="I131" s="76" t="s">
        <v>139</v>
      </c>
      <c r="J131" s="76" t="s">
        <v>139</v>
      </c>
      <c r="K131" s="76" t="s">
        <v>139</v>
      </c>
      <c r="L131" s="76" t="s">
        <v>139</v>
      </c>
      <c r="M131" s="76" t="s">
        <v>139</v>
      </c>
      <c r="N131" s="76">
        <v>1.1661000000000001E-5</v>
      </c>
      <c r="O131" s="76">
        <v>3.8870000000000002E-6</v>
      </c>
      <c r="P131" s="76">
        <v>4.2758099999999997E-3</v>
      </c>
      <c r="Q131" s="76">
        <v>2.5914E-5</v>
      </c>
      <c r="R131" s="76">
        <v>6.4790000000000001E-6</v>
      </c>
      <c r="S131" s="76" t="s">
        <v>139</v>
      </c>
      <c r="T131" s="76">
        <v>5.1830000000000002E-6</v>
      </c>
      <c r="U131" s="76" t="s">
        <v>72</v>
      </c>
      <c r="V131" s="76" t="s">
        <v>72</v>
      </c>
      <c r="W131" s="76">
        <v>1.2956999999999999E-4</v>
      </c>
      <c r="X131" s="76" t="s">
        <v>72</v>
      </c>
      <c r="Y131" s="76" t="s">
        <v>72</v>
      </c>
      <c r="Z131" s="76" t="s">
        <v>72</v>
      </c>
      <c r="AA131" s="76" t="s">
        <v>72</v>
      </c>
      <c r="AB131" s="76">
        <v>5.2000000000000002E-9</v>
      </c>
      <c r="AC131" s="76">
        <v>1.2957E-2</v>
      </c>
      <c r="AD131" s="76">
        <v>2.5914000000000002E-3</v>
      </c>
      <c r="AE131" s="33"/>
      <c r="AF131" s="74" t="s">
        <v>65</v>
      </c>
      <c r="AG131" s="74" t="s">
        <v>65</v>
      </c>
      <c r="AH131" s="74" t="s">
        <v>65</v>
      </c>
      <c r="AI131" s="74" t="s">
        <v>65</v>
      </c>
      <c r="AJ131" s="74" t="s">
        <v>65</v>
      </c>
      <c r="AK131" s="74">
        <v>0.12956999999999999</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5.7489999999999998E-3</v>
      </c>
      <c r="F133" s="76">
        <v>9.1000000000000003E-5</v>
      </c>
      <c r="G133" s="76">
        <v>7.8700000000000005E-4</v>
      </c>
      <c r="H133" s="76" t="s">
        <v>65</v>
      </c>
      <c r="I133" s="76">
        <v>2.42E-4</v>
      </c>
      <c r="J133" s="76">
        <v>2.42E-4</v>
      </c>
      <c r="K133" s="76">
        <v>2.6899999999999998E-4</v>
      </c>
      <c r="L133" s="76" t="s">
        <v>72</v>
      </c>
      <c r="M133" s="76">
        <v>9.7599999999999998E-4</v>
      </c>
      <c r="N133" s="76">
        <v>2.0900000000000001E-4</v>
      </c>
      <c r="O133" s="76">
        <v>3.4999999999999997E-5</v>
      </c>
      <c r="P133" s="76">
        <v>1.0383999999999999E-2</v>
      </c>
      <c r="Q133" s="76">
        <v>9.5000000000000005E-5</v>
      </c>
      <c r="R133" s="76">
        <v>9.3999999999999994E-5</v>
      </c>
      <c r="S133" s="76">
        <v>8.7000000000000001E-5</v>
      </c>
      <c r="T133" s="76">
        <v>1.21E-4</v>
      </c>
      <c r="U133" s="76">
        <v>1.3799999999999999E-4</v>
      </c>
      <c r="V133" s="76">
        <v>1.116E-3</v>
      </c>
      <c r="W133" s="76">
        <v>1.8799999999999999E-4</v>
      </c>
      <c r="X133" s="90">
        <v>9.2000000000000003E-8</v>
      </c>
      <c r="Y133" s="90">
        <v>4.9999999999999998E-8</v>
      </c>
      <c r="Z133" s="90">
        <v>4.4999999999999999E-8</v>
      </c>
      <c r="AA133" s="90">
        <v>4.9000000000000002E-8</v>
      </c>
      <c r="AB133" s="90">
        <v>2.36E-7</v>
      </c>
      <c r="AC133" s="76">
        <v>1.0449999999999999E-3</v>
      </c>
      <c r="AD133" s="76">
        <v>2.8570000000000002E-3</v>
      </c>
      <c r="AE133" s="33"/>
      <c r="AF133" s="74" t="s">
        <v>65</v>
      </c>
      <c r="AG133" s="74" t="s">
        <v>65</v>
      </c>
      <c r="AH133" s="74" t="s">
        <v>65</v>
      </c>
      <c r="AI133" s="74" t="s">
        <v>65</v>
      </c>
      <c r="AJ133" s="74" t="s">
        <v>65</v>
      </c>
      <c r="AK133" s="42">
        <v>6969</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8.3350000000000004E-3</v>
      </c>
      <c r="F135" s="76">
        <v>4.1674000000000003E-2</v>
      </c>
      <c r="G135" s="76">
        <v>1.389E-3</v>
      </c>
      <c r="H135" s="76" t="s">
        <v>72</v>
      </c>
      <c r="I135" s="76">
        <v>2.2225999999999999E-2</v>
      </c>
      <c r="J135" s="76">
        <v>2.2225999999999999E-2</v>
      </c>
      <c r="K135" s="76">
        <v>2.2225999999999999E-2</v>
      </c>
      <c r="L135" s="76" t="s">
        <v>72</v>
      </c>
      <c r="M135" s="76">
        <v>0.116687</v>
      </c>
      <c r="N135" s="76" t="s">
        <v>72</v>
      </c>
      <c r="O135" s="76" t="s">
        <v>72</v>
      </c>
      <c r="P135" s="76" t="s">
        <v>72</v>
      </c>
      <c r="Q135" s="76" t="s">
        <v>72</v>
      </c>
      <c r="R135" s="76" t="s">
        <v>72</v>
      </c>
      <c r="S135" s="76" t="s">
        <v>72</v>
      </c>
      <c r="T135" s="76" t="s">
        <v>72</v>
      </c>
      <c r="U135" s="76" t="s">
        <v>72</v>
      </c>
      <c r="V135" s="76" t="s">
        <v>72</v>
      </c>
      <c r="W135" s="76">
        <v>0.21337047100000001</v>
      </c>
      <c r="X135" s="76">
        <v>3.8895660000000001E-3</v>
      </c>
      <c r="Y135" s="76">
        <v>1.861435E-3</v>
      </c>
      <c r="Z135" s="76">
        <v>1.861435E-3</v>
      </c>
      <c r="AA135" s="76">
        <v>3.528392E-3</v>
      </c>
      <c r="AB135" s="76">
        <v>1.1140828E-2</v>
      </c>
      <c r="AC135" s="76">
        <v>0.111130454</v>
      </c>
      <c r="AD135" s="76">
        <v>0.35006092900000002</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2.5478000000000001E-2</v>
      </c>
      <c r="G136" s="76">
        <v>6.7999999999999999E-5</v>
      </c>
      <c r="H136" s="76">
        <v>0.18097199999999999</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4.4099999999999999E-4</v>
      </c>
      <c r="F137" s="76">
        <v>4.1450000000000002E-3</v>
      </c>
      <c r="G137" s="76">
        <v>1.25E-4</v>
      </c>
      <c r="H137" s="76">
        <v>3.1799999999999998E-4</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8" t="s">
        <v>65</v>
      </c>
      <c r="J138" s="78" t="s">
        <v>65</v>
      </c>
      <c r="K138" s="78" t="s">
        <v>65</v>
      </c>
      <c r="L138" s="76" t="s">
        <v>65</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v>3.5169999999999997E-3</v>
      </c>
      <c r="F139" s="76">
        <v>6.7860000000000004E-3</v>
      </c>
      <c r="G139" s="76">
        <v>2.7599999999999999E-4</v>
      </c>
      <c r="H139" s="76">
        <v>1.2800000000000001E-3</v>
      </c>
      <c r="I139" s="76">
        <v>9.0634999999999993E-2</v>
      </c>
      <c r="J139" s="76">
        <v>9.0634999999999993E-2</v>
      </c>
      <c r="K139" s="76">
        <v>9.0634999999999993E-2</v>
      </c>
      <c r="L139" s="76" t="s">
        <v>72</v>
      </c>
      <c r="M139" s="76">
        <v>3.7099999999999998E-3</v>
      </c>
      <c r="N139" s="76">
        <v>2.6400000000000002E-4</v>
      </c>
      <c r="O139" s="76">
        <v>5.31E-4</v>
      </c>
      <c r="P139" s="76">
        <v>5.31E-4</v>
      </c>
      <c r="Q139" s="76">
        <v>8.4000000000000003E-4</v>
      </c>
      <c r="R139" s="76">
        <v>8.0199999999999998E-4</v>
      </c>
      <c r="S139" s="76">
        <v>1.8649999999999999E-3</v>
      </c>
      <c r="T139" s="76" t="s">
        <v>72</v>
      </c>
      <c r="U139" s="76" t="s">
        <v>72</v>
      </c>
      <c r="V139" s="76" t="s">
        <v>72</v>
      </c>
      <c r="W139" s="76">
        <v>0.91886199999999996</v>
      </c>
      <c r="X139" s="95" t="s">
        <v>72</v>
      </c>
      <c r="Y139" s="95" t="s">
        <v>72</v>
      </c>
      <c r="Z139" s="95" t="s">
        <v>72</v>
      </c>
      <c r="AA139" s="95" t="s">
        <v>72</v>
      </c>
      <c r="AB139" s="95"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34.190744576000014</v>
      </c>
      <c r="F141" s="10">
        <f t="shared" ref="F141:AD141" si="0">SUM(F14:F140)</f>
        <v>23.720062150000008</v>
      </c>
      <c r="G141" s="10">
        <f t="shared" si="0"/>
        <v>42.552356120000006</v>
      </c>
      <c r="H141" s="10">
        <f t="shared" si="0"/>
        <v>11.728216</v>
      </c>
      <c r="I141" s="10">
        <f t="shared" si="0"/>
        <v>7.6214273250000026</v>
      </c>
      <c r="J141" s="10">
        <f t="shared" si="0"/>
        <v>14.699076789000001</v>
      </c>
      <c r="K141" s="10">
        <f t="shared" si="0"/>
        <v>23.591326676000012</v>
      </c>
      <c r="L141" s="10">
        <f t="shared" si="0"/>
        <v>1.2835155180000004</v>
      </c>
      <c r="M141" s="10">
        <f t="shared" si="0"/>
        <v>110.48193857599998</v>
      </c>
      <c r="N141" s="10">
        <f t="shared" si="0"/>
        <v>6.5293719109999993</v>
      </c>
      <c r="O141" s="10">
        <f t="shared" si="0"/>
        <v>0.53060281099999995</v>
      </c>
      <c r="P141" s="10">
        <f t="shared" si="0"/>
        <v>0.17727272099999999</v>
      </c>
      <c r="Q141" s="10">
        <f t="shared" si="0"/>
        <v>1.3129186609999997</v>
      </c>
      <c r="R141" s="10">
        <f>SUM(R14:R140)</f>
        <v>3.7356527249999996</v>
      </c>
      <c r="S141" s="10">
        <f t="shared" si="0"/>
        <v>12.411410150000004</v>
      </c>
      <c r="T141" s="10">
        <f t="shared" si="0"/>
        <v>2.933269361999999</v>
      </c>
      <c r="U141" s="10">
        <f t="shared" si="0"/>
        <v>1.4102239000000003</v>
      </c>
      <c r="V141" s="10">
        <f t="shared" si="0"/>
        <v>28.196098637000006</v>
      </c>
      <c r="W141" s="10">
        <f t="shared" si="0"/>
        <v>4.7231254150000002</v>
      </c>
      <c r="X141" s="10">
        <f t="shared" si="0"/>
        <v>1.432623258</v>
      </c>
      <c r="Y141" s="10">
        <f t="shared" si="0"/>
        <v>1.3335078849999997</v>
      </c>
      <c r="Z141" s="10">
        <f t="shared" si="0"/>
        <v>0.92313568000000001</v>
      </c>
      <c r="AA141" s="10">
        <f t="shared" si="0"/>
        <v>1.3963204410000001</v>
      </c>
      <c r="AB141" s="10">
        <f t="shared" si="0"/>
        <v>5.0855930821999999</v>
      </c>
      <c r="AC141" s="10">
        <f t="shared" si="0"/>
        <v>0.626936618</v>
      </c>
      <c r="AD141" s="10">
        <f t="shared" si="0"/>
        <v>1.1589279990000001</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34.190744576000014</v>
      </c>
      <c r="F152" s="7">
        <f t="shared" ref="F152:AD152" si="1">F141 + F151 + IF(AND(OR($B$4="AT",$B$4="BE",$B$4="CH",$B$4="GB",$B$4="IE",$B$4="LT",$B$4="LU",$B$4="NL"),SUM(F143:F149)&gt;0),SUM(F143:F149)-SUM(F27:F33),0)</f>
        <v>23.720062150000008</v>
      </c>
      <c r="G152" s="7">
        <f t="shared" si="1"/>
        <v>42.552356120000006</v>
      </c>
      <c r="H152" s="7">
        <f t="shared" si="1"/>
        <v>11.728216</v>
      </c>
      <c r="I152" s="7">
        <f t="shared" si="1"/>
        <v>7.6214273250000026</v>
      </c>
      <c r="J152" s="7">
        <f t="shared" si="1"/>
        <v>14.699076789000001</v>
      </c>
      <c r="K152" s="7">
        <f t="shared" si="1"/>
        <v>23.591326676000012</v>
      </c>
      <c r="L152" s="7">
        <f t="shared" si="1"/>
        <v>1.2835155180000004</v>
      </c>
      <c r="M152" s="7">
        <f t="shared" si="1"/>
        <v>110.48193857599998</v>
      </c>
      <c r="N152" s="7">
        <f t="shared" si="1"/>
        <v>6.5293719109999993</v>
      </c>
      <c r="O152" s="7">
        <f t="shared" si="1"/>
        <v>0.53060281099999995</v>
      </c>
      <c r="P152" s="7">
        <f t="shared" si="1"/>
        <v>0.17727272099999999</v>
      </c>
      <c r="Q152" s="7">
        <f t="shared" si="1"/>
        <v>1.3129186609999997</v>
      </c>
      <c r="R152" s="7">
        <f t="shared" si="1"/>
        <v>3.7356527249999996</v>
      </c>
      <c r="S152" s="7">
        <f t="shared" si="1"/>
        <v>12.411410150000004</v>
      </c>
      <c r="T152" s="7">
        <f t="shared" si="1"/>
        <v>2.933269361999999</v>
      </c>
      <c r="U152" s="7">
        <f t="shared" si="1"/>
        <v>1.4102239000000003</v>
      </c>
      <c r="V152" s="7">
        <f t="shared" si="1"/>
        <v>28.196098637000006</v>
      </c>
      <c r="W152" s="7">
        <f t="shared" si="1"/>
        <v>4.7231254150000002</v>
      </c>
      <c r="X152" s="7">
        <f t="shared" si="1"/>
        <v>1.432623258</v>
      </c>
      <c r="Y152" s="7">
        <f t="shared" si="1"/>
        <v>1.3335078849999997</v>
      </c>
      <c r="Z152" s="7">
        <f t="shared" si="1"/>
        <v>0.92313568000000001</v>
      </c>
      <c r="AA152" s="7">
        <f t="shared" si="1"/>
        <v>1.3963204410000001</v>
      </c>
      <c r="AB152" s="7">
        <f t="shared" si="1"/>
        <v>5.0855930821999999</v>
      </c>
      <c r="AC152" s="7">
        <f t="shared" si="1"/>
        <v>0.626936618</v>
      </c>
      <c r="AD152" s="7">
        <f t="shared" si="1"/>
        <v>1.1589279990000001</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34.190744576000014</v>
      </c>
      <c r="F154" s="7">
        <f>F141 + F153 - IF(OR($B$6=2005,$B$6&gt;=2020),SUM(F99:F122),0) + IF(AND(OR($B$4="AT",$B$4="BE",$B$4="CH",$B$4="GB",$B$4="IE",$B$4="LT",$B$4="LU",$B$4="NL"),SUM(F143:F149)&gt;0),SUM(F143:F149)-SUM(F27:F33),0)</f>
        <v>23.720062150000008</v>
      </c>
      <c r="G154" s="7">
        <f>G141 + G153 + IF(AND(OR($B$4="AT",$B$4="BE",$B$4="CH",$B$4="GB",$B$4="IE",$B$4="LT",$B$4="LU",$B$4="NL"),SUM(G143:G149)&gt;0),SUM(G143:G149)-SUM(G27:G33),0)</f>
        <v>42.552356120000006</v>
      </c>
      <c r="H154" s="7">
        <f t="shared" ref="H154:AD154" si="2">H141 + H153 + IF(AND(OR($B$4="AT",$B$4="BE",$B$4="CH",$B$4="GB",$B$4="IE",$B$4="LT",$B$4="LU",$B$4="NL"),SUM(H143:H149)&gt;0),SUM(H143:H149)-SUM(H27:H33),0)</f>
        <v>11.728216</v>
      </c>
      <c r="I154" s="7">
        <f t="shared" si="2"/>
        <v>7.6214273250000026</v>
      </c>
      <c r="J154" s="7">
        <f t="shared" si="2"/>
        <v>14.699076789000001</v>
      </c>
      <c r="K154" s="7">
        <f t="shared" si="2"/>
        <v>23.591326676000012</v>
      </c>
      <c r="L154" s="7">
        <f t="shared" si="2"/>
        <v>1.2835155180000004</v>
      </c>
      <c r="M154" s="7">
        <f t="shared" si="2"/>
        <v>110.48193857599998</v>
      </c>
      <c r="N154" s="7">
        <f t="shared" si="2"/>
        <v>6.5293719109999993</v>
      </c>
      <c r="O154" s="7">
        <f t="shared" si="2"/>
        <v>0.53060281099999995</v>
      </c>
      <c r="P154" s="7">
        <f t="shared" si="2"/>
        <v>0.17727272099999999</v>
      </c>
      <c r="Q154" s="7">
        <f t="shared" si="2"/>
        <v>1.3129186609999997</v>
      </c>
      <c r="R154" s="7">
        <f t="shared" si="2"/>
        <v>3.7356527249999996</v>
      </c>
      <c r="S154" s="7">
        <f t="shared" si="2"/>
        <v>12.411410150000004</v>
      </c>
      <c r="T154" s="7">
        <f t="shared" si="2"/>
        <v>2.933269361999999</v>
      </c>
      <c r="U154" s="7">
        <f t="shared" si="2"/>
        <v>1.4102239000000003</v>
      </c>
      <c r="V154" s="7">
        <f t="shared" si="2"/>
        <v>28.196098637000006</v>
      </c>
      <c r="W154" s="7">
        <f t="shared" si="2"/>
        <v>4.7231254150000002</v>
      </c>
      <c r="X154" s="7">
        <f t="shared" si="2"/>
        <v>1.432623258</v>
      </c>
      <c r="Y154" s="7">
        <f t="shared" si="2"/>
        <v>1.3335078849999997</v>
      </c>
      <c r="Z154" s="7">
        <f t="shared" si="2"/>
        <v>0.92313568000000001</v>
      </c>
      <c r="AA154" s="7">
        <f t="shared" si="2"/>
        <v>1.3963204410000001</v>
      </c>
      <c r="AB154" s="7">
        <f t="shared" si="2"/>
        <v>5.0855930821999999</v>
      </c>
      <c r="AC154" s="7">
        <f t="shared" si="2"/>
        <v>0.626936618</v>
      </c>
      <c r="AD154" s="7">
        <f t="shared" si="2"/>
        <v>1.1589279990000001</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0.64132100000000003</v>
      </c>
      <c r="F157" s="85">
        <v>2.5052000000000001E-2</v>
      </c>
      <c r="G157" s="85">
        <v>5.0103000000000002E-2</v>
      </c>
      <c r="H157" s="85" t="s">
        <v>72</v>
      </c>
      <c r="I157" s="85">
        <v>1.0021E-2</v>
      </c>
      <c r="J157" s="85">
        <v>1.0021E-2</v>
      </c>
      <c r="K157" s="85">
        <v>1.0021E-2</v>
      </c>
      <c r="L157" s="66">
        <v>4.81E-3</v>
      </c>
      <c r="M157" s="85">
        <v>5.5114000000000003E-2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2154.439363</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9.5069999999999998E-3</v>
      </c>
      <c r="F158" s="85">
        <v>9.2E-5</v>
      </c>
      <c r="G158" s="85">
        <v>9.2299999999999999E-4</v>
      </c>
      <c r="H158" s="85" t="s">
        <v>72</v>
      </c>
      <c r="I158" s="85">
        <v>1.85E-4</v>
      </c>
      <c r="J158" s="85">
        <v>1.85E-4</v>
      </c>
      <c r="K158" s="85">
        <v>1.85E-4</v>
      </c>
      <c r="L158" s="66">
        <v>8.8999999999999995E-5</v>
      </c>
      <c r="M158" s="85">
        <v>1.846E-3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39.689</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97">
        <v>31.364882999999999</v>
      </c>
      <c r="F159" s="97">
        <v>1.129786</v>
      </c>
      <c r="G159" s="85">
        <v>9.9220000000000006</v>
      </c>
      <c r="H159" s="85" t="s">
        <v>72</v>
      </c>
      <c r="I159" s="97">
        <v>1.934442</v>
      </c>
      <c r="J159" s="97">
        <v>2.1118929999999998</v>
      </c>
      <c r="K159" s="97">
        <v>2.1118929999999998</v>
      </c>
      <c r="L159" s="66">
        <v>0.25556899999999999</v>
      </c>
      <c r="M159" s="85">
        <v>3.0414000000000003</v>
      </c>
      <c r="N159" s="85">
        <v>6.9679999999999992E-2</v>
      </c>
      <c r="O159" s="85">
        <v>7.3600000000000002E-3</v>
      </c>
      <c r="P159" s="85">
        <v>9.0799999999999995E-3</v>
      </c>
      <c r="Q159" s="85">
        <v>1.9689999999999999E-2</v>
      </c>
      <c r="R159" s="85">
        <v>0.23830000000000001</v>
      </c>
      <c r="S159" s="85">
        <v>8.2199999999999995E-2</v>
      </c>
      <c r="T159" s="85">
        <v>10.486000000000001</v>
      </c>
      <c r="U159" s="85">
        <v>1.3860000000000001E-2</v>
      </c>
      <c r="V159" s="85">
        <v>0.49320000000000003</v>
      </c>
      <c r="W159" s="85">
        <v>0.16392999999999999</v>
      </c>
      <c r="X159" s="85">
        <v>1.797E-3</v>
      </c>
      <c r="Y159" s="85">
        <v>1.061E-2</v>
      </c>
      <c r="Z159" s="85">
        <v>7.3600000000000002E-3</v>
      </c>
      <c r="AA159" s="85">
        <v>3.0109999999999998E-3</v>
      </c>
      <c r="AB159" s="85">
        <v>2.2778E-2</v>
      </c>
      <c r="AC159" s="85">
        <v>5.2380000000000003E-2</v>
      </c>
      <c r="AD159" s="85">
        <v>0.18851799999999999</v>
      </c>
      <c r="AE159" s="35"/>
      <c r="AF159" s="66">
        <v>16384.3</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2.5000000000000001E-4</v>
      </c>
      <c r="F163" s="86">
        <v>7.5000000000000002E-4</v>
      </c>
      <c r="G163" s="86">
        <v>5.0000000000000002E-5</v>
      </c>
      <c r="H163" s="86">
        <v>5.0000000000000002E-5</v>
      </c>
      <c r="I163" s="86">
        <v>3.3630000000000001E-3</v>
      </c>
      <c r="J163" s="86">
        <v>4.1099999999999999E-3</v>
      </c>
      <c r="K163" s="86">
        <v>6.352E-3</v>
      </c>
      <c r="L163" s="86">
        <v>3.0299999999999999E-4</v>
      </c>
      <c r="M163" s="86">
        <v>7.4999999999999997E-3</v>
      </c>
      <c r="N163" s="86" t="s">
        <v>72</v>
      </c>
      <c r="O163" s="86" t="s">
        <v>72</v>
      </c>
      <c r="P163" s="86" t="s">
        <v>72</v>
      </c>
      <c r="Q163" s="86" t="s">
        <v>72</v>
      </c>
      <c r="R163" s="86" t="s">
        <v>72</v>
      </c>
      <c r="S163" s="86" t="s">
        <v>72</v>
      </c>
      <c r="T163" s="86" t="s">
        <v>72</v>
      </c>
      <c r="U163" s="86" t="s">
        <v>72</v>
      </c>
      <c r="V163" s="86" t="s">
        <v>72</v>
      </c>
      <c r="W163" s="86">
        <v>3.7399999999999998E-4</v>
      </c>
      <c r="X163" s="86" t="s">
        <v>72</v>
      </c>
      <c r="Y163" s="86" t="s">
        <v>72</v>
      </c>
      <c r="Z163" s="86" t="s">
        <v>72</v>
      </c>
      <c r="AA163" s="86" t="s">
        <v>72</v>
      </c>
      <c r="AB163" s="86" t="s">
        <v>72</v>
      </c>
      <c r="AC163" s="86" t="s">
        <v>72</v>
      </c>
      <c r="AD163" s="86">
        <v>3.6999999999999998E-5</v>
      </c>
      <c r="AE163" s="36"/>
      <c r="AF163" s="86" t="s">
        <v>65</v>
      </c>
      <c r="AG163" s="86" t="s">
        <v>65</v>
      </c>
      <c r="AH163" s="86" t="s">
        <v>65</v>
      </c>
      <c r="AI163" s="86" t="s">
        <v>65</v>
      </c>
      <c r="AJ163" s="86" t="s">
        <v>65</v>
      </c>
      <c r="AK163" s="86">
        <v>2.5</v>
      </c>
      <c r="AL163" s="32" t="s">
        <v>429</v>
      </c>
    </row>
    <row r="164" spans="1:38" ht="26.25" customHeight="1" thickBot="1" x14ac:dyDescent="0.25">
      <c r="A164" s="32" t="s">
        <v>424</v>
      </c>
      <c r="B164" s="32" t="s">
        <v>430</v>
      </c>
      <c r="C164" s="32" t="s">
        <v>431</v>
      </c>
      <c r="D164" s="68"/>
      <c r="E164" s="86" t="s">
        <v>69</v>
      </c>
      <c r="F164" s="87">
        <v>37.92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pane ySplit="13" topLeftCell="A33"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42578125"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2011</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2011</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14.783101</v>
      </c>
      <c r="F14" s="74">
        <v>0.54193800000000003</v>
      </c>
      <c r="G14" s="74">
        <v>69.440460999999999</v>
      </c>
      <c r="H14" s="74">
        <v>3.3769999999999998E-3</v>
      </c>
      <c r="I14" s="74">
        <v>11.040061</v>
      </c>
      <c r="J14" s="74">
        <v>24.443807</v>
      </c>
      <c r="K14" s="74">
        <v>28.736308000000001</v>
      </c>
      <c r="L14" s="74">
        <v>0.26688600000000001</v>
      </c>
      <c r="M14" s="74">
        <v>1.739814</v>
      </c>
      <c r="N14" s="74">
        <v>7.2450099999999997</v>
      </c>
      <c r="O14" s="74">
        <v>0.236842</v>
      </c>
      <c r="P14" s="74">
        <v>0.159584</v>
      </c>
      <c r="Q14" s="74">
        <v>2.5665070000000001</v>
      </c>
      <c r="R14" s="74">
        <v>3.8893439999999999</v>
      </c>
      <c r="S14" s="74">
        <v>2.4396</v>
      </c>
      <c r="T14" s="74">
        <v>2.7119939999999998</v>
      </c>
      <c r="U14" s="74">
        <v>2.0785260000000001</v>
      </c>
      <c r="V14" s="74">
        <v>20.007169999999999</v>
      </c>
      <c r="W14" s="74">
        <v>3.4360270000000002</v>
      </c>
      <c r="X14" s="74">
        <v>4.3927000000000001E-2</v>
      </c>
      <c r="Y14" s="74">
        <v>6.6854999999999998E-2</v>
      </c>
      <c r="Z14" s="74">
        <v>2.4820999999999999E-2</v>
      </c>
      <c r="AA14" s="74">
        <v>1.899E-2</v>
      </c>
      <c r="AB14" s="74">
        <v>0.15459200000000001</v>
      </c>
      <c r="AC14" s="74">
        <v>0.14915500000000001</v>
      </c>
      <c r="AD14" s="74">
        <v>0.70002600000000004</v>
      </c>
      <c r="AE14" s="33"/>
      <c r="AF14" s="74">
        <v>2638</v>
      </c>
      <c r="AG14" s="42">
        <v>129946.389</v>
      </c>
      <c r="AH14" s="74">
        <v>12551.4</v>
      </c>
      <c r="AI14" s="42">
        <v>12553</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0.30609900000000001</v>
      </c>
      <c r="F16" s="74">
        <v>1.6297779999999999</v>
      </c>
      <c r="G16" s="74">
        <v>1.128997</v>
      </c>
      <c r="H16" s="74">
        <v>0.200074</v>
      </c>
      <c r="I16" s="74">
        <v>0.21839800000000001</v>
      </c>
      <c r="J16" s="74">
        <v>0.46955599999999997</v>
      </c>
      <c r="K16" s="74">
        <v>0.54599500000000001</v>
      </c>
      <c r="L16" s="74">
        <v>1.3977E-2</v>
      </c>
      <c r="M16" s="74">
        <v>29.956603000000001</v>
      </c>
      <c r="N16" s="74">
        <v>1.3635E-2</v>
      </c>
      <c r="O16" s="74">
        <v>8.0599999999999997E-4</v>
      </c>
      <c r="P16" s="74">
        <v>2.7889999999999998E-3</v>
      </c>
      <c r="Q16" s="74">
        <v>5.5779999999999996E-3</v>
      </c>
      <c r="R16" s="74">
        <v>2.7890999999999999E-2</v>
      </c>
      <c r="S16" s="74">
        <v>2.7890999999999999E-2</v>
      </c>
      <c r="T16" s="74">
        <v>1.3945000000000001E-2</v>
      </c>
      <c r="U16" s="74" t="s">
        <v>72</v>
      </c>
      <c r="V16" s="74">
        <v>0.18593699999999999</v>
      </c>
      <c r="W16" s="74">
        <v>8.9239999999999996E-3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4.4000000000000002E-4</v>
      </c>
      <c r="F17" s="74">
        <v>2.6999999999999999E-5</v>
      </c>
      <c r="G17" s="74">
        <v>1.2999999999999999E-5</v>
      </c>
      <c r="H17" s="74">
        <v>9.9999999999999995E-7</v>
      </c>
      <c r="I17" s="74">
        <v>4.5000000000000003E-5</v>
      </c>
      <c r="J17" s="74">
        <v>5.5000000000000002E-5</v>
      </c>
      <c r="K17" s="74">
        <v>6.3E-5</v>
      </c>
      <c r="L17" s="74">
        <v>6.7000000000000002E-6</v>
      </c>
      <c r="M17" s="74">
        <v>2.31E-4</v>
      </c>
      <c r="N17" s="74">
        <v>9.7000000000000003E-6</v>
      </c>
      <c r="O17" s="74">
        <v>4.6999999999999999E-6</v>
      </c>
      <c r="P17" s="74">
        <v>9.9999999999999995E-7</v>
      </c>
      <c r="Q17" s="74">
        <v>8.9999999999999996E-7</v>
      </c>
      <c r="R17" s="74">
        <v>8.3000000000000002E-6</v>
      </c>
      <c r="S17" s="74">
        <v>6.0000000000000002E-6</v>
      </c>
      <c r="T17" s="74">
        <v>6.1E-6</v>
      </c>
      <c r="U17" s="74">
        <v>4.9999999999999998E-7</v>
      </c>
      <c r="V17" s="74">
        <v>5.1199999999999998E-4</v>
      </c>
      <c r="W17" s="74">
        <v>1E-4</v>
      </c>
      <c r="X17" s="74">
        <v>1.0000000000000001E-5</v>
      </c>
      <c r="Y17" s="74">
        <v>1.5999999999999999E-5</v>
      </c>
      <c r="Z17" s="74">
        <v>5.0000000000000004E-6</v>
      </c>
      <c r="AA17" s="74">
        <v>3.9999999999999998E-6</v>
      </c>
      <c r="AB17" s="74">
        <v>3.4999999999999997E-5</v>
      </c>
      <c r="AC17" s="74">
        <v>5.0000000000000004E-6</v>
      </c>
      <c r="AD17" s="74" t="s">
        <v>65</v>
      </c>
      <c r="AE17" s="33"/>
      <c r="AF17" s="74" t="s">
        <v>65</v>
      </c>
      <c r="AG17" s="74" t="s">
        <v>65</v>
      </c>
      <c r="AH17" s="74">
        <v>4.5</v>
      </c>
      <c r="AI17" s="74">
        <v>1</v>
      </c>
      <c r="AJ17" s="74" t="s">
        <v>65</v>
      </c>
      <c r="AK17" s="74" t="s">
        <v>65</v>
      </c>
      <c r="AL17" s="22" t="s">
        <v>61</v>
      </c>
    </row>
    <row r="18" spans="1:38" ht="26.25" customHeight="1" thickBot="1" x14ac:dyDescent="0.25">
      <c r="A18" s="41" t="s">
        <v>66</v>
      </c>
      <c r="B18" s="41" t="s">
        <v>75</v>
      </c>
      <c r="C18" s="41" t="s">
        <v>76</v>
      </c>
      <c r="D18" s="42"/>
      <c r="E18" s="74">
        <v>4.4799999999999996E-3</v>
      </c>
      <c r="F18" s="74">
        <v>4.3709999999999999E-3</v>
      </c>
      <c r="G18" s="74">
        <v>8.3660000000000002E-3</v>
      </c>
      <c r="H18" s="74" t="s">
        <v>65</v>
      </c>
      <c r="I18" s="74">
        <v>4.1529999999999996E-3</v>
      </c>
      <c r="J18" s="74">
        <v>4.6220000000000002E-3</v>
      </c>
      <c r="K18" s="74">
        <v>4.9430000000000003E-3</v>
      </c>
      <c r="L18" s="74">
        <v>2.6580000000000001E-4</v>
      </c>
      <c r="M18" s="74">
        <v>4.9703999999999998E-2</v>
      </c>
      <c r="N18" s="74">
        <v>4.7423999999999999E-3</v>
      </c>
      <c r="O18" s="74">
        <v>6.8800000000000005E-5</v>
      </c>
      <c r="P18" s="74">
        <v>2.0269999999999999E-4</v>
      </c>
      <c r="Q18" s="74">
        <v>1.2569999999999999E-4</v>
      </c>
      <c r="R18" s="74">
        <v>3.9120000000000002E-4</v>
      </c>
      <c r="S18" s="74">
        <v>7.9109999999999998E-4</v>
      </c>
      <c r="T18" s="74">
        <v>4.7330000000000001E-4</v>
      </c>
      <c r="U18" s="74">
        <v>5.4500000000000003E-5</v>
      </c>
      <c r="V18" s="74">
        <v>7.2757999999999998E-3</v>
      </c>
      <c r="W18" s="74">
        <v>9.1015000000000002E-3</v>
      </c>
      <c r="X18" s="74">
        <v>2.2033999999999999E-3</v>
      </c>
      <c r="Y18" s="74">
        <v>2.8651000000000002E-3</v>
      </c>
      <c r="Z18" s="74">
        <v>1.1167E-3</v>
      </c>
      <c r="AA18" s="74">
        <v>8.8619999999999997E-4</v>
      </c>
      <c r="AB18" s="74">
        <v>7.071E-3</v>
      </c>
      <c r="AC18" s="74">
        <v>1.6900000000000001E-5</v>
      </c>
      <c r="AD18" s="74">
        <v>4.6325000000000003E-3</v>
      </c>
      <c r="AE18" s="33"/>
      <c r="AF18" s="74" t="s">
        <v>65</v>
      </c>
      <c r="AG18" s="74">
        <v>27.25</v>
      </c>
      <c r="AH18" s="74" t="s">
        <v>65</v>
      </c>
      <c r="AI18" s="74" t="s">
        <v>65</v>
      </c>
      <c r="AJ18" s="74" t="s">
        <v>65</v>
      </c>
      <c r="AK18" s="74" t="s">
        <v>65</v>
      </c>
      <c r="AL18" s="22" t="s">
        <v>61</v>
      </c>
    </row>
    <row r="19" spans="1:38" ht="26.25" customHeight="1" thickBot="1" x14ac:dyDescent="0.25">
      <c r="A19" s="41" t="s">
        <v>66</v>
      </c>
      <c r="B19" s="41" t="s">
        <v>77</v>
      </c>
      <c r="C19" s="41" t="s">
        <v>78</v>
      </c>
      <c r="D19" s="42"/>
      <c r="E19" s="74">
        <v>2.2675000000000001E-2</v>
      </c>
      <c r="F19" s="74">
        <v>2.4620000000000002E-3</v>
      </c>
      <c r="G19" s="74">
        <v>9.2429999999999995E-3</v>
      </c>
      <c r="H19" s="74">
        <v>8.8999999999999995E-5</v>
      </c>
      <c r="I19" s="74">
        <v>4.5399999999999998E-4</v>
      </c>
      <c r="J19" s="74">
        <v>4.6900000000000002E-4</v>
      </c>
      <c r="K19" s="74">
        <v>4.7699999999999999E-4</v>
      </c>
      <c r="L19" s="74">
        <v>2.2900000000000001E-4</v>
      </c>
      <c r="M19" s="74">
        <v>6.2189999999999997E-3</v>
      </c>
      <c r="N19" s="74">
        <v>2.6519999999999998E-3</v>
      </c>
      <c r="O19" s="74">
        <v>2.647E-3</v>
      </c>
      <c r="P19" s="74">
        <v>3.8999999999999999E-5</v>
      </c>
      <c r="Q19" s="74">
        <v>5.9100000000000003E-3</v>
      </c>
      <c r="R19" s="74">
        <v>2.6510000000000001E-3</v>
      </c>
      <c r="S19" s="74">
        <v>1.3270000000000001E-3</v>
      </c>
      <c r="T19" s="74">
        <v>3.9639000000000001E-2</v>
      </c>
      <c r="U19" s="74">
        <v>3.0000000000000001E-6</v>
      </c>
      <c r="V19" s="74">
        <v>1.833E-3</v>
      </c>
      <c r="W19" s="74">
        <v>1.421E-3</v>
      </c>
      <c r="X19" s="74">
        <v>1.067E-3</v>
      </c>
      <c r="Y19" s="74">
        <v>1.2049999999999999E-3</v>
      </c>
      <c r="Z19" s="74">
        <v>7.9799999999999999E-4</v>
      </c>
      <c r="AA19" s="74">
        <v>4.0000000000000002E-4</v>
      </c>
      <c r="AB19" s="74">
        <v>3.47E-3</v>
      </c>
      <c r="AC19" s="74">
        <v>5.0000000000000004E-6</v>
      </c>
      <c r="AD19" s="74">
        <v>1E-8</v>
      </c>
      <c r="AE19" s="33"/>
      <c r="AF19" s="74">
        <v>132.11000000000001</v>
      </c>
      <c r="AG19" s="74" t="s">
        <v>65</v>
      </c>
      <c r="AH19" s="74">
        <v>254.7</v>
      </c>
      <c r="AI19" s="74">
        <v>1</v>
      </c>
      <c r="AJ19" s="74" t="s">
        <v>65</v>
      </c>
      <c r="AK19" s="74" t="s">
        <v>65</v>
      </c>
      <c r="AL19" s="22" t="s">
        <v>61</v>
      </c>
    </row>
    <row r="20" spans="1:38" ht="26.25" customHeight="1" thickBot="1" x14ac:dyDescent="0.25">
      <c r="A20" s="41" t="s">
        <v>66</v>
      </c>
      <c r="B20" s="41" t="s">
        <v>79</v>
      </c>
      <c r="C20" s="41" t="s">
        <v>80</v>
      </c>
      <c r="D20" s="42"/>
      <c r="E20" s="74">
        <v>7.1633000000000002E-2</v>
      </c>
      <c r="F20" s="74">
        <v>7.0790000000000002E-3</v>
      </c>
      <c r="G20" s="74">
        <v>1.4984000000000001E-2</v>
      </c>
      <c r="H20" s="74">
        <v>3.7599999999999998E-4</v>
      </c>
      <c r="I20" s="74">
        <v>6.0899999999999999E-3</v>
      </c>
      <c r="J20" s="74">
        <v>6.8500000000000002E-3</v>
      </c>
      <c r="K20" s="74">
        <v>1.034E-2</v>
      </c>
      <c r="L20" s="74">
        <v>2.1180000000000001E-3</v>
      </c>
      <c r="M20" s="74">
        <v>1.9199000000000001E-2</v>
      </c>
      <c r="N20" s="74">
        <v>3.0130000000000001E-3</v>
      </c>
      <c r="O20" s="74">
        <v>8.3799999999999999E-4</v>
      </c>
      <c r="P20" s="74">
        <v>4.37E-4</v>
      </c>
      <c r="Q20" s="74">
        <v>2.5300000000000002E-4</v>
      </c>
      <c r="R20" s="74">
        <v>1.6509999999999999E-3</v>
      </c>
      <c r="S20" s="74">
        <v>1.879E-3</v>
      </c>
      <c r="T20" s="74">
        <v>1.3910000000000001E-3</v>
      </c>
      <c r="U20" s="74">
        <v>1.75E-4</v>
      </c>
      <c r="V20" s="74">
        <v>0.12867000000000001</v>
      </c>
      <c r="W20" s="74">
        <v>2.6755999999999999E-2</v>
      </c>
      <c r="X20" s="74">
        <v>2.882E-3</v>
      </c>
      <c r="Y20" s="74">
        <v>4.4660000000000004E-3</v>
      </c>
      <c r="Z20" s="74">
        <v>1.487E-3</v>
      </c>
      <c r="AA20" s="74">
        <v>1.168E-3</v>
      </c>
      <c r="AB20" s="74">
        <v>1.0003E-2</v>
      </c>
      <c r="AC20" s="74">
        <v>1.2080000000000001E-3</v>
      </c>
      <c r="AD20" s="74">
        <v>3.5720000000000001E-3</v>
      </c>
      <c r="AE20" s="33"/>
      <c r="AF20" s="74" t="s">
        <v>65</v>
      </c>
      <c r="AG20" s="74">
        <v>21</v>
      </c>
      <c r="AH20" s="74">
        <v>1188</v>
      </c>
      <c r="AI20" s="74">
        <v>239</v>
      </c>
      <c r="AJ20" s="74" t="s">
        <v>65</v>
      </c>
      <c r="AK20" s="74" t="s">
        <v>65</v>
      </c>
      <c r="AL20" s="22" t="s">
        <v>61</v>
      </c>
    </row>
    <row r="21" spans="1:38" ht="26.25" customHeight="1" thickBot="1" x14ac:dyDescent="0.25">
      <c r="A21" s="41" t="s">
        <v>66</v>
      </c>
      <c r="B21" s="41" t="s">
        <v>81</v>
      </c>
      <c r="C21" s="41" t="s">
        <v>82</v>
      </c>
      <c r="D21" s="42"/>
      <c r="E21" s="74">
        <v>8.8078000000000004E-2</v>
      </c>
      <c r="F21" s="74">
        <v>8.116E-3</v>
      </c>
      <c r="G21" s="74">
        <v>0.12162100000000001</v>
      </c>
      <c r="H21" s="74">
        <v>3.3399999999999999E-4</v>
      </c>
      <c r="I21" s="74">
        <v>5.2570000000000004E-3</v>
      </c>
      <c r="J21" s="74">
        <v>6.0819999999999997E-3</v>
      </c>
      <c r="K21" s="74">
        <v>7.548E-3</v>
      </c>
      <c r="L21" s="74">
        <v>3.5300000000000002E-4</v>
      </c>
      <c r="M21" s="74">
        <v>5.3592000000000001E-2</v>
      </c>
      <c r="N21" s="74">
        <v>7.7330000000000003E-3</v>
      </c>
      <c r="O21" s="74">
        <v>2.03E-4</v>
      </c>
      <c r="P21" s="74">
        <v>3.4699999999999998E-4</v>
      </c>
      <c r="Q21" s="74">
        <v>1.2477E-2</v>
      </c>
      <c r="R21" s="74">
        <v>5.9750000000000003E-3</v>
      </c>
      <c r="S21" s="74">
        <v>2.5829999999999998E-3</v>
      </c>
      <c r="T21" s="74">
        <v>5.6818E-2</v>
      </c>
      <c r="U21" s="74">
        <v>7.3999999999999996E-5</v>
      </c>
      <c r="V21" s="74">
        <v>1.6397999999999999E-2</v>
      </c>
      <c r="W21" s="74">
        <v>1.3346999999999999E-2</v>
      </c>
      <c r="X21" s="74">
        <v>2.7230000000000002E-3</v>
      </c>
      <c r="Y21" s="74">
        <v>3.7490000000000002E-3</v>
      </c>
      <c r="Z21" s="74">
        <v>1.534E-3</v>
      </c>
      <c r="AA21" s="74">
        <v>1.248E-3</v>
      </c>
      <c r="AB21" s="74">
        <v>9.2540000000000001E-3</v>
      </c>
      <c r="AC21" s="74">
        <v>9.2E-5</v>
      </c>
      <c r="AD21" s="74">
        <v>4.6325999999999997E-3</v>
      </c>
      <c r="AE21" s="33"/>
      <c r="AF21" s="74">
        <v>274.54000000000008</v>
      </c>
      <c r="AG21" s="74">
        <v>27.25</v>
      </c>
      <c r="AH21" s="74">
        <v>1089</v>
      </c>
      <c r="AI21" s="74">
        <v>15</v>
      </c>
      <c r="AJ21" s="74" t="s">
        <v>65</v>
      </c>
      <c r="AK21" s="74" t="s">
        <v>65</v>
      </c>
      <c r="AL21" s="22" t="s">
        <v>61</v>
      </c>
    </row>
    <row r="22" spans="1:38" ht="26.25" customHeight="1" thickBot="1" x14ac:dyDescent="0.25">
      <c r="A22" s="41" t="s">
        <v>66</v>
      </c>
      <c r="B22" s="44" t="s">
        <v>83</v>
      </c>
      <c r="C22" s="41" t="s">
        <v>84</v>
      </c>
      <c r="D22" s="42"/>
      <c r="E22" s="74">
        <v>1.1821379999999999</v>
      </c>
      <c r="F22" s="74">
        <v>2.2530999999999999E-2</v>
      </c>
      <c r="G22" s="74">
        <v>0.85548500000000005</v>
      </c>
      <c r="H22" s="74">
        <v>3.0800000000000001E-4</v>
      </c>
      <c r="I22" s="74">
        <v>2.3650999999999998E-2</v>
      </c>
      <c r="J22" s="74">
        <v>4.0994999999999997E-2</v>
      </c>
      <c r="K22" s="74">
        <v>0.119547</v>
      </c>
      <c r="L22" s="74">
        <v>1.9849999999999998E-3</v>
      </c>
      <c r="M22" s="74">
        <v>0.93672</v>
      </c>
      <c r="N22" s="74">
        <v>3.8773000000000002E-2</v>
      </c>
      <c r="O22" s="74">
        <v>2.9039999999999999E-3</v>
      </c>
      <c r="P22" s="74">
        <v>4.6900000000000002E-4</v>
      </c>
      <c r="Q22" s="74">
        <v>1.5668000000000001E-2</v>
      </c>
      <c r="R22" s="74">
        <v>2.3628E-2</v>
      </c>
      <c r="S22" s="74">
        <v>2.2336000000000002E-2</v>
      </c>
      <c r="T22" s="74">
        <v>6.1383E-2</v>
      </c>
      <c r="U22" s="74">
        <v>8.2000000000000001E-5</v>
      </c>
      <c r="V22" s="74">
        <v>0.14813999999999999</v>
      </c>
      <c r="W22" s="74">
        <v>1.2626E-2</v>
      </c>
      <c r="X22" s="74">
        <v>3.2060000000000001E-3</v>
      </c>
      <c r="Y22" s="74">
        <v>4.7210000000000004E-3</v>
      </c>
      <c r="Z22" s="74">
        <v>2.0170000000000001E-3</v>
      </c>
      <c r="AA22" s="74">
        <v>1.346E-3</v>
      </c>
      <c r="AB22" s="74">
        <v>1.129E-2</v>
      </c>
      <c r="AC22" s="74">
        <v>4.3670000000000002E-3</v>
      </c>
      <c r="AD22" s="74">
        <v>7.9468999999999998E-2</v>
      </c>
      <c r="AE22" s="33"/>
      <c r="AF22" s="74">
        <v>202.66</v>
      </c>
      <c r="AG22" s="74">
        <v>3576.2245720000001</v>
      </c>
      <c r="AH22" s="74">
        <v>928.8</v>
      </c>
      <c r="AI22" s="74">
        <v>16</v>
      </c>
      <c r="AJ22" s="74">
        <v>604.95377915400002</v>
      </c>
      <c r="AK22" s="74" t="s">
        <v>65</v>
      </c>
      <c r="AL22" s="22" t="s">
        <v>61</v>
      </c>
    </row>
    <row r="23" spans="1:38" ht="26.25" customHeight="1" thickBot="1" x14ac:dyDescent="0.25">
      <c r="A23" s="41" t="s">
        <v>85</v>
      </c>
      <c r="B23" s="44" t="s">
        <v>86</v>
      </c>
      <c r="C23" s="41" t="s">
        <v>87</v>
      </c>
      <c r="D23" s="69"/>
      <c r="E23" s="42">
        <v>0.78735500000000003</v>
      </c>
      <c r="F23" s="42">
        <v>7.4307999999999999E-2</v>
      </c>
      <c r="G23" s="42">
        <v>1.32E-3</v>
      </c>
      <c r="H23" s="42">
        <v>2.6400000000000002E-4</v>
      </c>
      <c r="I23" s="42">
        <v>4.7056000000000001E-2</v>
      </c>
      <c r="J23" s="42">
        <v>4.7056000000000001E-2</v>
      </c>
      <c r="K23" s="42">
        <v>4.7056000000000001E-2</v>
      </c>
      <c r="L23" s="74">
        <v>3.2625000000000001E-2</v>
      </c>
      <c r="M23" s="42">
        <v>0.27984300000000001</v>
      </c>
      <c r="N23" s="42" t="s">
        <v>65</v>
      </c>
      <c r="O23" s="42">
        <v>3.3E-4</v>
      </c>
      <c r="P23" s="74" t="s">
        <v>72</v>
      </c>
      <c r="Q23" s="74" t="s">
        <v>72</v>
      </c>
      <c r="R23" s="42">
        <v>1.65E-3</v>
      </c>
      <c r="S23" s="42">
        <v>5.6099999999999997E-2</v>
      </c>
      <c r="T23" s="42">
        <v>2.31E-3</v>
      </c>
      <c r="U23" s="42">
        <v>3.3E-4</v>
      </c>
      <c r="V23" s="42">
        <v>3.3000000000000002E-2</v>
      </c>
      <c r="W23" s="74" t="s">
        <v>72</v>
      </c>
      <c r="X23" s="42">
        <v>9.8999999999999999E-4</v>
      </c>
      <c r="Y23" s="42">
        <v>1.65E-3</v>
      </c>
      <c r="Z23" s="74" t="s">
        <v>72</v>
      </c>
      <c r="AA23" s="74" t="s">
        <v>72</v>
      </c>
      <c r="AB23" s="42">
        <v>2.64E-3</v>
      </c>
      <c r="AC23" s="74" t="s">
        <v>65</v>
      </c>
      <c r="AD23" s="74" t="s">
        <v>65</v>
      </c>
      <c r="AE23" s="33"/>
      <c r="AF23" s="42">
        <v>1395.8999999999999</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0.58950100000000005</v>
      </c>
      <c r="F24" s="74">
        <v>0.116758</v>
      </c>
      <c r="G24" s="74">
        <v>8.0063999999999996E-2</v>
      </c>
      <c r="H24" s="74">
        <v>1.5770000000000001E-3</v>
      </c>
      <c r="I24" s="74">
        <v>0.194767</v>
      </c>
      <c r="J24" s="74">
        <v>0.23811299999999999</v>
      </c>
      <c r="K24" s="74">
        <v>0.27423900000000001</v>
      </c>
      <c r="L24" s="74">
        <v>3.0216E-2</v>
      </c>
      <c r="M24" s="74">
        <v>0.54366499999999995</v>
      </c>
      <c r="N24" s="74">
        <v>4.9546E-2</v>
      </c>
      <c r="O24" s="74">
        <v>2.5617999999999998E-2</v>
      </c>
      <c r="P24" s="74">
        <v>2.5920000000000001E-3</v>
      </c>
      <c r="Q24" s="74">
        <v>2.3619999999999999E-2</v>
      </c>
      <c r="R24" s="74">
        <v>4.5568999999999998E-2</v>
      </c>
      <c r="S24" s="74">
        <v>2.9944999999999999E-2</v>
      </c>
      <c r="T24" s="74">
        <v>3.0407E-2</v>
      </c>
      <c r="U24" s="74">
        <v>2.1689999999999999E-3</v>
      </c>
      <c r="V24" s="74">
        <v>2.210585</v>
      </c>
      <c r="W24" s="74">
        <v>0.43597200000000003</v>
      </c>
      <c r="X24" s="74">
        <v>4.5525000000000003E-2</v>
      </c>
      <c r="Y24" s="74">
        <v>7.1882000000000001E-2</v>
      </c>
      <c r="Z24" s="74">
        <v>2.3424E-2</v>
      </c>
      <c r="AA24" s="74">
        <v>1.8287999999999999E-2</v>
      </c>
      <c r="AB24" s="74">
        <v>0.15911900000000001</v>
      </c>
      <c r="AC24" s="74">
        <v>2.155E-2</v>
      </c>
      <c r="AD24" s="74">
        <v>3.6000000000000001E-5</v>
      </c>
      <c r="AE24" s="33"/>
      <c r="AF24" s="42">
        <v>501.44000000000005</v>
      </c>
      <c r="AG24" s="42" t="s">
        <v>65</v>
      </c>
      <c r="AH24" s="74">
        <v>1291.4999999999998</v>
      </c>
      <c r="AI24" s="74">
        <v>4310</v>
      </c>
      <c r="AJ24" s="42" t="s">
        <v>65</v>
      </c>
      <c r="AK24" s="74" t="s">
        <v>65</v>
      </c>
      <c r="AL24" s="22" t="s">
        <v>61</v>
      </c>
    </row>
    <row r="25" spans="1:38" ht="26.25" customHeight="1" thickBot="1" x14ac:dyDescent="0.25">
      <c r="A25" s="41" t="s">
        <v>90</v>
      </c>
      <c r="B25" s="44" t="s">
        <v>91</v>
      </c>
      <c r="C25" s="44" t="s">
        <v>92</v>
      </c>
      <c r="D25" s="42"/>
      <c r="E25" s="74">
        <v>8.4875000000000006E-2</v>
      </c>
      <c r="F25" s="74">
        <v>9.9150000000000002E-3</v>
      </c>
      <c r="G25" s="74">
        <v>8.0350000000000005E-3</v>
      </c>
      <c r="H25" s="74" t="s">
        <v>72</v>
      </c>
      <c r="I25" s="74">
        <v>6.1899999999999998E-4</v>
      </c>
      <c r="J25" s="74">
        <v>6.1899999999999998E-4</v>
      </c>
      <c r="K25" s="74">
        <v>6.1899999999999998E-4</v>
      </c>
      <c r="L25" s="74">
        <v>2.9700000000000001E-4</v>
      </c>
      <c r="M25" s="74">
        <v>0.117704</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357.73101800000001</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1.9970000000000001E-3</v>
      </c>
      <c r="F26" s="74">
        <v>3.0820000000000001E-3</v>
      </c>
      <c r="G26" s="74">
        <v>2.32E-4</v>
      </c>
      <c r="H26" s="74" t="s">
        <v>72</v>
      </c>
      <c r="I26" s="74">
        <v>1.9000000000000001E-5</v>
      </c>
      <c r="J26" s="74">
        <v>1.9000000000000001E-5</v>
      </c>
      <c r="K26" s="74">
        <v>1.9000000000000001E-5</v>
      </c>
      <c r="L26" s="74">
        <v>9.0000000000000002E-6</v>
      </c>
      <c r="M26" s="74">
        <v>4.7453000000000002E-2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14.595662000000001</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3.48637</v>
      </c>
      <c r="F27" s="74">
        <v>1.8331299999999999</v>
      </c>
      <c r="G27" s="74">
        <v>4.614E-3</v>
      </c>
      <c r="H27" s="74">
        <v>0.19404099999999999</v>
      </c>
      <c r="I27" s="74">
        <v>0.16869100000000001</v>
      </c>
      <c r="J27" s="74">
        <v>0.16869100000000001</v>
      </c>
      <c r="K27" s="74">
        <v>0.16869100000000001</v>
      </c>
      <c r="L27" s="74">
        <v>9.3211000000000002E-2</v>
      </c>
      <c r="M27" s="74">
        <v>17.266814</v>
      </c>
      <c r="N27" s="74">
        <v>3.2550999999999997E-2</v>
      </c>
      <c r="O27" s="74">
        <v>5.7000000000000003E-5</v>
      </c>
      <c r="P27" s="74">
        <v>2.96E-3</v>
      </c>
      <c r="Q27" s="74">
        <v>8.8999999999999995E-5</v>
      </c>
      <c r="R27" s="74">
        <v>2.8839999999999998E-3</v>
      </c>
      <c r="S27" s="74">
        <v>2.0010000000000002E-3</v>
      </c>
      <c r="T27" s="74">
        <v>5.9199999999999997E-4</v>
      </c>
      <c r="U27" s="74">
        <v>6.4999999999999994E-5</v>
      </c>
      <c r="V27" s="74">
        <v>1.0895E-2</v>
      </c>
      <c r="W27" s="74">
        <v>0.22620899999999999</v>
      </c>
      <c r="X27" s="74">
        <v>6.1260000000000004E-3</v>
      </c>
      <c r="Y27" s="74">
        <v>7.0219999999999996E-3</v>
      </c>
      <c r="Z27" s="74">
        <v>5.2570000000000004E-3</v>
      </c>
      <c r="AA27" s="74">
        <v>6.2870000000000001E-3</v>
      </c>
      <c r="AB27" s="74">
        <v>2.4691999999999999E-2</v>
      </c>
      <c r="AC27" s="74">
        <v>2.2599999999999999E-4</v>
      </c>
      <c r="AD27" s="74">
        <v>4.5000000000000003E-5</v>
      </c>
      <c r="AE27" s="33"/>
      <c r="AF27" s="42">
        <v>17278.385273</v>
      </c>
      <c r="AG27" s="74" t="s">
        <v>65</v>
      </c>
      <c r="AH27" s="74">
        <v>2.8303060000000002</v>
      </c>
      <c r="AI27" s="88">
        <v>160.225855</v>
      </c>
      <c r="AJ27" s="74" t="s">
        <v>65</v>
      </c>
      <c r="AK27" s="74" t="s">
        <v>65</v>
      </c>
      <c r="AL27" s="22" t="s">
        <v>61</v>
      </c>
    </row>
    <row r="28" spans="1:38" ht="26.25" customHeight="1" thickBot="1" x14ac:dyDescent="0.25">
      <c r="A28" s="41" t="s">
        <v>95</v>
      </c>
      <c r="B28" s="41" t="s">
        <v>98</v>
      </c>
      <c r="C28" s="41" t="s">
        <v>99</v>
      </c>
      <c r="D28" s="42"/>
      <c r="E28" s="74">
        <v>0.73147200000000001</v>
      </c>
      <c r="F28" s="74">
        <v>9.6352999999999994E-2</v>
      </c>
      <c r="G28" s="74">
        <v>6.6699999999999995E-4</v>
      </c>
      <c r="H28" s="74">
        <v>4.7089999999999996E-3</v>
      </c>
      <c r="I28" s="74">
        <v>5.4511999999999998E-2</v>
      </c>
      <c r="J28" s="74">
        <v>5.4511999999999998E-2</v>
      </c>
      <c r="K28" s="74">
        <v>5.4511999999999998E-2</v>
      </c>
      <c r="L28" s="74">
        <v>3.1931000000000001E-2</v>
      </c>
      <c r="M28" s="74">
        <v>0.90690800000000005</v>
      </c>
      <c r="N28" s="74">
        <v>1.3500000000000001E-3</v>
      </c>
      <c r="O28" s="74">
        <v>3.9999999999999998E-6</v>
      </c>
      <c r="P28" s="74">
        <v>3.2699999999999998E-4</v>
      </c>
      <c r="Q28" s="74">
        <v>7.9999999999999996E-6</v>
      </c>
      <c r="R28" s="74">
        <v>4.4799999999999999E-4</v>
      </c>
      <c r="S28" s="74">
        <v>3.0299999999999999E-4</v>
      </c>
      <c r="T28" s="74">
        <v>3.1999999999999999E-5</v>
      </c>
      <c r="U28" s="74">
        <v>6.9999999999999999E-6</v>
      </c>
      <c r="V28" s="74">
        <v>1.1440000000000001E-3</v>
      </c>
      <c r="W28" s="74">
        <v>4.0637E-2</v>
      </c>
      <c r="X28" s="74">
        <v>1.2769999999999999E-3</v>
      </c>
      <c r="Y28" s="74">
        <v>1.433E-3</v>
      </c>
      <c r="Z28" s="74">
        <v>1.1199999999999999E-3</v>
      </c>
      <c r="AA28" s="74">
        <v>1.2019999999999999E-3</v>
      </c>
      <c r="AB28" s="74">
        <v>5.032E-3</v>
      </c>
      <c r="AC28" s="74">
        <v>4.1E-5</v>
      </c>
      <c r="AD28" s="74">
        <v>7.9999999999999996E-6</v>
      </c>
      <c r="AE28" s="33"/>
      <c r="AF28" s="42">
        <v>2340.3636769999998</v>
      </c>
      <c r="AG28" s="74" t="s">
        <v>65</v>
      </c>
      <c r="AH28" s="74" t="s">
        <v>65</v>
      </c>
      <c r="AI28" s="88">
        <v>8.9607150000000004</v>
      </c>
      <c r="AJ28" s="74" t="s">
        <v>65</v>
      </c>
      <c r="AK28" s="74" t="s">
        <v>65</v>
      </c>
      <c r="AL28" s="22" t="s">
        <v>61</v>
      </c>
    </row>
    <row r="29" spans="1:38" ht="26.25" customHeight="1" thickBot="1" x14ac:dyDescent="0.25">
      <c r="A29" s="41" t="s">
        <v>95</v>
      </c>
      <c r="B29" s="41" t="s">
        <v>100</v>
      </c>
      <c r="C29" s="41" t="s">
        <v>101</v>
      </c>
      <c r="D29" s="42"/>
      <c r="E29" s="74">
        <v>5.8880049999999997</v>
      </c>
      <c r="F29" s="74">
        <v>0.22419900000000001</v>
      </c>
      <c r="G29" s="74">
        <v>2.7179999999999999E-3</v>
      </c>
      <c r="H29" s="74">
        <v>3.9160000000000002E-3</v>
      </c>
      <c r="I29" s="74">
        <v>0.118182</v>
      </c>
      <c r="J29" s="74">
        <v>0.118182</v>
      </c>
      <c r="K29" s="74">
        <v>0.118182</v>
      </c>
      <c r="L29" s="74">
        <v>7.6895000000000005E-2</v>
      </c>
      <c r="M29" s="74">
        <v>1.4210739999999999</v>
      </c>
      <c r="N29" s="74">
        <v>2.6800000000000001E-4</v>
      </c>
      <c r="O29" s="74">
        <v>1.1E-5</v>
      </c>
      <c r="P29" s="74">
        <v>1.1720000000000001E-3</v>
      </c>
      <c r="Q29" s="74">
        <v>2.1999999999999999E-5</v>
      </c>
      <c r="R29" s="74">
        <v>1.8699999999999999E-3</v>
      </c>
      <c r="S29" s="74">
        <v>1.255E-3</v>
      </c>
      <c r="T29" s="74">
        <v>4.6999999999999997E-5</v>
      </c>
      <c r="U29" s="74">
        <v>2.1999999999999999E-5</v>
      </c>
      <c r="V29" s="74">
        <v>3.9839999999999997E-3</v>
      </c>
      <c r="W29" s="74">
        <v>6.3990000000000005E-2</v>
      </c>
      <c r="X29" s="74">
        <v>9.6100000000000005E-4</v>
      </c>
      <c r="Y29" s="74">
        <v>5.8219999999999999E-3</v>
      </c>
      <c r="Z29" s="74">
        <v>6.5050000000000004E-3</v>
      </c>
      <c r="AA29" s="74">
        <v>1.4959999999999999E-3</v>
      </c>
      <c r="AB29" s="74">
        <v>1.4784E-2</v>
      </c>
      <c r="AC29" s="74">
        <v>5.7000000000000003E-5</v>
      </c>
      <c r="AD29" s="74">
        <v>1.2E-5</v>
      </c>
      <c r="AE29" s="33"/>
      <c r="AF29" s="42">
        <v>9307.0338589999992</v>
      </c>
      <c r="AG29" s="74" t="s">
        <v>65</v>
      </c>
      <c r="AH29" s="74">
        <v>7.9695640000000001</v>
      </c>
      <c r="AI29" s="88">
        <v>14.347105000000001</v>
      </c>
      <c r="AJ29" s="74" t="s">
        <v>65</v>
      </c>
      <c r="AK29" s="74" t="s">
        <v>65</v>
      </c>
      <c r="AL29" s="22" t="s">
        <v>61</v>
      </c>
    </row>
    <row r="30" spans="1:38" ht="26.25" customHeight="1" thickBot="1" x14ac:dyDescent="0.25">
      <c r="A30" s="41" t="s">
        <v>95</v>
      </c>
      <c r="B30" s="41" t="s">
        <v>102</v>
      </c>
      <c r="C30" s="41" t="s">
        <v>103</v>
      </c>
      <c r="D30" s="42"/>
      <c r="E30" s="74">
        <v>1.4062E-2</v>
      </c>
      <c r="F30" s="74">
        <v>9.9337999999999996E-2</v>
      </c>
      <c r="G30" s="74">
        <v>2.3E-5</v>
      </c>
      <c r="H30" s="74">
        <v>1.03E-4</v>
      </c>
      <c r="I30" s="74">
        <v>1.5E-3</v>
      </c>
      <c r="J30" s="74">
        <v>1.5E-3</v>
      </c>
      <c r="K30" s="74">
        <v>1.5E-3</v>
      </c>
      <c r="L30" s="74">
        <v>2.0000000000000001E-4</v>
      </c>
      <c r="M30" s="74">
        <v>1.008775</v>
      </c>
      <c r="N30" s="74">
        <v>2.7599999999999999E-4</v>
      </c>
      <c r="O30" s="74">
        <v>0</v>
      </c>
      <c r="P30" s="74">
        <v>1.8E-5</v>
      </c>
      <c r="Q30" s="74">
        <v>9.9999999999999995E-7</v>
      </c>
      <c r="R30" s="74">
        <v>1.2999999999999999E-5</v>
      </c>
      <c r="S30" s="74">
        <v>9.0000000000000002E-6</v>
      </c>
      <c r="T30" s="74">
        <v>5.0000000000000004E-6</v>
      </c>
      <c r="U30" s="74">
        <v>0</v>
      </c>
      <c r="V30" s="74">
        <v>6.7999999999999999E-5</v>
      </c>
      <c r="W30" s="74">
        <v>1.5889999999999999E-3</v>
      </c>
      <c r="X30" s="74">
        <v>2.4000000000000001E-5</v>
      </c>
      <c r="Y30" s="74">
        <v>4.3999999999999999E-5</v>
      </c>
      <c r="Z30" s="74">
        <v>1.5E-5</v>
      </c>
      <c r="AA30" s="74">
        <v>5.1999999999999997E-5</v>
      </c>
      <c r="AB30" s="74">
        <v>1.36E-4</v>
      </c>
      <c r="AC30" s="74">
        <v>1.9999999999999999E-6</v>
      </c>
      <c r="AD30" s="74">
        <v>1.59E-6</v>
      </c>
      <c r="AE30" s="33"/>
      <c r="AF30" s="42">
        <v>88.965844000000004</v>
      </c>
      <c r="AG30" s="74" t="s">
        <v>65</v>
      </c>
      <c r="AH30" s="74" t="s">
        <v>65</v>
      </c>
      <c r="AI30" s="88">
        <v>1.277811</v>
      </c>
      <c r="AJ30" s="74" t="s">
        <v>65</v>
      </c>
      <c r="AK30" s="74" t="s">
        <v>65</v>
      </c>
      <c r="AL30" s="22" t="s">
        <v>61</v>
      </c>
    </row>
    <row r="31" spans="1:38" ht="26.25" customHeight="1" thickBot="1" x14ac:dyDescent="0.25">
      <c r="A31" s="41" t="s">
        <v>95</v>
      </c>
      <c r="B31" s="41" t="s">
        <v>104</v>
      </c>
      <c r="C31" s="41" t="s">
        <v>105</v>
      </c>
      <c r="D31" s="42"/>
      <c r="E31" s="74" t="s">
        <v>65</v>
      </c>
      <c r="F31" s="74">
        <v>0.40989399999999998</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18.846748000000002</v>
      </c>
      <c r="AG31" s="74" t="s">
        <v>65</v>
      </c>
      <c r="AH31" s="74" t="s">
        <v>65</v>
      </c>
      <c r="AI31" s="74">
        <v>0.27069500000000002</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0.119807</v>
      </c>
      <c r="J32" s="74">
        <v>0.23939299999999999</v>
      </c>
      <c r="K32" s="74">
        <v>0.29678199999999999</v>
      </c>
      <c r="L32" s="74">
        <v>2.4929E-2</v>
      </c>
      <c r="M32" s="74" t="s">
        <v>65</v>
      </c>
      <c r="N32" s="74">
        <v>1.0037199999999999</v>
      </c>
      <c r="O32" s="74">
        <v>4.2509999999999996E-3</v>
      </c>
      <c r="P32" s="74" t="s">
        <v>65</v>
      </c>
      <c r="Q32" s="74">
        <v>1.1408E-2</v>
      </c>
      <c r="R32" s="74">
        <v>0.376168</v>
      </c>
      <c r="S32" s="74">
        <v>8.2719269999999998</v>
      </c>
      <c r="T32" s="74">
        <v>5.6819000000000001E-2</v>
      </c>
      <c r="U32" s="74">
        <v>5.9360000000000003E-3</v>
      </c>
      <c r="V32" s="74">
        <v>2.406711</v>
      </c>
      <c r="W32" s="74" t="s">
        <v>72</v>
      </c>
      <c r="X32" s="74">
        <v>6.4700000000000001E-4</v>
      </c>
      <c r="Y32" s="74">
        <v>6.7999999999999999E-5</v>
      </c>
      <c r="Z32" s="74">
        <v>1E-4</v>
      </c>
      <c r="AA32" s="74">
        <v>4.2000000000000002E-4</v>
      </c>
      <c r="AB32" s="74">
        <v>1.235E-3</v>
      </c>
      <c r="AC32" s="74" t="s">
        <v>72</v>
      </c>
      <c r="AD32" s="74" t="s">
        <v>72</v>
      </c>
      <c r="AE32" s="33"/>
      <c r="AF32" s="74" t="s">
        <v>65</v>
      </c>
      <c r="AG32" s="74" t="s">
        <v>65</v>
      </c>
      <c r="AH32" s="74" t="s">
        <v>65</v>
      </c>
      <c r="AI32" s="74" t="s">
        <v>65</v>
      </c>
      <c r="AJ32" s="74" t="s">
        <v>65</v>
      </c>
      <c r="AK32" s="74">
        <v>8696.0602980000003</v>
      </c>
      <c r="AL32" s="22" t="s">
        <v>108</v>
      </c>
    </row>
    <row r="33" spans="1:38" ht="26.25" customHeight="1" thickBot="1" x14ac:dyDescent="0.25">
      <c r="A33" s="41" t="s">
        <v>95</v>
      </c>
      <c r="B33" s="41" t="s">
        <v>109</v>
      </c>
      <c r="C33" s="41" t="s">
        <v>110</v>
      </c>
      <c r="D33" s="42"/>
      <c r="E33" s="74" t="s">
        <v>65</v>
      </c>
      <c r="F33" s="74" t="s">
        <v>65</v>
      </c>
      <c r="G33" s="74" t="s">
        <v>65</v>
      </c>
      <c r="H33" s="74" t="s">
        <v>65</v>
      </c>
      <c r="I33" s="74">
        <v>0.46943800000000002</v>
      </c>
      <c r="J33" s="74">
        <v>0.86932799999999999</v>
      </c>
      <c r="K33" s="74">
        <v>1.7386600000000001</v>
      </c>
      <c r="L33" s="74">
        <v>2.1559999999999999E-3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8696.0602980000003</v>
      </c>
      <c r="AL33" s="22" t="s">
        <v>108</v>
      </c>
    </row>
    <row r="34" spans="1:38" ht="26.25" customHeight="1" thickBot="1" x14ac:dyDescent="0.25">
      <c r="A34" s="41" t="s">
        <v>85</v>
      </c>
      <c r="B34" s="41" t="s">
        <v>111</v>
      </c>
      <c r="C34" s="41" t="s">
        <v>112</v>
      </c>
      <c r="D34" s="42"/>
      <c r="E34" s="74">
        <v>1.8204212000000002</v>
      </c>
      <c r="F34" s="74">
        <v>0.16067448000000001</v>
      </c>
      <c r="G34" s="74">
        <v>6.8000000000000005E-4</v>
      </c>
      <c r="H34" s="74">
        <v>3.4000000000000002E-4</v>
      </c>
      <c r="I34" s="74">
        <v>4.2534000000000002E-2</v>
      </c>
      <c r="J34" s="74">
        <v>4.5934000000000003E-2</v>
      </c>
      <c r="K34" s="74">
        <v>6.6853520000000013E-2</v>
      </c>
      <c r="L34" s="42">
        <v>2.7647100000000001E-2</v>
      </c>
      <c r="M34" s="74">
        <v>0.48029760000000005</v>
      </c>
      <c r="N34" s="74" t="s">
        <v>72</v>
      </c>
      <c r="O34" s="74">
        <v>3.4000000000000002E-4</v>
      </c>
      <c r="P34" s="74" t="s">
        <v>72</v>
      </c>
      <c r="Q34" s="74" t="s">
        <v>72</v>
      </c>
      <c r="R34" s="74">
        <v>1.7000000000000003E-3</v>
      </c>
      <c r="S34" s="74">
        <v>5.7800000000000004E-2</v>
      </c>
      <c r="T34" s="74">
        <v>2.3800000000000002E-3</v>
      </c>
      <c r="U34" s="74">
        <v>3.4000000000000002E-4</v>
      </c>
      <c r="V34" s="74">
        <v>3.4000000000000002E-2</v>
      </c>
      <c r="W34" s="74" t="s">
        <v>72</v>
      </c>
      <c r="X34" s="74">
        <v>1.0199999999999999E-3</v>
      </c>
      <c r="Y34" s="74">
        <v>1.7000000000000003E-3</v>
      </c>
      <c r="Z34" s="74">
        <v>1.1696E-3</v>
      </c>
      <c r="AA34" s="74">
        <v>2.6860000000000002E-4</v>
      </c>
      <c r="AB34" s="74">
        <v>4.1581999999999999E-3</v>
      </c>
      <c r="AC34" s="74" t="s">
        <v>65</v>
      </c>
      <c r="AD34" s="74" t="s">
        <v>65</v>
      </c>
      <c r="AE34" s="33"/>
      <c r="AF34" s="74">
        <v>1438.1999999999998</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0.39250000000000002</v>
      </c>
      <c r="F36" s="74">
        <v>1.4E-2</v>
      </c>
      <c r="G36" s="74">
        <v>0.01</v>
      </c>
      <c r="H36" s="74" t="s">
        <v>72</v>
      </c>
      <c r="I36" s="74">
        <v>7.0000000000000001E-3</v>
      </c>
      <c r="J36" s="74">
        <v>7.4999999999999997E-3</v>
      </c>
      <c r="K36" s="74">
        <v>7.4999999999999997E-3</v>
      </c>
      <c r="L36" s="74">
        <v>2.3249999999999998E-3</v>
      </c>
      <c r="M36" s="74">
        <v>3.6999999999999998E-2</v>
      </c>
      <c r="N36" s="74">
        <v>6.4999999999999997E-4</v>
      </c>
      <c r="O36" s="74">
        <v>5.0000000000000002E-5</v>
      </c>
      <c r="P36" s="74">
        <v>1.4999999999999999E-4</v>
      </c>
      <c r="Q36" s="74">
        <v>2.0000000000000001E-4</v>
      </c>
      <c r="R36" s="74">
        <v>2.5000000000000001E-4</v>
      </c>
      <c r="S36" s="74">
        <v>1E-3</v>
      </c>
      <c r="T36" s="74">
        <v>5.0000000000000001E-3</v>
      </c>
      <c r="U36" s="74">
        <v>5.0000000000000002E-5</v>
      </c>
      <c r="V36" s="74">
        <v>6.0000000000000001E-3</v>
      </c>
      <c r="W36" s="74">
        <v>6.4999999999999997E-4</v>
      </c>
      <c r="X36" s="74">
        <v>1.0000000000000001E-5</v>
      </c>
      <c r="Y36" s="74">
        <v>5.0000000000000002E-5</v>
      </c>
      <c r="Z36" s="74">
        <v>5.0000000000000002E-5</v>
      </c>
      <c r="AA36" s="74">
        <v>5.0000000000000004E-6</v>
      </c>
      <c r="AB36" s="74">
        <v>1.15E-4</v>
      </c>
      <c r="AC36" s="74">
        <v>4.0000000000000002E-4</v>
      </c>
      <c r="AD36" s="74">
        <v>1.9000000000000001E-4</v>
      </c>
      <c r="AE36" s="33"/>
      <c r="AF36" s="74">
        <v>211.5</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0.288267</v>
      </c>
      <c r="F39" s="74">
        <v>7.4097999999999997E-2</v>
      </c>
      <c r="G39" s="74">
        <v>0.123597</v>
      </c>
      <c r="H39" s="74">
        <v>7.85E-4</v>
      </c>
      <c r="I39" s="74">
        <v>6.4947000000000005E-2</v>
      </c>
      <c r="J39" s="74">
        <v>7.4498999999999996E-2</v>
      </c>
      <c r="K39" s="74">
        <v>8.0813999999999997E-2</v>
      </c>
      <c r="L39" s="74">
        <v>1.2403000000000001E-2</v>
      </c>
      <c r="M39" s="74">
        <v>0.28494900000000001</v>
      </c>
      <c r="N39" s="74">
        <v>4.4854999999999999E-2</v>
      </c>
      <c r="O39" s="74">
        <v>2.5405E-2</v>
      </c>
      <c r="P39" s="74">
        <v>1.219E-3</v>
      </c>
      <c r="Q39" s="74">
        <v>5.3393999999999997E-2</v>
      </c>
      <c r="R39" s="74">
        <v>3.4366000000000001E-2</v>
      </c>
      <c r="S39" s="74">
        <v>1.7749999999999998E-2</v>
      </c>
      <c r="T39" s="74">
        <v>0.341364</v>
      </c>
      <c r="U39" s="74">
        <v>5.4600000000000004E-4</v>
      </c>
      <c r="V39" s="74">
        <v>0.429589</v>
      </c>
      <c r="W39" s="74">
        <v>0.112568</v>
      </c>
      <c r="X39" s="74">
        <v>2.1388999999999998E-2</v>
      </c>
      <c r="Y39" s="74">
        <v>2.8894E-2</v>
      </c>
      <c r="Z39" s="74">
        <v>1.282E-2</v>
      </c>
      <c r="AA39" s="74">
        <v>8.4869999999999998E-3</v>
      </c>
      <c r="AB39" s="74">
        <v>7.1589E-2</v>
      </c>
      <c r="AC39" s="74">
        <v>3.9439999999999996E-3</v>
      </c>
      <c r="AD39" s="74">
        <v>1.1993999999999999E-2</v>
      </c>
      <c r="AE39" s="33"/>
      <c r="AF39" s="42">
        <v>1184.02</v>
      </c>
      <c r="AG39" s="42">
        <v>70.490000000000009</v>
      </c>
      <c r="AH39" s="74">
        <v>1297.8</v>
      </c>
      <c r="AI39" s="42">
        <v>824</v>
      </c>
      <c r="AJ39" s="74" t="s">
        <v>65</v>
      </c>
      <c r="AK39" s="74" t="s">
        <v>65</v>
      </c>
      <c r="AL39" s="22" t="s">
        <v>61</v>
      </c>
    </row>
    <row r="40" spans="1:38" ht="26.25" customHeight="1" thickBot="1" x14ac:dyDescent="0.25">
      <c r="A40" s="41" t="s">
        <v>85</v>
      </c>
      <c r="B40" s="41" t="s">
        <v>125</v>
      </c>
      <c r="C40" s="41" t="s">
        <v>126</v>
      </c>
      <c r="D40" s="42"/>
      <c r="E40" s="74">
        <v>0.29080699999999998</v>
      </c>
      <c r="F40" s="74">
        <v>4.7246000000000003E-2</v>
      </c>
      <c r="G40" s="74">
        <v>1.5200000000000001E-4</v>
      </c>
      <c r="H40" s="74">
        <v>9.7999999999999997E-5</v>
      </c>
      <c r="I40" s="74">
        <v>1.8055000000000002E-2</v>
      </c>
      <c r="J40" s="74">
        <v>1.8055000000000002E-2</v>
      </c>
      <c r="K40" s="74">
        <v>1.8055000000000002E-2</v>
      </c>
      <c r="L40" s="74">
        <v>1.2068000000000001E-2</v>
      </c>
      <c r="M40" s="74">
        <v>0.21640000000000001</v>
      </c>
      <c r="N40" s="74">
        <v>8.2399999999999997E-4</v>
      </c>
      <c r="O40" s="74">
        <v>1.2300000000000001E-4</v>
      </c>
      <c r="P40" s="74" t="s">
        <v>72</v>
      </c>
      <c r="Q40" s="74" t="s">
        <v>72</v>
      </c>
      <c r="R40" s="74">
        <v>6.1700000000000004E-4</v>
      </c>
      <c r="S40" s="74">
        <v>2.0969999999999999E-2</v>
      </c>
      <c r="T40" s="74">
        <v>8.6300000000000005E-4</v>
      </c>
      <c r="U40" s="74">
        <v>1.2300000000000001E-4</v>
      </c>
      <c r="V40" s="74">
        <v>1.2335E-2</v>
      </c>
      <c r="W40" s="74" t="s">
        <v>72</v>
      </c>
      <c r="X40" s="74">
        <v>3.7199999999999999E-4</v>
      </c>
      <c r="Y40" s="74">
        <v>6.1499999999999999E-4</v>
      </c>
      <c r="Z40" s="74" t="s">
        <v>72</v>
      </c>
      <c r="AA40" s="74" t="s">
        <v>72</v>
      </c>
      <c r="AB40" s="74">
        <v>9.8700000000000003E-4</v>
      </c>
      <c r="AC40" s="74" t="s">
        <v>65</v>
      </c>
      <c r="AD40" s="74" t="s">
        <v>65</v>
      </c>
      <c r="AE40" s="33"/>
      <c r="AF40" s="74">
        <v>522.05881799999997</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2.246956</v>
      </c>
      <c r="F41" s="74">
        <v>2.4418730000000002</v>
      </c>
      <c r="G41" s="74">
        <v>0.43109700000000001</v>
      </c>
      <c r="H41" s="74">
        <v>5.4690999999999997E-2</v>
      </c>
      <c r="I41" s="74">
        <v>2.060146</v>
      </c>
      <c r="J41" s="74">
        <v>2.1568740000000002</v>
      </c>
      <c r="K41" s="74">
        <v>2.3087209999999998</v>
      </c>
      <c r="L41" s="74">
        <v>0.75926899999999997</v>
      </c>
      <c r="M41" s="74">
        <v>44.612470000000002</v>
      </c>
      <c r="N41" s="74">
        <v>2.6494710000000001</v>
      </c>
      <c r="O41" s="74">
        <v>0.27040900000000001</v>
      </c>
      <c r="P41" s="74">
        <v>6.9880999999999999E-2</v>
      </c>
      <c r="Q41" s="74">
        <v>4.9121999999999999E-2</v>
      </c>
      <c r="R41" s="74">
        <v>0.35998599999999997</v>
      </c>
      <c r="S41" s="74">
        <v>0.10302500000000001</v>
      </c>
      <c r="T41" s="74">
        <v>3.8585000000000001E-2</v>
      </c>
      <c r="U41" s="74">
        <v>8.5450000000000005E-3</v>
      </c>
      <c r="V41" s="74">
        <v>7.9338629999999997</v>
      </c>
      <c r="W41" s="74">
        <v>0.66594500000000001</v>
      </c>
      <c r="X41" s="74">
        <v>1.249898</v>
      </c>
      <c r="Y41" s="74">
        <v>1.1029899999999999</v>
      </c>
      <c r="Z41" s="74">
        <v>0.81151600000000002</v>
      </c>
      <c r="AA41" s="74">
        <v>1.2867440000000001</v>
      </c>
      <c r="AB41" s="42">
        <v>4.4511479999999999</v>
      </c>
      <c r="AC41" s="74">
        <v>0.19078800000000001</v>
      </c>
      <c r="AD41" s="74">
        <v>7.6963000000000004E-2</v>
      </c>
      <c r="AE41" s="33"/>
      <c r="AF41" s="74">
        <v>391.72</v>
      </c>
      <c r="AG41" s="74">
        <v>448.47</v>
      </c>
      <c r="AH41" s="74">
        <v>2164</v>
      </c>
      <c r="AI41" s="74">
        <v>15263</v>
      </c>
      <c r="AJ41" s="42">
        <v>395.03734444248977</v>
      </c>
      <c r="AK41" s="74" t="s">
        <v>65</v>
      </c>
      <c r="AL41" s="22" t="s">
        <v>61</v>
      </c>
    </row>
    <row r="42" spans="1:38" ht="26.25" customHeight="1" thickBot="1" x14ac:dyDescent="0.25">
      <c r="A42" s="41" t="s">
        <v>85</v>
      </c>
      <c r="B42" s="41" t="s">
        <v>129</v>
      </c>
      <c r="C42" s="41" t="s">
        <v>130</v>
      </c>
      <c r="D42" s="42"/>
      <c r="E42" s="74">
        <v>4.1966999999999997E-2</v>
      </c>
      <c r="F42" s="74">
        <v>0.25619799999999998</v>
      </c>
      <c r="G42" s="74">
        <v>5.3000000000000001E-5</v>
      </c>
      <c r="H42" s="74">
        <v>2.3E-5</v>
      </c>
      <c r="I42" s="74">
        <v>9.6200000000000001E-3</v>
      </c>
      <c r="J42" s="74">
        <v>9.6200000000000001E-3</v>
      </c>
      <c r="K42" s="74">
        <v>9.6200000000000001E-3</v>
      </c>
      <c r="L42" s="74">
        <v>1.4350000000000001E-3</v>
      </c>
      <c r="M42" s="74">
        <v>2.7385480000000002</v>
      </c>
      <c r="N42" s="74">
        <v>1.8492000000000001E-2</v>
      </c>
      <c r="O42" s="74">
        <v>4.6999999999999997E-5</v>
      </c>
      <c r="P42" s="74" t="s">
        <v>72</v>
      </c>
      <c r="Q42" s="74" t="s">
        <v>72</v>
      </c>
      <c r="R42" s="74">
        <v>2.3599999999999999E-4</v>
      </c>
      <c r="S42" s="74">
        <v>8.0239999999999999E-3</v>
      </c>
      <c r="T42" s="74">
        <v>3.3E-4</v>
      </c>
      <c r="U42" s="74">
        <v>4.6999999999999997E-5</v>
      </c>
      <c r="V42" s="74">
        <v>4.7200000000000002E-3</v>
      </c>
      <c r="W42" s="74" t="s">
        <v>72</v>
      </c>
      <c r="X42" s="74">
        <v>1.7799999999999999E-4</v>
      </c>
      <c r="Y42" s="74">
        <v>1.9900000000000001E-4</v>
      </c>
      <c r="Z42" s="74" t="s">
        <v>72</v>
      </c>
      <c r="AA42" s="74" t="s">
        <v>72</v>
      </c>
      <c r="AB42" s="74">
        <v>3.77E-4</v>
      </c>
      <c r="AC42" s="74" t="s">
        <v>65</v>
      </c>
      <c r="AD42" s="74" t="s">
        <v>65</v>
      </c>
      <c r="AE42" s="33"/>
      <c r="AF42" s="42">
        <v>205.91200000000001</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0.10477300000000001</v>
      </c>
      <c r="F43" s="74">
        <v>2.903E-2</v>
      </c>
      <c r="G43" s="74">
        <v>7.6105999999999993E-2</v>
      </c>
      <c r="H43" s="74">
        <v>2.1900000000000001E-4</v>
      </c>
      <c r="I43" s="74">
        <v>1.5873000000000002E-2</v>
      </c>
      <c r="J43" s="74">
        <v>1.6912E-2</v>
      </c>
      <c r="K43" s="74">
        <v>1.8067E-2</v>
      </c>
      <c r="L43" s="74">
        <v>4.5279999999999999E-3</v>
      </c>
      <c r="M43" s="74">
        <v>8.3044999999999994E-2</v>
      </c>
      <c r="N43" s="74">
        <v>1.7260000000000001E-2</v>
      </c>
      <c r="O43" s="74">
        <v>1.32E-2</v>
      </c>
      <c r="P43" s="74">
        <v>1.93E-4</v>
      </c>
      <c r="Q43" s="74">
        <v>3.2551999999999998E-2</v>
      </c>
      <c r="R43" s="74">
        <v>1.7583999999999999E-2</v>
      </c>
      <c r="S43" s="74">
        <v>7.9389999999999999E-3</v>
      </c>
      <c r="T43" s="74">
        <v>0.211093</v>
      </c>
      <c r="U43" s="74">
        <v>8.5000000000000006E-5</v>
      </c>
      <c r="V43" s="74">
        <v>9.0332999999999997E-2</v>
      </c>
      <c r="W43" s="74">
        <v>2.3598000000000001E-2</v>
      </c>
      <c r="X43" s="74">
        <v>6.8789999999999997E-3</v>
      </c>
      <c r="Y43" s="74">
        <v>8.5859999999999999E-3</v>
      </c>
      <c r="Z43" s="74">
        <v>4.7720000000000002E-3</v>
      </c>
      <c r="AA43" s="74">
        <v>2.673E-3</v>
      </c>
      <c r="AB43" s="74">
        <v>2.291E-2</v>
      </c>
      <c r="AC43" s="74">
        <v>8.1499999999999997E-4</v>
      </c>
      <c r="AD43" s="74">
        <v>3.9999999999999998E-6</v>
      </c>
      <c r="AE43" s="33"/>
      <c r="AF43" s="42">
        <v>729.84</v>
      </c>
      <c r="AG43" s="74" t="s">
        <v>65</v>
      </c>
      <c r="AH43" s="74">
        <v>291.60000000000002</v>
      </c>
      <c r="AI43" s="42">
        <v>163</v>
      </c>
      <c r="AJ43" s="74" t="s">
        <v>65</v>
      </c>
      <c r="AK43" s="74" t="s">
        <v>65</v>
      </c>
      <c r="AL43" s="22" t="s">
        <v>61</v>
      </c>
    </row>
    <row r="44" spans="1:38" ht="26.25" customHeight="1" thickBot="1" x14ac:dyDescent="0.25">
      <c r="A44" s="41" t="s">
        <v>85</v>
      </c>
      <c r="B44" s="41" t="s">
        <v>133</v>
      </c>
      <c r="C44" s="41" t="s">
        <v>134</v>
      </c>
      <c r="D44" s="42"/>
      <c r="E44" s="74">
        <v>1.510699</v>
      </c>
      <c r="F44" s="74">
        <v>0.14147799999999999</v>
      </c>
      <c r="G44" s="74">
        <v>2.7362000000000001E-2</v>
      </c>
      <c r="H44" s="74">
        <v>4.73E-4</v>
      </c>
      <c r="I44" s="74">
        <v>7.2187000000000001E-2</v>
      </c>
      <c r="J44" s="74">
        <v>7.2187000000000001E-2</v>
      </c>
      <c r="K44" s="74">
        <v>7.2187000000000001E-2</v>
      </c>
      <c r="L44" s="74">
        <v>4.4722999999999999E-2</v>
      </c>
      <c r="M44" s="74">
        <v>0.52934099999999995</v>
      </c>
      <c r="N44" s="74" t="s">
        <v>65</v>
      </c>
      <c r="O44" s="74">
        <v>5.9800000000000001E-4</v>
      </c>
      <c r="P44" s="74" t="s">
        <v>72</v>
      </c>
      <c r="Q44" s="74" t="s">
        <v>72</v>
      </c>
      <c r="R44" s="74">
        <v>2.9910000000000002E-3</v>
      </c>
      <c r="S44" s="74">
        <v>0.101684</v>
      </c>
      <c r="T44" s="74">
        <v>4.1869999999999997E-3</v>
      </c>
      <c r="U44" s="74">
        <v>5.9800000000000001E-4</v>
      </c>
      <c r="V44" s="74">
        <v>5.9813999999999999E-2</v>
      </c>
      <c r="W44" s="74" t="s">
        <v>72</v>
      </c>
      <c r="X44" s="74">
        <v>1.794E-3</v>
      </c>
      <c r="Y44" s="74">
        <v>2.9910000000000002E-3</v>
      </c>
      <c r="Z44" s="74" t="s">
        <v>72</v>
      </c>
      <c r="AA44" s="74" t="s">
        <v>72</v>
      </c>
      <c r="AB44" s="74">
        <v>4.7850000000000002E-3</v>
      </c>
      <c r="AC44" s="74" t="s">
        <v>65</v>
      </c>
      <c r="AD44" s="74" t="s">
        <v>65</v>
      </c>
      <c r="AE44" s="33"/>
      <c r="AF44" s="74">
        <v>2530.0522000000001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0.14053000000000002</v>
      </c>
      <c r="F45" s="74">
        <v>1.1353E-2</v>
      </c>
      <c r="G45" s="74">
        <v>3.5729999999999998E-3</v>
      </c>
      <c r="H45" s="74" t="s">
        <v>72</v>
      </c>
      <c r="I45" s="74">
        <v>2.833E-3</v>
      </c>
      <c r="J45" s="74">
        <v>3.0119999999999999E-3</v>
      </c>
      <c r="K45" s="74">
        <v>3.0119999999999999E-3</v>
      </c>
      <c r="L45" s="74">
        <v>8.4699999999999999E-4</v>
      </c>
      <c r="M45" s="74">
        <v>3.3302999999999999E-2</v>
      </c>
      <c r="N45" s="74">
        <v>2.32E-4</v>
      </c>
      <c r="O45" s="74">
        <v>1.8E-5</v>
      </c>
      <c r="P45" s="74">
        <v>5.3999999999999998E-5</v>
      </c>
      <c r="Q45" s="74">
        <v>7.1000000000000005E-5</v>
      </c>
      <c r="R45" s="74">
        <v>8.8999999999999995E-5</v>
      </c>
      <c r="S45" s="74">
        <v>3.57E-4</v>
      </c>
      <c r="T45" s="74">
        <v>1.786E-3</v>
      </c>
      <c r="U45" s="74">
        <v>1.8E-5</v>
      </c>
      <c r="V45" s="74">
        <v>2.1429999999999999E-3</v>
      </c>
      <c r="W45" s="74">
        <v>2.32E-4</v>
      </c>
      <c r="X45" s="74">
        <v>3.9999999999999998E-6</v>
      </c>
      <c r="Y45" s="74">
        <v>1.8E-5</v>
      </c>
      <c r="Z45" s="74">
        <v>1.8E-5</v>
      </c>
      <c r="AA45" s="74">
        <v>1.9999999999999999E-6</v>
      </c>
      <c r="AB45" s="74">
        <v>4.1999999999999998E-5</v>
      </c>
      <c r="AC45" s="74">
        <v>1.4300000000000001E-4</v>
      </c>
      <c r="AD45" s="74">
        <v>6.7999999999999999E-5</v>
      </c>
      <c r="AE45" s="33"/>
      <c r="AF45" s="74">
        <v>77.087999999999994</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139</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v>3.4220000000000002E-4</v>
      </c>
      <c r="F49" s="74" t="s">
        <v>65</v>
      </c>
      <c r="G49" s="74">
        <v>5.4399999999999994E-5</v>
      </c>
      <c r="H49" s="74">
        <v>3.0699999999999998E-4</v>
      </c>
      <c r="I49" s="74">
        <v>2.63E-4</v>
      </c>
      <c r="J49" s="74">
        <v>6.3000000000000003E-4</v>
      </c>
      <c r="K49" s="74">
        <v>1.4970000000000001E-3</v>
      </c>
      <c r="L49" s="74">
        <v>1.2899999999999999E-4</v>
      </c>
      <c r="M49" s="74">
        <v>1.5169999999999999E-3</v>
      </c>
      <c r="N49" s="74" t="s">
        <v>65</v>
      </c>
      <c r="O49" s="74" t="s">
        <v>65</v>
      </c>
      <c r="P49" s="74" t="s">
        <v>65</v>
      </c>
      <c r="Q49" s="74" t="s">
        <v>65</v>
      </c>
      <c r="R49" s="74">
        <v>9.9999999999999995E-7</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0.128689</v>
      </c>
      <c r="F50" s="74" t="s">
        <v>65</v>
      </c>
      <c r="G50" s="74">
        <v>3.0623000000000001E-2</v>
      </c>
      <c r="H50" s="74">
        <v>1.6468E-2</v>
      </c>
      <c r="I50" s="74">
        <v>0.60368599999999994</v>
      </c>
      <c r="J50" s="74">
        <v>0.622031</v>
      </c>
      <c r="K50" s="74">
        <v>1.1867760000000001</v>
      </c>
      <c r="L50" s="74" t="s">
        <v>72</v>
      </c>
      <c r="M50" s="74">
        <v>0.56665100000000002</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4.4413999999999999E-3</v>
      </c>
      <c r="F52" s="74">
        <v>0.41622900000000018</v>
      </c>
      <c r="G52" s="74">
        <v>5.4312600000000003E-2</v>
      </c>
      <c r="H52" s="74">
        <v>1.9499999999999996E-5</v>
      </c>
      <c r="I52" s="74">
        <v>2.9498E-2</v>
      </c>
      <c r="J52" s="74">
        <v>6.7877999999999994E-2</v>
      </c>
      <c r="K52" s="74">
        <v>0.109657</v>
      </c>
      <c r="L52" s="74" t="s">
        <v>65</v>
      </c>
      <c r="M52" s="74">
        <v>6.0879999999999997E-3</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1.693883</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0.26100000000000001</v>
      </c>
      <c r="AL53" s="22" t="s">
        <v>160</v>
      </c>
    </row>
    <row r="54" spans="1:38" ht="37.5" customHeight="1" thickBot="1" x14ac:dyDescent="0.25">
      <c r="A54" s="41" t="s">
        <v>142</v>
      </c>
      <c r="B54" s="44" t="s">
        <v>161</v>
      </c>
      <c r="C54" s="44" t="s">
        <v>162</v>
      </c>
      <c r="D54" s="43"/>
      <c r="E54" s="74" t="s">
        <v>65</v>
      </c>
      <c r="F54" s="74">
        <v>1.7443E-2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632</v>
      </c>
      <c r="AL54" s="22" t="s">
        <v>163</v>
      </c>
    </row>
    <row r="55" spans="1:38" ht="26.25" customHeight="1" thickBot="1" x14ac:dyDescent="0.25">
      <c r="A55" s="41" t="s">
        <v>142</v>
      </c>
      <c r="B55" s="44" t="s">
        <v>164</v>
      </c>
      <c r="C55" s="44" t="s">
        <v>165</v>
      </c>
      <c r="D55" s="43"/>
      <c r="E55" s="74">
        <v>4.839E-4</v>
      </c>
      <c r="F55" s="74">
        <v>2.3864999999999997E-3</v>
      </c>
      <c r="G55" s="74">
        <v>1.1520999999999999E-3</v>
      </c>
      <c r="H55" s="42" t="s">
        <v>72</v>
      </c>
      <c r="I55" s="74">
        <v>3.2419999999999997E-4</v>
      </c>
      <c r="J55" s="74">
        <v>4.016E-4</v>
      </c>
      <c r="K55" s="74">
        <v>4.839E-4</v>
      </c>
      <c r="L55" s="74">
        <v>7.7999999999999999E-5</v>
      </c>
      <c r="M55" s="74">
        <v>4.839E-4</v>
      </c>
      <c r="N55" s="74">
        <v>4.8399999999999997E-5</v>
      </c>
      <c r="O55" s="74">
        <v>2.0000000000000002E-7</v>
      </c>
      <c r="P55" s="74">
        <v>1.0000000000000001E-7</v>
      </c>
      <c r="Q55" s="74">
        <v>2.9E-5</v>
      </c>
      <c r="R55" s="74">
        <v>9.7000000000000003E-6</v>
      </c>
      <c r="S55" s="74">
        <v>5.3199999999999999E-5</v>
      </c>
      <c r="T55" s="74">
        <v>1.9400000000000001E-5</v>
      </c>
      <c r="U55" s="74" t="s">
        <v>65</v>
      </c>
      <c r="V55" s="74">
        <v>2.9E-5</v>
      </c>
      <c r="W55" s="74" t="s">
        <v>65</v>
      </c>
      <c r="X55" s="74">
        <v>2.5199999999999999E-5</v>
      </c>
      <c r="Y55" s="74">
        <v>2.9999999999999997E-5</v>
      </c>
      <c r="Z55" s="74">
        <v>1.9400000000000001E-5</v>
      </c>
      <c r="AA55" s="74">
        <v>1.06E-5</v>
      </c>
      <c r="AB55" s="42">
        <v>8.5000000000000006E-5</v>
      </c>
      <c r="AC55" s="74" t="s">
        <v>65</v>
      </c>
      <c r="AD55" s="74"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1.9389999999999998E-3</v>
      </c>
      <c r="J57" s="74">
        <v>3.49E-3</v>
      </c>
      <c r="K57" s="74">
        <v>3.8779999999999986E-3</v>
      </c>
      <c r="L57" s="74">
        <v>5.8E-5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719</v>
      </c>
      <c r="AL57" s="22" t="s">
        <v>173</v>
      </c>
    </row>
    <row r="58" spans="1:38" ht="26.25" customHeight="1" thickBot="1" x14ac:dyDescent="0.25">
      <c r="A58" s="41" t="s">
        <v>66</v>
      </c>
      <c r="B58" s="41" t="s">
        <v>174</v>
      </c>
      <c r="C58" s="41" t="s">
        <v>175</v>
      </c>
      <c r="D58" s="42"/>
      <c r="E58" s="74" t="s">
        <v>139</v>
      </c>
      <c r="F58" s="74" t="s">
        <v>139</v>
      </c>
      <c r="G58" s="74" t="s">
        <v>139</v>
      </c>
      <c r="H58" s="74" t="s">
        <v>65</v>
      </c>
      <c r="I58" s="74">
        <v>2.0900000000000001E-4</v>
      </c>
      <c r="J58" s="74">
        <v>1.0579999999999999E-3</v>
      </c>
      <c r="K58" s="74">
        <v>2.7190000000000001E-3</v>
      </c>
      <c r="L58" s="74">
        <v>9.9999999999999995E-7</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36.1</v>
      </c>
      <c r="AL58" s="22" t="s">
        <v>177</v>
      </c>
    </row>
    <row r="59" spans="1:38" ht="26.25" customHeight="1" thickBot="1" x14ac:dyDescent="0.25">
      <c r="A59" s="41" t="s">
        <v>66</v>
      </c>
      <c r="B59" s="47" t="s">
        <v>178</v>
      </c>
      <c r="C59" s="41" t="s">
        <v>179</v>
      </c>
      <c r="D59" s="42"/>
      <c r="E59" s="74" t="s">
        <v>139</v>
      </c>
      <c r="F59" s="74" t="s">
        <v>139</v>
      </c>
      <c r="G59" s="74" t="s">
        <v>139</v>
      </c>
      <c r="H59" s="74" t="s">
        <v>72</v>
      </c>
      <c r="I59" s="74">
        <v>8.0699999999999999E-4</v>
      </c>
      <c r="J59" s="74">
        <v>9.0799999999999995E-4</v>
      </c>
      <c r="K59" s="74">
        <v>1.0089999999999999E-3</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v>9.5440000000000004E-3</v>
      </c>
      <c r="F60" s="74" t="s">
        <v>65</v>
      </c>
      <c r="G60" s="74">
        <v>8.9800000000000004E-4</v>
      </c>
      <c r="H60" s="74" t="s">
        <v>65</v>
      </c>
      <c r="I60" s="74">
        <v>1.5599999999999999E-2</v>
      </c>
      <c r="J60" s="74">
        <v>0.156005</v>
      </c>
      <c r="K60" s="74">
        <v>0.31837700000000002</v>
      </c>
      <c r="L60" s="74" t="s">
        <v>65</v>
      </c>
      <c r="M60" s="74">
        <v>8.3129999999999992E-3</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0.18477099999999999</v>
      </c>
      <c r="J61" s="74">
        <v>1.858438</v>
      </c>
      <c r="K61" s="74">
        <v>6.1985460000000003</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15">
        <v>3.2499999999999999E-4</v>
      </c>
      <c r="G62" s="15" t="s">
        <v>65</v>
      </c>
      <c r="H62" s="15" t="s">
        <v>65</v>
      </c>
      <c r="I62" s="15">
        <v>2.0699999999999999E-4</v>
      </c>
      <c r="J62" s="15">
        <v>2.0730000000000002E-3</v>
      </c>
      <c r="K62" s="15">
        <v>4.1450000000000002E-3</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2.5739999999999999E-3</v>
      </c>
      <c r="J63" s="74">
        <v>7.7210000000000004E-3</v>
      </c>
      <c r="K63" s="74">
        <v>2.3397999999999999E-2</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t="s">
        <v>69</v>
      </c>
      <c r="F64" s="74" t="s">
        <v>69</v>
      </c>
      <c r="G64" s="74" t="s">
        <v>69</v>
      </c>
      <c r="H64" s="74" t="s">
        <v>69</v>
      </c>
      <c r="I64" s="74" t="s">
        <v>69</v>
      </c>
      <c r="J64" s="74" t="s">
        <v>69</v>
      </c>
      <c r="K64" s="74" t="s">
        <v>69</v>
      </c>
      <c r="L64" s="74" t="s">
        <v>69</v>
      </c>
      <c r="M64" s="74" t="s">
        <v>69</v>
      </c>
      <c r="N64" s="74" t="s">
        <v>69</v>
      </c>
      <c r="O64" s="74" t="s">
        <v>69</v>
      </c>
      <c r="P64" s="74" t="s">
        <v>69</v>
      </c>
      <c r="Q64" s="74" t="s">
        <v>69</v>
      </c>
      <c r="R64" s="74" t="s">
        <v>69</v>
      </c>
      <c r="S64" s="74" t="s">
        <v>69</v>
      </c>
      <c r="T64" s="74" t="s">
        <v>69</v>
      </c>
      <c r="U64" s="74" t="s">
        <v>69</v>
      </c>
      <c r="V64" s="74" t="s">
        <v>69</v>
      </c>
      <c r="W64" s="74" t="s">
        <v>69</v>
      </c>
      <c r="X64" s="74" t="s">
        <v>69</v>
      </c>
      <c r="Y64" s="74" t="s">
        <v>69</v>
      </c>
      <c r="Z64" s="74" t="s">
        <v>69</v>
      </c>
      <c r="AA64" s="74" t="s">
        <v>69</v>
      </c>
      <c r="AB64" s="74" t="s">
        <v>69</v>
      </c>
      <c r="AC64" s="74" t="s">
        <v>69</v>
      </c>
      <c r="AD64" s="74" t="s">
        <v>69</v>
      </c>
      <c r="AE64" s="33"/>
      <c r="AF64" s="74" t="s">
        <v>69</v>
      </c>
      <c r="AG64" s="74" t="s">
        <v>69</v>
      </c>
      <c r="AH64" s="74" t="s">
        <v>69</v>
      </c>
      <c r="AI64" s="74" t="s">
        <v>69</v>
      </c>
      <c r="AJ64" s="74" t="s">
        <v>69</v>
      </c>
      <c r="AK64" s="74" t="s">
        <v>69</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v>2.9999999999999999E-7</v>
      </c>
      <c r="F70" s="370">
        <v>1.1865000000000001E-2</v>
      </c>
      <c r="G70" s="74">
        <v>6.0000000000000002E-6</v>
      </c>
      <c r="H70" s="74">
        <v>1.0083E-2</v>
      </c>
      <c r="I70" s="74">
        <v>3.7859999999999999E-3</v>
      </c>
      <c r="J70" s="74">
        <v>1.1358E-2</v>
      </c>
      <c r="K70" s="74">
        <v>3.4417999999999997E-2</v>
      </c>
      <c r="L70" s="74">
        <v>6.7999999999999999E-5</v>
      </c>
      <c r="M70" s="74">
        <v>0.37351499999999999</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v>6.0975000000000001E-2</v>
      </c>
      <c r="G71" s="74" t="s">
        <v>65</v>
      </c>
      <c r="H71" s="74">
        <v>6.4739999999999997E-3</v>
      </c>
      <c r="I71" s="74">
        <v>4.26E-4</v>
      </c>
      <c r="J71" s="74">
        <v>1.2780000000000001E-3</v>
      </c>
      <c r="K71" s="74">
        <v>3.8730000000000001E-3</v>
      </c>
      <c r="L71" s="74">
        <v>7.9999999999999996E-6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3.8999999999999999E-5</v>
      </c>
      <c r="F72" s="74">
        <v>1.4E-5</v>
      </c>
      <c r="G72" s="74">
        <v>1.8E-5</v>
      </c>
      <c r="H72" s="74" t="s">
        <v>72</v>
      </c>
      <c r="I72" s="74">
        <v>6.0000000000000002E-6</v>
      </c>
      <c r="J72" s="74">
        <v>6.9999999999999999E-6</v>
      </c>
      <c r="K72" s="74">
        <v>9.0000000000000002E-6</v>
      </c>
      <c r="L72" s="74">
        <v>2E-8</v>
      </c>
      <c r="M72" s="74">
        <v>9.9999999999999995E-7</v>
      </c>
      <c r="N72" s="74">
        <v>7.7999999999999999E-4</v>
      </c>
      <c r="O72" s="74">
        <v>6.0000000000000002E-5</v>
      </c>
      <c r="P72" s="74">
        <v>1.5E-5</v>
      </c>
      <c r="Q72" s="74">
        <v>5.0000000000000004E-6</v>
      </c>
      <c r="R72" s="74">
        <v>3.0000000000000001E-5</v>
      </c>
      <c r="S72" s="74">
        <v>6.0000000000000002E-6</v>
      </c>
      <c r="T72" s="74">
        <v>2.1000000000000001E-4</v>
      </c>
      <c r="U72" s="74" t="s">
        <v>72</v>
      </c>
      <c r="V72" s="74">
        <v>1.08E-3</v>
      </c>
      <c r="W72" s="74">
        <v>8.9999999999999998E-4</v>
      </c>
      <c r="X72" s="74" t="s">
        <v>72</v>
      </c>
      <c r="Y72" s="74" t="s">
        <v>72</v>
      </c>
      <c r="Z72" s="74" t="s">
        <v>72</v>
      </c>
      <c r="AA72" s="74" t="s">
        <v>72</v>
      </c>
      <c r="AB72" s="74" t="s">
        <v>72</v>
      </c>
      <c r="AC72" s="74" t="s">
        <v>72</v>
      </c>
      <c r="AD72" s="74">
        <v>9.9999999999999995E-7</v>
      </c>
      <c r="AE72" s="33"/>
      <c r="AF72" s="74" t="s">
        <v>65</v>
      </c>
      <c r="AG72" s="74" t="s">
        <v>65</v>
      </c>
      <c r="AH72" s="74" t="s">
        <v>65</v>
      </c>
      <c r="AI72" s="74" t="s">
        <v>65</v>
      </c>
      <c r="AJ72" s="74" t="s">
        <v>65</v>
      </c>
      <c r="AK72" s="74">
        <v>2.9999999999999997E-4</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6.5000000000000008E-5</v>
      </c>
      <c r="G74" s="74" t="s">
        <v>65</v>
      </c>
      <c r="H74" s="74" t="s">
        <v>65</v>
      </c>
      <c r="I74" s="74">
        <v>1.165E-3</v>
      </c>
      <c r="J74" s="74">
        <v>2.967E-3</v>
      </c>
      <c r="K74" s="74">
        <v>4.2379999999999996E-3</v>
      </c>
      <c r="L74" s="74">
        <v>2.6999999999999999E-5</v>
      </c>
      <c r="M74" s="74" t="s">
        <v>65</v>
      </c>
      <c r="N74" s="74" t="s">
        <v>65</v>
      </c>
      <c r="O74" s="74" t="s">
        <v>65</v>
      </c>
      <c r="P74" s="74" t="s">
        <v>65</v>
      </c>
      <c r="Q74" s="74" t="s">
        <v>65</v>
      </c>
      <c r="R74" s="74" t="s">
        <v>65</v>
      </c>
      <c r="S74" s="74" t="s">
        <v>65</v>
      </c>
      <c r="T74" s="74" t="s">
        <v>65</v>
      </c>
      <c r="U74" s="74" t="s">
        <v>65</v>
      </c>
      <c r="V74" s="74" t="s">
        <v>65</v>
      </c>
      <c r="W74" s="74">
        <v>1.6500000000000001E-5</v>
      </c>
      <c r="X74" s="74" t="s">
        <v>65</v>
      </c>
      <c r="Y74" s="74" t="s">
        <v>65</v>
      </c>
      <c r="Z74" s="74" t="s">
        <v>65</v>
      </c>
      <c r="AA74" s="74" t="s">
        <v>65</v>
      </c>
      <c r="AB74" s="74" t="s">
        <v>65</v>
      </c>
      <c r="AC74" s="74">
        <v>2.3500000000000001E-3</v>
      </c>
      <c r="AD74" s="74" t="s">
        <v>65</v>
      </c>
      <c r="AE74" s="33"/>
      <c r="AF74" s="74" t="s">
        <v>65</v>
      </c>
      <c r="AG74" s="74" t="s">
        <v>65</v>
      </c>
      <c r="AH74" s="74" t="s">
        <v>65</v>
      </c>
      <c r="AI74" s="74" t="s">
        <v>65</v>
      </c>
      <c r="AJ74" s="74" t="s">
        <v>65</v>
      </c>
      <c r="AK74" s="74">
        <v>4.6999999999999999E-4</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1.9999999999999999E-6</v>
      </c>
      <c r="H76" s="74" t="s">
        <v>65</v>
      </c>
      <c r="I76" s="74">
        <v>1.8E-5</v>
      </c>
      <c r="J76" s="74">
        <v>3.6000000000000001E-5</v>
      </c>
      <c r="K76" s="74">
        <v>4.5000000000000003E-5</v>
      </c>
      <c r="L76" s="74" t="s">
        <v>65</v>
      </c>
      <c r="M76" s="74" t="s">
        <v>65</v>
      </c>
      <c r="N76" s="74">
        <v>1.03E-2</v>
      </c>
      <c r="O76" s="74" t="s">
        <v>65</v>
      </c>
      <c r="P76" s="74" t="s">
        <v>65</v>
      </c>
      <c r="Q76" s="74" t="s">
        <v>65</v>
      </c>
      <c r="R76" s="74" t="s">
        <v>65</v>
      </c>
      <c r="S76" s="74" t="s">
        <v>65</v>
      </c>
      <c r="T76" s="74" t="s">
        <v>65</v>
      </c>
      <c r="U76" s="74" t="s">
        <v>65</v>
      </c>
      <c r="V76" s="74" t="s">
        <v>65</v>
      </c>
      <c r="W76" s="74">
        <v>2.5087999999999999E-2</v>
      </c>
      <c r="X76" s="74" t="s">
        <v>65</v>
      </c>
      <c r="Y76" s="74" t="s">
        <v>65</v>
      </c>
      <c r="Z76" s="74" t="s">
        <v>65</v>
      </c>
      <c r="AA76" s="74" t="s">
        <v>65</v>
      </c>
      <c r="AB76" s="74" t="s">
        <v>65</v>
      </c>
      <c r="AC76" s="74" t="s">
        <v>65</v>
      </c>
      <c r="AD76" s="74">
        <v>2.0000000000000002E-5</v>
      </c>
      <c r="AE76" s="33"/>
      <c r="AF76" s="74" t="s">
        <v>65</v>
      </c>
      <c r="AG76" s="74" t="s">
        <v>65</v>
      </c>
      <c r="AH76" s="74" t="s">
        <v>65</v>
      </c>
      <c r="AI76" s="74" t="s">
        <v>65</v>
      </c>
      <c r="AJ76" s="74" t="s">
        <v>65</v>
      </c>
      <c r="AK76" s="42">
        <v>7.84</v>
      </c>
      <c r="AL76" s="22" t="s">
        <v>228</v>
      </c>
    </row>
    <row r="77" spans="1:38" ht="26.25" customHeight="1" thickBot="1" x14ac:dyDescent="0.25">
      <c r="A77" s="41" t="s">
        <v>66</v>
      </c>
      <c r="B77" s="41" t="s">
        <v>229</v>
      </c>
      <c r="C77" s="41" t="s">
        <v>230</v>
      </c>
      <c r="D77" s="42"/>
      <c r="E77" s="74" t="s">
        <v>65</v>
      </c>
      <c r="F77" s="74" t="s">
        <v>65</v>
      </c>
      <c r="G77" s="74" t="s">
        <v>65</v>
      </c>
      <c r="H77" s="74" t="s">
        <v>65</v>
      </c>
      <c r="I77" s="74">
        <v>5.5000000000000002E-5</v>
      </c>
      <c r="J77" s="74">
        <v>6.2000000000000003E-5</v>
      </c>
      <c r="K77" s="74">
        <v>6.7999999999999999E-5</v>
      </c>
      <c r="L77" s="74" t="s">
        <v>65</v>
      </c>
      <c r="M77" s="74" t="s">
        <v>65</v>
      </c>
      <c r="N77" s="74" t="s">
        <v>65</v>
      </c>
      <c r="O77" s="74" t="s">
        <v>65</v>
      </c>
      <c r="P77" s="74" t="s">
        <v>65</v>
      </c>
      <c r="Q77" s="74" t="s">
        <v>65</v>
      </c>
      <c r="R77" s="74" t="s">
        <v>65</v>
      </c>
      <c r="S77" s="74" t="s">
        <v>65</v>
      </c>
      <c r="T77" s="74" t="s">
        <v>65</v>
      </c>
      <c r="U77" s="74" t="s">
        <v>65</v>
      </c>
      <c r="V77" s="42">
        <v>2.7E-2</v>
      </c>
      <c r="W77" s="74">
        <v>4.4445999999999999E-2</v>
      </c>
      <c r="X77" s="74" t="s">
        <v>65</v>
      </c>
      <c r="Y77" s="74" t="s">
        <v>65</v>
      </c>
      <c r="Z77" s="74" t="s">
        <v>65</v>
      </c>
      <c r="AA77" s="74" t="s">
        <v>65</v>
      </c>
      <c r="AB77" s="74" t="s">
        <v>65</v>
      </c>
      <c r="AC77" s="74" t="s">
        <v>65</v>
      </c>
      <c r="AD77" s="74">
        <v>3.1999999999999999E-5</v>
      </c>
      <c r="AE77" s="33"/>
      <c r="AF77" s="74" t="s">
        <v>65</v>
      </c>
      <c r="AG77" s="74" t="s">
        <v>65</v>
      </c>
      <c r="AH77" s="74" t="s">
        <v>65</v>
      </c>
      <c r="AI77" s="74" t="s">
        <v>65</v>
      </c>
      <c r="AJ77" s="74" t="s">
        <v>65</v>
      </c>
      <c r="AK77" s="42">
        <v>8.8889999999999993</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1.4341E-2</v>
      </c>
      <c r="F80" s="74">
        <v>8.3280000000000003E-3</v>
      </c>
      <c r="G80" s="74">
        <v>1.17E-4</v>
      </c>
      <c r="H80" s="74">
        <v>7.000300000000001E-2</v>
      </c>
      <c r="I80" s="74">
        <v>1.3367E-2</v>
      </c>
      <c r="J80" s="74">
        <v>1.7174000000000002E-2</v>
      </c>
      <c r="K80" s="74">
        <v>2.8618000000000001E-2</v>
      </c>
      <c r="L80" s="74">
        <v>4.8010000000000003E-5</v>
      </c>
      <c r="M80" s="74">
        <v>9.441999999999999E-3</v>
      </c>
      <c r="N80" s="74">
        <v>1.5500000000000002E-3</v>
      </c>
      <c r="O80" s="2" t="s">
        <v>72</v>
      </c>
      <c r="P80" s="2" t="s">
        <v>72</v>
      </c>
      <c r="Q80" s="74" t="s">
        <v>65</v>
      </c>
      <c r="R80" s="74">
        <v>0.143789</v>
      </c>
      <c r="S80" s="74">
        <v>1.0612999999999999E-2</v>
      </c>
      <c r="T80" s="74">
        <v>1.8162999999999999E-2</v>
      </c>
      <c r="U80" s="74" t="s">
        <v>65</v>
      </c>
      <c r="V80" s="74">
        <v>5.0084999999999998E-2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2.9486050000000001</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1.3296600000000001</v>
      </c>
      <c r="AL82" s="22" t="s">
        <v>246</v>
      </c>
    </row>
    <row r="83" spans="1:38" ht="26.25" customHeight="1" thickBot="1" x14ac:dyDescent="0.25">
      <c r="A83" s="41" t="s">
        <v>66</v>
      </c>
      <c r="B83" s="47" t="s">
        <v>247</v>
      </c>
      <c r="C83" s="105" t="s">
        <v>248</v>
      </c>
      <c r="D83" s="42"/>
      <c r="E83" s="76" t="s">
        <v>65</v>
      </c>
      <c r="F83" s="76">
        <v>2.0445000000000001E-2</v>
      </c>
      <c r="G83" s="76" t="s">
        <v>65</v>
      </c>
      <c r="H83" s="76" t="s">
        <v>65</v>
      </c>
      <c r="I83" s="76">
        <v>1.2800000000000001E-3</v>
      </c>
      <c r="J83" s="76">
        <v>2.5559999999999999E-2</v>
      </c>
      <c r="K83" s="76">
        <v>0.19167000000000001</v>
      </c>
      <c r="L83" s="76">
        <v>7.2999999999999999E-5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1278</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2.600085</v>
      </c>
      <c r="G85" s="76" t="s">
        <v>65</v>
      </c>
      <c r="H85" s="76" t="s">
        <v>65</v>
      </c>
      <c r="I85" s="76" t="s">
        <v>65</v>
      </c>
      <c r="J85" s="92">
        <v>9.0000000000000006E-5</v>
      </c>
      <c r="K85" s="92">
        <v>6.9870000000000002E-3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15.108775</v>
      </c>
      <c r="AL85" s="22" t="s">
        <v>253</v>
      </c>
    </row>
    <row r="86" spans="1:38" ht="26.25" customHeight="1" thickBot="1" x14ac:dyDescent="0.25">
      <c r="A86" s="41" t="s">
        <v>243</v>
      </c>
      <c r="B86" s="44" t="s">
        <v>254</v>
      </c>
      <c r="C86" s="45" t="s">
        <v>255</v>
      </c>
      <c r="D86" s="42"/>
      <c r="E86" s="76" t="s">
        <v>65</v>
      </c>
      <c r="F86" s="76">
        <v>5.4071000000000001E-2</v>
      </c>
      <c r="G86" s="76" t="s">
        <v>65</v>
      </c>
      <c r="H86" s="76" t="s">
        <v>65</v>
      </c>
      <c r="I86" s="76" t="s">
        <v>72</v>
      </c>
      <c r="J86" s="92">
        <v>4.3000000000000002E-5</v>
      </c>
      <c r="K86" s="92">
        <v>8.0619999999999997E-3</v>
      </c>
      <c r="L86" s="76" t="s">
        <v>65</v>
      </c>
      <c r="M86" s="76" t="s">
        <v>65</v>
      </c>
      <c r="N86" s="76">
        <v>9.7999999999999997E-5</v>
      </c>
      <c r="O86" s="76" t="s">
        <v>65</v>
      </c>
      <c r="P86" s="76" t="s">
        <v>65</v>
      </c>
      <c r="Q86" s="76" t="s">
        <v>65</v>
      </c>
      <c r="R86" s="76" t="s">
        <v>65</v>
      </c>
      <c r="S86" s="92">
        <v>1.2999999999999999E-4</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0.160524</v>
      </c>
      <c r="AL86" s="22" t="s">
        <v>246</v>
      </c>
    </row>
    <row r="87" spans="1:38" ht="26.25" customHeight="1" thickBot="1" x14ac:dyDescent="0.25">
      <c r="A87" s="41" t="s">
        <v>243</v>
      </c>
      <c r="B87" s="44" t="s">
        <v>256</v>
      </c>
      <c r="C87" s="45" t="s">
        <v>257</v>
      </c>
      <c r="D87" s="42"/>
      <c r="E87" s="76" t="s">
        <v>65</v>
      </c>
      <c r="F87" s="76">
        <v>1.8522E-2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4.1604000000000002E-2</v>
      </c>
      <c r="AL87" s="22" t="s">
        <v>246</v>
      </c>
    </row>
    <row r="88" spans="1:38" ht="26.25" customHeight="1" thickBot="1" x14ac:dyDescent="0.25">
      <c r="A88" s="41" t="s">
        <v>243</v>
      </c>
      <c r="B88" s="44" t="s">
        <v>258</v>
      </c>
      <c r="C88" s="45" t="s">
        <v>259</v>
      </c>
      <c r="D88" s="42"/>
      <c r="E88" s="76" t="s">
        <v>72</v>
      </c>
      <c r="F88" s="76">
        <v>0.31321699999999997</v>
      </c>
      <c r="G88" s="76" t="s">
        <v>72</v>
      </c>
      <c r="H88" s="76">
        <v>2.7060000000000001E-3</v>
      </c>
      <c r="I88" s="76" t="s">
        <v>72</v>
      </c>
      <c r="J88" s="76" t="s">
        <v>72</v>
      </c>
      <c r="K88" s="92">
        <v>3.323E-3</v>
      </c>
      <c r="L88" s="76" t="s">
        <v>72</v>
      </c>
      <c r="M88" s="92">
        <v>1.877E-3</v>
      </c>
      <c r="N88" s="92" t="s">
        <v>72</v>
      </c>
      <c r="O88" s="92" t="s">
        <v>72</v>
      </c>
      <c r="P88" s="92" t="s">
        <v>72</v>
      </c>
      <c r="Q88" s="92" t="s">
        <v>72</v>
      </c>
      <c r="R88" s="92">
        <v>1.8E-3</v>
      </c>
      <c r="S88" s="92" t="s">
        <v>72</v>
      </c>
      <c r="T88" s="92" t="s">
        <v>72</v>
      </c>
      <c r="U88" s="92" t="s">
        <v>72</v>
      </c>
      <c r="V88" s="92">
        <v>9.9999999999999995E-7</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42">
        <v>14.901484999999999</v>
      </c>
      <c r="AL88" s="22" t="s">
        <v>151</v>
      </c>
    </row>
    <row r="89" spans="1:38" ht="26.25" customHeight="1" thickBot="1" x14ac:dyDescent="0.25">
      <c r="A89" s="41" t="s">
        <v>243</v>
      </c>
      <c r="B89" s="44" t="s">
        <v>260</v>
      </c>
      <c r="C89" s="45" t="s">
        <v>261</v>
      </c>
      <c r="D89" s="42"/>
      <c r="E89" s="76" t="s">
        <v>65</v>
      </c>
      <c r="F89" s="76">
        <v>0.34401999999999999</v>
      </c>
      <c r="G89" s="76" t="s">
        <v>65</v>
      </c>
      <c r="H89" s="76" t="s">
        <v>65</v>
      </c>
      <c r="I89" s="76" t="s">
        <v>72</v>
      </c>
      <c r="J89" s="76" t="s">
        <v>65</v>
      </c>
      <c r="K89" s="92">
        <v>1.6200000000000001E-4</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1.650145</v>
      </c>
      <c r="AL89" s="22" t="s">
        <v>151</v>
      </c>
    </row>
    <row r="90" spans="1:38" s="3" customFormat="1" ht="26.25" customHeight="1" thickBot="1" x14ac:dyDescent="0.25">
      <c r="A90" s="41" t="s">
        <v>243</v>
      </c>
      <c r="B90" s="44" t="s">
        <v>262</v>
      </c>
      <c r="C90" s="45" t="s">
        <v>263</v>
      </c>
      <c r="D90" s="42"/>
      <c r="E90" s="76" t="s">
        <v>72</v>
      </c>
      <c r="F90" s="76">
        <v>0.51174299999999995</v>
      </c>
      <c r="G90" s="76">
        <v>5.44E-4</v>
      </c>
      <c r="H90" s="76">
        <v>3.9999999999999998E-6</v>
      </c>
      <c r="I90" s="76" t="s">
        <v>72</v>
      </c>
      <c r="J90" s="76" t="s">
        <v>72</v>
      </c>
      <c r="K90" s="76">
        <v>3.522E-3</v>
      </c>
      <c r="L90" s="76" t="s">
        <v>72</v>
      </c>
      <c r="M90" s="76" t="s">
        <v>72</v>
      </c>
      <c r="N90" s="76">
        <v>2.7300000000000002E-4</v>
      </c>
      <c r="O90" s="92" t="s">
        <v>72</v>
      </c>
      <c r="P90" s="92" t="s">
        <v>72</v>
      </c>
      <c r="Q90" s="92" t="s">
        <v>72</v>
      </c>
      <c r="R90" s="76" t="s">
        <v>72</v>
      </c>
      <c r="S90" s="76">
        <v>9.1000000000000003E-5</v>
      </c>
      <c r="T90" s="92" t="s">
        <v>72</v>
      </c>
      <c r="U90" s="92" t="s">
        <v>72</v>
      </c>
      <c r="V90" s="92" t="s">
        <v>72</v>
      </c>
      <c r="W90" s="92" t="s">
        <v>72</v>
      </c>
      <c r="X90" s="92" t="s">
        <v>72</v>
      </c>
      <c r="Y90" s="92" t="s">
        <v>72</v>
      </c>
      <c r="Z90" s="92" t="s">
        <v>72</v>
      </c>
      <c r="AA90" s="92" t="s">
        <v>72</v>
      </c>
      <c r="AB90" s="92" t="s">
        <v>72</v>
      </c>
      <c r="AC90" s="92" t="s">
        <v>72</v>
      </c>
      <c r="AD90" s="92"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3.467E-3</v>
      </c>
      <c r="F91" s="76">
        <v>4.4465000000000005E-2</v>
      </c>
      <c r="G91" s="76">
        <v>8.8599999999999996E-4</v>
      </c>
      <c r="H91" s="76">
        <v>7.8180000000000003E-3</v>
      </c>
      <c r="I91" s="76">
        <v>6.5488000000000005E-2</v>
      </c>
      <c r="J91" s="76">
        <v>7.9564999999999997E-2</v>
      </c>
      <c r="K91" s="76">
        <v>8.2472000000000004E-2</v>
      </c>
      <c r="L91" s="76">
        <v>2.2612E-2</v>
      </c>
      <c r="M91" s="76">
        <v>0.105901</v>
      </c>
      <c r="N91" s="76">
        <v>0.23006099999999999</v>
      </c>
      <c r="O91" s="76">
        <v>1.6240999999999998E-2</v>
      </c>
      <c r="P91" s="76">
        <v>1.6722999999999999E-5</v>
      </c>
      <c r="Q91" s="76">
        <v>3.8999999999999999E-4</v>
      </c>
      <c r="R91" s="76">
        <v>2.8815E-2</v>
      </c>
      <c r="S91" s="76">
        <v>1.1224620000000001</v>
      </c>
      <c r="T91" s="76">
        <v>5.4085000000000001E-2</v>
      </c>
      <c r="U91" s="76">
        <v>5.731E-3</v>
      </c>
      <c r="V91" s="76">
        <v>0.64963899999999997</v>
      </c>
      <c r="W91" s="76">
        <v>1.8799999999999999E-4</v>
      </c>
      <c r="X91" s="76">
        <v>2.0900000000000001E-4</v>
      </c>
      <c r="Y91" s="76">
        <v>8.5000000000000006E-5</v>
      </c>
      <c r="Z91" s="76">
        <v>8.5000000000000006E-5</v>
      </c>
      <c r="AA91" s="76">
        <v>8.5000000000000006E-5</v>
      </c>
      <c r="AB91" s="76">
        <v>4.64E-4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3.8158999999999998E-2</v>
      </c>
      <c r="F92" s="74">
        <v>1.9092999999999999E-2</v>
      </c>
      <c r="G92" s="74">
        <v>0.02</v>
      </c>
      <c r="H92" s="74" t="s">
        <v>65</v>
      </c>
      <c r="I92" s="74">
        <v>7.492E-2</v>
      </c>
      <c r="J92" s="74">
        <v>9.9893999999999997E-2</v>
      </c>
      <c r="K92" s="74">
        <v>0.12486700000000001</v>
      </c>
      <c r="L92" s="74">
        <v>1.9480000000000001E-3</v>
      </c>
      <c r="M92" s="74">
        <v>1.5264E-2</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v>3.1000000000000001E-5</v>
      </c>
      <c r="F93" s="234">
        <v>0.77652299999999996</v>
      </c>
      <c r="G93" s="74">
        <v>3.0000000000000001E-6</v>
      </c>
      <c r="H93" s="74">
        <v>1.7030000000000001E-3</v>
      </c>
      <c r="I93" s="74">
        <v>3.6259999999999999E-3</v>
      </c>
      <c r="J93" s="74">
        <v>1.0879E-2</v>
      </c>
      <c r="K93" s="74">
        <v>3.2967000000000003E-2</v>
      </c>
      <c r="L93" s="74" t="s">
        <v>65</v>
      </c>
      <c r="M93" s="74">
        <v>4.0000000000000003E-5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v>1.0000000000000001E-5</v>
      </c>
      <c r="F95" s="74">
        <v>1.2633999999999999E-2</v>
      </c>
      <c r="G95" s="74">
        <v>7.9999999999999996E-6</v>
      </c>
      <c r="H95" s="74">
        <v>9.9999999999999995E-7</v>
      </c>
      <c r="I95" s="74">
        <v>2.6381000000000002E-2</v>
      </c>
      <c r="J95" s="74">
        <v>7.9144000000000006E-2</v>
      </c>
      <c r="K95" s="74">
        <v>0.23982899999999999</v>
      </c>
      <c r="L95" s="74" t="s">
        <v>65</v>
      </c>
      <c r="M95" s="74" t="s">
        <v>65</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v>1.2400000000000001E-4</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5.8999999999999998E-5</v>
      </c>
      <c r="F98" s="74">
        <v>1.9656E-2</v>
      </c>
      <c r="G98" s="74">
        <v>5.44E-4</v>
      </c>
      <c r="H98" s="74">
        <v>6.1640000000000002E-3</v>
      </c>
      <c r="I98" s="74">
        <v>1.0465E-2</v>
      </c>
      <c r="J98" s="74">
        <v>3.1393999999999998E-2</v>
      </c>
      <c r="K98" s="74">
        <v>9.5132999999999995E-2</v>
      </c>
      <c r="L98" s="74" t="s">
        <v>72</v>
      </c>
      <c r="M98" s="74">
        <v>1.3755E-2</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1.8019E-2</v>
      </c>
      <c r="F99" s="74">
        <v>2.6824500000000002</v>
      </c>
      <c r="G99" s="181" t="s">
        <v>65</v>
      </c>
      <c r="H99" s="42">
        <v>2.6669689999999999</v>
      </c>
      <c r="I99" s="74">
        <v>3.7830000000000003E-2</v>
      </c>
      <c r="J99" s="74">
        <v>5.8130000000000001E-2</v>
      </c>
      <c r="K99" s="74">
        <v>0.12732000000000002</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96.2</v>
      </c>
      <c r="AL99" s="22" t="s">
        <v>285</v>
      </c>
    </row>
    <row r="100" spans="1:38" ht="26.25" customHeight="1" thickBot="1" x14ac:dyDescent="0.25">
      <c r="A100" s="41" t="s">
        <v>282</v>
      </c>
      <c r="B100" s="41" t="s">
        <v>286</v>
      </c>
      <c r="C100" s="41" t="s">
        <v>287</v>
      </c>
      <c r="D100" s="50"/>
      <c r="E100" s="50">
        <v>1.1075E-2</v>
      </c>
      <c r="F100" s="74">
        <v>1.0663400000000001</v>
      </c>
      <c r="G100" s="74" t="s">
        <v>65</v>
      </c>
      <c r="H100" s="42">
        <v>0.60492699999999999</v>
      </c>
      <c r="I100" s="74">
        <v>1.5779999999999999E-2</v>
      </c>
      <c r="J100" s="74">
        <v>2.4229999999999998E-2</v>
      </c>
      <c r="K100" s="74">
        <v>5.2390000000000006E-2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142.1</v>
      </c>
      <c r="AL100" s="22" t="s">
        <v>285</v>
      </c>
    </row>
    <row r="101" spans="1:38" ht="26.25" customHeight="1" thickBot="1" x14ac:dyDescent="0.25">
      <c r="A101" s="41" t="s">
        <v>282</v>
      </c>
      <c r="B101" s="41" t="s">
        <v>288</v>
      </c>
      <c r="C101" s="41" t="s">
        <v>289</v>
      </c>
      <c r="D101" s="50"/>
      <c r="E101" s="50">
        <v>3.9020000000000001E-3</v>
      </c>
      <c r="F101" s="74">
        <v>2.6210000000000001E-2</v>
      </c>
      <c r="G101" s="74" t="s">
        <v>65</v>
      </c>
      <c r="H101" s="74">
        <v>0.162882</v>
      </c>
      <c r="I101" s="74">
        <v>1.8799999999999999E-3</v>
      </c>
      <c r="J101" s="74">
        <v>5.6399999999999992E-3</v>
      </c>
      <c r="K101" s="74">
        <v>1.316E-2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98.8</v>
      </c>
      <c r="AL101" s="22" t="s">
        <v>285</v>
      </c>
    </row>
    <row r="102" spans="1:38" ht="26.25" customHeight="1" thickBot="1" x14ac:dyDescent="0.25">
      <c r="A102" s="41" t="s">
        <v>282</v>
      </c>
      <c r="B102" s="41" t="s">
        <v>290</v>
      </c>
      <c r="C102" s="41" t="s">
        <v>291</v>
      </c>
      <c r="D102" s="50"/>
      <c r="E102" s="50">
        <v>2.3860000000000001E-3</v>
      </c>
      <c r="F102" s="74">
        <v>0.24324000000000001</v>
      </c>
      <c r="G102" s="74" t="s">
        <v>65</v>
      </c>
      <c r="H102" s="42">
        <v>0.93858399999999997</v>
      </c>
      <c r="I102" s="74">
        <v>1.89E-3</v>
      </c>
      <c r="J102" s="74">
        <v>4.2040000000000001E-2</v>
      </c>
      <c r="K102" s="74">
        <v>0.27958</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365.7</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2.7E-4</v>
      </c>
      <c r="F104" s="74">
        <v>3.0100000000000001E-3</v>
      </c>
      <c r="G104" s="74" t="s">
        <v>65</v>
      </c>
      <c r="H104" s="74">
        <v>1.0966999999999999E-2</v>
      </c>
      <c r="I104" s="74">
        <v>1E-4</v>
      </c>
      <c r="J104" s="74">
        <v>2.9E-4</v>
      </c>
      <c r="K104" s="74">
        <v>6.8000000000000005E-4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8.8199999999999997E-4</v>
      </c>
      <c r="F105" s="74">
        <v>5.058E-2</v>
      </c>
      <c r="G105" s="74" t="s">
        <v>65</v>
      </c>
      <c r="H105" s="74">
        <v>4.5519000000000004E-2</v>
      </c>
      <c r="I105" s="74">
        <v>9.1E-4</v>
      </c>
      <c r="J105" s="74">
        <v>1.4300000000000001E-3</v>
      </c>
      <c r="K105" s="74">
        <v>3.1199999999999999E-3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6.5</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1.885E-3</v>
      </c>
      <c r="F107" s="74">
        <v>9.3868999999999994E-2</v>
      </c>
      <c r="G107" s="74" t="s">
        <v>65</v>
      </c>
      <c r="H107" s="74">
        <v>7.7410000000000007E-2</v>
      </c>
      <c r="I107" s="74">
        <v>1.707E-3</v>
      </c>
      <c r="J107" s="74">
        <v>2.2755999999999998E-2</v>
      </c>
      <c r="K107" s="74">
        <v>0.10809100000000001</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568.9</v>
      </c>
      <c r="AL107" s="22" t="s">
        <v>285</v>
      </c>
    </row>
    <row r="108" spans="1:38" ht="26.25" customHeight="1" thickBot="1" x14ac:dyDescent="0.25">
      <c r="A108" s="41" t="s">
        <v>282</v>
      </c>
      <c r="B108" s="41" t="s">
        <v>302</v>
      </c>
      <c r="C108" s="41" t="s">
        <v>303</v>
      </c>
      <c r="D108" s="50"/>
      <c r="E108" s="50">
        <v>2.2160000000000001E-3</v>
      </c>
      <c r="F108" s="74">
        <v>0.14022100000000001</v>
      </c>
      <c r="G108" s="74" t="s">
        <v>65</v>
      </c>
      <c r="H108" s="74">
        <v>0.13051099999999999</v>
      </c>
      <c r="I108" s="74">
        <v>2.5969999999999999E-3</v>
      </c>
      <c r="J108" s="74">
        <v>2.5967E-2</v>
      </c>
      <c r="K108" s="74">
        <v>5.1934000000000001E-2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1298.3</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50">
        <v>2.9520000000000002E-3</v>
      </c>
      <c r="F110" s="74">
        <v>0.25121199999999999</v>
      </c>
      <c r="G110" s="74" t="s">
        <v>65</v>
      </c>
      <c r="H110" s="74">
        <v>0.16550000000000001</v>
      </c>
      <c r="I110" s="74">
        <v>1.0274E-2</v>
      </c>
      <c r="J110" s="74">
        <v>7.1920999999999999E-2</v>
      </c>
      <c r="K110" s="74">
        <v>7.1920999999999999E-2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513.70000000000005</v>
      </c>
      <c r="AL110" s="22" t="s">
        <v>285</v>
      </c>
    </row>
    <row r="111" spans="1:38" ht="26.25" customHeight="1" x14ac:dyDescent="0.2">
      <c r="A111" s="41" t="s">
        <v>282</v>
      </c>
      <c r="B111" s="41" t="s">
        <v>308</v>
      </c>
      <c r="C111" s="41" t="s">
        <v>309</v>
      </c>
      <c r="D111" s="50"/>
      <c r="E111" s="50">
        <v>3.7620000000000002E-3</v>
      </c>
      <c r="F111" s="74">
        <v>0.21865000000000001</v>
      </c>
      <c r="G111" s="74" t="s">
        <v>65</v>
      </c>
      <c r="H111" s="74">
        <v>0.1474</v>
      </c>
      <c r="I111" s="74">
        <v>5.8E-4</v>
      </c>
      <c r="J111" s="74">
        <v>1.16E-3</v>
      </c>
      <c r="K111" s="74">
        <v>2.6099999999999999E-3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145.22</v>
      </c>
      <c r="AL111" s="22" t="s">
        <v>285</v>
      </c>
    </row>
    <row r="112" spans="1:38" ht="26.25" customHeight="1" x14ac:dyDescent="0.2">
      <c r="A112" s="41" t="s">
        <v>310</v>
      </c>
      <c r="B112" s="41" t="s">
        <v>311</v>
      </c>
      <c r="C112" s="41" t="s">
        <v>312</v>
      </c>
      <c r="D112" s="42"/>
      <c r="E112" s="74">
        <v>1.1921200000000001</v>
      </c>
      <c r="F112" s="42" t="s">
        <v>65</v>
      </c>
      <c r="G112" s="74" t="s">
        <v>65</v>
      </c>
      <c r="H112" s="74">
        <v>1.6084369999999999</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29803000</v>
      </c>
      <c r="AL112" s="22" t="s">
        <v>313</v>
      </c>
    </row>
    <row r="113" spans="1:38" ht="26.25" customHeight="1" x14ac:dyDescent="0.2">
      <c r="A113" s="41" t="s">
        <v>310</v>
      </c>
      <c r="B113" s="51" t="s">
        <v>314</v>
      </c>
      <c r="C113" s="51" t="s">
        <v>315</v>
      </c>
      <c r="D113" s="42"/>
      <c r="E113" s="74">
        <v>0.66743600000000003</v>
      </c>
      <c r="F113" s="74" t="s">
        <v>139</v>
      </c>
      <c r="G113" s="74" t="s">
        <v>65</v>
      </c>
      <c r="H113" s="74">
        <v>2.8873630000000001</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2.66E-3</v>
      </c>
      <c r="F114" s="74" t="s">
        <v>65</v>
      </c>
      <c r="G114" s="74" t="s">
        <v>65</v>
      </c>
      <c r="H114" s="74">
        <v>9.0419999999999997E-3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3.9028E-2</v>
      </c>
      <c r="F115" s="74" t="s">
        <v>65</v>
      </c>
      <c r="G115" s="74" t="s">
        <v>65</v>
      </c>
      <c r="H115" s="74">
        <v>7.8056E-2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0.106531</v>
      </c>
      <c r="F116" s="74" t="s">
        <v>139</v>
      </c>
      <c r="G116" s="74" t="s">
        <v>65</v>
      </c>
      <c r="H116" s="42">
        <v>0.26897700000000002</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0.71127300000000004</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0.102258</v>
      </c>
      <c r="J119" s="74">
        <v>1.2437450000000001</v>
      </c>
      <c r="K119" s="74">
        <v>1.2437450000000001</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thickBot="1" x14ac:dyDescent="0.25">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15">
        <v>0.33338000000000001</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thickBot="1" x14ac:dyDescent="0.25">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1.7135000000000001E-2</v>
      </c>
      <c r="AD122" s="74" t="s">
        <v>65</v>
      </c>
      <c r="AE122" s="33"/>
      <c r="AF122" s="74" t="s">
        <v>65</v>
      </c>
      <c r="AG122" s="74" t="s">
        <v>65</v>
      </c>
      <c r="AH122" s="74" t="s">
        <v>65</v>
      </c>
      <c r="AI122" s="74" t="s">
        <v>65</v>
      </c>
      <c r="AJ122" s="74" t="s">
        <v>65</v>
      </c>
      <c r="AK122" s="74" t="s">
        <v>65</v>
      </c>
      <c r="AL122" s="22" t="s">
        <v>151</v>
      </c>
    </row>
    <row r="123" spans="1:38" ht="26.25" customHeight="1" thickBot="1" x14ac:dyDescent="0.25">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4.9771999999999997E-2</v>
      </c>
      <c r="G125" s="76" t="s">
        <v>65</v>
      </c>
      <c r="H125" s="76" t="s">
        <v>72</v>
      </c>
      <c r="I125" s="76">
        <v>5.9999999999999995E-4</v>
      </c>
      <c r="J125" s="76">
        <v>3.9830000000000004E-3</v>
      </c>
      <c r="K125" s="76">
        <v>8.4200000000000004E-3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1.9996E-2</v>
      </c>
      <c r="G126" s="76" t="s">
        <v>72</v>
      </c>
      <c r="H126" s="76">
        <v>3.2011999999999999E-2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v>1.9710000000000001E-3</v>
      </c>
      <c r="F127" s="76">
        <v>7.7000000000000001E-5</v>
      </c>
      <c r="G127" s="76">
        <v>2.6400000000000002E-4</v>
      </c>
      <c r="H127" s="76" t="s">
        <v>72</v>
      </c>
      <c r="I127" s="76" t="s">
        <v>72</v>
      </c>
      <c r="J127" s="76" t="s">
        <v>72</v>
      </c>
      <c r="K127" s="76">
        <v>1.9999999999999999E-6</v>
      </c>
      <c r="L127" s="76" t="s">
        <v>72</v>
      </c>
      <c r="M127" s="76">
        <v>1.8860000000000001E-3</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2.5010000000000002E-3</v>
      </c>
      <c r="F129" s="76">
        <v>2.5026E-2</v>
      </c>
      <c r="G129" s="76">
        <v>6.672E-3</v>
      </c>
      <c r="H129" s="76">
        <v>1.08E-4</v>
      </c>
      <c r="I129" s="76">
        <v>2.1999999999999999E-5</v>
      </c>
      <c r="J129" s="76">
        <v>3.8000000000000002E-5</v>
      </c>
      <c r="K129" s="76">
        <v>5.3999999999999998E-5</v>
      </c>
      <c r="L129" s="76">
        <v>9.9999999999999995E-7</v>
      </c>
      <c r="M129" s="76">
        <v>9.1400000000000006E-3</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7.0340000000000003E-3</v>
      </c>
      <c r="F130" s="76">
        <v>1.3799999999999999E-4</v>
      </c>
      <c r="G130" s="76">
        <v>1.519E-3</v>
      </c>
      <c r="H130" s="76" t="s">
        <v>72</v>
      </c>
      <c r="I130" s="76">
        <v>1.8E-5</v>
      </c>
      <c r="J130" s="76">
        <v>3.15E-5</v>
      </c>
      <c r="K130" s="76">
        <v>4.5000000000000003E-5</v>
      </c>
      <c r="L130" s="76">
        <v>6.3000000000000011E-7</v>
      </c>
      <c r="M130" s="76">
        <v>1.549E-3</v>
      </c>
      <c r="N130" s="76">
        <v>1.097032E-3</v>
      </c>
      <c r="O130" s="76">
        <v>8.4387000000000004E-5</v>
      </c>
      <c r="P130" s="76">
        <v>4.7256999999999998E-5</v>
      </c>
      <c r="Q130" s="76">
        <v>1.3502E-5</v>
      </c>
      <c r="R130" s="76" t="s">
        <v>72</v>
      </c>
      <c r="S130" s="76">
        <v>8.9230000000000004E-3</v>
      </c>
      <c r="T130" s="76">
        <v>1.1814199999999999E-4</v>
      </c>
      <c r="U130" s="76" t="s">
        <v>72</v>
      </c>
      <c r="V130" s="76" t="s">
        <v>72</v>
      </c>
      <c r="W130" s="76">
        <v>6.3290299999999998E-4</v>
      </c>
      <c r="X130" s="76" t="s">
        <v>72</v>
      </c>
      <c r="Y130" s="76" t="s">
        <v>72</v>
      </c>
      <c r="Z130" s="76" t="s">
        <v>72</v>
      </c>
      <c r="AA130" s="76" t="s">
        <v>72</v>
      </c>
      <c r="AB130" s="76">
        <v>1.6877000000000001E-5</v>
      </c>
      <c r="AC130" s="76">
        <v>1.6877420000000001E-3</v>
      </c>
      <c r="AD130" s="76" t="s">
        <v>65</v>
      </c>
      <c r="AE130" s="33"/>
      <c r="AF130" s="74" t="s">
        <v>65</v>
      </c>
      <c r="AG130" s="74" t="s">
        <v>65</v>
      </c>
      <c r="AH130" s="74" t="s">
        <v>65</v>
      </c>
      <c r="AI130" s="74" t="s">
        <v>65</v>
      </c>
      <c r="AJ130" s="74" t="s">
        <v>65</v>
      </c>
      <c r="AK130" s="74">
        <v>0.84387099999999993</v>
      </c>
      <c r="AL130" s="22" t="s">
        <v>351</v>
      </c>
    </row>
    <row r="131" spans="1:38" ht="26.25" customHeight="1" thickBot="1" x14ac:dyDescent="0.25">
      <c r="A131" s="41" t="s">
        <v>339</v>
      </c>
      <c r="B131" s="44" t="s">
        <v>356</v>
      </c>
      <c r="C131" s="105" t="s">
        <v>357</v>
      </c>
      <c r="D131" s="42"/>
      <c r="E131" s="76" t="s">
        <v>139</v>
      </c>
      <c r="F131" s="76" t="s">
        <v>139</v>
      </c>
      <c r="G131" s="76" t="s">
        <v>139</v>
      </c>
      <c r="H131" s="76" t="s">
        <v>72</v>
      </c>
      <c r="I131" s="76" t="s">
        <v>139</v>
      </c>
      <c r="J131" s="76" t="s">
        <v>139</v>
      </c>
      <c r="K131" s="76" t="s">
        <v>139</v>
      </c>
      <c r="L131" s="76" t="s">
        <v>139</v>
      </c>
      <c r="M131" s="76" t="s">
        <v>139</v>
      </c>
      <c r="N131" s="76">
        <v>1.1326E-5</v>
      </c>
      <c r="O131" s="76">
        <v>3.7749999999999999E-6</v>
      </c>
      <c r="P131" s="76">
        <v>4.1529840000000002E-3</v>
      </c>
      <c r="Q131" s="76">
        <v>2.5170000000000001E-5</v>
      </c>
      <c r="R131" s="76">
        <v>6.2920000000000001E-6</v>
      </c>
      <c r="S131" s="76" t="s">
        <v>139</v>
      </c>
      <c r="T131" s="76">
        <v>5.0340000000000004E-6</v>
      </c>
      <c r="U131" s="76" t="s">
        <v>72</v>
      </c>
      <c r="V131" s="76" t="s">
        <v>72</v>
      </c>
      <c r="W131" s="76">
        <v>1.2584799999999999E-4</v>
      </c>
      <c r="X131" s="76" t="s">
        <v>72</v>
      </c>
      <c r="Y131" s="76" t="s">
        <v>72</v>
      </c>
      <c r="Z131" s="76" t="s">
        <v>72</v>
      </c>
      <c r="AA131" s="76" t="s">
        <v>72</v>
      </c>
      <c r="AB131" s="76">
        <v>5.0000000000000001E-9</v>
      </c>
      <c r="AC131" s="76">
        <v>1.25848E-2</v>
      </c>
      <c r="AD131" s="76">
        <v>2.5169599999999999E-3</v>
      </c>
      <c r="AE131" s="33"/>
      <c r="AF131" s="74" t="s">
        <v>65</v>
      </c>
      <c r="AG131" s="74" t="s">
        <v>65</v>
      </c>
      <c r="AH131" s="74" t="s">
        <v>65</v>
      </c>
      <c r="AI131" s="74" t="s">
        <v>65</v>
      </c>
      <c r="AJ131" s="74" t="s">
        <v>65</v>
      </c>
      <c r="AK131" s="74">
        <v>0.12584799999999999</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5.6230000000000004E-3</v>
      </c>
      <c r="F133" s="76">
        <v>8.8999999999999995E-5</v>
      </c>
      <c r="G133" s="76">
        <v>7.6999999999999996E-4</v>
      </c>
      <c r="H133" s="76" t="s">
        <v>65</v>
      </c>
      <c r="I133" s="76">
        <v>2.3699999999999999E-4</v>
      </c>
      <c r="J133" s="76">
        <v>2.3699999999999999E-4</v>
      </c>
      <c r="K133" s="76">
        <v>2.63E-4</v>
      </c>
      <c r="L133" s="76" t="s">
        <v>72</v>
      </c>
      <c r="M133" s="76">
        <v>9.5399999999999999E-4</v>
      </c>
      <c r="N133" s="76">
        <v>2.05E-4</v>
      </c>
      <c r="O133" s="76">
        <v>3.4E-5</v>
      </c>
      <c r="P133" s="76">
        <v>1.0156E-2</v>
      </c>
      <c r="Q133" s="76">
        <v>9.2999999999999997E-5</v>
      </c>
      <c r="R133" s="76">
        <v>9.2E-5</v>
      </c>
      <c r="S133" s="76">
        <v>8.5000000000000006E-5</v>
      </c>
      <c r="T133" s="76">
        <v>1.18E-4</v>
      </c>
      <c r="U133" s="76">
        <v>1.35E-4</v>
      </c>
      <c r="V133" s="76">
        <v>1.091E-3</v>
      </c>
      <c r="W133" s="76">
        <v>1.84E-4</v>
      </c>
      <c r="X133" s="90">
        <v>8.9999999999999999E-8</v>
      </c>
      <c r="Y133" s="90">
        <v>4.9000000000000002E-8</v>
      </c>
      <c r="Z133" s="90">
        <v>4.3999999999999997E-8</v>
      </c>
      <c r="AA133" s="90">
        <v>4.8E-8</v>
      </c>
      <c r="AB133" s="90">
        <v>2.3100000000000002E-7</v>
      </c>
      <c r="AC133" s="76">
        <v>1.0219999999999999E-3</v>
      </c>
      <c r="AD133" s="76">
        <v>2.7950000000000002E-3</v>
      </c>
      <c r="AE133" s="33"/>
      <c r="AF133" s="74" t="s">
        <v>65</v>
      </c>
      <c r="AG133" s="74" t="s">
        <v>65</v>
      </c>
      <c r="AH133" s="74" t="s">
        <v>65</v>
      </c>
      <c r="AI133" s="74" t="s">
        <v>65</v>
      </c>
      <c r="AJ133" s="74" t="s">
        <v>65</v>
      </c>
      <c r="AK133" s="42">
        <v>6816</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8.7810000000000006E-3</v>
      </c>
      <c r="F135" s="76">
        <v>4.3907000000000002E-2</v>
      </c>
      <c r="G135" s="76">
        <v>1.464E-3</v>
      </c>
      <c r="H135" s="76" t="s">
        <v>72</v>
      </c>
      <c r="I135" s="76">
        <v>2.3417E-2</v>
      </c>
      <c r="J135" s="76">
        <v>2.3417E-2</v>
      </c>
      <c r="K135" s="76">
        <v>2.3417E-2</v>
      </c>
      <c r="L135" s="76" t="s">
        <v>72</v>
      </c>
      <c r="M135" s="76">
        <v>0.12294099999999999</v>
      </c>
      <c r="N135" s="76" t="s">
        <v>72</v>
      </c>
      <c r="O135" s="76" t="s">
        <v>72</v>
      </c>
      <c r="P135" s="76" t="s">
        <v>72</v>
      </c>
      <c r="Q135" s="76" t="s">
        <v>72</v>
      </c>
      <c r="R135" s="76" t="s">
        <v>72</v>
      </c>
      <c r="S135" s="76" t="s">
        <v>72</v>
      </c>
      <c r="T135" s="76" t="s">
        <v>72</v>
      </c>
      <c r="U135" s="76" t="s">
        <v>72</v>
      </c>
      <c r="V135" s="76" t="s">
        <v>72</v>
      </c>
      <c r="W135" s="76">
        <v>0.224806007</v>
      </c>
      <c r="X135" s="76">
        <v>4.0980260000000003E-3</v>
      </c>
      <c r="Y135" s="76">
        <v>1.9611979999999999E-3</v>
      </c>
      <c r="Z135" s="76">
        <v>1.9611979999999999E-3</v>
      </c>
      <c r="AA135" s="76">
        <v>3.7174949999999999E-3</v>
      </c>
      <c r="AB135" s="76">
        <v>1.1737916999999999E-2</v>
      </c>
      <c r="AC135" s="76">
        <v>0.117086462</v>
      </c>
      <c r="AD135" s="76">
        <v>0.36882235499999999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2.8995E-2</v>
      </c>
      <c r="G136" s="76">
        <v>6.7999999999999999E-5</v>
      </c>
      <c r="H136" s="76">
        <v>0.18287400000000001</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4.44E-4</v>
      </c>
      <c r="F137" s="76">
        <v>4.1450000000000002E-3</v>
      </c>
      <c r="G137" s="76">
        <v>1.2400000000000001E-4</v>
      </c>
      <c r="H137" s="76">
        <v>2.2900000000000001E-4</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6" t="s">
        <v>65</v>
      </c>
      <c r="J138" s="76" t="s">
        <v>65</v>
      </c>
      <c r="K138" s="76" t="s">
        <v>65</v>
      </c>
      <c r="L138" s="76" t="s">
        <v>65</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v>1.3290000000000001E-3</v>
      </c>
      <c r="F139" s="76">
        <v>6.0219999999999996E-3</v>
      </c>
      <c r="G139" s="76">
        <v>6.7999999999999999E-5</v>
      </c>
      <c r="H139" s="76" t="s">
        <v>72</v>
      </c>
      <c r="I139" s="76">
        <v>9.0775999999999996E-2</v>
      </c>
      <c r="J139" s="76">
        <v>9.0775999999999996E-2</v>
      </c>
      <c r="K139" s="76">
        <v>9.0775999999999996E-2</v>
      </c>
      <c r="L139" s="76" t="s">
        <v>72</v>
      </c>
      <c r="M139" s="76">
        <v>1.444E-3</v>
      </c>
      <c r="N139" s="76">
        <v>2.6400000000000002E-4</v>
      </c>
      <c r="O139" s="76">
        <v>5.3200000000000003E-4</v>
      </c>
      <c r="P139" s="76">
        <v>5.3200000000000003E-4</v>
      </c>
      <c r="Q139" s="76">
        <v>8.4199999999999998E-4</v>
      </c>
      <c r="R139" s="76">
        <v>8.03E-4</v>
      </c>
      <c r="S139" s="76">
        <v>1.867E-3</v>
      </c>
      <c r="T139" s="76" t="s">
        <v>72</v>
      </c>
      <c r="U139" s="76" t="s">
        <v>72</v>
      </c>
      <c r="V139" s="76" t="s">
        <v>72</v>
      </c>
      <c r="W139" s="76">
        <v>0.92041799999999996</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c r="AL140" s="22" t="s">
        <v>151</v>
      </c>
    </row>
    <row r="141" spans="1:38" s="4" customFormat="1" ht="37.5" customHeight="1" thickBot="1" x14ac:dyDescent="0.25">
      <c r="A141" s="53"/>
      <c r="B141" s="54" t="s">
        <v>380</v>
      </c>
      <c r="C141" s="23" t="s">
        <v>449</v>
      </c>
      <c r="D141" s="53" t="s">
        <v>382</v>
      </c>
      <c r="E141" s="10">
        <f>SUM(E14:E140)</f>
        <v>37.161742999999994</v>
      </c>
      <c r="F141" s="147">
        <f t="shared" ref="F141:AD141" si="0">SUM(F14:F140)</f>
        <v>23.441274980000003</v>
      </c>
      <c r="G141" s="10">
        <f t="shared" si="0"/>
        <v>72.469580100000002</v>
      </c>
      <c r="H141" s="10">
        <f t="shared" si="0"/>
        <v>11.316588500000002</v>
      </c>
      <c r="I141" s="10">
        <f t="shared" si="0"/>
        <v>16.0976322</v>
      </c>
      <c r="J141" s="10">
        <f t="shared" si="0"/>
        <v>33.810318100000003</v>
      </c>
      <c r="K141" s="10">
        <f t="shared" si="0"/>
        <v>45.498587420000021</v>
      </c>
      <c r="L141" s="10">
        <f t="shared" si="0"/>
        <v>1.4685867600000002</v>
      </c>
      <c r="M141" s="10">
        <f t="shared" si="0"/>
        <v>104.6104335</v>
      </c>
      <c r="N141" s="10">
        <f t="shared" si="0"/>
        <v>11.379750858000001</v>
      </c>
      <c r="O141" s="10">
        <f t="shared" si="0"/>
        <v>0.60172986199999989</v>
      </c>
      <c r="P141" s="10">
        <f t="shared" si="0"/>
        <v>0.25735476399999996</v>
      </c>
      <c r="Q141" s="10">
        <f t="shared" si="0"/>
        <v>2.7784042719999991</v>
      </c>
      <c r="R141" s="10">
        <f>SUM(R14:R140)</f>
        <v>4.9733064920000007</v>
      </c>
      <c r="S141" s="10">
        <f t="shared" si="0"/>
        <v>12.320732300000001</v>
      </c>
      <c r="T141" s="10">
        <f t="shared" si="0"/>
        <v>3.6541679759999988</v>
      </c>
      <c r="U141" s="10">
        <f t="shared" si="0"/>
        <v>2.1036619999999999</v>
      </c>
      <c r="V141" s="10">
        <f t="shared" si="0"/>
        <v>34.464044800000003</v>
      </c>
      <c r="W141" s="10">
        <f t="shared" si="0"/>
        <v>6.2964977579999983</v>
      </c>
      <c r="X141" s="10">
        <f t="shared" si="0"/>
        <v>1.3974447160000001</v>
      </c>
      <c r="Y141" s="10">
        <f t="shared" si="0"/>
        <v>1.3199173469999999</v>
      </c>
      <c r="Z141" s="10">
        <f t="shared" si="0"/>
        <v>0.90061094200000003</v>
      </c>
      <c r="AA141" s="10">
        <f t="shared" si="0"/>
        <v>1.3537799429999999</v>
      </c>
      <c r="AB141" s="10">
        <f t="shared" si="0"/>
        <v>4.9717682300000003</v>
      </c>
      <c r="AC141" s="10">
        <f t="shared" si="0"/>
        <v>0.52468090400000011</v>
      </c>
      <c r="AD141" s="10">
        <f t="shared" si="0"/>
        <v>1.2558410150000001</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37.161742999999994</v>
      </c>
      <c r="F152" s="7">
        <f t="shared" ref="F152:AD152" si="1">F141 + F151 + IF(AND(OR($B$4="AT",$B$4="BE",$B$4="CH",$B$4="GB",$B$4="IE",$B$4="LT",$B$4="LU",$B$4="NL"),SUM(F143:F149)&gt;0),SUM(F143:F149)-SUM(F27:F33),0)</f>
        <v>23.441274980000003</v>
      </c>
      <c r="G152" s="7">
        <f t="shared" si="1"/>
        <v>72.469580100000002</v>
      </c>
      <c r="H152" s="7">
        <f t="shared" si="1"/>
        <v>11.316588500000002</v>
      </c>
      <c r="I152" s="7">
        <f t="shared" si="1"/>
        <v>16.0976322</v>
      </c>
      <c r="J152" s="7">
        <f t="shared" si="1"/>
        <v>33.810318100000003</v>
      </c>
      <c r="K152" s="7">
        <f t="shared" si="1"/>
        <v>45.498587420000021</v>
      </c>
      <c r="L152" s="7">
        <f t="shared" si="1"/>
        <v>1.4685867600000002</v>
      </c>
      <c r="M152" s="7">
        <f t="shared" si="1"/>
        <v>104.6104335</v>
      </c>
      <c r="N152" s="7">
        <f t="shared" si="1"/>
        <v>11.379750858000001</v>
      </c>
      <c r="O152" s="7">
        <f t="shared" si="1"/>
        <v>0.60172986199999989</v>
      </c>
      <c r="P152" s="7">
        <f t="shared" si="1"/>
        <v>0.25735476399999996</v>
      </c>
      <c r="Q152" s="7">
        <f t="shared" si="1"/>
        <v>2.7784042719999991</v>
      </c>
      <c r="R152" s="7">
        <f t="shared" si="1"/>
        <v>4.9733064920000007</v>
      </c>
      <c r="S152" s="7">
        <f t="shared" si="1"/>
        <v>12.320732300000001</v>
      </c>
      <c r="T152" s="7">
        <f t="shared" si="1"/>
        <v>3.6541679759999988</v>
      </c>
      <c r="U152" s="7">
        <f t="shared" si="1"/>
        <v>2.1036619999999999</v>
      </c>
      <c r="V152" s="7">
        <f t="shared" si="1"/>
        <v>34.464044800000003</v>
      </c>
      <c r="W152" s="7">
        <f t="shared" si="1"/>
        <v>6.2964977579999983</v>
      </c>
      <c r="X152" s="7">
        <f t="shared" si="1"/>
        <v>1.3974447160000001</v>
      </c>
      <c r="Y152" s="7">
        <f t="shared" si="1"/>
        <v>1.3199173469999999</v>
      </c>
      <c r="Z152" s="7">
        <f t="shared" si="1"/>
        <v>0.90061094200000003</v>
      </c>
      <c r="AA152" s="7">
        <f t="shared" si="1"/>
        <v>1.3537799429999999</v>
      </c>
      <c r="AB152" s="7">
        <f t="shared" si="1"/>
        <v>4.9717682300000003</v>
      </c>
      <c r="AC152" s="7">
        <f t="shared" si="1"/>
        <v>0.52468090400000011</v>
      </c>
      <c r="AD152" s="7">
        <f t="shared" si="1"/>
        <v>1.2558410150000001</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37.161742999999994</v>
      </c>
      <c r="F154" s="7">
        <f>F141 + F153 - IF(OR($B$6=2005,$B$6&gt;=2020),SUM(F99:F122),0) + IF(AND(OR($B$4="AT",$B$4="BE",$B$4="CH",$B$4="GB",$B$4="IE",$B$4="LT",$B$4="LU",$B$4="NL"),SUM(F143:F149)&gt;0),SUM(F143:F149)-SUM(F27:F33),0)</f>
        <v>23.441274980000003</v>
      </c>
      <c r="G154" s="7">
        <f>G141 + G153 + IF(AND(OR($B$4="AT",$B$4="BE",$B$4="CH",$B$4="GB",$B$4="IE",$B$4="LT",$B$4="LU",$B$4="NL"),SUM(G143:G149)&gt;0),SUM(G143:G149)-SUM(G27:G33),0)</f>
        <v>72.469580100000002</v>
      </c>
      <c r="H154" s="7">
        <f t="shared" ref="H154:AD154" si="2">H141 + H153 + IF(AND(OR($B$4="AT",$B$4="BE",$B$4="CH",$B$4="GB",$B$4="IE",$B$4="LT",$B$4="LU",$B$4="NL"),SUM(H143:H149)&gt;0),SUM(H143:H149)-SUM(H27:H33),0)</f>
        <v>11.316588500000002</v>
      </c>
      <c r="I154" s="7">
        <f t="shared" si="2"/>
        <v>16.0976322</v>
      </c>
      <c r="J154" s="7">
        <f t="shared" si="2"/>
        <v>33.810318100000003</v>
      </c>
      <c r="K154" s="7">
        <f t="shared" si="2"/>
        <v>45.498587420000021</v>
      </c>
      <c r="L154" s="7">
        <f t="shared" si="2"/>
        <v>1.4685867600000002</v>
      </c>
      <c r="M154" s="7">
        <f t="shared" si="2"/>
        <v>104.6104335</v>
      </c>
      <c r="N154" s="7">
        <f t="shared" si="2"/>
        <v>11.379750858000001</v>
      </c>
      <c r="O154" s="7">
        <f t="shared" si="2"/>
        <v>0.60172986199999989</v>
      </c>
      <c r="P154" s="7">
        <f t="shared" si="2"/>
        <v>0.25735476399999996</v>
      </c>
      <c r="Q154" s="7">
        <f t="shared" si="2"/>
        <v>2.7784042719999991</v>
      </c>
      <c r="R154" s="7">
        <f t="shared" si="2"/>
        <v>4.9733064920000007</v>
      </c>
      <c r="S154" s="7">
        <f t="shared" si="2"/>
        <v>12.320732300000001</v>
      </c>
      <c r="T154" s="7">
        <f t="shared" si="2"/>
        <v>3.6541679759999988</v>
      </c>
      <c r="U154" s="7">
        <f t="shared" si="2"/>
        <v>2.1036619999999999</v>
      </c>
      <c r="V154" s="7">
        <f t="shared" si="2"/>
        <v>34.464044800000003</v>
      </c>
      <c r="W154" s="7">
        <f t="shared" si="2"/>
        <v>6.2964977579999983</v>
      </c>
      <c r="X154" s="7">
        <f t="shared" si="2"/>
        <v>1.3974447160000001</v>
      </c>
      <c r="Y154" s="7">
        <f t="shared" si="2"/>
        <v>1.3199173469999999</v>
      </c>
      <c r="Z154" s="7">
        <f t="shared" si="2"/>
        <v>0.90061094200000003</v>
      </c>
      <c r="AA154" s="7">
        <f t="shared" si="2"/>
        <v>1.3537799429999999</v>
      </c>
      <c r="AB154" s="7">
        <f t="shared" si="2"/>
        <v>4.9717682300000003</v>
      </c>
      <c r="AC154" s="7">
        <f t="shared" si="2"/>
        <v>0.52468090400000011</v>
      </c>
      <c r="AD154" s="7">
        <f t="shared" si="2"/>
        <v>1.2558410150000001</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0.45913500000000002</v>
      </c>
      <c r="F157" s="85">
        <v>1.7935E-2</v>
      </c>
      <c r="G157" s="85">
        <v>3.5869999999999999E-2</v>
      </c>
      <c r="H157" s="85" t="s">
        <v>72</v>
      </c>
      <c r="I157" s="85">
        <v>7.1739999999999998E-3</v>
      </c>
      <c r="J157" s="85">
        <v>7.1739999999999998E-3</v>
      </c>
      <c r="K157" s="85">
        <v>7.1739999999999998E-3</v>
      </c>
      <c r="L157" s="85">
        <v>3.444E-3</v>
      </c>
      <c r="M157" s="85">
        <v>3.9456999999999999E-2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1542.4081080000001</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1.2418999999999999E-2</v>
      </c>
      <c r="F158" s="85">
        <v>1.21E-4</v>
      </c>
      <c r="G158" s="85">
        <v>1.206E-3</v>
      </c>
      <c r="H158" s="85" t="s">
        <v>72</v>
      </c>
      <c r="I158" s="85">
        <v>2.41E-4</v>
      </c>
      <c r="J158" s="85">
        <v>2.41E-4</v>
      </c>
      <c r="K158" s="85">
        <v>2.41E-4</v>
      </c>
      <c r="L158" s="85">
        <v>1.16E-4</v>
      </c>
      <c r="M158" s="85">
        <v>2.4120000000000001E-3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51.848024000000002</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14.218334</v>
      </c>
      <c r="F159" s="85">
        <v>0.53476500000000005</v>
      </c>
      <c r="G159" s="85">
        <v>5.1179999999999994</v>
      </c>
      <c r="H159" s="85" t="s">
        <v>72</v>
      </c>
      <c r="I159" s="85">
        <v>0.97517600000000004</v>
      </c>
      <c r="J159" s="85">
        <v>1.05484</v>
      </c>
      <c r="K159" s="85">
        <v>1.05484</v>
      </c>
      <c r="L159" s="85">
        <v>0.123945</v>
      </c>
      <c r="M159" s="85">
        <v>1.4281999999999999</v>
      </c>
      <c r="N159" s="85">
        <v>3.3539999999999993E-2</v>
      </c>
      <c r="O159" s="85">
        <v>3.6199999999999991E-3</v>
      </c>
      <c r="P159" s="85">
        <v>4.0999999999999995E-3</v>
      </c>
      <c r="Q159" s="85">
        <v>9.41E-3</v>
      </c>
      <c r="R159" s="85">
        <v>0.12288</v>
      </c>
      <c r="S159" s="85">
        <v>3.8600000000000002E-2</v>
      </c>
      <c r="T159" s="85">
        <v>5.4320000000000004</v>
      </c>
      <c r="U159" s="85">
        <v>7.0000000000000001E-3</v>
      </c>
      <c r="V159" s="85">
        <v>0.2316</v>
      </c>
      <c r="W159" s="85">
        <v>8.2549999999999998E-2</v>
      </c>
      <c r="X159" s="85">
        <v>8.9300000000000002E-4</v>
      </c>
      <c r="Y159" s="85">
        <v>5.3099999999999996E-3</v>
      </c>
      <c r="Z159" s="85">
        <v>3.62E-3</v>
      </c>
      <c r="AA159" s="85">
        <v>1.5449999999999999E-3</v>
      </c>
      <c r="AB159" s="85">
        <v>1.1368E-2</v>
      </c>
      <c r="AC159" s="85">
        <v>2.5579999999999999E-2</v>
      </c>
      <c r="AD159" s="85">
        <v>9.7241999999999995E-2</v>
      </c>
      <c r="AE159" s="35"/>
      <c r="AF159" s="85">
        <v>7643.38</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1.9300000000000001E-3</v>
      </c>
      <c r="F163" s="86">
        <v>5.79E-3</v>
      </c>
      <c r="G163" s="86">
        <v>3.86E-4</v>
      </c>
      <c r="H163" s="86">
        <v>3.86E-4</v>
      </c>
      <c r="I163" s="86">
        <v>2.5662999999999998E-2</v>
      </c>
      <c r="J163" s="86">
        <v>3.1365999999999998E-2</v>
      </c>
      <c r="K163" s="86">
        <v>4.8474999999999997E-2</v>
      </c>
      <c r="L163" s="86">
        <v>2.31E-3</v>
      </c>
      <c r="M163" s="86">
        <v>5.79E-2</v>
      </c>
      <c r="N163" s="86" t="s">
        <v>72</v>
      </c>
      <c r="O163" s="86" t="s">
        <v>72</v>
      </c>
      <c r="P163" s="86" t="s">
        <v>72</v>
      </c>
      <c r="Q163" s="86" t="s">
        <v>72</v>
      </c>
      <c r="R163" s="86" t="s">
        <v>72</v>
      </c>
      <c r="S163" s="86" t="s">
        <v>72</v>
      </c>
      <c r="T163" s="86" t="s">
        <v>72</v>
      </c>
      <c r="U163" s="86" t="s">
        <v>72</v>
      </c>
      <c r="V163" s="86" t="s">
        <v>72</v>
      </c>
      <c r="W163" s="86">
        <v>2.8509999999999998E-3</v>
      </c>
      <c r="X163" s="86" t="s">
        <v>72</v>
      </c>
      <c r="Y163" s="86" t="s">
        <v>72</v>
      </c>
      <c r="Z163" s="86" t="s">
        <v>72</v>
      </c>
      <c r="AA163" s="86" t="s">
        <v>72</v>
      </c>
      <c r="AB163" s="86" t="s">
        <v>72</v>
      </c>
      <c r="AC163" s="86" t="s">
        <v>72</v>
      </c>
      <c r="AD163" s="86">
        <v>2.8499999999999999E-4</v>
      </c>
      <c r="AE163" s="36"/>
      <c r="AF163" s="86" t="s">
        <v>65</v>
      </c>
      <c r="AG163" s="86" t="s">
        <v>65</v>
      </c>
      <c r="AH163" s="86" t="s">
        <v>65</v>
      </c>
      <c r="AI163" s="86" t="s">
        <v>65</v>
      </c>
      <c r="AJ163" s="86" t="s">
        <v>65</v>
      </c>
      <c r="AK163" s="86">
        <v>19.3</v>
      </c>
      <c r="AL163" s="32" t="s">
        <v>429</v>
      </c>
    </row>
    <row r="164" spans="1:38" ht="26.25" customHeight="1" thickBot="1" x14ac:dyDescent="0.25">
      <c r="A164" s="32" t="s">
        <v>424</v>
      </c>
      <c r="B164" s="32" t="s">
        <v>430</v>
      </c>
      <c r="C164" s="32" t="s">
        <v>431</v>
      </c>
      <c r="D164" s="68"/>
      <c r="E164" s="86" t="s">
        <v>69</v>
      </c>
      <c r="F164" s="86">
        <v>37.820589999999996</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77" zoomScaleNormal="77" workbookViewId="0">
      <pane ySplit="13" topLeftCell="A84"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28515625"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2010</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2010</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14.923492</v>
      </c>
      <c r="F14" s="74">
        <v>0.53374299999999997</v>
      </c>
      <c r="G14" s="74">
        <v>80.416086000000007</v>
      </c>
      <c r="H14" s="74">
        <v>4.3379999999999998E-3</v>
      </c>
      <c r="I14" s="74">
        <v>5.2520899999999999</v>
      </c>
      <c r="J14" s="74">
        <v>11.500653</v>
      </c>
      <c r="K14" s="74">
        <v>13.846920000000001</v>
      </c>
      <c r="L14" s="74">
        <v>0.147227</v>
      </c>
      <c r="M14" s="74">
        <v>2.2765219999999999</v>
      </c>
      <c r="N14" s="74">
        <v>4.5722639999999997</v>
      </c>
      <c r="O14" s="74">
        <v>0.201685</v>
      </c>
      <c r="P14" s="74">
        <v>0.116358</v>
      </c>
      <c r="Q14" s="74">
        <v>1.8069949999999999</v>
      </c>
      <c r="R14" s="74">
        <v>3.4046310000000002</v>
      </c>
      <c r="S14" s="74">
        <v>2.4008600000000002</v>
      </c>
      <c r="T14" s="74">
        <v>2.4578410000000002</v>
      </c>
      <c r="U14" s="74">
        <v>1.761101</v>
      </c>
      <c r="V14" s="74">
        <v>17.308008999999998</v>
      </c>
      <c r="W14" s="74">
        <v>2.378987</v>
      </c>
      <c r="X14" s="74">
        <v>5.9959999999999999E-2</v>
      </c>
      <c r="Y14" s="74">
        <v>9.1439000000000006E-2</v>
      </c>
      <c r="Z14" s="74">
        <v>3.3552999999999999E-2</v>
      </c>
      <c r="AA14" s="74">
        <v>2.5856000000000001E-2</v>
      </c>
      <c r="AB14" s="74">
        <v>0.21080699999999999</v>
      </c>
      <c r="AC14" s="74">
        <v>0.14404900000000001</v>
      </c>
      <c r="AD14" s="74">
        <v>0.72428800000000004</v>
      </c>
      <c r="AE14" s="33"/>
      <c r="AF14" s="74">
        <v>3255.2</v>
      </c>
      <c r="AG14" s="74">
        <v>129971.649</v>
      </c>
      <c r="AH14" s="74">
        <v>14881.5</v>
      </c>
      <c r="AI14" s="42">
        <v>11300</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0.43907299999999999</v>
      </c>
      <c r="F16" s="74">
        <v>1.77315</v>
      </c>
      <c r="G16" s="74">
        <v>0.80566599999999999</v>
      </c>
      <c r="H16" s="74">
        <v>0.22017400000000001</v>
      </c>
      <c r="I16" s="74">
        <v>0.37157400000000002</v>
      </c>
      <c r="J16" s="74">
        <v>0.79888400000000004</v>
      </c>
      <c r="K16" s="74">
        <v>0.92893499999999996</v>
      </c>
      <c r="L16" s="74">
        <v>2.3781E-2</v>
      </c>
      <c r="M16" s="74">
        <v>32.231529999999999</v>
      </c>
      <c r="N16" s="74">
        <v>1.222E-2</v>
      </c>
      <c r="O16" s="74">
        <v>7.2199999999999999E-4</v>
      </c>
      <c r="P16" s="74">
        <v>2.5000000000000001E-3</v>
      </c>
      <c r="Q16" s="74">
        <v>4.999E-3</v>
      </c>
      <c r="R16" s="74">
        <v>2.4995E-2</v>
      </c>
      <c r="S16" s="74">
        <v>2.4995E-2</v>
      </c>
      <c r="T16" s="74">
        <v>1.2498E-2</v>
      </c>
      <c r="U16" s="74" t="s">
        <v>72</v>
      </c>
      <c r="V16" s="74">
        <v>0.166634</v>
      </c>
      <c r="W16" s="74">
        <v>8.4810000000000007E-3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3.9399999999999998E-4</v>
      </c>
      <c r="F17" s="74">
        <v>1.9999999999999999E-6</v>
      </c>
      <c r="G17" s="74">
        <v>1.0000000000000001E-5</v>
      </c>
      <c r="H17" s="74">
        <v>9.9999999999999995E-7</v>
      </c>
      <c r="I17" s="74">
        <v>2.7000000000000001E-7</v>
      </c>
      <c r="J17" s="74">
        <v>3.8000000000000001E-7</v>
      </c>
      <c r="K17" s="74">
        <v>3.8000000000000001E-7</v>
      </c>
      <c r="L17" s="74" t="s">
        <v>65</v>
      </c>
      <c r="M17" s="74">
        <v>1.2999999999999999E-4</v>
      </c>
      <c r="N17" s="74" t="s">
        <v>65</v>
      </c>
      <c r="O17" s="74" t="s">
        <v>65</v>
      </c>
      <c r="P17" s="74">
        <v>4.9999999999999998E-7</v>
      </c>
      <c r="Q17" s="74">
        <v>5.9999999999999997E-7</v>
      </c>
      <c r="R17" s="74" t="s">
        <v>65</v>
      </c>
      <c r="S17" s="74" t="s">
        <v>65</v>
      </c>
      <c r="T17" s="74" t="s">
        <v>65</v>
      </c>
      <c r="U17" s="74">
        <v>9.9999999999999995E-8</v>
      </c>
      <c r="V17" s="74" t="s">
        <v>65</v>
      </c>
      <c r="W17" s="74" t="s">
        <v>65</v>
      </c>
      <c r="X17" s="74" t="s">
        <v>65</v>
      </c>
      <c r="Y17" s="74" t="s">
        <v>65</v>
      </c>
      <c r="Z17" s="74" t="s">
        <v>65</v>
      </c>
      <c r="AA17" s="74" t="s">
        <v>65</v>
      </c>
      <c r="AB17" s="74" t="s">
        <v>65</v>
      </c>
      <c r="AC17" s="74" t="s">
        <v>65</v>
      </c>
      <c r="AD17" s="74" t="s">
        <v>65</v>
      </c>
      <c r="AE17" s="33"/>
      <c r="AF17" s="74" t="s">
        <v>65</v>
      </c>
      <c r="AG17" s="74" t="s">
        <v>65</v>
      </c>
      <c r="AH17" s="74">
        <v>5.4</v>
      </c>
      <c r="AI17" s="74" t="s">
        <v>65</v>
      </c>
      <c r="AJ17" s="74" t="s">
        <v>65</v>
      </c>
      <c r="AK17" s="74" t="s">
        <v>65</v>
      </c>
      <c r="AL17" s="22" t="s">
        <v>61</v>
      </c>
    </row>
    <row r="18" spans="1:38" ht="26.25" customHeight="1" thickBot="1" x14ac:dyDescent="0.25">
      <c r="A18" s="41" t="s">
        <v>66</v>
      </c>
      <c r="B18" s="41" t="s">
        <v>75</v>
      </c>
      <c r="C18" s="41" t="s">
        <v>76</v>
      </c>
      <c r="D18" s="42"/>
      <c r="E18" s="74">
        <v>7.2979999999999998E-3</v>
      </c>
      <c r="F18" s="74">
        <v>4.274E-3</v>
      </c>
      <c r="G18" s="74">
        <v>8.4430000000000009E-3</v>
      </c>
      <c r="H18" s="74">
        <v>1.4E-5</v>
      </c>
      <c r="I18" s="74">
        <v>4.1149999999999997E-3</v>
      </c>
      <c r="J18" s="74">
        <v>4.5779999999999996E-3</v>
      </c>
      <c r="K18" s="74">
        <v>4.8799999999999998E-3</v>
      </c>
      <c r="L18" s="74">
        <v>2.632E-4</v>
      </c>
      <c r="M18" s="74">
        <v>4.9537999999999999E-2</v>
      </c>
      <c r="N18" s="74">
        <v>4.6696000000000003E-3</v>
      </c>
      <c r="O18" s="74">
        <v>6.7100000000000005E-5</v>
      </c>
      <c r="P18" s="74">
        <v>2.0909999999999999E-4</v>
      </c>
      <c r="Q18" s="74">
        <v>1.3200000000000001E-4</v>
      </c>
      <c r="R18" s="74">
        <v>3.9389999999999998E-4</v>
      </c>
      <c r="S18" s="74">
        <v>7.9440000000000001E-4</v>
      </c>
      <c r="T18" s="74">
        <v>4.663E-4</v>
      </c>
      <c r="U18" s="74">
        <v>5.49E-5</v>
      </c>
      <c r="V18" s="74">
        <v>7.1295999999999998E-3</v>
      </c>
      <c r="W18" s="74">
        <v>8.8269999999999998E-3</v>
      </c>
      <c r="X18" s="74">
        <v>2.1253000000000001E-3</v>
      </c>
      <c r="Y18" s="74">
        <v>2.7634999999999999E-3</v>
      </c>
      <c r="Z18" s="74">
        <v>1.0796E-3</v>
      </c>
      <c r="AA18" s="74">
        <v>8.5550000000000003E-4</v>
      </c>
      <c r="AB18" s="74">
        <v>6.8240000000000002E-3</v>
      </c>
      <c r="AC18" s="74">
        <v>1.6799999999999998E-5</v>
      </c>
      <c r="AD18" s="74">
        <v>4.6172000000000001E-3</v>
      </c>
      <c r="AE18" s="33"/>
      <c r="AF18" s="74" t="s">
        <v>65</v>
      </c>
      <c r="AG18" s="74">
        <v>27.16</v>
      </c>
      <c r="AH18" s="74">
        <v>54</v>
      </c>
      <c r="AI18" s="74" t="s">
        <v>65</v>
      </c>
      <c r="AJ18" s="74" t="s">
        <v>65</v>
      </c>
      <c r="AK18" s="74" t="s">
        <v>65</v>
      </c>
      <c r="AL18" s="22" t="s">
        <v>61</v>
      </c>
    </row>
    <row r="19" spans="1:38" ht="26.25" customHeight="1" thickBot="1" x14ac:dyDescent="0.25">
      <c r="A19" s="41" t="s">
        <v>66</v>
      </c>
      <c r="B19" s="41" t="s">
        <v>77</v>
      </c>
      <c r="C19" s="41" t="s">
        <v>78</v>
      </c>
      <c r="D19" s="42"/>
      <c r="E19" s="74">
        <v>2.8915E-2</v>
      </c>
      <c r="F19" s="74">
        <v>2.9399999999999999E-3</v>
      </c>
      <c r="G19" s="74">
        <v>1.3316E-2</v>
      </c>
      <c r="H19" s="74">
        <v>1.3100000000000001E-4</v>
      </c>
      <c r="I19" s="74">
        <v>8.3500000000000002E-4</v>
      </c>
      <c r="J19" s="74">
        <v>9.3099999999999997E-4</v>
      </c>
      <c r="K19" s="74">
        <v>1.0089999999999999E-3</v>
      </c>
      <c r="L19" s="74">
        <v>2.8600000000000001E-4</v>
      </c>
      <c r="M19" s="74">
        <v>7.5830000000000003E-3</v>
      </c>
      <c r="N19" s="74">
        <v>2.7339999999999999E-3</v>
      </c>
      <c r="O19" s="74">
        <v>2.686E-3</v>
      </c>
      <c r="P19" s="74">
        <v>5.8999999999999998E-5</v>
      </c>
      <c r="Q19" s="74">
        <v>5.9300000000000004E-3</v>
      </c>
      <c r="R19" s="74">
        <v>2.7200000000000002E-3</v>
      </c>
      <c r="S19" s="74">
        <v>1.3749999999999999E-3</v>
      </c>
      <c r="T19" s="74">
        <v>3.9690999999999997E-2</v>
      </c>
      <c r="U19" s="74">
        <v>9.0000000000000002E-6</v>
      </c>
      <c r="V19" s="74">
        <v>5.9300000000000004E-3</v>
      </c>
      <c r="W19" s="74">
        <v>2.2209999999999999E-3</v>
      </c>
      <c r="X19" s="74">
        <v>1.147E-3</v>
      </c>
      <c r="Y19" s="74">
        <v>1.333E-3</v>
      </c>
      <c r="Z19" s="74">
        <v>8.3799999999999999E-4</v>
      </c>
      <c r="AA19" s="74">
        <v>4.3199999999999998E-4</v>
      </c>
      <c r="AB19" s="74">
        <v>3.7499999999999999E-3</v>
      </c>
      <c r="AC19" s="74">
        <v>4.5000000000000003E-5</v>
      </c>
      <c r="AD19" s="74">
        <v>8.0000000000000002E-8</v>
      </c>
      <c r="AE19" s="33"/>
      <c r="AF19" s="74">
        <v>132.11000000000001</v>
      </c>
      <c r="AG19" s="74" t="s">
        <v>65</v>
      </c>
      <c r="AH19" s="74">
        <v>405</v>
      </c>
      <c r="AI19" s="74">
        <v>9</v>
      </c>
      <c r="AJ19" s="74" t="s">
        <v>65</v>
      </c>
      <c r="AK19" s="74" t="s">
        <v>65</v>
      </c>
      <c r="AL19" s="22" t="s">
        <v>61</v>
      </c>
    </row>
    <row r="20" spans="1:38" ht="26.25" customHeight="1" thickBot="1" x14ac:dyDescent="0.25">
      <c r="A20" s="41" t="s">
        <v>66</v>
      </c>
      <c r="B20" s="41" t="s">
        <v>79</v>
      </c>
      <c r="C20" s="41" t="s">
        <v>80</v>
      </c>
      <c r="D20" s="42"/>
      <c r="E20" s="74">
        <v>7.7806E-2</v>
      </c>
      <c r="F20" s="74">
        <v>7.6140000000000001E-3</v>
      </c>
      <c r="G20" s="74">
        <v>7.4980000000000003E-3</v>
      </c>
      <c r="H20" s="74">
        <v>3.5300000000000002E-4</v>
      </c>
      <c r="I20" s="74">
        <v>6.2420000000000002E-3</v>
      </c>
      <c r="J20" s="74">
        <v>7.0390000000000001E-3</v>
      </c>
      <c r="K20" s="74">
        <v>1.0579E-2</v>
      </c>
      <c r="L20" s="74">
        <v>9.9400000000000009E-4</v>
      </c>
      <c r="M20" s="74">
        <v>8.7729999999999995E-3</v>
      </c>
      <c r="N20" s="74">
        <v>2.9810000000000001E-3</v>
      </c>
      <c r="O20" s="74">
        <v>1.8699999999999999E-3</v>
      </c>
      <c r="P20" s="74">
        <v>2.8299999999999999E-4</v>
      </c>
      <c r="Q20" s="74">
        <v>2.0929999999999998E-3</v>
      </c>
      <c r="R20" s="74">
        <v>2.663E-3</v>
      </c>
      <c r="S20" s="74">
        <v>2.1180000000000001E-3</v>
      </c>
      <c r="T20" s="74">
        <v>1.4185E-2</v>
      </c>
      <c r="U20" s="74">
        <v>1.55E-4</v>
      </c>
      <c r="V20" s="74">
        <v>0.145318</v>
      </c>
      <c r="W20" s="74">
        <v>2.8719999999999999E-2</v>
      </c>
      <c r="X20" s="74">
        <v>3.166E-3</v>
      </c>
      <c r="Y20" s="74">
        <v>4.9059999999999998E-3</v>
      </c>
      <c r="Z20" s="74">
        <v>1.6670000000000001E-3</v>
      </c>
      <c r="AA20" s="74">
        <v>1.258E-3</v>
      </c>
      <c r="AB20" s="74">
        <v>1.0997E-2</v>
      </c>
      <c r="AC20" s="74">
        <v>1.415E-3</v>
      </c>
      <c r="AD20" s="74">
        <v>1.9999999999999999E-6</v>
      </c>
      <c r="AE20" s="33"/>
      <c r="AF20" s="74">
        <v>42</v>
      </c>
      <c r="AG20" s="74" t="s">
        <v>65</v>
      </c>
      <c r="AH20" s="74">
        <v>1205.0999999999999</v>
      </c>
      <c r="AI20" s="74">
        <v>283</v>
      </c>
      <c r="AJ20" s="74" t="s">
        <v>65</v>
      </c>
      <c r="AK20" s="74" t="s">
        <v>65</v>
      </c>
      <c r="AL20" s="22" t="s">
        <v>61</v>
      </c>
    </row>
    <row r="21" spans="1:38" ht="26.25" customHeight="1" thickBot="1" x14ac:dyDescent="0.25">
      <c r="A21" s="41" t="s">
        <v>66</v>
      </c>
      <c r="B21" s="41" t="s">
        <v>81</v>
      </c>
      <c r="C21" s="41" t="s">
        <v>82</v>
      </c>
      <c r="D21" s="42"/>
      <c r="E21" s="74">
        <v>0.13070699999999999</v>
      </c>
      <c r="F21" s="74">
        <v>1.0264000000000001E-2</v>
      </c>
      <c r="G21" s="74">
        <v>0.175147</v>
      </c>
      <c r="H21" s="74">
        <v>3.86E-4</v>
      </c>
      <c r="I21" s="74">
        <v>6.0910000000000001E-3</v>
      </c>
      <c r="J21" s="74">
        <v>7.1459999999999996E-3</v>
      </c>
      <c r="K21" s="74">
        <v>9.4050000000000002E-3</v>
      </c>
      <c r="L21" s="74">
        <v>5.0799999999999999E-4</v>
      </c>
      <c r="M21" s="74">
        <v>5.6146000000000001E-2</v>
      </c>
      <c r="N21" s="74">
        <v>1.1424E-2</v>
      </c>
      <c r="O21" s="74">
        <v>1.8E-3</v>
      </c>
      <c r="P21" s="74">
        <v>3.79E-4</v>
      </c>
      <c r="Q21" s="74">
        <v>2.5596000000000001E-2</v>
      </c>
      <c r="R21" s="74">
        <v>1.1885E-2</v>
      </c>
      <c r="S21" s="74">
        <v>4.6810000000000003E-3</v>
      </c>
      <c r="T21" s="74">
        <v>0.123794</v>
      </c>
      <c r="U21" s="74">
        <v>7.3999999999999996E-5</v>
      </c>
      <c r="V21" s="74">
        <v>1.8637999999999998E-2</v>
      </c>
      <c r="W21" s="74">
        <v>1.6119999999999999E-2</v>
      </c>
      <c r="X21" s="74">
        <v>3.5109999999999998E-3</v>
      </c>
      <c r="Y21" s="74">
        <v>4.8149999999999998E-3</v>
      </c>
      <c r="Z21" s="74">
        <v>2.1979999999999999E-3</v>
      </c>
      <c r="AA21" s="74">
        <v>1.676E-3</v>
      </c>
      <c r="AB21" s="74">
        <v>1.2200000000000001E-2</v>
      </c>
      <c r="AC21" s="74">
        <v>9.7E-5</v>
      </c>
      <c r="AD21" s="74">
        <v>4.6173000000000004E-3</v>
      </c>
      <c r="AE21" s="33"/>
      <c r="AF21" s="74">
        <v>569.29999999999995</v>
      </c>
      <c r="AG21" s="74">
        <v>27.16</v>
      </c>
      <c r="AH21" s="74">
        <v>1098</v>
      </c>
      <c r="AI21" s="74">
        <v>16</v>
      </c>
      <c r="AJ21" s="74" t="s">
        <v>65</v>
      </c>
      <c r="AK21" s="74" t="s">
        <v>65</v>
      </c>
      <c r="AL21" s="22" t="s">
        <v>61</v>
      </c>
    </row>
    <row r="22" spans="1:38" ht="26.25" customHeight="1" thickBot="1" x14ac:dyDescent="0.25">
      <c r="A22" s="41" t="s">
        <v>66</v>
      </c>
      <c r="B22" s="44" t="s">
        <v>83</v>
      </c>
      <c r="C22" s="41" t="s">
        <v>84</v>
      </c>
      <c r="D22" s="42"/>
      <c r="E22" s="74">
        <v>0.76762600000000003</v>
      </c>
      <c r="F22" s="74">
        <v>4.3307999999999999E-2</v>
      </c>
      <c r="G22" s="74">
        <v>0.810307</v>
      </c>
      <c r="H22" s="74">
        <v>2.8499999999999999E-4</v>
      </c>
      <c r="I22" s="74">
        <v>4.1723999999999997E-2</v>
      </c>
      <c r="J22" s="74">
        <v>5.8937000000000003E-2</v>
      </c>
      <c r="K22" s="74">
        <v>0.12720699999999999</v>
      </c>
      <c r="L22" s="74">
        <v>3.2369999999999999E-3</v>
      </c>
      <c r="M22" s="74">
        <v>1.1169210000000001</v>
      </c>
      <c r="N22" s="74">
        <v>4.6822000000000003E-2</v>
      </c>
      <c r="O22" s="74">
        <v>2.7130000000000001E-3</v>
      </c>
      <c r="P22" s="74">
        <v>1.3090000000000001E-3</v>
      </c>
      <c r="Q22" s="74">
        <v>1.9154999999999998E-2</v>
      </c>
      <c r="R22" s="74">
        <v>2.6466E-2</v>
      </c>
      <c r="S22" s="74">
        <v>3.0352000000000001E-2</v>
      </c>
      <c r="T22" s="74">
        <v>8.1384999999999999E-2</v>
      </c>
      <c r="U22" s="74">
        <v>3.3399999999999999E-4</v>
      </c>
      <c r="V22" s="74">
        <v>0.14920900000000001</v>
      </c>
      <c r="W22" s="74">
        <v>9.9559999999999996E-3</v>
      </c>
      <c r="X22" s="74">
        <v>1.41E-2</v>
      </c>
      <c r="Y22" s="74">
        <v>1.8724000000000001E-2</v>
      </c>
      <c r="Z22" s="74">
        <v>7.5849999999999997E-3</v>
      </c>
      <c r="AA22" s="74">
        <v>5.738E-3</v>
      </c>
      <c r="AB22" s="74">
        <v>4.6147000000000001E-2</v>
      </c>
      <c r="AC22" s="74">
        <v>3.3730000000000001E-3</v>
      </c>
      <c r="AD22" s="74">
        <v>8.2021999999999998E-2</v>
      </c>
      <c r="AE22" s="33"/>
      <c r="AF22" s="74">
        <v>283.5</v>
      </c>
      <c r="AG22" s="74">
        <v>2872.2379249999999</v>
      </c>
      <c r="AH22" s="74">
        <v>905.4</v>
      </c>
      <c r="AI22" s="74">
        <v>18</v>
      </c>
      <c r="AJ22" s="74">
        <v>349.60997405299997</v>
      </c>
      <c r="AK22" s="74" t="s">
        <v>65</v>
      </c>
      <c r="AL22" s="22" t="s">
        <v>61</v>
      </c>
    </row>
    <row r="23" spans="1:38" ht="26.25" customHeight="1" thickBot="1" x14ac:dyDescent="0.25">
      <c r="A23" s="41" t="s">
        <v>85</v>
      </c>
      <c r="B23" s="44" t="s">
        <v>86</v>
      </c>
      <c r="C23" s="41" t="s">
        <v>87</v>
      </c>
      <c r="D23" s="69"/>
      <c r="E23" s="74">
        <v>0.53345299999999995</v>
      </c>
      <c r="F23" s="74">
        <v>4.9960999999999998E-2</v>
      </c>
      <c r="G23" s="74">
        <v>8.4000000000000003E-4</v>
      </c>
      <c r="H23" s="74">
        <v>1.6799999999999999E-4</v>
      </c>
      <c r="I23" s="74">
        <v>3.15E-2</v>
      </c>
      <c r="J23" s="74">
        <v>3.15E-2</v>
      </c>
      <c r="K23" s="74">
        <v>3.15E-2</v>
      </c>
      <c r="L23" s="74">
        <v>2.1520999999999998E-2</v>
      </c>
      <c r="M23" s="74">
        <v>0.182893</v>
      </c>
      <c r="N23" s="74" t="s">
        <v>65</v>
      </c>
      <c r="O23" s="74">
        <v>2.1000000000000001E-4</v>
      </c>
      <c r="P23" s="74" t="s">
        <v>72</v>
      </c>
      <c r="Q23" s="74" t="s">
        <v>72</v>
      </c>
      <c r="R23" s="74">
        <v>1.0499999999999999E-3</v>
      </c>
      <c r="S23" s="74">
        <v>3.5700000000000003E-2</v>
      </c>
      <c r="T23" s="74">
        <v>1.47E-3</v>
      </c>
      <c r="U23" s="74">
        <v>2.1000000000000001E-4</v>
      </c>
      <c r="V23" s="74">
        <v>2.1000000000000001E-2</v>
      </c>
      <c r="W23" s="74" t="s">
        <v>72</v>
      </c>
      <c r="X23" s="74">
        <v>6.3000000000000003E-4</v>
      </c>
      <c r="Y23" s="74">
        <v>1.0499999999999999E-3</v>
      </c>
      <c r="Z23" s="74" t="s">
        <v>72</v>
      </c>
      <c r="AA23" s="74" t="s">
        <v>72</v>
      </c>
      <c r="AB23" s="74">
        <v>1.6800000000000001E-3</v>
      </c>
      <c r="AC23" s="74" t="s">
        <v>65</v>
      </c>
      <c r="AD23" s="74" t="s">
        <v>65</v>
      </c>
      <c r="AE23" s="33"/>
      <c r="AF23" s="74">
        <v>888.3</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0.57055699999999998</v>
      </c>
      <c r="F24" s="74">
        <v>0.110998</v>
      </c>
      <c r="G24" s="74">
        <v>0.103523</v>
      </c>
      <c r="H24" s="74">
        <v>1.4809999999999999E-3</v>
      </c>
      <c r="I24" s="74">
        <v>0.18972600000000001</v>
      </c>
      <c r="J24" s="74">
        <v>0.229795</v>
      </c>
      <c r="K24" s="74">
        <v>0.26568999999999998</v>
      </c>
      <c r="L24" s="74">
        <v>2.9676999999999999E-2</v>
      </c>
      <c r="M24" s="74">
        <v>0.51262600000000003</v>
      </c>
      <c r="N24" s="74">
        <v>5.0563999999999998E-2</v>
      </c>
      <c r="O24" s="74">
        <v>2.6405000000000001E-2</v>
      </c>
      <c r="P24" s="74">
        <v>2.4390000000000002E-3</v>
      </c>
      <c r="Q24" s="74">
        <v>2.9576999999999999E-2</v>
      </c>
      <c r="R24" s="74">
        <v>4.7466000000000001E-2</v>
      </c>
      <c r="S24" s="74">
        <v>2.9401E-2</v>
      </c>
      <c r="T24" s="74">
        <v>3.1052E-2</v>
      </c>
      <c r="U24" s="74">
        <v>2.0339999999999998E-3</v>
      </c>
      <c r="V24" s="74">
        <v>2.0753710000000001</v>
      </c>
      <c r="W24" s="74">
        <v>0.410721</v>
      </c>
      <c r="X24" s="74">
        <v>4.3425999999999999E-2</v>
      </c>
      <c r="Y24" s="74">
        <v>6.8321999999999994E-2</v>
      </c>
      <c r="Z24" s="74">
        <v>2.2533000000000001E-2</v>
      </c>
      <c r="AA24" s="74">
        <v>1.7479999999999999E-2</v>
      </c>
      <c r="AB24" s="74">
        <v>0.15176100000000001</v>
      </c>
      <c r="AC24" s="74">
        <v>2.0219999999999998E-2</v>
      </c>
      <c r="AD24" s="74">
        <v>3.4E-5</v>
      </c>
      <c r="AE24" s="33"/>
      <c r="AF24" s="42">
        <v>632.04999999999995</v>
      </c>
      <c r="AG24" s="42" t="s">
        <v>65</v>
      </c>
      <c r="AH24" s="74">
        <v>1109.7</v>
      </c>
      <c r="AI24" s="74">
        <v>4044</v>
      </c>
      <c r="AJ24" s="42" t="s">
        <v>65</v>
      </c>
      <c r="AK24" s="74" t="s">
        <v>65</v>
      </c>
      <c r="AL24" s="22" t="s">
        <v>61</v>
      </c>
    </row>
    <row r="25" spans="1:38" ht="26.25" customHeight="1" thickBot="1" x14ac:dyDescent="0.25">
      <c r="A25" s="41" t="s">
        <v>90</v>
      </c>
      <c r="B25" s="44" t="s">
        <v>91</v>
      </c>
      <c r="C25" s="44" t="s">
        <v>92</v>
      </c>
      <c r="D25" s="42"/>
      <c r="E25" s="74">
        <v>6.9875999999999994E-2</v>
      </c>
      <c r="F25" s="74">
        <v>8.1080000000000006E-3</v>
      </c>
      <c r="G25" s="74">
        <v>6.6340000000000001E-3</v>
      </c>
      <c r="H25" s="74" t="s">
        <v>72</v>
      </c>
      <c r="I25" s="74">
        <v>5.4900000000000001E-4</v>
      </c>
      <c r="J25" s="74">
        <v>5.4900000000000001E-4</v>
      </c>
      <c r="K25" s="74">
        <v>5.4900000000000001E-4</v>
      </c>
      <c r="L25" s="74">
        <v>2.63E-4</v>
      </c>
      <c r="M25" s="74">
        <v>9.3206999999999998E-2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296.38235900000001</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1.5629999999999999E-3</v>
      </c>
      <c r="F26" s="74">
        <v>2.1649999999999998E-3</v>
      </c>
      <c r="G26" s="74">
        <v>2.05E-4</v>
      </c>
      <c r="H26" s="74" t="s">
        <v>72</v>
      </c>
      <c r="I26" s="74">
        <v>9.0000000000000002E-6</v>
      </c>
      <c r="J26" s="74">
        <v>9.0000000000000002E-6</v>
      </c>
      <c r="K26" s="74">
        <v>9.0000000000000002E-6</v>
      </c>
      <c r="L26" s="74">
        <v>3.9999999999999998E-6</v>
      </c>
      <c r="M26" s="74">
        <v>4.0818E-2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12.338850000000001</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3.6579929999999998</v>
      </c>
      <c r="F27" s="74">
        <v>2.250848</v>
      </c>
      <c r="G27" s="74">
        <v>3.9740000000000001E-3</v>
      </c>
      <c r="H27" s="74">
        <v>0.2054</v>
      </c>
      <c r="I27" s="74">
        <v>0.17069100000000001</v>
      </c>
      <c r="J27" s="74">
        <v>0.17069100000000001</v>
      </c>
      <c r="K27" s="74">
        <v>0.17069100000000001</v>
      </c>
      <c r="L27" s="74">
        <v>8.9568999999999996E-2</v>
      </c>
      <c r="M27" s="74">
        <v>21.418503999999999</v>
      </c>
      <c r="N27" s="74">
        <v>3.5223999999999998E-2</v>
      </c>
      <c r="O27" s="74">
        <v>6.0000000000000002E-5</v>
      </c>
      <c r="P27" s="74">
        <v>3.0430000000000001E-3</v>
      </c>
      <c r="Q27" s="74">
        <v>9.2999999999999997E-5</v>
      </c>
      <c r="R27" s="74">
        <v>2.862E-3</v>
      </c>
      <c r="S27" s="74">
        <v>1.9919999999999998E-3</v>
      </c>
      <c r="T27" s="74">
        <v>6.3500000000000004E-4</v>
      </c>
      <c r="U27" s="74">
        <v>6.7000000000000002E-5</v>
      </c>
      <c r="V27" s="74">
        <v>1.1244000000000001E-2</v>
      </c>
      <c r="W27" s="74">
        <v>0.21859799999999999</v>
      </c>
      <c r="X27" s="74">
        <v>5.6499999999999996E-3</v>
      </c>
      <c r="Y27" s="74">
        <v>6.5339999999999999E-3</v>
      </c>
      <c r="Z27" s="74">
        <v>4.8209999999999998E-3</v>
      </c>
      <c r="AA27" s="74">
        <v>5.9300000000000004E-3</v>
      </c>
      <c r="AB27" s="74">
        <v>2.2935000000000001E-2</v>
      </c>
      <c r="AC27" s="74">
        <v>2.1900000000000001E-4</v>
      </c>
      <c r="AD27" s="74">
        <v>4.3999999999999999E-5</v>
      </c>
      <c r="AE27" s="33"/>
      <c r="AF27" s="42">
        <v>17334.123855999998</v>
      </c>
      <c r="AG27" s="74" t="s">
        <v>65</v>
      </c>
      <c r="AH27" s="74" t="s">
        <v>65</v>
      </c>
      <c r="AI27" s="42">
        <v>221.63848400000001</v>
      </c>
      <c r="AJ27" s="74" t="s">
        <v>65</v>
      </c>
      <c r="AK27" s="74" t="s">
        <v>65</v>
      </c>
      <c r="AL27" s="22" t="s">
        <v>61</v>
      </c>
    </row>
    <row r="28" spans="1:38" ht="26.25" customHeight="1" thickBot="1" x14ac:dyDescent="0.25">
      <c r="A28" s="41" t="s">
        <v>95</v>
      </c>
      <c r="B28" s="41" t="s">
        <v>98</v>
      </c>
      <c r="C28" s="41" t="s">
        <v>99</v>
      </c>
      <c r="D28" s="42"/>
      <c r="E28" s="74">
        <v>0.69150400000000001</v>
      </c>
      <c r="F28" s="74">
        <v>0.105847</v>
      </c>
      <c r="G28" s="74">
        <v>5.1699999999999999E-4</v>
      </c>
      <c r="H28" s="74">
        <v>5.0289999999999996E-3</v>
      </c>
      <c r="I28" s="74">
        <v>5.9379000000000001E-2</v>
      </c>
      <c r="J28" s="74">
        <v>5.9379000000000001E-2</v>
      </c>
      <c r="K28" s="74">
        <v>5.9379000000000001E-2</v>
      </c>
      <c r="L28" s="74">
        <v>3.3276E-2</v>
      </c>
      <c r="M28" s="74">
        <v>1.0221789999999999</v>
      </c>
      <c r="N28" s="74">
        <v>1.3550000000000001E-3</v>
      </c>
      <c r="O28" s="74">
        <v>3.9999999999999998E-6</v>
      </c>
      <c r="P28" s="74">
        <v>3.1799999999999998E-4</v>
      </c>
      <c r="Q28" s="74">
        <v>6.9999999999999999E-6</v>
      </c>
      <c r="R28" s="74">
        <v>4.3300000000000001E-4</v>
      </c>
      <c r="S28" s="74">
        <v>2.9300000000000002E-4</v>
      </c>
      <c r="T28" s="74">
        <v>3.1999999999999999E-5</v>
      </c>
      <c r="U28" s="74">
        <v>6.0000000000000002E-6</v>
      </c>
      <c r="V28" s="74">
        <v>1.1130000000000001E-3</v>
      </c>
      <c r="W28" s="74">
        <v>4.0016000000000003E-2</v>
      </c>
      <c r="X28" s="74">
        <v>1.194E-3</v>
      </c>
      <c r="Y28" s="74">
        <v>1.341E-3</v>
      </c>
      <c r="Z28" s="74">
        <v>1.047E-3</v>
      </c>
      <c r="AA28" s="74">
        <v>1.1249999999999999E-3</v>
      </c>
      <c r="AB28" s="74">
        <v>4.7070000000000002E-3</v>
      </c>
      <c r="AC28" s="74">
        <v>4.0000000000000003E-5</v>
      </c>
      <c r="AD28" s="74">
        <v>7.9999999999999996E-6</v>
      </c>
      <c r="AE28" s="33"/>
      <c r="AF28" s="42">
        <v>2253.0160299999998</v>
      </c>
      <c r="AG28" s="74" t="s">
        <v>65</v>
      </c>
      <c r="AH28" s="74" t="s">
        <v>65</v>
      </c>
      <c r="AI28" s="42">
        <v>21.24117</v>
      </c>
      <c r="AJ28" s="74" t="s">
        <v>65</v>
      </c>
      <c r="AK28" s="74" t="s">
        <v>65</v>
      </c>
      <c r="AL28" s="22" t="s">
        <v>61</v>
      </c>
    </row>
    <row r="29" spans="1:38" ht="26.25" customHeight="1" thickBot="1" x14ac:dyDescent="0.25">
      <c r="A29" s="41" t="s">
        <v>95</v>
      </c>
      <c r="B29" s="41" t="s">
        <v>100</v>
      </c>
      <c r="C29" s="41" t="s">
        <v>101</v>
      </c>
      <c r="D29" s="42"/>
      <c r="E29" s="74">
        <v>5.6258189999999999</v>
      </c>
      <c r="F29" s="74">
        <v>0.23339099999999999</v>
      </c>
      <c r="G29" s="74">
        <v>1.97E-3</v>
      </c>
      <c r="H29" s="74">
        <v>3.2820000000000002E-3</v>
      </c>
      <c r="I29" s="74">
        <v>0.116373</v>
      </c>
      <c r="J29" s="74">
        <v>0.116373</v>
      </c>
      <c r="K29" s="74">
        <v>0.116373</v>
      </c>
      <c r="L29" s="74">
        <v>7.4804999999999996E-2</v>
      </c>
      <c r="M29" s="74">
        <v>1.3136060000000001</v>
      </c>
      <c r="N29" s="74">
        <v>3.5E-4</v>
      </c>
      <c r="O29" s="74">
        <v>1.1E-5</v>
      </c>
      <c r="P29" s="74">
        <v>1.0939999999999999E-3</v>
      </c>
      <c r="Q29" s="74">
        <v>2.0999999999999999E-5</v>
      </c>
      <c r="R29" s="74">
        <v>1.74E-3</v>
      </c>
      <c r="S29" s="74">
        <v>1.1670000000000001E-3</v>
      </c>
      <c r="T29" s="74">
        <v>4.5000000000000003E-5</v>
      </c>
      <c r="U29" s="74">
        <v>2.0999999999999999E-5</v>
      </c>
      <c r="V29" s="74">
        <v>3.7209999999999999E-3</v>
      </c>
      <c r="W29" s="74">
        <v>6.0949000000000003E-2</v>
      </c>
      <c r="X29" s="74">
        <v>8.9400000000000005E-4</v>
      </c>
      <c r="Y29" s="74">
        <v>5.4159999999999998E-3</v>
      </c>
      <c r="Z29" s="74">
        <v>6.0530000000000002E-3</v>
      </c>
      <c r="AA29" s="74">
        <v>1.3910000000000001E-3</v>
      </c>
      <c r="AB29" s="42">
        <v>1.3755E-2</v>
      </c>
      <c r="AC29" s="74">
        <v>5.5000000000000002E-5</v>
      </c>
      <c r="AD29" s="74">
        <v>1.2E-5</v>
      </c>
      <c r="AE29" s="33"/>
      <c r="AF29" s="42">
        <v>8602.9615219999996</v>
      </c>
      <c r="AG29" s="74" t="s">
        <v>65</v>
      </c>
      <c r="AH29" s="74">
        <v>1.8</v>
      </c>
      <c r="AI29" s="42">
        <v>69.631450999999998</v>
      </c>
      <c r="AJ29" s="74" t="s">
        <v>65</v>
      </c>
      <c r="AK29" s="74" t="s">
        <v>65</v>
      </c>
      <c r="AL29" s="22" t="s">
        <v>61</v>
      </c>
    </row>
    <row r="30" spans="1:38" ht="26.25" customHeight="1" thickBot="1" x14ac:dyDescent="0.25">
      <c r="A30" s="41" t="s">
        <v>95</v>
      </c>
      <c r="B30" s="41" t="s">
        <v>102</v>
      </c>
      <c r="C30" s="41" t="s">
        <v>103</v>
      </c>
      <c r="D30" s="42"/>
      <c r="E30" s="74">
        <v>1.5654999999999999E-2</v>
      </c>
      <c r="F30" s="74">
        <v>8.7101999999999999E-2</v>
      </c>
      <c r="G30" s="74">
        <v>2.1999999999999999E-5</v>
      </c>
      <c r="H30" s="74">
        <v>1.11E-4</v>
      </c>
      <c r="I30" s="74">
        <v>1.137E-3</v>
      </c>
      <c r="J30" s="74">
        <v>1.137E-3</v>
      </c>
      <c r="K30" s="74">
        <v>1.137E-3</v>
      </c>
      <c r="L30" s="74">
        <v>1.6899999999999999E-4</v>
      </c>
      <c r="M30" s="74">
        <v>1.079216</v>
      </c>
      <c r="N30" s="74">
        <v>2.9599999999999998E-4</v>
      </c>
      <c r="O30" s="74">
        <v>0</v>
      </c>
      <c r="P30" s="74">
        <v>1.9000000000000001E-5</v>
      </c>
      <c r="Q30" s="74">
        <v>9.9999999999999995E-7</v>
      </c>
      <c r="R30" s="74">
        <v>1.4E-5</v>
      </c>
      <c r="S30" s="74">
        <v>1.0000000000000001E-5</v>
      </c>
      <c r="T30" s="74">
        <v>5.0000000000000004E-6</v>
      </c>
      <c r="U30" s="74">
        <v>0</v>
      </c>
      <c r="V30" s="74">
        <v>7.2999999999999999E-5</v>
      </c>
      <c r="W30" s="74">
        <v>1.7440000000000001E-3</v>
      </c>
      <c r="X30" s="74">
        <v>2.6999999999999999E-5</v>
      </c>
      <c r="Y30" s="74">
        <v>4.8999999999999998E-5</v>
      </c>
      <c r="Z30" s="74">
        <v>1.7E-5</v>
      </c>
      <c r="AA30" s="74">
        <v>5.7000000000000003E-5</v>
      </c>
      <c r="AB30" s="74">
        <v>1.4899999999999999E-4</v>
      </c>
      <c r="AC30" s="74">
        <v>1.9999999999999999E-6</v>
      </c>
      <c r="AD30" s="74">
        <v>1.7400000000000001E-6</v>
      </c>
      <c r="AE30" s="33"/>
      <c r="AF30" s="42">
        <v>95.232619999999997</v>
      </c>
      <c r="AG30" s="74" t="s">
        <v>65</v>
      </c>
      <c r="AH30" s="74" t="s">
        <v>65</v>
      </c>
      <c r="AI30" s="42">
        <v>1.465244</v>
      </c>
      <c r="AJ30" s="74" t="s">
        <v>65</v>
      </c>
      <c r="AK30" s="74" t="s">
        <v>65</v>
      </c>
      <c r="AL30" s="22" t="s">
        <v>61</v>
      </c>
    </row>
    <row r="31" spans="1:38" ht="26.25" customHeight="1" thickBot="1" x14ac:dyDescent="0.25">
      <c r="A31" s="41" t="s">
        <v>95</v>
      </c>
      <c r="B31" s="41" t="s">
        <v>104</v>
      </c>
      <c r="C31" s="41" t="s">
        <v>105</v>
      </c>
      <c r="D31" s="42"/>
      <c r="E31" s="74" t="s">
        <v>65</v>
      </c>
      <c r="F31" s="74">
        <v>0.48893799999999998</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22.458538000000001</v>
      </c>
      <c r="AG31" s="74" t="s">
        <v>65</v>
      </c>
      <c r="AH31" s="74" t="s">
        <v>65</v>
      </c>
      <c r="AI31" s="74">
        <v>0.34554600000000002</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0.115803</v>
      </c>
      <c r="J32" s="74">
        <v>0.231432</v>
      </c>
      <c r="K32" s="74">
        <v>0.28687099999999999</v>
      </c>
      <c r="L32" s="74">
        <v>2.4084999999999999E-2</v>
      </c>
      <c r="M32" s="74" t="s">
        <v>65</v>
      </c>
      <c r="N32" s="74">
        <v>0.97072599999999998</v>
      </c>
      <c r="O32" s="74">
        <v>4.1110000000000001E-3</v>
      </c>
      <c r="P32" s="74" t="s">
        <v>65</v>
      </c>
      <c r="Q32" s="74">
        <v>1.1032E-2</v>
      </c>
      <c r="R32" s="74">
        <v>0.36380899999999999</v>
      </c>
      <c r="S32" s="74">
        <v>8.0002220000000008</v>
      </c>
      <c r="T32" s="74">
        <v>5.4947999999999997E-2</v>
      </c>
      <c r="U32" s="74">
        <v>5.7369999999999999E-3</v>
      </c>
      <c r="V32" s="74">
        <v>2.3264469999999999</v>
      </c>
      <c r="W32" s="74" t="s">
        <v>72</v>
      </c>
      <c r="X32" s="74">
        <v>6.2600000000000004E-4</v>
      </c>
      <c r="Y32" s="74">
        <v>6.6000000000000005E-5</v>
      </c>
      <c r="Z32" s="74">
        <v>9.7E-5</v>
      </c>
      <c r="AA32" s="74">
        <v>4.06E-4</v>
      </c>
      <c r="AB32" s="74">
        <v>1.194E-3</v>
      </c>
      <c r="AC32" s="74" t="s">
        <v>72</v>
      </c>
      <c r="AD32" s="74" t="s">
        <v>72</v>
      </c>
      <c r="AE32" s="33"/>
      <c r="AF32" s="74" t="s">
        <v>65</v>
      </c>
      <c r="AG32" s="74" t="s">
        <v>65</v>
      </c>
      <c r="AH32" s="74" t="s">
        <v>65</v>
      </c>
      <c r="AI32" s="74" t="s">
        <v>65</v>
      </c>
      <c r="AJ32" s="74" t="s">
        <v>65</v>
      </c>
      <c r="AK32" s="74">
        <v>8483.7083289999991</v>
      </c>
      <c r="AL32" s="22" t="s">
        <v>108</v>
      </c>
    </row>
    <row r="33" spans="1:38" ht="26.25" customHeight="1" thickBot="1" x14ac:dyDescent="0.25">
      <c r="A33" s="41" t="s">
        <v>95</v>
      </c>
      <c r="B33" s="41" t="s">
        <v>109</v>
      </c>
      <c r="C33" s="41" t="s">
        <v>110</v>
      </c>
      <c r="D33" s="42"/>
      <c r="E33" s="74" t="s">
        <v>65</v>
      </c>
      <c r="F33" s="74" t="s">
        <v>65</v>
      </c>
      <c r="G33" s="74" t="s">
        <v>65</v>
      </c>
      <c r="H33" s="74" t="s">
        <v>65</v>
      </c>
      <c r="I33" s="74">
        <v>0.45800200000000002</v>
      </c>
      <c r="J33" s="74">
        <v>0.84814900000000004</v>
      </c>
      <c r="K33" s="74">
        <v>1.696302</v>
      </c>
      <c r="L33" s="74">
        <v>2.068E-3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8483.7083289999991</v>
      </c>
      <c r="AL33" s="22" t="s">
        <v>108</v>
      </c>
    </row>
    <row r="34" spans="1:38" ht="26.25" customHeight="1" thickBot="1" x14ac:dyDescent="0.25">
      <c r="A34" s="41" t="s">
        <v>85</v>
      </c>
      <c r="B34" s="41" t="s">
        <v>111</v>
      </c>
      <c r="C34" s="41" t="s">
        <v>112</v>
      </c>
      <c r="D34" s="42"/>
      <c r="E34" s="74">
        <v>2.6770900000000006</v>
      </c>
      <c r="F34" s="74">
        <v>0.23628600000000002</v>
      </c>
      <c r="G34" s="74">
        <v>7.0300000000000015E-2</v>
      </c>
      <c r="H34" s="74">
        <v>5.0000000000000001E-4</v>
      </c>
      <c r="I34" s="74">
        <v>6.2550000000000008E-2</v>
      </c>
      <c r="J34" s="74">
        <v>6.7549999999999999E-2</v>
      </c>
      <c r="K34" s="74">
        <v>9.8314000000000012E-2</v>
      </c>
      <c r="L34" s="42">
        <v>4.0657499999999999E-2</v>
      </c>
      <c r="M34" s="74">
        <v>0.70632000000000006</v>
      </c>
      <c r="N34" s="74" t="s">
        <v>72</v>
      </c>
      <c r="O34" s="74">
        <v>5.0000000000000001E-4</v>
      </c>
      <c r="P34" s="74" t="s">
        <v>72</v>
      </c>
      <c r="Q34" s="74" t="s">
        <v>72</v>
      </c>
      <c r="R34" s="74">
        <v>2.5000000000000001E-3</v>
      </c>
      <c r="S34" s="74">
        <v>8.500000000000002E-2</v>
      </c>
      <c r="T34" s="74">
        <v>3.5000000000000005E-3</v>
      </c>
      <c r="U34" s="74">
        <v>5.0000000000000001E-4</v>
      </c>
      <c r="V34" s="74">
        <v>0.05</v>
      </c>
      <c r="W34" s="74" t="s">
        <v>72</v>
      </c>
      <c r="X34" s="74">
        <v>1.5E-3</v>
      </c>
      <c r="Y34" s="74">
        <v>2.5000000000000001E-3</v>
      </c>
      <c r="Z34" s="74">
        <v>1.7200000000000004E-3</v>
      </c>
      <c r="AA34" s="74">
        <v>3.9500000000000006E-4</v>
      </c>
      <c r="AB34" s="74">
        <v>6.1150000000000006E-3</v>
      </c>
      <c r="AC34" s="74" t="s">
        <v>65</v>
      </c>
      <c r="AD34" s="74" t="s">
        <v>65</v>
      </c>
      <c r="AE34" s="33"/>
      <c r="AF34" s="74">
        <v>2115</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69</v>
      </c>
      <c r="AG35" s="74" t="s">
        <v>69</v>
      </c>
      <c r="AH35" s="74" t="s">
        <v>69</v>
      </c>
      <c r="AI35" s="74" t="s">
        <v>69</v>
      </c>
      <c r="AJ35" s="74" t="s">
        <v>69</v>
      </c>
      <c r="AK35" s="74" t="s">
        <v>69</v>
      </c>
      <c r="AL35" s="22" t="s">
        <v>61</v>
      </c>
    </row>
    <row r="36" spans="1:38" ht="26.25" customHeight="1" thickBot="1" x14ac:dyDescent="0.25">
      <c r="A36" s="41" t="s">
        <v>113</v>
      </c>
      <c r="B36" s="41" t="s">
        <v>116</v>
      </c>
      <c r="C36" s="41" t="s">
        <v>117</v>
      </c>
      <c r="D36" s="42"/>
      <c r="E36" s="74">
        <v>0.628</v>
      </c>
      <c r="F36" s="74">
        <v>2.24E-2</v>
      </c>
      <c r="G36" s="74">
        <v>1.6E-2</v>
      </c>
      <c r="H36" s="74" t="s">
        <v>72</v>
      </c>
      <c r="I36" s="74">
        <v>1.12E-2</v>
      </c>
      <c r="J36" s="74">
        <v>1.2E-2</v>
      </c>
      <c r="K36" s="74">
        <v>1.2E-2</v>
      </c>
      <c r="L36" s="74">
        <v>3.7200000000000002E-3</v>
      </c>
      <c r="M36" s="74">
        <v>5.9200000000000003E-2</v>
      </c>
      <c r="N36" s="74">
        <v>1.0399999999999999E-3</v>
      </c>
      <c r="O36" s="74">
        <v>8.0000000000000007E-5</v>
      </c>
      <c r="P36" s="74">
        <v>2.4000000000000001E-4</v>
      </c>
      <c r="Q36" s="74">
        <v>3.2000000000000003E-4</v>
      </c>
      <c r="R36" s="74">
        <v>4.0000000000000002E-4</v>
      </c>
      <c r="S36" s="74">
        <v>1.6000000000000001E-3</v>
      </c>
      <c r="T36" s="74">
        <v>8.0000000000000002E-3</v>
      </c>
      <c r="U36" s="74">
        <v>7.9999999999999993E-5</v>
      </c>
      <c r="V36" s="74">
        <v>9.5999999999999992E-3</v>
      </c>
      <c r="W36" s="74">
        <v>1.0399999999999999E-3</v>
      </c>
      <c r="X36" s="74">
        <v>1.5999999999999999E-5</v>
      </c>
      <c r="Y36" s="74">
        <v>7.9999999999999993E-5</v>
      </c>
      <c r="Z36" s="74">
        <v>7.9999999999999993E-5</v>
      </c>
      <c r="AA36" s="74">
        <v>7.9999999999999996E-6</v>
      </c>
      <c r="AB36" s="74">
        <v>1.84E-4</v>
      </c>
      <c r="AC36" s="74">
        <v>6.4000000000000005E-4</v>
      </c>
      <c r="AD36" s="74">
        <v>3.0400000000000002E-4</v>
      </c>
      <c r="AE36" s="33"/>
      <c r="AF36" s="74">
        <v>338.4</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0.25125799999999998</v>
      </c>
      <c r="F39" s="74">
        <v>6.9669999999999996E-2</v>
      </c>
      <c r="G39" s="74">
        <v>0.14399500000000001</v>
      </c>
      <c r="H39" s="74">
        <v>6.9700000000000003E-4</v>
      </c>
      <c r="I39" s="74">
        <v>6.5303E-2</v>
      </c>
      <c r="J39" s="74">
        <v>7.4592000000000006E-2</v>
      </c>
      <c r="K39" s="74">
        <v>8.1064999999999998E-2</v>
      </c>
      <c r="L39" s="74">
        <v>1.1557E-2</v>
      </c>
      <c r="M39" s="74">
        <v>0.31199100000000002</v>
      </c>
      <c r="N39" s="74">
        <v>4.2064999999999998E-2</v>
      </c>
      <c r="O39" s="74">
        <v>1.8429000000000001E-2</v>
      </c>
      <c r="P39" s="74">
        <v>1.3550000000000001E-3</v>
      </c>
      <c r="Q39" s="74">
        <v>3.8169000000000002E-2</v>
      </c>
      <c r="R39" s="74">
        <v>2.7403E-2</v>
      </c>
      <c r="S39" s="74">
        <v>1.4843E-2</v>
      </c>
      <c r="T39" s="74">
        <v>0.23974200000000001</v>
      </c>
      <c r="U39" s="74">
        <v>5.7300000000000005E-4</v>
      </c>
      <c r="V39" s="74">
        <v>0.40591899999999997</v>
      </c>
      <c r="W39" s="74">
        <v>0.112055</v>
      </c>
      <c r="X39" s="74">
        <v>2.0157999999999999E-2</v>
      </c>
      <c r="Y39" s="74">
        <v>2.7588000000000001E-2</v>
      </c>
      <c r="Z39" s="74">
        <v>1.1558000000000001E-2</v>
      </c>
      <c r="AA39" s="74">
        <v>8.0590000000000002E-3</v>
      </c>
      <c r="AB39" s="74">
        <v>6.7363999999999993E-2</v>
      </c>
      <c r="AC39" s="74">
        <v>3.6949999999999999E-3</v>
      </c>
      <c r="AD39" s="74">
        <v>1.6582E-2</v>
      </c>
      <c r="AE39" s="33"/>
      <c r="AF39" s="42">
        <v>839.4</v>
      </c>
      <c r="AG39" s="74">
        <v>97.48</v>
      </c>
      <c r="AH39" s="74">
        <v>1244.7</v>
      </c>
      <c r="AI39" s="42">
        <v>767</v>
      </c>
      <c r="AJ39" s="74" t="s">
        <v>65</v>
      </c>
      <c r="AK39" s="74" t="s">
        <v>65</v>
      </c>
      <c r="AL39" s="22" t="s">
        <v>61</v>
      </c>
    </row>
    <row r="40" spans="1:38" ht="26.25" customHeight="1" thickBot="1" x14ac:dyDescent="0.25">
      <c r="A40" s="41" t="s">
        <v>85</v>
      </c>
      <c r="B40" s="41" t="s">
        <v>125</v>
      </c>
      <c r="C40" s="41" t="s">
        <v>126</v>
      </c>
      <c r="D40" s="42"/>
      <c r="E40" s="74">
        <v>0.191691</v>
      </c>
      <c r="F40" s="74">
        <v>1.7953E-2</v>
      </c>
      <c r="G40" s="74">
        <v>7.2000000000000002E-5</v>
      </c>
      <c r="H40" s="74">
        <v>6.0000000000000002E-5</v>
      </c>
      <c r="I40" s="74">
        <v>1.1318999999999999E-2</v>
      </c>
      <c r="J40" s="74">
        <v>1.1318999999999999E-2</v>
      </c>
      <c r="K40" s="74">
        <v>1.1318999999999999E-2</v>
      </c>
      <c r="L40" s="74">
        <v>7.7330000000000003E-3</v>
      </c>
      <c r="M40" s="74">
        <v>6.5721000000000002E-2</v>
      </c>
      <c r="N40" s="74" t="s">
        <v>65</v>
      </c>
      <c r="O40" s="74">
        <v>7.4999999999999993E-5</v>
      </c>
      <c r="P40" s="74" t="s">
        <v>72</v>
      </c>
      <c r="Q40" s="74" t="s">
        <v>72</v>
      </c>
      <c r="R40" s="74">
        <v>3.77E-4</v>
      </c>
      <c r="S40" s="74">
        <v>1.2828000000000001E-2</v>
      </c>
      <c r="T40" s="74">
        <v>5.2800000000000004E-4</v>
      </c>
      <c r="U40" s="74">
        <v>7.4999999999999993E-5</v>
      </c>
      <c r="V40" s="74">
        <v>7.5459999999999998E-3</v>
      </c>
      <c r="W40" s="74" t="s">
        <v>72</v>
      </c>
      <c r="X40" s="74">
        <v>2.2599999999999999E-4</v>
      </c>
      <c r="Y40" s="74">
        <v>3.77E-4</v>
      </c>
      <c r="Z40" s="74" t="s">
        <v>72</v>
      </c>
      <c r="AA40" s="74" t="s">
        <v>72</v>
      </c>
      <c r="AB40" s="74">
        <v>6.0300000000000002E-4</v>
      </c>
      <c r="AC40" s="74" t="s">
        <v>65</v>
      </c>
      <c r="AD40" s="74" t="s">
        <v>65</v>
      </c>
      <c r="AE40" s="33"/>
      <c r="AF40" s="74">
        <v>319.07102400000002</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2.5635210000000002</v>
      </c>
      <c r="F41" s="74">
        <v>2.8322970000000001</v>
      </c>
      <c r="G41" s="74">
        <v>0.36986799999999997</v>
      </c>
      <c r="H41" s="74">
        <v>6.4351000000000005E-2</v>
      </c>
      <c r="I41" s="74">
        <v>2.2881870000000002</v>
      </c>
      <c r="J41" s="74">
        <v>2.3953820000000001</v>
      </c>
      <c r="K41" s="74">
        <v>2.5583629999999999</v>
      </c>
      <c r="L41" s="74">
        <v>0.88133899999999998</v>
      </c>
      <c r="M41" s="74">
        <v>52.254652</v>
      </c>
      <c r="N41" s="74">
        <v>2.6762320000000002</v>
      </c>
      <c r="O41" s="74">
        <v>0.30137700000000001</v>
      </c>
      <c r="P41" s="74">
        <v>7.0037000000000002E-2</v>
      </c>
      <c r="Q41" s="74">
        <v>4.8807000000000003E-2</v>
      </c>
      <c r="R41" s="74">
        <v>0.41564699999999999</v>
      </c>
      <c r="S41" s="74">
        <v>0.11597499999999999</v>
      </c>
      <c r="T41" s="74">
        <v>4.2403000000000003E-2</v>
      </c>
      <c r="U41" s="74">
        <v>9.606E-3</v>
      </c>
      <c r="V41" s="74">
        <v>9.1761870000000005</v>
      </c>
      <c r="W41" s="74">
        <v>0.663103</v>
      </c>
      <c r="X41" s="74">
        <v>1.4997990000000001</v>
      </c>
      <c r="Y41" s="74">
        <v>1.3062290000000001</v>
      </c>
      <c r="Z41" s="74">
        <v>0.98228800000000005</v>
      </c>
      <c r="AA41" s="74">
        <v>1.577194</v>
      </c>
      <c r="AB41" s="74">
        <v>5.3655059999999999</v>
      </c>
      <c r="AC41" s="74">
        <v>0.22317699999999999</v>
      </c>
      <c r="AD41" s="74">
        <v>6.2274000000000003E-2</v>
      </c>
      <c r="AE41" s="33"/>
      <c r="AF41" s="74">
        <v>349.42</v>
      </c>
      <c r="AG41" s="74">
        <v>361.28</v>
      </c>
      <c r="AH41" s="74">
        <v>2299</v>
      </c>
      <c r="AI41" s="74">
        <v>17728</v>
      </c>
      <c r="AJ41" s="42">
        <v>389.78256859140504</v>
      </c>
      <c r="AK41" s="74" t="s">
        <v>65</v>
      </c>
      <c r="AL41" s="22" t="s">
        <v>61</v>
      </c>
    </row>
    <row r="42" spans="1:38" ht="26.25" customHeight="1" thickBot="1" x14ac:dyDescent="0.25">
      <c r="A42" s="41" t="s">
        <v>85</v>
      </c>
      <c r="B42" s="41" t="s">
        <v>129</v>
      </c>
      <c r="C42" s="41" t="s">
        <v>130</v>
      </c>
      <c r="D42" s="42"/>
      <c r="E42" s="74">
        <v>5.3083999999999999E-2</v>
      </c>
      <c r="F42" s="74">
        <v>0.334866</v>
      </c>
      <c r="G42" s="74">
        <v>5.1E-5</v>
      </c>
      <c r="H42" s="74">
        <v>2.5999999999999998E-5</v>
      </c>
      <c r="I42" s="74">
        <v>1.0174000000000001E-2</v>
      </c>
      <c r="J42" s="74">
        <v>1.0174000000000001E-2</v>
      </c>
      <c r="K42" s="74">
        <v>1.0174000000000001E-2</v>
      </c>
      <c r="L42" s="74">
        <v>1.8010000000000001E-3</v>
      </c>
      <c r="M42" s="42">
        <v>2.8075079999999999</v>
      </c>
      <c r="N42" s="74">
        <v>1.9296000000000001E-2</v>
      </c>
      <c r="O42" s="74">
        <v>5.1999999999999997E-5</v>
      </c>
      <c r="P42" s="74" t="s">
        <v>72</v>
      </c>
      <c r="Q42" s="74" t="s">
        <v>72</v>
      </c>
      <c r="R42" s="74">
        <v>2.5999999999999998E-4</v>
      </c>
      <c r="S42" s="74">
        <v>8.8400000000000006E-3</v>
      </c>
      <c r="T42" s="74">
        <v>3.6400000000000001E-4</v>
      </c>
      <c r="U42" s="74">
        <v>5.1999999999999997E-5</v>
      </c>
      <c r="V42" s="74">
        <v>5.1999999999999998E-3</v>
      </c>
      <c r="W42" s="74" t="s">
        <v>72</v>
      </c>
      <c r="X42" s="74">
        <v>1.94E-4</v>
      </c>
      <c r="Y42" s="74">
        <v>2.22E-4</v>
      </c>
      <c r="Z42" s="74" t="s">
        <v>72</v>
      </c>
      <c r="AA42" s="74" t="s">
        <v>72</v>
      </c>
      <c r="AB42" s="74">
        <v>4.1599999999999997E-4</v>
      </c>
      <c r="AC42" s="74" t="s">
        <v>65</v>
      </c>
      <c r="AD42" s="74" t="s">
        <v>65</v>
      </c>
      <c r="AE42" s="33"/>
      <c r="AF42" s="74">
        <v>226.488</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9.1005000000000003E-2</v>
      </c>
      <c r="F43" s="74">
        <v>2.9434999999999999E-2</v>
      </c>
      <c r="G43" s="74">
        <v>6.7891999999999994E-2</v>
      </c>
      <c r="H43" s="74">
        <v>2.0699999999999999E-4</v>
      </c>
      <c r="I43" s="74">
        <v>1.7177999999999999E-2</v>
      </c>
      <c r="J43" s="74">
        <v>1.8260999999999999E-2</v>
      </c>
      <c r="K43" s="74">
        <v>1.9438E-2</v>
      </c>
      <c r="L43" s="74">
        <v>4.7600000000000003E-3</v>
      </c>
      <c r="M43" s="74">
        <v>8.4981000000000001E-2</v>
      </c>
      <c r="N43" s="74">
        <v>1.485E-2</v>
      </c>
      <c r="O43" s="74">
        <v>1.1534000000000001E-2</v>
      </c>
      <c r="P43" s="74">
        <v>1.93E-4</v>
      </c>
      <c r="Q43" s="74">
        <v>2.5569999999999999E-2</v>
      </c>
      <c r="R43" s="74">
        <v>1.4836999999999999E-2</v>
      </c>
      <c r="S43" s="74">
        <v>6.5890000000000002E-3</v>
      </c>
      <c r="T43" s="74">
        <v>0.16671</v>
      </c>
      <c r="U43" s="74">
        <v>9.5000000000000005E-5</v>
      </c>
      <c r="V43" s="74">
        <v>9.8624000000000003E-2</v>
      </c>
      <c r="W43" s="74">
        <v>2.3927E-2</v>
      </c>
      <c r="X43" s="74">
        <v>5.999E-3</v>
      </c>
      <c r="Y43" s="74">
        <v>7.6639999999999998E-3</v>
      </c>
      <c r="Z43" s="74">
        <v>4.0590000000000001E-3</v>
      </c>
      <c r="AA43" s="74">
        <v>2.3310000000000002E-3</v>
      </c>
      <c r="AB43" s="74">
        <v>2.0053000000000001E-2</v>
      </c>
      <c r="AC43" s="74">
        <v>9.1E-4</v>
      </c>
      <c r="AD43" s="74">
        <v>3.9999999999999998E-6</v>
      </c>
      <c r="AE43" s="33"/>
      <c r="AF43" s="74">
        <v>572.70000000000005</v>
      </c>
      <c r="AG43" s="74" t="s">
        <v>65</v>
      </c>
      <c r="AH43" s="74">
        <v>342</v>
      </c>
      <c r="AI43" s="42">
        <v>182</v>
      </c>
      <c r="AJ43" s="74" t="s">
        <v>65</v>
      </c>
      <c r="AK43" s="74" t="s">
        <v>65</v>
      </c>
      <c r="AL43" s="22" t="s">
        <v>61</v>
      </c>
    </row>
    <row r="44" spans="1:38" ht="26.25" customHeight="1" thickBot="1" x14ac:dyDescent="0.25">
      <c r="A44" s="41" t="s">
        <v>85</v>
      </c>
      <c r="B44" s="41" t="s">
        <v>133</v>
      </c>
      <c r="C44" s="41" t="s">
        <v>134</v>
      </c>
      <c r="D44" s="42"/>
      <c r="E44" s="74">
        <v>1.2243580000000001</v>
      </c>
      <c r="F44" s="74">
        <v>0.11293400000000001</v>
      </c>
      <c r="G44" s="74">
        <v>5.0379999999999999E-3</v>
      </c>
      <c r="H44" s="74">
        <v>3.7100000000000002E-4</v>
      </c>
      <c r="I44" s="74">
        <v>5.8063999999999998E-2</v>
      </c>
      <c r="J44" s="74">
        <v>5.8063999999999998E-2</v>
      </c>
      <c r="K44" s="74">
        <v>5.8063999999999998E-2</v>
      </c>
      <c r="L44" s="74">
        <v>3.6144999999999997E-2</v>
      </c>
      <c r="M44" s="74">
        <v>0.415742</v>
      </c>
      <c r="N44" s="74" t="s">
        <v>65</v>
      </c>
      <c r="O44" s="74">
        <v>4.6999999999999999E-4</v>
      </c>
      <c r="P44" s="74" t="s">
        <v>72</v>
      </c>
      <c r="Q44" s="74" t="s">
        <v>72</v>
      </c>
      <c r="R44" s="74">
        <v>2.349E-3</v>
      </c>
      <c r="S44" s="74">
        <v>7.9855999999999996E-2</v>
      </c>
      <c r="T44" s="74">
        <v>3.2880000000000001E-3</v>
      </c>
      <c r="U44" s="74">
        <v>4.6999999999999999E-4</v>
      </c>
      <c r="V44" s="74">
        <v>4.6974000000000002E-2</v>
      </c>
      <c r="W44" s="74" t="s">
        <v>72</v>
      </c>
      <c r="X44" s="74">
        <v>1.4090000000000001E-3</v>
      </c>
      <c r="Y44" s="74">
        <v>2.349E-3</v>
      </c>
      <c r="Z44" s="74" t="s">
        <v>72</v>
      </c>
      <c r="AA44" s="74" t="s">
        <v>72</v>
      </c>
      <c r="AB44" s="74">
        <v>3.7580000000000001E-3</v>
      </c>
      <c r="AC44" s="74" t="s">
        <v>65</v>
      </c>
      <c r="AD44" s="74" t="s">
        <v>65</v>
      </c>
      <c r="AE44" s="33"/>
      <c r="AF44" s="74">
        <v>1987.0802000000001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0.26899699999999999</v>
      </c>
      <c r="F45" s="74">
        <v>1.0682000000000001E-2</v>
      </c>
      <c r="G45" s="74">
        <v>6.8519999999999996E-3</v>
      </c>
      <c r="H45" s="74" t="s">
        <v>72</v>
      </c>
      <c r="I45" s="74">
        <v>4.8529999999999997E-3</v>
      </c>
      <c r="J45" s="74">
        <v>5.1960000000000001E-3</v>
      </c>
      <c r="K45" s="74">
        <v>5.1960000000000001E-3</v>
      </c>
      <c r="L45" s="74">
        <v>1.596E-3</v>
      </c>
      <c r="M45" s="74">
        <v>2.8795999999999999E-2</v>
      </c>
      <c r="N45" s="74">
        <v>4.4499999999999997E-4</v>
      </c>
      <c r="O45" s="74">
        <v>3.4E-5</v>
      </c>
      <c r="P45" s="74">
        <v>1.03E-4</v>
      </c>
      <c r="Q45" s="74">
        <v>1.37E-4</v>
      </c>
      <c r="R45" s="74">
        <v>1.7100000000000001E-4</v>
      </c>
      <c r="S45" s="74">
        <v>6.8499999999999995E-4</v>
      </c>
      <c r="T45" s="74">
        <v>3.4259999999999998E-3</v>
      </c>
      <c r="U45" s="74">
        <v>3.4E-5</v>
      </c>
      <c r="V45" s="74">
        <v>4.1110000000000001E-3</v>
      </c>
      <c r="W45" s="74">
        <v>4.4499999999999997E-4</v>
      </c>
      <c r="X45" s="74">
        <v>6.9999999999999999E-6</v>
      </c>
      <c r="Y45" s="74">
        <v>3.4E-5</v>
      </c>
      <c r="Z45" s="74">
        <v>3.4E-5</v>
      </c>
      <c r="AA45" s="74">
        <v>3.0000000000000001E-6</v>
      </c>
      <c r="AB45" s="74">
        <v>7.8000000000000012E-5</v>
      </c>
      <c r="AC45" s="74">
        <v>2.7399999999999999E-4</v>
      </c>
      <c r="AD45" s="74">
        <v>1.2999999999999999E-4</v>
      </c>
      <c r="AE45" s="33"/>
      <c r="AF45" s="74">
        <v>145.184</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139</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v>2.9999999999999997E-4</v>
      </c>
      <c r="F49" s="74" t="s">
        <v>65</v>
      </c>
      <c r="G49" s="74">
        <v>4.0000000000000003E-5</v>
      </c>
      <c r="H49" s="74">
        <v>2.0000000000000001E-4</v>
      </c>
      <c r="I49" s="74">
        <v>1.93E-4</v>
      </c>
      <c r="J49" s="74">
        <v>4.6299999999999998E-4</v>
      </c>
      <c r="K49" s="74">
        <v>1.1000000000000001E-3</v>
      </c>
      <c r="L49" s="74">
        <v>9.5000000000000005E-5</v>
      </c>
      <c r="M49" s="74">
        <v>1.1000000000000001E-3</v>
      </c>
      <c r="N49" s="74" t="s">
        <v>65</v>
      </c>
      <c r="O49" s="74" t="s">
        <v>65</v>
      </c>
      <c r="P49" s="74" t="s">
        <v>65</v>
      </c>
      <c r="Q49" s="74" t="s">
        <v>65</v>
      </c>
      <c r="R49" s="74">
        <v>9.9999999999999995E-7</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0.114111</v>
      </c>
      <c r="F50" s="74" t="s">
        <v>65</v>
      </c>
      <c r="G50" s="74">
        <v>2.9069999999999999E-2</v>
      </c>
      <c r="H50" s="74">
        <v>1.6773E-2</v>
      </c>
      <c r="I50" s="74">
        <v>0.52528900000000001</v>
      </c>
      <c r="J50" s="74">
        <v>0.54154199999999997</v>
      </c>
      <c r="K50" s="74">
        <v>1.033253</v>
      </c>
      <c r="L50" s="74" t="s">
        <v>72</v>
      </c>
      <c r="M50" s="74">
        <v>0.50505999999999995</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2.5240000000000002E-3</v>
      </c>
      <c r="F52" s="74">
        <v>0.33750000000000002</v>
      </c>
      <c r="G52" s="74">
        <v>5.0000000000000001E-4</v>
      </c>
      <c r="H52" s="74" t="s">
        <v>65</v>
      </c>
      <c r="I52" s="74">
        <v>2.2502999999999999E-2</v>
      </c>
      <c r="J52" s="74">
        <v>5.1783000000000003E-2</v>
      </c>
      <c r="K52" s="74">
        <v>8.3655999999999994E-2</v>
      </c>
      <c r="L52" s="74" t="s">
        <v>65</v>
      </c>
      <c r="M52" s="74">
        <v>5.8999999999999999E-3</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1.0434159999999999</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0.28199999999999997</v>
      </c>
      <c r="AL53" s="22" t="s">
        <v>160</v>
      </c>
    </row>
    <row r="54" spans="1:38" ht="37.5" customHeight="1" thickBot="1" x14ac:dyDescent="0.25">
      <c r="A54" s="41" t="s">
        <v>142</v>
      </c>
      <c r="B54" s="44" t="s">
        <v>161</v>
      </c>
      <c r="C54" s="44" t="s">
        <v>162</v>
      </c>
      <c r="D54" s="43"/>
      <c r="E54" s="74" t="s">
        <v>65</v>
      </c>
      <c r="F54" s="74">
        <v>1.9348000000000001E-2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701</v>
      </c>
      <c r="AL54" s="22" t="s">
        <v>163</v>
      </c>
    </row>
    <row r="55" spans="1:38" ht="26.25" customHeight="1" thickBot="1" x14ac:dyDescent="0.25">
      <c r="A55" s="41" t="s">
        <v>142</v>
      </c>
      <c r="B55" s="44" t="s">
        <v>164</v>
      </c>
      <c r="C55" s="44" t="s">
        <v>165</v>
      </c>
      <c r="D55" s="43"/>
      <c r="E55" s="74">
        <v>2.5999999999999998E-4</v>
      </c>
      <c r="F55" s="74">
        <v>1.98E-3</v>
      </c>
      <c r="G55" s="74">
        <v>6.3000000000000003E-4</v>
      </c>
      <c r="H55" s="74" t="s">
        <v>72</v>
      </c>
      <c r="I55" s="74">
        <v>2.5999999999999998E-4</v>
      </c>
      <c r="J55" s="74">
        <v>2.5999999999999998E-4</v>
      </c>
      <c r="K55" s="74">
        <v>2.5999999999999998E-4</v>
      </c>
      <c r="L55" s="74">
        <v>6.2000000000000003E-5</v>
      </c>
      <c r="M55" s="74">
        <v>2.5999999999999998E-4</v>
      </c>
      <c r="N55" s="74" t="s">
        <v>65</v>
      </c>
      <c r="O55" s="74" t="s">
        <v>65</v>
      </c>
      <c r="P55" s="74" t="s">
        <v>65</v>
      </c>
      <c r="Q55" s="74" t="s">
        <v>65</v>
      </c>
      <c r="R55" s="74" t="s">
        <v>65</v>
      </c>
      <c r="S55" s="74" t="s">
        <v>65</v>
      </c>
      <c r="T55" s="74" t="s">
        <v>65</v>
      </c>
      <c r="U55" s="74" t="s">
        <v>65</v>
      </c>
      <c r="V55" s="74" t="s">
        <v>65</v>
      </c>
      <c r="W55" s="74" t="s">
        <v>65</v>
      </c>
      <c r="X55" s="74" t="s">
        <v>65</v>
      </c>
      <c r="Y55" s="74" t="s">
        <v>65</v>
      </c>
      <c r="Z55" s="74" t="s">
        <v>65</v>
      </c>
      <c r="AA55" s="74" t="s">
        <v>65</v>
      </c>
      <c r="AB55" s="74" t="s">
        <v>65</v>
      </c>
      <c r="AC55" s="74" t="s">
        <v>65</v>
      </c>
      <c r="AD55" s="74"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2.3559999999999996E-3</v>
      </c>
      <c r="J57" s="74">
        <v>4.2400000000000007E-3</v>
      </c>
      <c r="K57" s="74">
        <v>4.7109999999999999E-3</v>
      </c>
      <c r="L57" s="74">
        <v>7.0000000000000007E-5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536.69100000000003</v>
      </c>
      <c r="AL57" s="22" t="s">
        <v>173</v>
      </c>
    </row>
    <row r="58" spans="1:38" ht="26.25" customHeight="1" thickBot="1" x14ac:dyDescent="0.25">
      <c r="A58" s="41" t="s">
        <v>66</v>
      </c>
      <c r="B58" s="41" t="s">
        <v>174</v>
      </c>
      <c r="C58" s="41" t="s">
        <v>175</v>
      </c>
      <c r="D58" s="42"/>
      <c r="E58" s="74" t="s">
        <v>139</v>
      </c>
      <c r="F58" s="74" t="s">
        <v>139</v>
      </c>
      <c r="G58" s="74" t="s">
        <v>139</v>
      </c>
      <c r="H58" s="74" t="s">
        <v>65</v>
      </c>
      <c r="I58" s="74">
        <v>1.56E-4</v>
      </c>
      <c r="J58" s="74">
        <v>7.8700000000000005E-4</v>
      </c>
      <c r="K58" s="74">
        <v>2.0230000000000001E-3</v>
      </c>
      <c r="L58" s="74">
        <v>9.9999999999999995E-7</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27.2</v>
      </c>
      <c r="AL58" s="22" t="s">
        <v>177</v>
      </c>
    </row>
    <row r="59" spans="1:38" ht="26.25" customHeight="1" thickBot="1" x14ac:dyDescent="0.25">
      <c r="A59" s="41" t="s">
        <v>66</v>
      </c>
      <c r="B59" s="47" t="s">
        <v>178</v>
      </c>
      <c r="C59" s="41" t="s">
        <v>179</v>
      </c>
      <c r="D59" s="42"/>
      <c r="E59" s="74" t="s">
        <v>139</v>
      </c>
      <c r="F59" s="74" t="s">
        <v>139</v>
      </c>
      <c r="G59" s="74" t="s">
        <v>139</v>
      </c>
      <c r="H59" s="74" t="s">
        <v>72</v>
      </c>
      <c r="I59" s="74">
        <v>8.0999999999999996E-4</v>
      </c>
      <c r="J59" s="74">
        <v>9.1200000000000005E-4</v>
      </c>
      <c r="K59" s="74">
        <v>1.013E-3</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v>6.1999999999999998E-3</v>
      </c>
      <c r="F60" s="74" t="s">
        <v>65</v>
      </c>
      <c r="G60" s="74">
        <v>4.0000000000000002E-4</v>
      </c>
      <c r="H60" s="74" t="s">
        <v>65</v>
      </c>
      <c r="I60" s="74">
        <v>1.5591000000000001E-2</v>
      </c>
      <c r="J60" s="74">
        <v>0.15590699999999999</v>
      </c>
      <c r="K60" s="74">
        <v>0.31817689999999998</v>
      </c>
      <c r="L60" s="74" t="s">
        <v>65</v>
      </c>
      <c r="M60" s="74">
        <v>5.4000000000000003E-3</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0.190224</v>
      </c>
      <c r="J61" s="74">
        <v>1.90926</v>
      </c>
      <c r="K61" s="74">
        <v>6.3723380000000001</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v>1.4300000000000001E-4</v>
      </c>
      <c r="G62" s="74" t="s">
        <v>65</v>
      </c>
      <c r="H62" s="74" t="s">
        <v>65</v>
      </c>
      <c r="I62" s="74">
        <v>1.15E-4</v>
      </c>
      <c r="J62" s="74">
        <v>1.152E-3</v>
      </c>
      <c r="K62" s="74">
        <v>2.3040000000000001E-3</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1.5590000000000001E-3</v>
      </c>
      <c r="J63" s="74">
        <v>4.6779999999999999E-3</v>
      </c>
      <c r="K63" s="74">
        <v>1.41768E-2</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t="s">
        <v>69</v>
      </c>
      <c r="F64" s="74" t="s">
        <v>69</v>
      </c>
      <c r="G64" s="74" t="s">
        <v>69</v>
      </c>
      <c r="H64" s="74" t="s">
        <v>69</v>
      </c>
      <c r="I64" s="74" t="s">
        <v>69</v>
      </c>
      <c r="J64" s="74" t="s">
        <v>69</v>
      </c>
      <c r="K64" s="74" t="s">
        <v>69</v>
      </c>
      <c r="L64" s="74" t="s">
        <v>69</v>
      </c>
      <c r="M64" s="74" t="s">
        <v>69</v>
      </c>
      <c r="N64" s="74" t="s">
        <v>69</v>
      </c>
      <c r="O64" s="74" t="s">
        <v>69</v>
      </c>
      <c r="P64" s="74" t="s">
        <v>69</v>
      </c>
      <c r="Q64" s="74" t="s">
        <v>69</v>
      </c>
      <c r="R64" s="74" t="s">
        <v>69</v>
      </c>
      <c r="S64" s="74" t="s">
        <v>69</v>
      </c>
      <c r="T64" s="74" t="s">
        <v>69</v>
      </c>
      <c r="U64" s="74" t="s">
        <v>69</v>
      </c>
      <c r="V64" s="74" t="s">
        <v>69</v>
      </c>
      <c r="W64" s="74" t="s">
        <v>69</v>
      </c>
      <c r="X64" s="74" t="s">
        <v>69</v>
      </c>
      <c r="Y64" s="74" t="s">
        <v>69</v>
      </c>
      <c r="Z64" s="74" t="s">
        <v>69</v>
      </c>
      <c r="AA64" s="74" t="s">
        <v>69</v>
      </c>
      <c r="AB64" s="74" t="s">
        <v>69</v>
      </c>
      <c r="AC64" s="74" t="s">
        <v>69</v>
      </c>
      <c r="AD64" s="74" t="s">
        <v>69</v>
      </c>
      <c r="AE64" s="33"/>
      <c r="AF64" s="74" t="s">
        <v>69</v>
      </c>
      <c r="AG64" s="74" t="s">
        <v>69</v>
      </c>
      <c r="AH64" s="74" t="s">
        <v>69</v>
      </c>
      <c r="AI64" s="74" t="s">
        <v>69</v>
      </c>
      <c r="AJ64" s="74" t="s">
        <v>69</v>
      </c>
      <c r="AK64" s="74" t="s">
        <v>69</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v>1.9999999999999999E-7</v>
      </c>
      <c r="F70" s="236">
        <v>9.3130000000000001E-3</v>
      </c>
      <c r="G70" s="74">
        <v>5.0000000000000004E-6</v>
      </c>
      <c r="H70" s="74">
        <v>7.3000000000000001E-3</v>
      </c>
      <c r="I70" s="74">
        <v>4.1250000000000002E-3</v>
      </c>
      <c r="J70" s="74">
        <v>1.2376E-2</v>
      </c>
      <c r="K70" s="74">
        <v>3.7504000000000003E-2</v>
      </c>
      <c r="L70" s="74">
        <v>7.3999999999999996E-5</v>
      </c>
      <c r="M70" s="74">
        <v>0.40460000000000002</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v>6.1800000000000001E-2</v>
      </c>
      <c r="G71" s="74" t="s">
        <v>65</v>
      </c>
      <c r="H71" s="74">
        <v>2.5999999999999999E-3</v>
      </c>
      <c r="I71" s="74">
        <v>4.5800000000000002E-4</v>
      </c>
      <c r="J71" s="74">
        <v>1.3749999999999999E-3</v>
      </c>
      <c r="K71" s="74">
        <v>4.1679999999999998E-3</v>
      </c>
      <c r="L71" s="74">
        <v>7.9999999999999996E-6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3.8999999999999999E-5</v>
      </c>
      <c r="F72" s="74">
        <v>1.4E-5</v>
      </c>
      <c r="G72" s="74">
        <v>1.8E-5</v>
      </c>
      <c r="H72" s="74" t="s">
        <v>72</v>
      </c>
      <c r="I72" s="74">
        <v>3.1000000000000001E-5</v>
      </c>
      <c r="J72" s="74">
        <v>4.6999999999999997E-5</v>
      </c>
      <c r="K72" s="74">
        <v>5.8999999999999998E-5</v>
      </c>
      <c r="L72" s="74">
        <v>5.9999999999999997E-7</v>
      </c>
      <c r="M72" s="74">
        <v>9.9999999999999995E-7</v>
      </c>
      <c r="N72" s="74">
        <v>7.8100000000000001E-4</v>
      </c>
      <c r="O72" s="74">
        <v>6.0000000000000002E-5</v>
      </c>
      <c r="P72" s="74">
        <v>1.5E-5</v>
      </c>
      <c r="Q72" s="74">
        <v>5.0000000000000004E-6</v>
      </c>
      <c r="R72" s="74">
        <v>3.0000000000000001E-5</v>
      </c>
      <c r="S72" s="74">
        <v>2.0999999999999999E-5</v>
      </c>
      <c r="T72" s="74">
        <v>2.1000000000000001E-4</v>
      </c>
      <c r="U72" s="74" t="s">
        <v>72</v>
      </c>
      <c r="V72" s="74">
        <v>1.1529999999999999E-3</v>
      </c>
      <c r="W72" s="74">
        <v>9.0200000000000002E-4</v>
      </c>
      <c r="X72" s="74" t="s">
        <v>72</v>
      </c>
      <c r="Y72" s="74" t="s">
        <v>72</v>
      </c>
      <c r="Z72" s="74" t="s">
        <v>72</v>
      </c>
      <c r="AA72" s="74" t="s">
        <v>72</v>
      </c>
      <c r="AB72" s="74" t="s">
        <v>72</v>
      </c>
      <c r="AC72" s="74" t="s">
        <v>72</v>
      </c>
      <c r="AD72" s="74">
        <v>3.0000000000000001E-6</v>
      </c>
      <c r="AE72" s="33"/>
      <c r="AF72" s="74" t="s">
        <v>65</v>
      </c>
      <c r="AG72" s="74" t="s">
        <v>65</v>
      </c>
      <c r="AH72" s="74" t="s">
        <v>65</v>
      </c>
      <c r="AI72" s="74" t="s">
        <v>65</v>
      </c>
      <c r="AJ72" s="74" t="s">
        <v>65</v>
      </c>
      <c r="AK72" s="74">
        <v>1.2999999999999999E-3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9.0000000000000006E-5</v>
      </c>
      <c r="G74" s="74" t="s">
        <v>65</v>
      </c>
      <c r="H74" s="74" t="s">
        <v>65</v>
      </c>
      <c r="I74" s="74">
        <v>1.0070000000000001E-3</v>
      </c>
      <c r="J74" s="74">
        <v>2.562E-3</v>
      </c>
      <c r="K74" s="74">
        <v>3.6600000000000001E-3</v>
      </c>
      <c r="L74" s="74">
        <v>2.3E-5</v>
      </c>
      <c r="M74" s="74" t="s">
        <v>65</v>
      </c>
      <c r="N74" s="74" t="s">
        <v>65</v>
      </c>
      <c r="O74" s="74" t="s">
        <v>65</v>
      </c>
      <c r="P74" s="74" t="s">
        <v>65</v>
      </c>
      <c r="Q74" s="74" t="s">
        <v>65</v>
      </c>
      <c r="R74" s="74" t="s">
        <v>65</v>
      </c>
      <c r="S74" s="74" t="s">
        <v>65</v>
      </c>
      <c r="T74" s="74" t="s">
        <v>65</v>
      </c>
      <c r="U74" s="74" t="s">
        <v>65</v>
      </c>
      <c r="V74" s="74" t="s">
        <v>65</v>
      </c>
      <c r="W74" s="74">
        <v>1.4600000000000001E-5</v>
      </c>
      <c r="X74" s="74" t="s">
        <v>65</v>
      </c>
      <c r="Y74" s="74" t="s">
        <v>65</v>
      </c>
      <c r="Z74" s="74" t="s">
        <v>65</v>
      </c>
      <c r="AA74" s="74" t="s">
        <v>65</v>
      </c>
      <c r="AB74" s="74" t="s">
        <v>65</v>
      </c>
      <c r="AC74" s="74">
        <v>2.0799999999999998E-3</v>
      </c>
      <c r="AD74" s="74" t="s">
        <v>65</v>
      </c>
      <c r="AE74" s="33"/>
      <c r="AF74" s="74" t="s">
        <v>65</v>
      </c>
      <c r="AG74" s="74" t="s">
        <v>65</v>
      </c>
      <c r="AH74" s="74" t="s">
        <v>65</v>
      </c>
      <c r="AI74" s="74" t="s">
        <v>65</v>
      </c>
      <c r="AJ74" s="74" t="s">
        <v>65</v>
      </c>
      <c r="AK74" s="74">
        <v>4.2000000000000002E-4</v>
      </c>
      <c r="AL74" s="22" t="s">
        <v>222</v>
      </c>
    </row>
    <row r="75" spans="1:38" ht="26.25" customHeight="1" thickBot="1" x14ac:dyDescent="0.25">
      <c r="A75" s="41" t="s">
        <v>66</v>
      </c>
      <c r="B75" s="41" t="s">
        <v>223</v>
      </c>
      <c r="C75" s="41" t="s">
        <v>224</v>
      </c>
      <c r="D75" s="46"/>
      <c r="E75" s="46" t="s">
        <v>69</v>
      </c>
      <c r="F75" s="46" t="s">
        <v>69</v>
      </c>
      <c r="G75" s="46" t="s">
        <v>69</v>
      </c>
      <c r="H75" s="74" t="s">
        <v>69</v>
      </c>
      <c r="I75" s="74" t="s">
        <v>69</v>
      </c>
      <c r="J75" s="74"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1.9999999999999999E-6</v>
      </c>
      <c r="H76" s="74" t="s">
        <v>65</v>
      </c>
      <c r="I76" s="74">
        <v>2.0999999999999999E-5</v>
      </c>
      <c r="J76" s="74">
        <v>4.1999999999999998E-5</v>
      </c>
      <c r="K76" s="74">
        <v>5.1999999999999997E-5</v>
      </c>
      <c r="L76" s="74" t="s">
        <v>65</v>
      </c>
      <c r="M76" s="74" t="s">
        <v>65</v>
      </c>
      <c r="N76" s="74">
        <v>1.32E-2</v>
      </c>
      <c r="O76" s="74" t="s">
        <v>65</v>
      </c>
      <c r="P76" s="74" t="s">
        <v>65</v>
      </c>
      <c r="Q76" s="74" t="s">
        <v>65</v>
      </c>
      <c r="R76" s="74" t="s">
        <v>65</v>
      </c>
      <c r="S76" s="74" t="s">
        <v>65</v>
      </c>
      <c r="T76" s="74" t="s">
        <v>65</v>
      </c>
      <c r="U76" s="74" t="s">
        <v>65</v>
      </c>
      <c r="V76" s="74" t="s">
        <v>65</v>
      </c>
      <c r="W76" s="74">
        <v>2.2988999999999999E-2</v>
      </c>
      <c r="X76" s="74" t="s">
        <v>65</v>
      </c>
      <c r="Y76" s="74" t="s">
        <v>65</v>
      </c>
      <c r="Z76" s="74" t="s">
        <v>65</v>
      </c>
      <c r="AA76" s="74" t="s">
        <v>65</v>
      </c>
      <c r="AB76" s="74" t="s">
        <v>65</v>
      </c>
      <c r="AC76" s="74" t="s">
        <v>65</v>
      </c>
      <c r="AD76" s="74">
        <v>1.9000000000000001E-5</v>
      </c>
      <c r="AE76" s="33"/>
      <c r="AF76" s="74" t="s">
        <v>65</v>
      </c>
      <c r="AG76" s="74" t="s">
        <v>65</v>
      </c>
      <c r="AH76" s="74" t="s">
        <v>65</v>
      </c>
      <c r="AI76" s="74" t="s">
        <v>65</v>
      </c>
      <c r="AJ76" s="74" t="s">
        <v>65</v>
      </c>
      <c r="AK76" s="42">
        <v>7.1840000000000002</v>
      </c>
      <c r="AL76" s="22" t="s">
        <v>228</v>
      </c>
    </row>
    <row r="77" spans="1:38" ht="26.25" customHeight="1" thickBot="1" x14ac:dyDescent="0.25">
      <c r="A77" s="41" t="s">
        <v>66</v>
      </c>
      <c r="B77" s="41" t="s">
        <v>229</v>
      </c>
      <c r="C77" s="41" t="s">
        <v>230</v>
      </c>
      <c r="D77" s="42"/>
      <c r="E77" s="74" t="s">
        <v>65</v>
      </c>
      <c r="F77" s="74" t="s">
        <v>65</v>
      </c>
      <c r="G77" s="74" t="s">
        <v>65</v>
      </c>
      <c r="H77" s="74" t="s">
        <v>65</v>
      </c>
      <c r="I77" s="74">
        <v>5.3000000000000001E-5</v>
      </c>
      <c r="J77" s="74">
        <v>5.8999999999999998E-5</v>
      </c>
      <c r="K77" s="74">
        <v>6.5000000000000008E-5</v>
      </c>
      <c r="L77" s="74" t="s">
        <v>65</v>
      </c>
      <c r="M77" s="74" t="s">
        <v>65</v>
      </c>
      <c r="N77" s="74" t="s">
        <v>65</v>
      </c>
      <c r="O77" s="74" t="s">
        <v>65</v>
      </c>
      <c r="P77" s="74" t="s">
        <v>65</v>
      </c>
      <c r="Q77" s="74" t="s">
        <v>65</v>
      </c>
      <c r="R77" s="74" t="s">
        <v>65</v>
      </c>
      <c r="S77" s="74" t="s">
        <v>65</v>
      </c>
      <c r="T77" s="74" t="s">
        <v>65</v>
      </c>
      <c r="U77" s="74" t="s">
        <v>65</v>
      </c>
      <c r="V77" s="42">
        <v>0.01</v>
      </c>
      <c r="W77" s="74">
        <v>3.1601999999999998E-2</v>
      </c>
      <c r="X77" s="74" t="s">
        <v>65</v>
      </c>
      <c r="Y77" s="74" t="s">
        <v>65</v>
      </c>
      <c r="Z77" s="74" t="s">
        <v>65</v>
      </c>
      <c r="AA77" s="74" t="s">
        <v>65</v>
      </c>
      <c r="AB77" s="74" t="s">
        <v>65</v>
      </c>
      <c r="AC77" s="74" t="s">
        <v>65</v>
      </c>
      <c r="AD77" s="74">
        <v>2.3E-5</v>
      </c>
      <c r="AE77" s="33"/>
      <c r="AF77" s="74" t="s">
        <v>65</v>
      </c>
      <c r="AG77" s="74" t="s">
        <v>65</v>
      </c>
      <c r="AH77" s="74" t="s">
        <v>65</v>
      </c>
      <c r="AI77" s="74" t="s">
        <v>65</v>
      </c>
      <c r="AJ77" s="74" t="s">
        <v>65</v>
      </c>
      <c r="AK77" s="42">
        <v>6.32</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42">
        <v>1.3143999999999999E-2</v>
      </c>
      <c r="F80" s="74">
        <v>6.3699999999999998E-3</v>
      </c>
      <c r="G80" s="74">
        <v>1.94E-4</v>
      </c>
      <c r="H80" s="74">
        <v>5.1812000000000004E-2</v>
      </c>
      <c r="I80" s="74">
        <v>1.8717000000000001E-2</v>
      </c>
      <c r="J80" s="74">
        <v>2.4047000000000002E-2</v>
      </c>
      <c r="K80" s="74">
        <v>4.0077000000000002E-2</v>
      </c>
      <c r="L80" s="74">
        <v>6.7999999999999999E-5</v>
      </c>
      <c r="M80" s="42">
        <v>9.4059999999999994E-3</v>
      </c>
      <c r="N80" s="74">
        <v>1.0430000000000001E-3</v>
      </c>
      <c r="O80" s="2" t="s">
        <v>72</v>
      </c>
      <c r="P80" s="2" t="s">
        <v>72</v>
      </c>
      <c r="Q80" s="74" t="s">
        <v>65</v>
      </c>
      <c r="R80" s="74">
        <v>0.12914400000000001</v>
      </c>
      <c r="S80" s="74">
        <v>9.1320000000000012E-3</v>
      </c>
      <c r="T80" s="74">
        <v>1.2665000000000001E-2</v>
      </c>
      <c r="U80" s="74" t="s">
        <v>65</v>
      </c>
      <c r="V80" s="74">
        <v>3.5652000000000003E-2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2.768157</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1.3332900000000001</v>
      </c>
      <c r="AL82" s="22" t="s">
        <v>246</v>
      </c>
    </row>
    <row r="83" spans="1:38" ht="26.25" customHeight="1" thickBot="1" x14ac:dyDescent="0.25">
      <c r="A83" s="41" t="s">
        <v>66</v>
      </c>
      <c r="B83" s="47" t="s">
        <v>247</v>
      </c>
      <c r="C83" s="105" t="s">
        <v>248</v>
      </c>
      <c r="D83" s="42"/>
      <c r="E83" s="76" t="s">
        <v>65</v>
      </c>
      <c r="F83" s="76">
        <v>1.7999999999999999E-2</v>
      </c>
      <c r="G83" s="76" t="s">
        <v>65</v>
      </c>
      <c r="H83" s="76" t="s">
        <v>65</v>
      </c>
      <c r="I83" s="76">
        <v>1.1199999999999999E-3</v>
      </c>
      <c r="J83" s="76">
        <v>2.2360000000000001E-2</v>
      </c>
      <c r="K83" s="76">
        <v>0.16772999999999999</v>
      </c>
      <c r="L83" s="76">
        <v>6.3999999999999997E-5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1118</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2.091739</v>
      </c>
      <c r="G85" s="76" t="s">
        <v>65</v>
      </c>
      <c r="H85" s="76" t="s">
        <v>65</v>
      </c>
      <c r="I85" s="76" t="s">
        <v>65</v>
      </c>
      <c r="J85" s="92">
        <v>1.7E-5</v>
      </c>
      <c r="K85" s="92">
        <v>1.7E-5</v>
      </c>
      <c r="L85" s="76" t="s">
        <v>65</v>
      </c>
      <c r="M85" s="92" t="s">
        <v>65</v>
      </c>
      <c r="N85" s="92" t="s">
        <v>65</v>
      </c>
      <c r="O85" s="92" t="s">
        <v>65</v>
      </c>
      <c r="P85" s="92" t="s">
        <v>65</v>
      </c>
      <c r="Q85" s="92" t="s">
        <v>65</v>
      </c>
      <c r="R85" s="92" t="s">
        <v>65</v>
      </c>
      <c r="S85" s="92" t="s">
        <v>65</v>
      </c>
      <c r="T85" s="92" t="s">
        <v>65</v>
      </c>
      <c r="U85" s="92" t="s">
        <v>65</v>
      </c>
      <c r="V85" s="92" t="s">
        <v>65</v>
      </c>
      <c r="W85" s="92" t="s">
        <v>65</v>
      </c>
      <c r="X85" s="92" t="s">
        <v>65</v>
      </c>
      <c r="Y85" s="92" t="s">
        <v>65</v>
      </c>
      <c r="Z85" s="92" t="s">
        <v>65</v>
      </c>
      <c r="AA85" s="92" t="s">
        <v>65</v>
      </c>
      <c r="AB85" s="92" t="s">
        <v>65</v>
      </c>
      <c r="AC85" s="92" t="s">
        <v>65</v>
      </c>
      <c r="AD85" s="92" t="s">
        <v>65</v>
      </c>
      <c r="AE85" s="33"/>
      <c r="AF85" s="74" t="s">
        <v>65</v>
      </c>
      <c r="AG85" s="74" t="s">
        <v>65</v>
      </c>
      <c r="AH85" s="74" t="s">
        <v>65</v>
      </c>
      <c r="AI85" s="74" t="s">
        <v>65</v>
      </c>
      <c r="AJ85" s="74" t="s">
        <v>65</v>
      </c>
      <c r="AK85" s="42">
        <v>13.134169</v>
      </c>
      <c r="AL85" s="22" t="s">
        <v>253</v>
      </c>
    </row>
    <row r="86" spans="1:38" ht="26.25" customHeight="1" thickBot="1" x14ac:dyDescent="0.25">
      <c r="A86" s="41" t="s">
        <v>243</v>
      </c>
      <c r="B86" s="44" t="s">
        <v>254</v>
      </c>
      <c r="C86" s="45" t="s">
        <v>255</v>
      </c>
      <c r="D86" s="42"/>
      <c r="E86" s="76" t="s">
        <v>65</v>
      </c>
      <c r="F86" s="76">
        <v>4.7139E-2</v>
      </c>
      <c r="G86" s="76" t="s">
        <v>65</v>
      </c>
      <c r="H86" s="76" t="s">
        <v>65</v>
      </c>
      <c r="I86" s="76" t="s">
        <v>72</v>
      </c>
      <c r="J86" s="92">
        <v>1.2E-5</v>
      </c>
      <c r="K86" s="92">
        <v>2.81E-4</v>
      </c>
      <c r="L86" s="76" t="s">
        <v>65</v>
      </c>
      <c r="M86" s="76" t="s">
        <v>65</v>
      </c>
      <c r="N86" s="92">
        <v>6.2000000000000003E-5</v>
      </c>
      <c r="O86" s="92" t="s">
        <v>65</v>
      </c>
      <c r="P86" s="92" t="s">
        <v>65</v>
      </c>
      <c r="Q86" s="92" t="s">
        <v>65</v>
      </c>
      <c r="R86" s="92" t="s">
        <v>65</v>
      </c>
      <c r="S86" s="92">
        <v>7.1000000000000005E-5</v>
      </c>
      <c r="T86" s="92" t="s">
        <v>65</v>
      </c>
      <c r="U86" s="92" t="s">
        <v>65</v>
      </c>
      <c r="V86" s="92" t="s">
        <v>65</v>
      </c>
      <c r="W86" s="92" t="s">
        <v>65</v>
      </c>
      <c r="X86" s="92" t="s">
        <v>65</v>
      </c>
      <c r="Y86" s="92" t="s">
        <v>65</v>
      </c>
      <c r="Z86" s="92" t="s">
        <v>65</v>
      </c>
      <c r="AA86" s="92" t="s">
        <v>65</v>
      </c>
      <c r="AB86" s="92" t="s">
        <v>65</v>
      </c>
      <c r="AC86" s="92" t="s">
        <v>65</v>
      </c>
      <c r="AD86" s="92" t="s">
        <v>65</v>
      </c>
      <c r="AE86" s="33"/>
      <c r="AF86" s="74" t="s">
        <v>65</v>
      </c>
      <c r="AG86" s="74" t="s">
        <v>65</v>
      </c>
      <c r="AH86" s="74" t="s">
        <v>65</v>
      </c>
      <c r="AI86" s="74" t="s">
        <v>65</v>
      </c>
      <c r="AJ86" s="74" t="s">
        <v>65</v>
      </c>
      <c r="AK86" s="42">
        <v>0.159359</v>
      </c>
      <c r="AL86" s="22" t="s">
        <v>246</v>
      </c>
    </row>
    <row r="87" spans="1:38" ht="26.25" customHeight="1" thickBot="1" x14ac:dyDescent="0.25">
      <c r="A87" s="41" t="s">
        <v>243</v>
      </c>
      <c r="B87" s="44" t="s">
        <v>256</v>
      </c>
      <c r="C87" s="45" t="s">
        <v>257</v>
      </c>
      <c r="D87" s="42"/>
      <c r="E87" s="76" t="s">
        <v>65</v>
      </c>
      <c r="F87" s="76">
        <v>1.2292000000000001E-2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2.6329999999999999E-2</v>
      </c>
      <c r="AL87" s="22" t="s">
        <v>246</v>
      </c>
    </row>
    <row r="88" spans="1:38" ht="26.25" customHeight="1" thickBot="1" x14ac:dyDescent="0.25">
      <c r="A88" s="41" t="s">
        <v>243</v>
      </c>
      <c r="B88" s="44" t="s">
        <v>258</v>
      </c>
      <c r="C88" s="45" t="s">
        <v>259</v>
      </c>
      <c r="D88" s="42"/>
      <c r="E88" s="76" t="s">
        <v>72</v>
      </c>
      <c r="F88" s="76">
        <v>0.16355499999999998</v>
      </c>
      <c r="G88" s="76">
        <v>1.36E-4</v>
      </c>
      <c r="H88" s="76">
        <v>1.8519999999999999E-3</v>
      </c>
      <c r="I88" s="76" t="s">
        <v>72</v>
      </c>
      <c r="J88" s="92">
        <v>1.4300000000000001E-4</v>
      </c>
      <c r="K88" s="92">
        <v>1.45E-4</v>
      </c>
      <c r="L88" s="76" t="s">
        <v>72</v>
      </c>
      <c r="M88" s="92">
        <v>1.9819999999999998E-3</v>
      </c>
      <c r="N88" s="92" t="s">
        <v>72</v>
      </c>
      <c r="O88" s="92" t="s">
        <v>72</v>
      </c>
      <c r="P88" s="92" t="s">
        <v>72</v>
      </c>
      <c r="Q88" s="92" t="s">
        <v>72</v>
      </c>
      <c r="R88" s="92">
        <v>4.9999999999999998E-7</v>
      </c>
      <c r="S88" s="92" t="s">
        <v>72</v>
      </c>
      <c r="T88" s="92" t="s">
        <v>72</v>
      </c>
      <c r="U88" s="92" t="s">
        <v>72</v>
      </c>
      <c r="V88" s="92">
        <v>9.9999999999999995E-7</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42">
        <v>5.3575799999999996</v>
      </c>
      <c r="AL88" s="22" t="s">
        <v>151</v>
      </c>
    </row>
    <row r="89" spans="1:38" ht="26.25" customHeight="1" thickBot="1" x14ac:dyDescent="0.25">
      <c r="A89" s="41" t="s">
        <v>243</v>
      </c>
      <c r="B89" s="44" t="s">
        <v>260</v>
      </c>
      <c r="C89" s="45" t="s">
        <v>261</v>
      </c>
      <c r="D89" s="42"/>
      <c r="E89" s="76" t="s">
        <v>65</v>
      </c>
      <c r="F89" s="76">
        <v>0.35389999999999999</v>
      </c>
      <c r="G89" s="76" t="s">
        <v>65</v>
      </c>
      <c r="H89" s="76" t="s">
        <v>65</v>
      </c>
      <c r="I89" s="76" t="s">
        <v>72</v>
      </c>
      <c r="J89" s="76" t="s">
        <v>65</v>
      </c>
      <c r="K89" s="76" t="s">
        <v>65</v>
      </c>
      <c r="L89" s="76" t="s">
        <v>72</v>
      </c>
      <c r="M89" s="92" t="s">
        <v>65</v>
      </c>
      <c r="N89" s="92" t="s">
        <v>65</v>
      </c>
      <c r="O89" s="92" t="s">
        <v>65</v>
      </c>
      <c r="P89" s="92" t="s">
        <v>65</v>
      </c>
      <c r="Q89" s="92" t="s">
        <v>65</v>
      </c>
      <c r="R89" s="92" t="s">
        <v>65</v>
      </c>
      <c r="S89" s="92" t="s">
        <v>65</v>
      </c>
      <c r="T89" s="92" t="s">
        <v>65</v>
      </c>
      <c r="U89" s="92" t="s">
        <v>65</v>
      </c>
      <c r="V89" s="92"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1.730443</v>
      </c>
      <c r="AL89" s="22" t="s">
        <v>151</v>
      </c>
    </row>
    <row r="90" spans="1:38" s="3" customFormat="1" ht="26.25" customHeight="1" thickBot="1" x14ac:dyDescent="0.25">
      <c r="A90" s="41" t="s">
        <v>243</v>
      </c>
      <c r="B90" s="44" t="s">
        <v>262</v>
      </c>
      <c r="C90" s="45" t="s">
        <v>263</v>
      </c>
      <c r="D90" s="42"/>
      <c r="E90" s="76" t="s">
        <v>72</v>
      </c>
      <c r="F90" s="76">
        <v>0.42286800000000002</v>
      </c>
      <c r="G90" s="76">
        <v>9.4600000000000001E-4</v>
      </c>
      <c r="H90" s="76" t="s">
        <v>72</v>
      </c>
      <c r="I90" s="76" t="s">
        <v>72</v>
      </c>
      <c r="J90" s="76" t="s">
        <v>72</v>
      </c>
      <c r="K90" s="76">
        <v>6.4999999999999994E-5</v>
      </c>
      <c r="L90" s="76" t="s">
        <v>72</v>
      </c>
      <c r="M90" s="76" t="s">
        <v>72</v>
      </c>
      <c r="N90" s="76">
        <v>1.9699999999999999E-4</v>
      </c>
      <c r="O90" s="92" t="s">
        <v>72</v>
      </c>
      <c r="P90" s="92" t="s">
        <v>72</v>
      </c>
      <c r="Q90" s="92" t="s">
        <v>72</v>
      </c>
      <c r="R90" s="92" t="s">
        <v>72</v>
      </c>
      <c r="S90" s="76">
        <v>6.4999999999999994E-5</v>
      </c>
      <c r="T90" s="92" t="s">
        <v>72</v>
      </c>
      <c r="U90" s="92" t="s">
        <v>72</v>
      </c>
      <c r="V90" s="92" t="s">
        <v>72</v>
      </c>
      <c r="W90" s="92" t="s">
        <v>72</v>
      </c>
      <c r="X90" s="92" t="s">
        <v>72</v>
      </c>
      <c r="Y90" s="92" t="s">
        <v>72</v>
      </c>
      <c r="Z90" s="92" t="s">
        <v>72</v>
      </c>
      <c r="AA90" s="92" t="s">
        <v>72</v>
      </c>
      <c r="AB90" s="92" t="s">
        <v>72</v>
      </c>
      <c r="AC90" s="92" t="s">
        <v>72</v>
      </c>
      <c r="AD90" s="92"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2.2880000000000001E-3</v>
      </c>
      <c r="F91" s="76">
        <v>4.0340999999999995E-2</v>
      </c>
      <c r="G91" s="76">
        <v>8.3600000000000005E-4</v>
      </c>
      <c r="H91" s="76">
        <v>5.1079999999999997E-3</v>
      </c>
      <c r="I91" s="76">
        <v>4.7338999999999999E-2</v>
      </c>
      <c r="J91" s="76">
        <v>6.0627E-2</v>
      </c>
      <c r="K91" s="76">
        <v>6.3370999999999997E-2</v>
      </c>
      <c r="L91" s="76">
        <v>1.4829E-2</v>
      </c>
      <c r="M91" s="76">
        <v>6.9806000000000007E-2</v>
      </c>
      <c r="N91" s="76">
        <v>0.21717</v>
      </c>
      <c r="O91" s="76">
        <v>1.2600999999999999E-2</v>
      </c>
      <c r="P91" s="76">
        <v>1.5786000000000001E-5</v>
      </c>
      <c r="Q91" s="76">
        <v>3.68E-4</v>
      </c>
      <c r="R91" s="76">
        <v>2.7897000000000002E-2</v>
      </c>
      <c r="S91" s="76">
        <v>1.0849249999999999</v>
      </c>
      <c r="T91" s="76">
        <v>5.0764000000000004E-2</v>
      </c>
      <c r="U91" s="76">
        <v>5.5750000000000001E-3</v>
      </c>
      <c r="V91" s="76">
        <v>0.628139</v>
      </c>
      <c r="W91" s="76">
        <v>1.2300000000000001E-4</v>
      </c>
      <c r="X91" s="76">
        <v>1.37E-4</v>
      </c>
      <c r="Y91" s="76">
        <v>5.5000000000000002E-5</v>
      </c>
      <c r="Z91" s="76">
        <v>5.5000000000000002E-5</v>
      </c>
      <c r="AA91" s="76">
        <v>5.5000000000000002E-5</v>
      </c>
      <c r="AB91" s="76">
        <v>3.0200000000000002E-4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1.78E-2</v>
      </c>
      <c r="F92" s="74">
        <v>8.8999999999999999E-3</v>
      </c>
      <c r="G92" s="74">
        <v>2.8199999999999999E-2</v>
      </c>
      <c r="H92" s="74" t="s">
        <v>65</v>
      </c>
      <c r="I92" s="74">
        <v>0.15498200000000001</v>
      </c>
      <c r="J92" s="74">
        <v>0.20664199999999999</v>
      </c>
      <c r="K92" s="74">
        <v>0.258303</v>
      </c>
      <c r="L92" s="74">
        <v>4.0299999999999997E-3</v>
      </c>
      <c r="M92" s="74">
        <v>2.7699999999999999E-2</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v>4.0000000000000003E-5</v>
      </c>
      <c r="F93" s="74">
        <v>0.72995999999999994</v>
      </c>
      <c r="G93" s="74">
        <v>3.9999999999999998E-6</v>
      </c>
      <c r="H93" s="74">
        <v>1.6440000000000001E-3</v>
      </c>
      <c r="I93" s="74">
        <v>3.4919999999999999E-3</v>
      </c>
      <c r="J93" s="74">
        <v>1.0475E-2</v>
      </c>
      <c r="K93" s="74">
        <v>3.1740999999999998E-2</v>
      </c>
      <c r="L93" s="74" t="s">
        <v>65</v>
      </c>
      <c r="M93" s="74">
        <v>4.0000000000000003E-5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v>1.0000000000000001E-5</v>
      </c>
      <c r="F95" s="74">
        <v>1.44E-2</v>
      </c>
      <c r="G95" s="74">
        <v>9.0000000000000002E-6</v>
      </c>
      <c r="H95" s="74" t="s">
        <v>65</v>
      </c>
      <c r="I95" s="74">
        <v>2.7227999999999999E-2</v>
      </c>
      <c r="J95" s="74">
        <v>8.1684999999999994E-2</v>
      </c>
      <c r="K95" s="74">
        <v>0.24753</v>
      </c>
      <c r="L95" s="74" t="s">
        <v>65</v>
      </c>
      <c r="M95" s="74" t="s">
        <v>65</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v>1.12E-4</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2.4000000000000001E-4</v>
      </c>
      <c r="F98" s="74">
        <v>2.1899999999999999E-2</v>
      </c>
      <c r="G98" s="74">
        <v>8.9999999999999998E-4</v>
      </c>
      <c r="H98" s="74">
        <v>8.7119999999999993E-3</v>
      </c>
      <c r="I98" s="74">
        <v>2.8174999999999999E-2</v>
      </c>
      <c r="J98" s="74">
        <v>8.4526000000000004E-2</v>
      </c>
      <c r="K98" s="74">
        <v>0.25613900000000001</v>
      </c>
      <c r="L98" s="74" t="s">
        <v>72</v>
      </c>
      <c r="M98" s="74">
        <v>1.4800000000000001E-2</v>
      </c>
      <c r="N98" s="74">
        <v>1E-4</v>
      </c>
      <c r="O98" s="74">
        <v>3.0000000000000001E-6</v>
      </c>
      <c r="P98" s="74">
        <v>3.0000000000000004E-7</v>
      </c>
      <c r="Q98" s="74">
        <v>6.0000000000000008E-7</v>
      </c>
      <c r="R98" s="74">
        <v>2.0000000000000002E-5</v>
      </c>
      <c r="S98" s="74">
        <v>3.0000000000000001E-6</v>
      </c>
      <c r="T98" s="74">
        <v>2.0000000000000002E-5</v>
      </c>
      <c r="U98" s="74" t="s">
        <v>65</v>
      </c>
      <c r="V98" s="74">
        <v>2.9999999999999997E-4</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2.068E-2</v>
      </c>
      <c r="F99" s="74">
        <v>2.6936200000000001</v>
      </c>
      <c r="G99" s="181" t="s">
        <v>65</v>
      </c>
      <c r="H99" s="42">
        <v>2.5993550000000001</v>
      </c>
      <c r="I99" s="74">
        <v>3.7990000000000003E-2</v>
      </c>
      <c r="J99" s="74">
        <v>5.8370000000000005E-2</v>
      </c>
      <c r="K99" s="74">
        <v>0.12785000000000002</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96.5</v>
      </c>
      <c r="AL99" s="22" t="s">
        <v>285</v>
      </c>
    </row>
    <row r="100" spans="1:38" ht="26.25" customHeight="1" thickBot="1" x14ac:dyDescent="0.25">
      <c r="A100" s="41" t="s">
        <v>282</v>
      </c>
      <c r="B100" s="41" t="s">
        <v>286</v>
      </c>
      <c r="C100" s="41" t="s">
        <v>287</v>
      </c>
      <c r="D100" s="50"/>
      <c r="E100" s="50">
        <v>1.1632999999999999E-2</v>
      </c>
      <c r="F100" s="74">
        <v>1.06481</v>
      </c>
      <c r="G100" s="74" t="s">
        <v>65</v>
      </c>
      <c r="H100" s="42">
        <v>0.55623599999999995</v>
      </c>
      <c r="I100" s="74">
        <v>1.549E-2</v>
      </c>
      <c r="J100" s="74">
        <v>2.3799999999999998E-2</v>
      </c>
      <c r="K100" s="74">
        <v>5.1450000000000003E-2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139.80000000000001</v>
      </c>
      <c r="AL100" s="22" t="s">
        <v>285</v>
      </c>
    </row>
    <row r="101" spans="1:38" ht="26.25" customHeight="1" thickBot="1" x14ac:dyDescent="0.25">
      <c r="A101" s="41" t="s">
        <v>282</v>
      </c>
      <c r="B101" s="41" t="s">
        <v>288</v>
      </c>
      <c r="C101" s="41" t="s">
        <v>289</v>
      </c>
      <c r="D101" s="50"/>
      <c r="E101" s="50">
        <v>3.8120000000000003E-3</v>
      </c>
      <c r="F101" s="74">
        <v>2.6720000000000001E-2</v>
      </c>
      <c r="G101" s="74" t="s">
        <v>65</v>
      </c>
      <c r="H101" s="74">
        <v>0.16350200000000001</v>
      </c>
      <c r="I101" s="74">
        <v>1.92E-3</v>
      </c>
      <c r="J101" s="74">
        <v>5.7499999999999999E-3</v>
      </c>
      <c r="K101" s="74">
        <v>1.341E-2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100.8</v>
      </c>
      <c r="AL101" s="22" t="s">
        <v>285</v>
      </c>
    </row>
    <row r="102" spans="1:38" ht="26.25" customHeight="1" thickBot="1" x14ac:dyDescent="0.25">
      <c r="A102" s="41" t="s">
        <v>282</v>
      </c>
      <c r="B102" s="41" t="s">
        <v>290</v>
      </c>
      <c r="C102" s="41" t="s">
        <v>291</v>
      </c>
      <c r="D102" s="50"/>
      <c r="E102" s="50">
        <v>2.7129999999999997E-3</v>
      </c>
      <c r="F102" s="74">
        <v>0.24597000000000002</v>
      </c>
      <c r="G102" s="74" t="s">
        <v>65</v>
      </c>
      <c r="H102" s="42">
        <v>0.96508799999999995</v>
      </c>
      <c r="I102" s="74">
        <v>1.91E-3</v>
      </c>
      <c r="J102" s="74">
        <v>4.2659999999999997E-2</v>
      </c>
      <c r="K102" s="74">
        <v>0.28438000000000002</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371.7</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2.8000000000000003E-4</v>
      </c>
      <c r="F104" s="74">
        <v>3.1199999999999999E-3</v>
      </c>
      <c r="G104" s="74" t="s">
        <v>65</v>
      </c>
      <c r="H104" s="74">
        <v>1.1375999999999999E-2</v>
      </c>
      <c r="I104" s="74">
        <v>1E-4</v>
      </c>
      <c r="J104" s="74">
        <v>3.0000000000000003E-4</v>
      </c>
      <c r="K104" s="74">
        <v>6.9999999999999999E-4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9.2299999999999999E-4</v>
      </c>
      <c r="F105" s="74">
        <v>5.2920000000000002E-2</v>
      </c>
      <c r="G105" s="74" t="s">
        <v>65</v>
      </c>
      <c r="H105" s="74">
        <v>4.7620000000000003E-2</v>
      </c>
      <c r="I105" s="74">
        <v>9.6000000000000002E-4</v>
      </c>
      <c r="J105" s="74">
        <v>1.5E-3</v>
      </c>
      <c r="K105" s="74">
        <v>3.2699999999999999E-3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6.8</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1.9149999999999998E-3</v>
      </c>
      <c r="F107" s="74">
        <v>9.5403000000000002E-2</v>
      </c>
      <c r="G107" s="74" t="s">
        <v>65</v>
      </c>
      <c r="H107" s="74">
        <v>7.8674999999999995E-2</v>
      </c>
      <c r="I107" s="74">
        <v>1.735E-3</v>
      </c>
      <c r="J107" s="74">
        <v>2.3127999999999999E-2</v>
      </c>
      <c r="K107" s="74">
        <v>0.109858</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578.20000000000005</v>
      </c>
      <c r="AL107" s="22" t="s">
        <v>285</v>
      </c>
    </row>
    <row r="108" spans="1:38" ht="26.25" customHeight="1" thickBot="1" x14ac:dyDescent="0.25">
      <c r="A108" s="41" t="s">
        <v>282</v>
      </c>
      <c r="B108" s="41" t="s">
        <v>302</v>
      </c>
      <c r="C108" s="41" t="s">
        <v>303</v>
      </c>
      <c r="D108" s="50"/>
      <c r="E108" s="50">
        <v>2.0690000000000001E-3</v>
      </c>
      <c r="F108" s="74">
        <v>0.13092300000000001</v>
      </c>
      <c r="G108" s="74" t="s">
        <v>65</v>
      </c>
      <c r="H108" s="74">
        <v>0.12185700000000001</v>
      </c>
      <c r="I108" s="74">
        <v>2.4239999999999999E-3</v>
      </c>
      <c r="J108" s="74">
        <v>2.4244999999999999E-2</v>
      </c>
      <c r="K108" s="74">
        <v>4.8489999999999998E-2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1212.2</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2.1680000000000002E-3</v>
      </c>
      <c r="F110" s="234">
        <v>0.18444199999999999</v>
      </c>
      <c r="G110" s="74" t="s">
        <v>65</v>
      </c>
      <c r="H110" s="234">
        <v>0.121512</v>
      </c>
      <c r="I110" s="74">
        <v>7.5440000000000004E-3</v>
      </c>
      <c r="J110" s="74">
        <v>5.2804999999999998E-2</v>
      </c>
      <c r="K110" s="74">
        <v>5.2804999999999998E-2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377.2</v>
      </c>
      <c r="AL110" s="22" t="s">
        <v>285</v>
      </c>
    </row>
    <row r="111" spans="1:38" ht="26.25" customHeight="1" x14ac:dyDescent="0.2">
      <c r="A111" s="41" t="s">
        <v>282</v>
      </c>
      <c r="B111" s="41" t="s">
        <v>308</v>
      </c>
      <c r="C111" s="41" t="s">
        <v>309</v>
      </c>
      <c r="D111" s="50"/>
      <c r="E111" s="50">
        <v>3.5069999999999997E-3</v>
      </c>
      <c r="F111" s="74">
        <v>0.19664999999999999</v>
      </c>
      <c r="G111" s="74" t="s">
        <v>65</v>
      </c>
      <c r="H111" s="74">
        <v>0.13727999999999999</v>
      </c>
      <c r="I111" s="74">
        <v>5.4000000000000001E-4</v>
      </c>
      <c r="J111" s="74">
        <v>1.08E-3</v>
      </c>
      <c r="K111" s="74">
        <v>2.4299999999999999E-3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135.25</v>
      </c>
      <c r="AL111" s="22" t="s">
        <v>285</v>
      </c>
    </row>
    <row r="112" spans="1:38" ht="26.25" customHeight="1" x14ac:dyDescent="0.2">
      <c r="A112" s="41" t="s">
        <v>310</v>
      </c>
      <c r="B112" s="41" t="s">
        <v>311</v>
      </c>
      <c r="C112" s="41" t="s">
        <v>312</v>
      </c>
      <c r="D112" s="42"/>
      <c r="E112" s="74">
        <v>1.1451199999999999</v>
      </c>
      <c r="F112" s="74" t="s">
        <v>65</v>
      </c>
      <c r="G112" s="74" t="s">
        <v>65</v>
      </c>
      <c r="H112" s="74">
        <v>1.5445019999999998</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28628000</v>
      </c>
      <c r="AL112" s="22" t="s">
        <v>313</v>
      </c>
    </row>
    <row r="113" spans="1:38" ht="26.25" customHeight="1" x14ac:dyDescent="0.2">
      <c r="A113" s="41" t="s">
        <v>310</v>
      </c>
      <c r="B113" s="51" t="s">
        <v>314</v>
      </c>
      <c r="C113" s="51" t="s">
        <v>315</v>
      </c>
      <c r="D113" s="42"/>
      <c r="E113" s="74">
        <v>0.66089300000000006</v>
      </c>
      <c r="F113" s="74" t="s">
        <v>139</v>
      </c>
      <c r="G113" s="74" t="s">
        <v>65</v>
      </c>
      <c r="H113" s="74">
        <v>2.8923990000000002</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2.6670000000000001E-3</v>
      </c>
      <c r="F114" s="74" t="s">
        <v>65</v>
      </c>
      <c r="G114" s="74" t="s">
        <v>65</v>
      </c>
      <c r="H114" s="74">
        <v>9.0669999999999987E-3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5.7057999999999998E-2</v>
      </c>
      <c r="F115" s="74" t="s">
        <v>65</v>
      </c>
      <c r="G115" s="74" t="s">
        <v>65</v>
      </c>
      <c r="H115" s="74">
        <v>0.114116</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0.106307</v>
      </c>
      <c r="F116" s="74" t="s">
        <v>139</v>
      </c>
      <c r="G116" s="74" t="s">
        <v>65</v>
      </c>
      <c r="H116" s="42">
        <v>0.26916099999999998</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0.51917200000000008</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9.6815999999999999E-2</v>
      </c>
      <c r="J119" s="74">
        <v>1.1904109999999999</v>
      </c>
      <c r="K119" s="74">
        <v>1.1904109999999999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thickBot="1" x14ac:dyDescent="0.25">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15">
        <v>0.31256</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thickBot="1" x14ac:dyDescent="0.25">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thickBot="1" x14ac:dyDescent="0.25">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95" t="s">
        <v>65</v>
      </c>
      <c r="F125" s="76">
        <v>5.5348000000000001E-2</v>
      </c>
      <c r="G125" s="95" t="s">
        <v>65</v>
      </c>
      <c r="H125" s="76" t="s">
        <v>72</v>
      </c>
      <c r="I125" s="76">
        <v>4.95E-4</v>
      </c>
      <c r="J125" s="76">
        <v>3.2859999999999999E-3</v>
      </c>
      <c r="K125" s="76">
        <v>6.9470000000000001E-3</v>
      </c>
      <c r="L125" s="95" t="s">
        <v>65</v>
      </c>
      <c r="M125" s="95" t="s">
        <v>65</v>
      </c>
      <c r="N125" s="95" t="s">
        <v>65</v>
      </c>
      <c r="O125" s="95" t="s">
        <v>65</v>
      </c>
      <c r="P125" s="95" t="s">
        <v>65</v>
      </c>
      <c r="Q125" s="95" t="s">
        <v>65</v>
      </c>
      <c r="R125" s="95" t="s">
        <v>65</v>
      </c>
      <c r="S125" s="95" t="s">
        <v>65</v>
      </c>
      <c r="T125" s="95" t="s">
        <v>65</v>
      </c>
      <c r="U125" s="95" t="s">
        <v>65</v>
      </c>
      <c r="V125" s="95" t="s">
        <v>65</v>
      </c>
      <c r="W125" s="95" t="s">
        <v>65</v>
      </c>
      <c r="X125" s="95" t="s">
        <v>65</v>
      </c>
      <c r="Y125" s="95" t="s">
        <v>65</v>
      </c>
      <c r="Z125" s="95" t="s">
        <v>65</v>
      </c>
      <c r="AA125" s="95" t="s">
        <v>65</v>
      </c>
      <c r="AB125" s="95" t="s">
        <v>65</v>
      </c>
      <c r="AC125" s="95" t="s">
        <v>65</v>
      </c>
      <c r="AD125" s="95"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95" t="s">
        <v>72</v>
      </c>
      <c r="F126" s="76">
        <v>2.9234E-2</v>
      </c>
      <c r="G126" s="95" t="s">
        <v>72</v>
      </c>
      <c r="H126" s="76">
        <v>4.6800000000000001E-2</v>
      </c>
      <c r="I126" s="95" t="s">
        <v>72</v>
      </c>
      <c r="J126" s="95" t="s">
        <v>72</v>
      </c>
      <c r="K126" s="95" t="s">
        <v>72</v>
      </c>
      <c r="L126" s="95" t="s">
        <v>72</v>
      </c>
      <c r="M126" s="95" t="s">
        <v>72</v>
      </c>
      <c r="N126" s="95" t="s">
        <v>65</v>
      </c>
      <c r="O126" s="95" t="s">
        <v>65</v>
      </c>
      <c r="P126" s="95" t="s">
        <v>65</v>
      </c>
      <c r="Q126" s="95" t="s">
        <v>65</v>
      </c>
      <c r="R126" s="95" t="s">
        <v>65</v>
      </c>
      <c r="S126" s="95" t="s">
        <v>65</v>
      </c>
      <c r="T126" s="95" t="s">
        <v>65</v>
      </c>
      <c r="U126" s="95" t="s">
        <v>65</v>
      </c>
      <c r="V126" s="95" t="s">
        <v>65</v>
      </c>
      <c r="W126" s="95" t="s">
        <v>65</v>
      </c>
      <c r="X126" s="95" t="s">
        <v>65</v>
      </c>
      <c r="Y126" s="95" t="s">
        <v>65</v>
      </c>
      <c r="Z126" s="95" t="s">
        <v>65</v>
      </c>
      <c r="AA126" s="95" t="s">
        <v>65</v>
      </c>
      <c r="AB126" s="95" t="s">
        <v>65</v>
      </c>
      <c r="AC126" s="95" t="s">
        <v>65</v>
      </c>
      <c r="AD126" s="95"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95">
        <v>4.4200000000000001E-4</v>
      </c>
      <c r="F127" s="95">
        <v>2.8E-5</v>
      </c>
      <c r="G127" s="95">
        <v>1.9599999999999999E-4</v>
      </c>
      <c r="H127" s="95" t="s">
        <v>72</v>
      </c>
      <c r="I127" s="95" t="s">
        <v>72</v>
      </c>
      <c r="J127" s="95" t="s">
        <v>72</v>
      </c>
      <c r="K127" s="95" t="s">
        <v>72</v>
      </c>
      <c r="L127" s="95" t="s">
        <v>72</v>
      </c>
      <c r="M127" s="95">
        <v>4.4200000000000001E-4</v>
      </c>
      <c r="N127" s="95" t="s">
        <v>65</v>
      </c>
      <c r="O127" s="95" t="s">
        <v>65</v>
      </c>
      <c r="P127" s="95" t="s">
        <v>65</v>
      </c>
      <c r="Q127" s="95" t="s">
        <v>65</v>
      </c>
      <c r="R127" s="95" t="s">
        <v>65</v>
      </c>
      <c r="S127" s="95" t="s">
        <v>65</v>
      </c>
      <c r="T127" s="95" t="s">
        <v>65</v>
      </c>
      <c r="U127" s="95" t="s">
        <v>65</v>
      </c>
      <c r="V127" s="95" t="s">
        <v>65</v>
      </c>
      <c r="W127" s="95" t="s">
        <v>65</v>
      </c>
      <c r="X127" s="95" t="s">
        <v>65</v>
      </c>
      <c r="Y127" s="95" t="s">
        <v>65</v>
      </c>
      <c r="Z127" s="95" t="s">
        <v>65</v>
      </c>
      <c r="AA127" s="95" t="s">
        <v>65</v>
      </c>
      <c r="AB127" s="95" t="s">
        <v>65</v>
      </c>
      <c r="AC127" s="95" t="s">
        <v>65</v>
      </c>
      <c r="AD127" s="95"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95" t="s">
        <v>69</v>
      </c>
      <c r="F128" s="95" t="s">
        <v>69</v>
      </c>
      <c r="G128" s="95" t="s">
        <v>69</v>
      </c>
      <c r="H128" s="95" t="s">
        <v>69</v>
      </c>
      <c r="I128" s="95" t="s">
        <v>69</v>
      </c>
      <c r="J128" s="95" t="s">
        <v>69</v>
      </c>
      <c r="K128" s="95" t="s">
        <v>69</v>
      </c>
      <c r="L128" s="95" t="s">
        <v>69</v>
      </c>
      <c r="M128" s="95" t="s">
        <v>69</v>
      </c>
      <c r="N128" s="95" t="s">
        <v>69</v>
      </c>
      <c r="O128" s="95" t="s">
        <v>69</v>
      </c>
      <c r="P128" s="95" t="s">
        <v>69</v>
      </c>
      <c r="Q128" s="95" t="s">
        <v>69</v>
      </c>
      <c r="R128" s="95" t="s">
        <v>69</v>
      </c>
      <c r="S128" s="95" t="s">
        <v>69</v>
      </c>
      <c r="T128" s="95" t="s">
        <v>69</v>
      </c>
      <c r="U128" s="95" t="s">
        <v>69</v>
      </c>
      <c r="V128" s="95" t="s">
        <v>69</v>
      </c>
      <c r="W128" s="95" t="s">
        <v>69</v>
      </c>
      <c r="X128" s="95" t="s">
        <v>69</v>
      </c>
      <c r="Y128" s="95" t="s">
        <v>69</v>
      </c>
      <c r="Z128" s="95" t="s">
        <v>69</v>
      </c>
      <c r="AA128" s="95" t="s">
        <v>69</v>
      </c>
      <c r="AB128" s="95" t="s">
        <v>69</v>
      </c>
      <c r="AC128" s="95" t="s">
        <v>69</v>
      </c>
      <c r="AD128" s="95"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4.5799999999999999E-3</v>
      </c>
      <c r="F129" s="76">
        <v>4.4029999999999998E-3</v>
      </c>
      <c r="G129" s="76">
        <v>8.3300000000000006E-3</v>
      </c>
      <c r="H129" s="76">
        <v>2.2900000000000001E-4</v>
      </c>
      <c r="I129" s="76">
        <v>3.9999999999999998E-6</v>
      </c>
      <c r="J129" s="76">
        <v>6.0000000000000002E-6</v>
      </c>
      <c r="K129" s="76">
        <v>9.0000000000000002E-6</v>
      </c>
      <c r="L129" s="76">
        <v>9.9999999999999995E-8</v>
      </c>
      <c r="M129" s="76">
        <v>1.0593E-2</v>
      </c>
      <c r="N129" s="95" t="s">
        <v>65</v>
      </c>
      <c r="O129" s="95" t="s">
        <v>65</v>
      </c>
      <c r="P129" s="95" t="s">
        <v>65</v>
      </c>
      <c r="Q129" s="95" t="s">
        <v>65</v>
      </c>
      <c r="R129" s="95" t="s">
        <v>72</v>
      </c>
      <c r="S129" s="76" t="s">
        <v>72</v>
      </c>
      <c r="T129" s="95" t="s">
        <v>65</v>
      </c>
      <c r="U129" s="95" t="s">
        <v>72</v>
      </c>
      <c r="V129" s="95" t="s">
        <v>72</v>
      </c>
      <c r="W129" s="76" t="s">
        <v>72</v>
      </c>
      <c r="X129" s="95" t="s">
        <v>72</v>
      </c>
      <c r="Y129" s="95" t="s">
        <v>72</v>
      </c>
      <c r="Z129" s="95" t="s">
        <v>72</v>
      </c>
      <c r="AA129" s="95" t="s">
        <v>72</v>
      </c>
      <c r="AB129" s="95" t="s">
        <v>72</v>
      </c>
      <c r="AC129" s="95" t="s">
        <v>65</v>
      </c>
      <c r="AD129" s="95"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95">
        <v>8.2660000000000008E-3</v>
      </c>
      <c r="F130" s="95">
        <v>2.6200000000000003E-4</v>
      </c>
      <c r="G130" s="95">
        <v>1.407E-3</v>
      </c>
      <c r="H130" s="95" t="s">
        <v>72</v>
      </c>
      <c r="I130" s="95">
        <v>1.08E-5</v>
      </c>
      <c r="J130" s="95">
        <v>1.8899999999999999E-5</v>
      </c>
      <c r="K130" s="95">
        <v>2.6999999999999999E-5</v>
      </c>
      <c r="L130" s="95">
        <v>3.7800000000000002E-7</v>
      </c>
      <c r="M130" s="95">
        <v>1.3990000000000001E-3</v>
      </c>
      <c r="N130" s="95">
        <v>9.4760600000000003E-4</v>
      </c>
      <c r="O130" s="95">
        <v>7.2892999999999995E-5</v>
      </c>
      <c r="P130" s="95">
        <v>4.0819999999999999E-5</v>
      </c>
      <c r="Q130" s="95">
        <v>1.1663E-5</v>
      </c>
      <c r="R130" s="95" t="s">
        <v>72</v>
      </c>
      <c r="S130" s="95">
        <v>9.4000000000000004E-3</v>
      </c>
      <c r="T130" s="95">
        <v>1.0205E-4</v>
      </c>
      <c r="U130" s="95" t="s">
        <v>72</v>
      </c>
      <c r="V130" s="95" t="s">
        <v>72</v>
      </c>
      <c r="W130" s="76">
        <v>5.4669600000000005E-4</v>
      </c>
      <c r="X130" s="95" t="s">
        <v>72</v>
      </c>
      <c r="Y130" s="95" t="s">
        <v>72</v>
      </c>
      <c r="Z130" s="95" t="s">
        <v>72</v>
      </c>
      <c r="AA130" s="95" t="s">
        <v>72</v>
      </c>
      <c r="AB130" s="95">
        <v>1.4579000000000001E-5</v>
      </c>
      <c r="AC130" s="95">
        <v>1.457856E-3</v>
      </c>
      <c r="AD130" s="95" t="s">
        <v>65</v>
      </c>
      <c r="AE130" s="33"/>
      <c r="AF130" s="74" t="s">
        <v>65</v>
      </c>
      <c r="AG130" s="74" t="s">
        <v>65</v>
      </c>
      <c r="AH130" s="74" t="s">
        <v>65</v>
      </c>
      <c r="AI130" s="74" t="s">
        <v>65</v>
      </c>
      <c r="AJ130" s="74" t="s">
        <v>65</v>
      </c>
      <c r="AK130" s="74">
        <v>0.72892800000000002</v>
      </c>
      <c r="AL130" s="22" t="s">
        <v>351</v>
      </c>
    </row>
    <row r="131" spans="1:38" ht="26.25" customHeight="1" thickBot="1" x14ac:dyDescent="0.25">
      <c r="A131" s="41" t="s">
        <v>339</v>
      </c>
      <c r="B131" s="44" t="s">
        <v>356</v>
      </c>
      <c r="C131" s="105" t="s">
        <v>357</v>
      </c>
      <c r="D131" s="42"/>
      <c r="E131" s="95" t="s">
        <v>139</v>
      </c>
      <c r="F131" s="95" t="s">
        <v>139</v>
      </c>
      <c r="G131" s="95" t="s">
        <v>139</v>
      </c>
      <c r="H131" s="95" t="s">
        <v>72</v>
      </c>
      <c r="I131" s="95" t="s">
        <v>139</v>
      </c>
      <c r="J131" s="95" t="s">
        <v>139</v>
      </c>
      <c r="K131" s="95" t="s">
        <v>139</v>
      </c>
      <c r="L131" s="95" t="s">
        <v>139</v>
      </c>
      <c r="M131" s="95" t="s">
        <v>139</v>
      </c>
      <c r="N131" s="95">
        <v>1.1327E-5</v>
      </c>
      <c r="O131" s="95">
        <v>3.7759999999999999E-6</v>
      </c>
      <c r="P131" s="95">
        <v>4.153314E-3</v>
      </c>
      <c r="Q131" s="95">
        <v>2.5171999999999999E-5</v>
      </c>
      <c r="R131" s="95">
        <v>6.2929999999999997E-6</v>
      </c>
      <c r="S131" s="95" t="s">
        <v>139</v>
      </c>
      <c r="T131" s="95">
        <v>5.0340000000000004E-6</v>
      </c>
      <c r="U131" s="95" t="s">
        <v>72</v>
      </c>
      <c r="V131" s="95" t="s">
        <v>72</v>
      </c>
      <c r="W131" s="76">
        <v>1.2585799999999999E-4</v>
      </c>
      <c r="X131" s="95" t="s">
        <v>72</v>
      </c>
      <c r="Y131" s="95" t="s">
        <v>72</v>
      </c>
      <c r="Z131" s="95" t="s">
        <v>72</v>
      </c>
      <c r="AA131" s="95" t="s">
        <v>72</v>
      </c>
      <c r="AB131" s="95">
        <v>5.0000000000000001E-9</v>
      </c>
      <c r="AC131" s="95">
        <v>1.2585799999999999E-2</v>
      </c>
      <c r="AD131" s="95">
        <v>2.5171600000000001E-3</v>
      </c>
      <c r="AE131" s="33"/>
      <c r="AF131" s="74" t="s">
        <v>65</v>
      </c>
      <c r="AG131" s="74" t="s">
        <v>65</v>
      </c>
      <c r="AH131" s="74" t="s">
        <v>65</v>
      </c>
      <c r="AI131" s="74" t="s">
        <v>65</v>
      </c>
      <c r="AJ131" s="74" t="s">
        <v>65</v>
      </c>
      <c r="AK131" s="74">
        <v>0.125858</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5.1240000000000001E-3</v>
      </c>
      <c r="F133" s="76">
        <v>8.1000000000000004E-5</v>
      </c>
      <c r="G133" s="76">
        <v>7.0200000000000004E-4</v>
      </c>
      <c r="H133" s="76" t="s">
        <v>65</v>
      </c>
      <c r="I133" s="76">
        <v>2.1599999999999999E-4</v>
      </c>
      <c r="J133" s="76">
        <v>2.1599999999999999E-4</v>
      </c>
      <c r="K133" s="76">
        <v>2.3900000000000001E-4</v>
      </c>
      <c r="L133" s="76" t="s">
        <v>72</v>
      </c>
      <c r="M133" s="76">
        <v>8.7000000000000001E-4</v>
      </c>
      <c r="N133" s="76">
        <v>1.8699999999999999E-4</v>
      </c>
      <c r="O133" s="76">
        <v>3.1000000000000001E-5</v>
      </c>
      <c r="P133" s="76">
        <v>9.2540000000000001E-3</v>
      </c>
      <c r="Q133" s="76">
        <v>8.5000000000000006E-5</v>
      </c>
      <c r="R133" s="76">
        <v>8.3999999999999995E-5</v>
      </c>
      <c r="S133" s="76">
        <v>7.7000000000000001E-5</v>
      </c>
      <c r="T133" s="76">
        <v>1.08E-4</v>
      </c>
      <c r="U133" s="76">
        <v>1.2300000000000001E-4</v>
      </c>
      <c r="V133" s="76">
        <v>9.9500000000000001E-4</v>
      </c>
      <c r="W133" s="76">
        <v>1.6799999999999999E-4</v>
      </c>
      <c r="X133" s="90">
        <v>8.2000000000000006E-8</v>
      </c>
      <c r="Y133" s="90">
        <v>4.4999999999999999E-8</v>
      </c>
      <c r="Z133" s="90">
        <v>4.0000000000000001E-8</v>
      </c>
      <c r="AA133" s="90">
        <v>4.3000000000000001E-8</v>
      </c>
      <c r="AB133" s="90">
        <v>2.1E-7</v>
      </c>
      <c r="AC133" s="76">
        <v>9.3199999999999999E-4</v>
      </c>
      <c r="AD133" s="76">
        <v>2.5469999999999998E-3</v>
      </c>
      <c r="AE133" s="33"/>
      <c r="AF133" s="74" t="s">
        <v>65</v>
      </c>
      <c r="AG133" s="74" t="s">
        <v>65</v>
      </c>
      <c r="AH133" s="74" t="s">
        <v>65</v>
      </c>
      <c r="AI133" s="74" t="s">
        <v>65</v>
      </c>
      <c r="AJ133" s="74" t="s">
        <v>65</v>
      </c>
      <c r="AK133" s="42">
        <v>6211</v>
      </c>
      <c r="AL133" s="22" t="s">
        <v>363</v>
      </c>
    </row>
    <row r="134" spans="1:38" ht="26.25" customHeight="1" thickBot="1" x14ac:dyDescent="0.25">
      <c r="A134" s="41" t="s">
        <v>339</v>
      </c>
      <c r="B134" s="44" t="s">
        <v>364</v>
      </c>
      <c r="C134" s="41" t="s">
        <v>365</v>
      </c>
      <c r="D134" s="42"/>
      <c r="E134" s="95" t="s">
        <v>65</v>
      </c>
      <c r="F134" s="95" t="s">
        <v>65</v>
      </c>
      <c r="G134" s="95" t="s">
        <v>65</v>
      </c>
      <c r="H134" s="95" t="s">
        <v>65</v>
      </c>
      <c r="I134" s="95" t="s">
        <v>65</v>
      </c>
      <c r="J134" s="95" t="s">
        <v>65</v>
      </c>
      <c r="K134" s="95" t="s">
        <v>65</v>
      </c>
      <c r="L134" s="95" t="s">
        <v>65</v>
      </c>
      <c r="M134" s="95" t="s">
        <v>65</v>
      </c>
      <c r="N134" s="95" t="s">
        <v>65</v>
      </c>
      <c r="O134" s="95" t="s">
        <v>65</v>
      </c>
      <c r="P134" s="95" t="s">
        <v>65</v>
      </c>
      <c r="Q134" s="95" t="s">
        <v>65</v>
      </c>
      <c r="R134" s="95" t="s">
        <v>65</v>
      </c>
      <c r="S134" s="95" t="s">
        <v>65</v>
      </c>
      <c r="T134" s="95" t="s">
        <v>65</v>
      </c>
      <c r="U134" s="95" t="s">
        <v>65</v>
      </c>
      <c r="V134" s="95" t="s">
        <v>65</v>
      </c>
      <c r="W134" s="95" t="s">
        <v>65</v>
      </c>
      <c r="X134" s="95" t="s">
        <v>65</v>
      </c>
      <c r="Y134" s="90" t="s">
        <v>65</v>
      </c>
      <c r="Z134" s="90" t="s">
        <v>65</v>
      </c>
      <c r="AA134" s="90" t="s">
        <v>65</v>
      </c>
      <c r="AB134" s="90"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8.6829999999999997E-3</v>
      </c>
      <c r="F135" s="76">
        <v>4.3413E-2</v>
      </c>
      <c r="G135" s="76">
        <v>1.4469999999999999E-3</v>
      </c>
      <c r="H135" s="76" t="s">
        <v>72</v>
      </c>
      <c r="I135" s="76">
        <v>2.3154000000000001E-2</v>
      </c>
      <c r="J135" s="76">
        <v>2.3154000000000001E-2</v>
      </c>
      <c r="K135" s="76">
        <v>2.3154000000000001E-2</v>
      </c>
      <c r="L135" s="76" t="s">
        <v>72</v>
      </c>
      <c r="M135" s="76">
        <v>0.121558</v>
      </c>
      <c r="N135" s="76" t="s">
        <v>72</v>
      </c>
      <c r="O135" s="76" t="s">
        <v>72</v>
      </c>
      <c r="P135" s="76" t="s">
        <v>72</v>
      </c>
      <c r="Q135" s="76" t="s">
        <v>72</v>
      </c>
      <c r="R135" s="76" t="s">
        <v>72</v>
      </c>
      <c r="S135" s="76" t="s">
        <v>72</v>
      </c>
      <c r="T135" s="76" t="s">
        <v>72</v>
      </c>
      <c r="U135" s="76" t="s">
        <v>72</v>
      </c>
      <c r="V135" s="76" t="s">
        <v>72</v>
      </c>
      <c r="W135" s="76">
        <v>0.222277107</v>
      </c>
      <c r="X135" s="76">
        <v>4.051926E-3</v>
      </c>
      <c r="Y135" s="76">
        <v>1.9391359999999999E-3</v>
      </c>
      <c r="Z135" s="76">
        <v>1.9391359999999999E-3</v>
      </c>
      <c r="AA135" s="76">
        <v>3.6756760000000001E-3</v>
      </c>
      <c r="AB135" s="76">
        <v>1.1605873999999999E-2</v>
      </c>
      <c r="AC135" s="76">
        <v>0.11576932700000001</v>
      </c>
      <c r="AD135" s="76">
        <v>0.36467337900000002</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2.8490000000000001E-2</v>
      </c>
      <c r="G136" s="76">
        <v>6.7999999999999999E-5</v>
      </c>
      <c r="H136" s="76">
        <v>0.184809</v>
      </c>
      <c r="I136" s="76" t="s">
        <v>72</v>
      </c>
      <c r="J136" s="76" t="s">
        <v>72</v>
      </c>
      <c r="K136" s="76" t="s">
        <v>72</v>
      </c>
      <c r="L136" s="76" t="s">
        <v>72</v>
      </c>
      <c r="M136" s="95" t="s">
        <v>65</v>
      </c>
      <c r="N136" s="76" t="s">
        <v>72</v>
      </c>
      <c r="O136" s="76" t="s">
        <v>72</v>
      </c>
      <c r="P136" s="76" t="s">
        <v>72</v>
      </c>
      <c r="Q136" s="76" t="s">
        <v>72</v>
      </c>
      <c r="R136" s="76" t="s">
        <v>72</v>
      </c>
      <c r="S136" s="76" t="s">
        <v>72</v>
      </c>
      <c r="T136" s="76" t="s">
        <v>72</v>
      </c>
      <c r="U136" s="76" t="s">
        <v>72</v>
      </c>
      <c r="V136" s="76" t="s">
        <v>72</v>
      </c>
      <c r="W136" s="95" t="s">
        <v>65</v>
      </c>
      <c r="X136" s="95" t="s">
        <v>65</v>
      </c>
      <c r="Y136" s="95" t="s">
        <v>65</v>
      </c>
      <c r="Z136" s="95" t="s">
        <v>65</v>
      </c>
      <c r="AA136" s="95" t="s">
        <v>65</v>
      </c>
      <c r="AB136" s="95" t="s">
        <v>65</v>
      </c>
      <c r="AC136" s="95" t="s">
        <v>65</v>
      </c>
      <c r="AD136" s="95"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4.4099999999999999E-4</v>
      </c>
      <c r="F137" s="76">
        <v>6.2160000000000002E-3</v>
      </c>
      <c r="G137" s="76">
        <v>1.26E-4</v>
      </c>
      <c r="H137" s="76">
        <v>4.26E-4</v>
      </c>
      <c r="I137" s="76" t="s">
        <v>72</v>
      </c>
      <c r="J137" s="76" t="s">
        <v>72</v>
      </c>
      <c r="K137" s="76" t="s">
        <v>72</v>
      </c>
      <c r="L137" s="76" t="s">
        <v>72</v>
      </c>
      <c r="M137" s="95" t="s">
        <v>65</v>
      </c>
      <c r="N137" s="76" t="s">
        <v>72</v>
      </c>
      <c r="O137" s="76" t="s">
        <v>72</v>
      </c>
      <c r="P137" s="76" t="s">
        <v>72</v>
      </c>
      <c r="Q137" s="76" t="s">
        <v>72</v>
      </c>
      <c r="R137" s="76" t="s">
        <v>72</v>
      </c>
      <c r="S137" s="76" t="s">
        <v>72</v>
      </c>
      <c r="T137" s="76" t="s">
        <v>72</v>
      </c>
      <c r="U137" s="76" t="s">
        <v>72</v>
      </c>
      <c r="V137" s="76" t="s">
        <v>72</v>
      </c>
      <c r="W137" s="95" t="s">
        <v>65</v>
      </c>
      <c r="X137" s="95" t="s">
        <v>65</v>
      </c>
      <c r="Y137" s="95" t="s">
        <v>65</v>
      </c>
      <c r="Z137" s="95" t="s">
        <v>65</v>
      </c>
      <c r="AA137" s="95" t="s">
        <v>65</v>
      </c>
      <c r="AB137" s="95" t="s">
        <v>65</v>
      </c>
      <c r="AC137" s="95" t="s">
        <v>65</v>
      </c>
      <c r="AD137" s="95"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96" t="s">
        <v>65</v>
      </c>
      <c r="F138" s="96" t="s">
        <v>65</v>
      </c>
      <c r="G138" s="96" t="s">
        <v>65</v>
      </c>
      <c r="H138" s="96" t="s">
        <v>65</v>
      </c>
      <c r="I138" s="96" t="s">
        <v>65</v>
      </c>
      <c r="J138" s="96" t="s">
        <v>65</v>
      </c>
      <c r="K138" s="96" t="s">
        <v>65</v>
      </c>
      <c r="L138" s="95" t="s">
        <v>65</v>
      </c>
      <c r="M138" s="96" t="s">
        <v>65</v>
      </c>
      <c r="N138" s="96" t="s">
        <v>65</v>
      </c>
      <c r="O138" s="96" t="s">
        <v>65</v>
      </c>
      <c r="P138" s="96" t="s">
        <v>65</v>
      </c>
      <c r="Q138" s="96" t="s">
        <v>65</v>
      </c>
      <c r="R138" s="96" t="s">
        <v>65</v>
      </c>
      <c r="S138" s="96" t="s">
        <v>65</v>
      </c>
      <c r="T138" s="96" t="s">
        <v>65</v>
      </c>
      <c r="U138" s="96" t="s">
        <v>65</v>
      </c>
      <c r="V138" s="96" t="s">
        <v>65</v>
      </c>
      <c r="W138" s="96" t="s">
        <v>65</v>
      </c>
      <c r="X138" s="96" t="s">
        <v>65</v>
      </c>
      <c r="Y138" s="96" t="s">
        <v>65</v>
      </c>
      <c r="Z138" s="96" t="s">
        <v>65</v>
      </c>
      <c r="AA138" s="96" t="s">
        <v>65</v>
      </c>
      <c r="AB138" s="96" t="s">
        <v>65</v>
      </c>
      <c r="AC138" s="96" t="s">
        <v>65</v>
      </c>
      <c r="AD138" s="9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v>4.75E-4</v>
      </c>
      <c r="F139" s="76">
        <v>5.0350000000000004E-3</v>
      </c>
      <c r="G139" s="76" t="s">
        <v>72</v>
      </c>
      <c r="H139" s="76" t="s">
        <v>72</v>
      </c>
      <c r="I139" s="76">
        <v>9.8807000000000006E-2</v>
      </c>
      <c r="J139" s="76">
        <v>9.8807000000000006E-2</v>
      </c>
      <c r="K139" s="76">
        <v>9.8807000000000006E-2</v>
      </c>
      <c r="L139" s="76" t="s">
        <v>72</v>
      </c>
      <c r="M139" s="76">
        <v>4.75E-4</v>
      </c>
      <c r="N139" s="76">
        <v>2.8800000000000001E-4</v>
      </c>
      <c r="O139" s="76">
        <v>5.8E-4</v>
      </c>
      <c r="P139" s="76">
        <v>5.8E-4</v>
      </c>
      <c r="Q139" s="76">
        <v>9.19E-4</v>
      </c>
      <c r="R139" s="76">
        <v>8.7699999999999996E-4</v>
      </c>
      <c r="S139" s="76">
        <v>2.0379999999999999E-3</v>
      </c>
      <c r="T139" s="76" t="s">
        <v>72</v>
      </c>
      <c r="U139" s="76" t="s">
        <v>72</v>
      </c>
      <c r="V139" s="76" t="s">
        <v>72</v>
      </c>
      <c r="W139" s="76">
        <v>0.99865199999999998</v>
      </c>
      <c r="X139" s="95" t="s">
        <v>72</v>
      </c>
      <c r="Y139" s="95" t="s">
        <v>72</v>
      </c>
      <c r="Z139" s="95" t="s">
        <v>72</v>
      </c>
      <c r="AA139" s="95" t="s">
        <v>72</v>
      </c>
      <c r="AB139" s="95" t="s">
        <v>72</v>
      </c>
      <c r="AC139" s="95" t="s">
        <v>72</v>
      </c>
      <c r="AD139" s="95"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37.697575199999996</v>
      </c>
      <c r="F141" s="10">
        <f t="shared" ref="F141:AD141" si="0">SUM(F14:F140)</f>
        <v>22.732061000000009</v>
      </c>
      <c r="G141" s="10">
        <f t="shared" si="0"/>
        <v>83.108392000000009</v>
      </c>
      <c r="H141" s="10">
        <f t="shared" si="0"/>
        <v>10.986547999999996</v>
      </c>
      <c r="I141" s="10">
        <f t="shared" si="0"/>
        <v>10.690588070000002</v>
      </c>
      <c r="J141" s="10">
        <f t="shared" si="0"/>
        <v>21.447236280000006</v>
      </c>
      <c r="K141" s="10">
        <f t="shared" si="0"/>
        <v>31.369525079999999</v>
      </c>
      <c r="L141" s="10">
        <f t="shared" si="0"/>
        <v>1.4603672779999999</v>
      </c>
      <c r="M141" s="10">
        <f t="shared" si="0"/>
        <v>119.32649499999995</v>
      </c>
      <c r="N141" s="10">
        <f t="shared" si="0"/>
        <v>8.6995445329999956</v>
      </c>
      <c r="O141" s="10">
        <f t="shared" si="0"/>
        <v>0.58824676900000006</v>
      </c>
      <c r="P141" s="10">
        <f t="shared" si="0"/>
        <v>0.21399781999999998</v>
      </c>
      <c r="Q141" s="10">
        <f t="shared" si="0"/>
        <v>2.0200490349999991</v>
      </c>
      <c r="R141" s="10">
        <f>SUM(R14:R140)</f>
        <v>4.5131316930000009</v>
      </c>
      <c r="S141" s="10">
        <f t="shared" si="0"/>
        <v>11.965908400000002</v>
      </c>
      <c r="T141" s="10">
        <f t="shared" si="0"/>
        <v>3.3498823840000003</v>
      </c>
      <c r="U141" s="10">
        <f t="shared" si="0"/>
        <v>1.7869860000000004</v>
      </c>
      <c r="V141" s="10">
        <f t="shared" si="0"/>
        <v>32.720237600000004</v>
      </c>
      <c r="W141" s="10">
        <f t="shared" si="0"/>
        <v>5.2633102610000009</v>
      </c>
      <c r="X141" s="10">
        <f t="shared" si="0"/>
        <v>1.6699533080000002</v>
      </c>
      <c r="Y141" s="10">
        <f t="shared" si="0"/>
        <v>1.555795681</v>
      </c>
      <c r="Z141" s="10">
        <f t="shared" si="0"/>
        <v>1.0832217760000002</v>
      </c>
      <c r="AA141" s="10">
        <f t="shared" si="0"/>
        <v>1.653925219</v>
      </c>
      <c r="AB141" s="10">
        <f t="shared" si="0"/>
        <v>5.9629056680000003</v>
      </c>
      <c r="AC141" s="10">
        <f t="shared" si="0"/>
        <v>0.58664978300000004</v>
      </c>
      <c r="AD141" s="10">
        <f t="shared" si="0"/>
        <v>1.2647228589999999</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37.697575199999996</v>
      </c>
      <c r="F152" s="7">
        <f t="shared" ref="F152:AD152" si="1">F141 + F151 + IF(AND(OR($B$4="AT",$B$4="BE",$B$4="CH",$B$4="GB",$B$4="IE",$B$4="LT",$B$4="LU",$B$4="NL"),SUM(F143:F149)&gt;0),SUM(F143:F149)-SUM(F27:F33),0)</f>
        <v>22.732061000000009</v>
      </c>
      <c r="G152" s="7">
        <f t="shared" si="1"/>
        <v>83.108392000000009</v>
      </c>
      <c r="H152" s="7">
        <f t="shared" si="1"/>
        <v>10.986547999999996</v>
      </c>
      <c r="I152" s="7">
        <f t="shared" si="1"/>
        <v>10.690588070000002</v>
      </c>
      <c r="J152" s="7">
        <f t="shared" si="1"/>
        <v>21.447236280000006</v>
      </c>
      <c r="K152" s="7">
        <f t="shared" si="1"/>
        <v>31.369525079999999</v>
      </c>
      <c r="L152" s="7">
        <f t="shared" si="1"/>
        <v>1.4603672779999999</v>
      </c>
      <c r="M152" s="7">
        <f t="shared" si="1"/>
        <v>119.32649499999995</v>
      </c>
      <c r="N152" s="7">
        <f t="shared" si="1"/>
        <v>8.6995445329999956</v>
      </c>
      <c r="O152" s="7">
        <f t="shared" si="1"/>
        <v>0.58824676900000006</v>
      </c>
      <c r="P152" s="7">
        <f t="shared" si="1"/>
        <v>0.21399781999999998</v>
      </c>
      <c r="Q152" s="7">
        <f t="shared" si="1"/>
        <v>2.0200490349999991</v>
      </c>
      <c r="R152" s="7">
        <f t="shared" si="1"/>
        <v>4.5131316930000009</v>
      </c>
      <c r="S152" s="7">
        <f t="shared" si="1"/>
        <v>11.965908400000002</v>
      </c>
      <c r="T152" s="7">
        <f t="shared" si="1"/>
        <v>3.3498823840000003</v>
      </c>
      <c r="U152" s="7">
        <f t="shared" si="1"/>
        <v>1.7869860000000004</v>
      </c>
      <c r="V152" s="7">
        <f t="shared" si="1"/>
        <v>32.720237600000004</v>
      </c>
      <c r="W152" s="7">
        <f t="shared" si="1"/>
        <v>5.2633102610000009</v>
      </c>
      <c r="X152" s="7">
        <f t="shared" si="1"/>
        <v>1.6699533080000002</v>
      </c>
      <c r="Y152" s="7">
        <f t="shared" si="1"/>
        <v>1.555795681</v>
      </c>
      <c r="Z152" s="7">
        <f t="shared" si="1"/>
        <v>1.0832217760000002</v>
      </c>
      <c r="AA152" s="7">
        <f t="shared" si="1"/>
        <v>1.653925219</v>
      </c>
      <c r="AB152" s="7">
        <f t="shared" si="1"/>
        <v>5.9629056680000003</v>
      </c>
      <c r="AC152" s="7">
        <f t="shared" si="1"/>
        <v>0.58664978300000004</v>
      </c>
      <c r="AD152" s="7">
        <f t="shared" si="1"/>
        <v>1.2647228589999999</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37.697575199999996</v>
      </c>
      <c r="F154" s="7">
        <f>F141 + F153 - IF(OR($B$6=2005,$B$6&gt;=2020),SUM(F99:F122),0) + IF(AND(OR($B$4="AT",$B$4="BE",$B$4="CH",$B$4="GB",$B$4="IE",$B$4="LT",$B$4="LU",$B$4="NL"),SUM(F143:F149)&gt;0),SUM(F143:F149)-SUM(F27:F33),0)</f>
        <v>22.732061000000009</v>
      </c>
      <c r="G154" s="7">
        <f>G141 + G153 + IF(AND(OR($B$4="AT",$B$4="BE",$B$4="CH",$B$4="GB",$B$4="IE",$B$4="LT",$B$4="LU",$B$4="NL"),SUM(G143:G149)&gt;0),SUM(G143:G149)-SUM(G27:G33),0)</f>
        <v>83.108392000000009</v>
      </c>
      <c r="H154" s="7">
        <f t="shared" ref="H154:AD154" si="2">H141 + H153 + IF(AND(OR($B$4="AT",$B$4="BE",$B$4="CH",$B$4="GB",$B$4="IE",$B$4="LT",$B$4="LU",$B$4="NL"),SUM(H143:H149)&gt;0),SUM(H143:H149)-SUM(H27:H33),0)</f>
        <v>10.986547999999996</v>
      </c>
      <c r="I154" s="7">
        <f t="shared" si="2"/>
        <v>10.690588070000002</v>
      </c>
      <c r="J154" s="7">
        <f t="shared" si="2"/>
        <v>21.447236280000006</v>
      </c>
      <c r="K154" s="7">
        <f t="shared" si="2"/>
        <v>31.369525079999999</v>
      </c>
      <c r="L154" s="7">
        <f t="shared" si="2"/>
        <v>1.4603672779999999</v>
      </c>
      <c r="M154" s="7">
        <f t="shared" si="2"/>
        <v>119.32649499999995</v>
      </c>
      <c r="N154" s="7">
        <f t="shared" si="2"/>
        <v>8.6995445329999956</v>
      </c>
      <c r="O154" s="7">
        <f t="shared" si="2"/>
        <v>0.58824676900000006</v>
      </c>
      <c r="P154" s="7">
        <f t="shared" si="2"/>
        <v>0.21399781999999998</v>
      </c>
      <c r="Q154" s="7">
        <f t="shared" si="2"/>
        <v>2.0200490349999991</v>
      </c>
      <c r="R154" s="7">
        <f t="shared" si="2"/>
        <v>4.5131316930000009</v>
      </c>
      <c r="S154" s="7">
        <f t="shared" si="2"/>
        <v>11.965908400000002</v>
      </c>
      <c r="T154" s="7">
        <f t="shared" si="2"/>
        <v>3.3498823840000003</v>
      </c>
      <c r="U154" s="7">
        <f t="shared" si="2"/>
        <v>1.7869860000000004</v>
      </c>
      <c r="V154" s="7">
        <f t="shared" si="2"/>
        <v>32.720237600000004</v>
      </c>
      <c r="W154" s="7">
        <f t="shared" si="2"/>
        <v>5.2633102610000009</v>
      </c>
      <c r="X154" s="7">
        <f t="shared" si="2"/>
        <v>1.6699533080000002</v>
      </c>
      <c r="Y154" s="7">
        <f t="shared" si="2"/>
        <v>1.555795681</v>
      </c>
      <c r="Z154" s="7">
        <f t="shared" si="2"/>
        <v>1.0832217760000002</v>
      </c>
      <c r="AA154" s="7">
        <f t="shared" si="2"/>
        <v>1.653925219</v>
      </c>
      <c r="AB154" s="7">
        <f t="shared" si="2"/>
        <v>5.9629056680000003</v>
      </c>
      <c r="AC154" s="7">
        <f t="shared" si="2"/>
        <v>0.58664978300000004</v>
      </c>
      <c r="AD154" s="7">
        <f t="shared" si="2"/>
        <v>1.2647228589999999</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0.33104699999999998</v>
      </c>
      <c r="F157" s="85">
        <v>1.2932000000000001E-2</v>
      </c>
      <c r="G157" s="85">
        <v>2.5863000000000001E-2</v>
      </c>
      <c r="H157" s="85" t="s">
        <v>72</v>
      </c>
      <c r="I157" s="85">
        <v>5.1729999999999996E-3</v>
      </c>
      <c r="J157" s="85">
        <v>5.1729999999999996E-3</v>
      </c>
      <c r="K157" s="85">
        <v>5.1729999999999996E-3</v>
      </c>
      <c r="L157" s="85">
        <v>2.483E-3</v>
      </c>
      <c r="M157" s="85">
        <v>2.8448999999999999E-2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1112.1109349999999</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6.4120000000000002E-3</v>
      </c>
      <c r="F158" s="85">
        <v>6.2000000000000003E-5</v>
      </c>
      <c r="G158" s="85">
        <v>6.2299999999999996E-4</v>
      </c>
      <c r="H158" s="85" t="s">
        <v>72</v>
      </c>
      <c r="I158" s="85">
        <v>1.25E-4</v>
      </c>
      <c r="J158" s="85">
        <v>1.25E-4</v>
      </c>
      <c r="K158" s="85">
        <v>1.25E-4</v>
      </c>
      <c r="L158" s="85">
        <v>6.0000000000000002E-5</v>
      </c>
      <c r="M158" s="85">
        <v>1.245E-3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26.768274000000002</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16.863793000000001</v>
      </c>
      <c r="F159" s="85">
        <v>0.62302599999999997</v>
      </c>
      <c r="G159" s="85">
        <v>6.1920000000000002</v>
      </c>
      <c r="H159" s="85" t="s">
        <v>72</v>
      </c>
      <c r="I159" s="85">
        <v>1.1725129999999999</v>
      </c>
      <c r="J159" s="85">
        <v>1.274111</v>
      </c>
      <c r="K159" s="85">
        <v>1.274111</v>
      </c>
      <c r="L159" s="85">
        <v>0.146813</v>
      </c>
      <c r="M159" s="85">
        <v>1.6724000000000001</v>
      </c>
      <c r="N159" s="85">
        <v>3.9630000000000006E-2</v>
      </c>
      <c r="O159" s="85">
        <v>4.3100000000000005E-3</v>
      </c>
      <c r="P159" s="85">
        <v>4.7300000000000007E-3</v>
      </c>
      <c r="Q159" s="85">
        <v>1.1089999999999999E-2</v>
      </c>
      <c r="R159" s="85">
        <v>0.14865</v>
      </c>
      <c r="S159" s="85">
        <v>4.5199999999999997E-2</v>
      </c>
      <c r="T159" s="85">
        <v>6.5810000000000004</v>
      </c>
      <c r="U159" s="85">
        <v>8.4100000000000008E-3</v>
      </c>
      <c r="V159" s="85">
        <v>0.2712</v>
      </c>
      <c r="W159" s="85">
        <v>9.9080000000000001E-2</v>
      </c>
      <c r="X159" s="85">
        <v>1.067E-3</v>
      </c>
      <c r="Y159" s="85">
        <v>6.3600000000000002E-3</v>
      </c>
      <c r="Z159" s="85">
        <v>4.3099999999999996E-3</v>
      </c>
      <c r="AA159" s="85">
        <v>1.866E-3</v>
      </c>
      <c r="AB159" s="85">
        <v>1.3603000000000001E-2</v>
      </c>
      <c r="AC159" s="85">
        <v>3.0380000000000001E-2</v>
      </c>
      <c r="AD159" s="85">
        <v>0.117648</v>
      </c>
      <c r="AE159" s="35"/>
      <c r="AF159" s="85">
        <v>8928.4</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2.48E-3</v>
      </c>
      <c r="F163" s="86">
        <v>7.4400000000000004E-3</v>
      </c>
      <c r="G163" s="86">
        <v>4.9600000000000002E-4</v>
      </c>
      <c r="H163" s="86">
        <v>4.9600000000000002E-4</v>
      </c>
      <c r="I163" s="86">
        <v>3.2412000000000003E-2</v>
      </c>
      <c r="J163" s="86">
        <v>3.9614999999999997E-2</v>
      </c>
      <c r="K163" s="86">
        <v>6.1223E-2</v>
      </c>
      <c r="L163" s="86">
        <v>2.9169999999999999E-3</v>
      </c>
      <c r="M163" s="86">
        <v>7.4399999999999994E-2</v>
      </c>
      <c r="N163" s="86" t="s">
        <v>72</v>
      </c>
      <c r="O163" s="86" t="s">
        <v>72</v>
      </c>
      <c r="P163" s="86" t="s">
        <v>72</v>
      </c>
      <c r="Q163" s="86" t="s">
        <v>72</v>
      </c>
      <c r="R163" s="86" t="s">
        <v>72</v>
      </c>
      <c r="S163" s="86" t="s">
        <v>72</v>
      </c>
      <c r="T163" s="86" t="s">
        <v>72</v>
      </c>
      <c r="U163" s="86" t="s">
        <v>72</v>
      </c>
      <c r="V163" s="86" t="s">
        <v>72</v>
      </c>
      <c r="W163" s="86">
        <v>3.601E-3</v>
      </c>
      <c r="X163" s="86" t="s">
        <v>72</v>
      </c>
      <c r="Y163" s="86" t="s">
        <v>72</v>
      </c>
      <c r="Z163" s="86" t="s">
        <v>72</v>
      </c>
      <c r="AA163" s="86" t="s">
        <v>72</v>
      </c>
      <c r="AB163" s="86" t="s">
        <v>72</v>
      </c>
      <c r="AC163" s="86" t="s">
        <v>72</v>
      </c>
      <c r="AD163" s="86">
        <v>3.6000000000000002E-4</v>
      </c>
      <c r="AE163" s="36"/>
      <c r="AF163" s="86" t="s">
        <v>65</v>
      </c>
      <c r="AG163" s="86" t="s">
        <v>65</v>
      </c>
      <c r="AH163" s="86" t="s">
        <v>65</v>
      </c>
      <c r="AI163" s="86" t="s">
        <v>65</v>
      </c>
      <c r="AJ163" s="86" t="s">
        <v>65</v>
      </c>
      <c r="AK163" s="86">
        <v>24.8</v>
      </c>
      <c r="AL163" s="32" t="s">
        <v>429</v>
      </c>
    </row>
    <row r="164" spans="1:38" ht="26.25" customHeight="1" thickBot="1" x14ac:dyDescent="0.25">
      <c r="A164" s="32" t="s">
        <v>424</v>
      </c>
      <c r="B164" s="32" t="s">
        <v>430</v>
      </c>
      <c r="C164" s="32" t="s">
        <v>431</v>
      </c>
      <c r="D164" s="68"/>
      <c r="E164" s="86" t="s">
        <v>69</v>
      </c>
      <c r="F164" s="86">
        <v>37.313480000000006</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80" zoomScaleNormal="80" workbookViewId="0">
      <pane xSplit="4" ySplit="13" topLeftCell="E14" activePane="bottomRight" state="frozen"/>
      <selection pane="topRight" activeCell="O34" sqref="O34"/>
      <selection pane="bottomLeft" activeCell="O34" sqref="O34"/>
      <selection pane="bottomRigh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2009</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2009</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10.476222</v>
      </c>
      <c r="F14" s="74">
        <v>0.58308599999999999</v>
      </c>
      <c r="G14" s="74">
        <v>52.671906</v>
      </c>
      <c r="H14" s="74">
        <v>4.287E-3</v>
      </c>
      <c r="I14" s="74">
        <v>1.638692</v>
      </c>
      <c r="J14" s="74">
        <v>3.6763680000000001</v>
      </c>
      <c r="K14" s="74">
        <v>5.604851</v>
      </c>
      <c r="L14" s="74">
        <v>6.3449000000000005E-2</v>
      </c>
      <c r="M14" s="74">
        <v>1.8636790000000001</v>
      </c>
      <c r="N14" s="74">
        <v>1.259412</v>
      </c>
      <c r="O14" s="74">
        <v>0.117343</v>
      </c>
      <c r="P14" s="74">
        <v>5.1139999999999998E-2</v>
      </c>
      <c r="Q14" s="74">
        <v>0.70331600000000005</v>
      </c>
      <c r="R14" s="74">
        <v>1.8670500000000001</v>
      </c>
      <c r="S14" s="74">
        <v>1.579912</v>
      </c>
      <c r="T14" s="74">
        <v>1.556216</v>
      </c>
      <c r="U14" s="74">
        <v>0.97851500000000002</v>
      </c>
      <c r="V14" s="74">
        <v>9.7410309999999996</v>
      </c>
      <c r="W14" s="74">
        <v>2.308135</v>
      </c>
      <c r="X14" s="74">
        <v>5.4683000000000002E-2</v>
      </c>
      <c r="Y14" s="74">
        <v>8.2548999999999997E-2</v>
      </c>
      <c r="Z14" s="74">
        <v>3.0945E-2</v>
      </c>
      <c r="AA14" s="74">
        <v>2.3666E-2</v>
      </c>
      <c r="AB14" s="42">
        <v>0.19184399999999999</v>
      </c>
      <c r="AC14" s="74">
        <v>9.8898E-2</v>
      </c>
      <c r="AD14" s="74">
        <v>0.54886800000000002</v>
      </c>
      <c r="AE14" s="33"/>
      <c r="AF14" s="74">
        <v>3013.7</v>
      </c>
      <c r="AG14" s="74">
        <v>90194.832999999999</v>
      </c>
      <c r="AH14" s="74">
        <v>13741.2</v>
      </c>
      <c r="AI14" s="74">
        <v>7563</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0.237488</v>
      </c>
      <c r="F16" s="74">
        <v>1.5893930000000001</v>
      </c>
      <c r="G16" s="74">
        <v>0.54121600000000003</v>
      </c>
      <c r="H16" s="74">
        <v>0.197384</v>
      </c>
      <c r="I16" s="74">
        <v>0.29152299999999998</v>
      </c>
      <c r="J16" s="74">
        <v>0.62677400000000005</v>
      </c>
      <c r="K16" s="74">
        <v>0.72880699999999998</v>
      </c>
      <c r="L16" s="74">
        <v>1.8657E-2</v>
      </c>
      <c r="M16" s="74">
        <v>28.668500000000002</v>
      </c>
      <c r="N16" s="74">
        <v>1.1402000000000001E-2</v>
      </c>
      <c r="O16" s="74">
        <v>6.7400000000000001E-4</v>
      </c>
      <c r="P16" s="74">
        <v>2.3319999999999999E-3</v>
      </c>
      <c r="Q16" s="74">
        <v>4.6639999999999997E-3</v>
      </c>
      <c r="R16" s="74">
        <v>2.3321999999999999E-2</v>
      </c>
      <c r="S16" s="74">
        <v>2.3321999999999999E-2</v>
      </c>
      <c r="T16" s="74">
        <v>1.1660999999999999E-2</v>
      </c>
      <c r="U16" s="74" t="s">
        <v>72</v>
      </c>
      <c r="V16" s="74">
        <v>0.15548100000000001</v>
      </c>
      <c r="W16" s="74">
        <v>7.5399999999999998E-3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5.2599999999999999E-4</v>
      </c>
      <c r="F17" s="74">
        <v>3.0000000000000001E-6</v>
      </c>
      <c r="G17" s="74">
        <v>1.4E-5</v>
      </c>
      <c r="H17" s="74">
        <v>1.9999999999999999E-6</v>
      </c>
      <c r="I17" s="74">
        <v>3.5999999999999999E-7</v>
      </c>
      <c r="J17" s="74">
        <v>4.9999999999999998E-7</v>
      </c>
      <c r="K17" s="74">
        <v>4.9999999999999998E-7</v>
      </c>
      <c r="L17" s="74" t="s">
        <v>65</v>
      </c>
      <c r="M17" s="74">
        <v>1.73E-4</v>
      </c>
      <c r="N17" s="74" t="s">
        <v>65</v>
      </c>
      <c r="O17" s="74" t="s">
        <v>65</v>
      </c>
      <c r="P17" s="74">
        <v>6.9999999999999997E-7</v>
      </c>
      <c r="Q17" s="74">
        <v>8.9999999999999996E-7</v>
      </c>
      <c r="R17" s="74" t="s">
        <v>65</v>
      </c>
      <c r="S17" s="74" t="s">
        <v>65</v>
      </c>
      <c r="T17" s="74" t="s">
        <v>65</v>
      </c>
      <c r="U17" s="74">
        <v>9.9999999999999995E-8</v>
      </c>
      <c r="V17" s="74" t="s">
        <v>65</v>
      </c>
      <c r="W17" s="74" t="s">
        <v>65</v>
      </c>
      <c r="X17" s="74" t="s">
        <v>65</v>
      </c>
      <c r="Y17" s="74" t="s">
        <v>65</v>
      </c>
      <c r="Z17" s="74" t="s">
        <v>65</v>
      </c>
      <c r="AA17" s="74" t="s">
        <v>65</v>
      </c>
      <c r="AB17" s="74" t="s">
        <v>65</v>
      </c>
      <c r="AC17" s="74" t="s">
        <v>65</v>
      </c>
      <c r="AD17" s="74" t="s">
        <v>65</v>
      </c>
      <c r="AE17" s="33"/>
      <c r="AF17" s="74" t="s">
        <v>65</v>
      </c>
      <c r="AG17" s="74" t="s">
        <v>65</v>
      </c>
      <c r="AH17" s="74">
        <v>7.2</v>
      </c>
      <c r="AI17" s="74" t="s">
        <v>65</v>
      </c>
      <c r="AJ17" s="74" t="s">
        <v>65</v>
      </c>
      <c r="AK17" s="74" t="s">
        <v>65</v>
      </c>
      <c r="AL17" s="22" t="s">
        <v>61</v>
      </c>
    </row>
    <row r="18" spans="1:38" ht="26.25" customHeight="1" thickBot="1" x14ac:dyDescent="0.25">
      <c r="A18" s="41" t="s">
        <v>66</v>
      </c>
      <c r="B18" s="41" t="s">
        <v>75</v>
      </c>
      <c r="C18" s="41" t="s">
        <v>76</v>
      </c>
      <c r="D18" s="42"/>
      <c r="E18" s="74">
        <v>7.7470000000000004E-3</v>
      </c>
      <c r="F18" s="74">
        <v>4.0390000000000001E-3</v>
      </c>
      <c r="G18" s="74">
        <v>8.4589999999999995E-3</v>
      </c>
      <c r="H18" s="74">
        <v>1.5999999999999999E-5</v>
      </c>
      <c r="I18" s="74">
        <v>4.0220000000000004E-3</v>
      </c>
      <c r="J18" s="74">
        <v>4.4679999999999997E-3</v>
      </c>
      <c r="K18" s="74">
        <v>4.7730000000000003E-3</v>
      </c>
      <c r="L18" s="74">
        <v>2.5720000000000002E-4</v>
      </c>
      <c r="M18" s="74">
        <v>4.8549000000000002E-2</v>
      </c>
      <c r="N18" s="74">
        <v>4.5237999999999997E-3</v>
      </c>
      <c r="O18" s="74">
        <v>6.4300000000000004E-5</v>
      </c>
      <c r="P18" s="74">
        <v>2.1259999999999999E-4</v>
      </c>
      <c r="Q18" s="74">
        <v>1.3119999999999999E-4</v>
      </c>
      <c r="R18" s="74">
        <v>3.9229999999999999E-4</v>
      </c>
      <c r="S18" s="74">
        <v>7.9199999999999995E-4</v>
      </c>
      <c r="T18" s="74">
        <v>4.5160000000000003E-4</v>
      </c>
      <c r="U18" s="74">
        <v>5.5000000000000002E-5</v>
      </c>
      <c r="V18" s="74">
        <v>6.9258999999999996E-3</v>
      </c>
      <c r="W18" s="74">
        <v>8.4195999999999993E-3</v>
      </c>
      <c r="X18" s="74">
        <v>2.0070999999999999E-3</v>
      </c>
      <c r="Y18" s="74">
        <v>2.6101000000000002E-3</v>
      </c>
      <c r="Z18" s="74">
        <v>1.0238999999999999E-3</v>
      </c>
      <c r="AA18" s="74">
        <v>8.0940000000000005E-4</v>
      </c>
      <c r="AB18" s="74">
        <v>6.4510000000000001E-3</v>
      </c>
      <c r="AC18" s="74">
        <v>1.6799999999999998E-5</v>
      </c>
      <c r="AD18" s="74">
        <v>4.6172000000000001E-3</v>
      </c>
      <c r="AE18" s="33"/>
      <c r="AF18" s="74" t="s">
        <v>65</v>
      </c>
      <c r="AG18" s="74">
        <v>27.16</v>
      </c>
      <c r="AH18" s="74">
        <v>62.1</v>
      </c>
      <c r="AI18" s="74" t="s">
        <v>65</v>
      </c>
      <c r="AJ18" s="74" t="s">
        <v>65</v>
      </c>
      <c r="AK18" s="74" t="s">
        <v>65</v>
      </c>
      <c r="AL18" s="22" t="s">
        <v>61</v>
      </c>
    </row>
    <row r="19" spans="1:38" ht="26.25" customHeight="1" thickBot="1" x14ac:dyDescent="0.25">
      <c r="A19" s="41" t="s">
        <v>66</v>
      </c>
      <c r="B19" s="41" t="s">
        <v>77</v>
      </c>
      <c r="C19" s="41" t="s">
        <v>78</v>
      </c>
      <c r="D19" s="42"/>
      <c r="E19" s="74">
        <v>2.1697999999999999E-2</v>
      </c>
      <c r="F19" s="74">
        <v>2.114E-3</v>
      </c>
      <c r="G19" s="74">
        <v>8.9519999999999999E-3</v>
      </c>
      <c r="H19" s="74">
        <v>1.0399999999999999E-4</v>
      </c>
      <c r="I19" s="74">
        <v>6.7100000000000005E-4</v>
      </c>
      <c r="J19" s="74">
        <v>7.5799999999999999E-4</v>
      </c>
      <c r="K19" s="74">
        <v>8.2899999999999998E-4</v>
      </c>
      <c r="L19" s="74">
        <v>2.0599999999999999E-4</v>
      </c>
      <c r="M19" s="74">
        <v>5.4920000000000004E-3</v>
      </c>
      <c r="N19" s="74">
        <v>1.835E-3</v>
      </c>
      <c r="O19" s="74">
        <v>1.7910000000000001E-3</v>
      </c>
      <c r="P19" s="74">
        <v>4.6E-5</v>
      </c>
      <c r="Q19" s="74">
        <v>3.9360000000000003E-3</v>
      </c>
      <c r="R19" s="74">
        <v>1.8220000000000001E-3</v>
      </c>
      <c r="S19" s="74">
        <v>9.2299999999999999E-4</v>
      </c>
      <c r="T19" s="74">
        <v>2.6304000000000001E-2</v>
      </c>
      <c r="U19" s="74">
        <v>7.9999999999999996E-6</v>
      </c>
      <c r="V19" s="74">
        <v>4.9709999999999997E-3</v>
      </c>
      <c r="W19" s="74">
        <v>1.6750000000000001E-3</v>
      </c>
      <c r="X19" s="74">
        <v>7.7999999999999999E-4</v>
      </c>
      <c r="Y19" s="74">
        <v>9.1600000000000004E-4</v>
      </c>
      <c r="Z19" s="74">
        <v>5.6499999999999996E-4</v>
      </c>
      <c r="AA19" s="74">
        <v>2.9500000000000001E-4</v>
      </c>
      <c r="AB19" s="74">
        <v>2.555E-3</v>
      </c>
      <c r="AC19" s="74">
        <v>4.0000000000000003E-5</v>
      </c>
      <c r="AD19" s="74">
        <v>7.0000000000000005E-8</v>
      </c>
      <c r="AE19" s="33"/>
      <c r="AF19" s="74">
        <v>87.5</v>
      </c>
      <c r="AG19" s="74" t="s">
        <v>65</v>
      </c>
      <c r="AH19" s="74">
        <v>332.1</v>
      </c>
      <c r="AI19" s="74">
        <v>8</v>
      </c>
      <c r="AJ19" s="74" t="s">
        <v>65</v>
      </c>
      <c r="AK19" s="74" t="s">
        <v>65</v>
      </c>
      <c r="AL19" s="22" t="s">
        <v>61</v>
      </c>
    </row>
    <row r="20" spans="1:38" ht="26.25" customHeight="1" thickBot="1" x14ac:dyDescent="0.25">
      <c r="A20" s="41" t="s">
        <v>66</v>
      </c>
      <c r="B20" s="41" t="s">
        <v>79</v>
      </c>
      <c r="C20" s="41" t="s">
        <v>80</v>
      </c>
      <c r="D20" s="42"/>
      <c r="E20" s="74">
        <v>5.8751999999999999E-2</v>
      </c>
      <c r="F20" s="74">
        <v>5.7860000000000003E-3</v>
      </c>
      <c r="G20" s="74">
        <v>6.5880000000000001E-3</v>
      </c>
      <c r="H20" s="74">
        <v>2.6400000000000002E-4</v>
      </c>
      <c r="I20" s="74">
        <v>5.0549999999999996E-3</v>
      </c>
      <c r="J20" s="74">
        <v>5.6420000000000003E-3</v>
      </c>
      <c r="K20" s="74">
        <v>8.3110000000000007E-3</v>
      </c>
      <c r="L20" s="74">
        <v>8.1400000000000005E-4</v>
      </c>
      <c r="M20" s="74">
        <v>6.9300000000000004E-3</v>
      </c>
      <c r="N20" s="74">
        <v>2.5040000000000001E-3</v>
      </c>
      <c r="O20" s="74">
        <v>1.6410000000000001E-3</v>
      </c>
      <c r="P20" s="74">
        <v>2.1100000000000001E-4</v>
      </c>
      <c r="Q20" s="74">
        <v>2.0379999999999999E-3</v>
      </c>
      <c r="R20" s="74">
        <v>2.2569999999999999E-3</v>
      </c>
      <c r="S20" s="74">
        <v>1.668E-3</v>
      </c>
      <c r="T20" s="74">
        <v>1.3832000000000001E-2</v>
      </c>
      <c r="U20" s="74">
        <v>1.1400000000000001E-4</v>
      </c>
      <c r="V20" s="74">
        <v>0.106917</v>
      </c>
      <c r="W20" s="74">
        <v>2.1219999999999999E-2</v>
      </c>
      <c r="X20" s="74">
        <v>2.4160000000000002E-3</v>
      </c>
      <c r="Y20" s="74">
        <v>3.7060000000000001E-3</v>
      </c>
      <c r="Z20" s="74">
        <v>1.292E-3</v>
      </c>
      <c r="AA20" s="74">
        <v>9.5799999999999998E-4</v>
      </c>
      <c r="AB20" s="74">
        <v>8.3719999999999992E-3</v>
      </c>
      <c r="AC20" s="74">
        <v>1.0399999999999999E-3</v>
      </c>
      <c r="AD20" s="74">
        <v>9.9999999999999995E-7</v>
      </c>
      <c r="AE20" s="33"/>
      <c r="AF20" s="74">
        <v>42</v>
      </c>
      <c r="AG20" s="74" t="s">
        <v>65</v>
      </c>
      <c r="AH20" s="74">
        <v>898.2</v>
      </c>
      <c r="AI20" s="74">
        <v>208</v>
      </c>
      <c r="AJ20" s="74" t="s">
        <v>65</v>
      </c>
      <c r="AK20" s="74" t="s">
        <v>65</v>
      </c>
      <c r="AL20" s="22" t="s">
        <v>61</v>
      </c>
    </row>
    <row r="21" spans="1:38" ht="26.25" customHeight="1" thickBot="1" x14ac:dyDescent="0.25">
      <c r="A21" s="41" t="s">
        <v>66</v>
      </c>
      <c r="B21" s="41" t="s">
        <v>81</v>
      </c>
      <c r="C21" s="41" t="s">
        <v>82</v>
      </c>
      <c r="D21" s="42"/>
      <c r="E21" s="74">
        <v>0.113258</v>
      </c>
      <c r="F21" s="74">
        <v>5.8129999999999996E-3</v>
      </c>
      <c r="G21" s="74">
        <v>0.13462499999999999</v>
      </c>
      <c r="H21" s="74">
        <v>3.5599999999999998E-4</v>
      </c>
      <c r="I21" s="74">
        <v>2.2560000000000002E-3</v>
      </c>
      <c r="J21" s="74">
        <v>2.823E-3</v>
      </c>
      <c r="K21" s="74">
        <v>4.7470000000000004E-3</v>
      </c>
      <c r="L21" s="74">
        <v>3.0800000000000001E-4</v>
      </c>
      <c r="M21" s="74">
        <v>7.1859999999999997E-3</v>
      </c>
      <c r="N21" s="74">
        <v>6.0829999999999999E-3</v>
      </c>
      <c r="O21" s="74">
        <v>1.787E-3</v>
      </c>
      <c r="P21" s="74">
        <v>1.7100000000000001E-4</v>
      </c>
      <c r="Q21" s="74">
        <v>2.1933999999999999E-2</v>
      </c>
      <c r="R21" s="74">
        <v>1.0038999999999999E-2</v>
      </c>
      <c r="S21" s="74">
        <v>3.5100000000000001E-3</v>
      </c>
      <c r="T21" s="74">
        <v>0.107192</v>
      </c>
      <c r="U21" s="74">
        <v>2.9E-5</v>
      </c>
      <c r="V21" s="74">
        <v>2.0820999999999999E-2</v>
      </c>
      <c r="W21" s="74">
        <v>8.3990000000000002E-3</v>
      </c>
      <c r="X21" s="74">
        <v>1.47E-3</v>
      </c>
      <c r="Y21" s="74">
        <v>2.1700000000000001E-3</v>
      </c>
      <c r="Z21" s="74">
        <v>1.1150000000000001E-3</v>
      </c>
      <c r="AA21" s="74">
        <v>8.0999999999999996E-4</v>
      </c>
      <c r="AB21" s="74">
        <v>5.5649999999999996E-3</v>
      </c>
      <c r="AC21" s="74">
        <v>1.75E-4</v>
      </c>
      <c r="AD21" s="74">
        <v>1.9999999999999999E-7</v>
      </c>
      <c r="AE21" s="33"/>
      <c r="AF21" s="74">
        <v>489.9</v>
      </c>
      <c r="AG21" s="74" t="s">
        <v>65</v>
      </c>
      <c r="AH21" s="74">
        <v>1026.9000000000001</v>
      </c>
      <c r="AI21" s="74">
        <v>35</v>
      </c>
      <c r="AJ21" s="74" t="s">
        <v>65</v>
      </c>
      <c r="AK21" s="74" t="s">
        <v>65</v>
      </c>
      <c r="AL21" s="22" t="s">
        <v>61</v>
      </c>
    </row>
    <row r="22" spans="1:38" ht="26.25" customHeight="1" thickBot="1" x14ac:dyDescent="0.25">
      <c r="A22" s="41" t="s">
        <v>66</v>
      </c>
      <c r="B22" s="44" t="s">
        <v>83</v>
      </c>
      <c r="C22" s="41" t="s">
        <v>84</v>
      </c>
      <c r="D22" s="42"/>
      <c r="E22" s="74">
        <v>0.57449099999999997</v>
      </c>
      <c r="F22" s="74">
        <v>8.3185999999999996E-2</v>
      </c>
      <c r="G22" s="74">
        <v>0.34207199999999999</v>
      </c>
      <c r="H22" s="74">
        <v>2.4699999999999999E-4</v>
      </c>
      <c r="I22" s="74">
        <v>7.732E-2</v>
      </c>
      <c r="J22" s="74">
        <v>9.1508999999999993E-2</v>
      </c>
      <c r="K22" s="74">
        <v>0.128105</v>
      </c>
      <c r="L22" s="74">
        <v>6.0280000000000004E-3</v>
      </c>
      <c r="M22" s="74">
        <v>1.559075</v>
      </c>
      <c r="N22" s="74">
        <v>9.4337000000000004E-2</v>
      </c>
      <c r="O22" s="74">
        <v>2.8370000000000001E-3</v>
      </c>
      <c r="P22" s="74">
        <v>3.4910000000000002E-3</v>
      </c>
      <c r="Q22" s="74">
        <v>1.2387E-2</v>
      </c>
      <c r="R22" s="74">
        <v>2.3466000000000001E-2</v>
      </c>
      <c r="S22" s="74">
        <v>3.0873999999999999E-2</v>
      </c>
      <c r="T22" s="74">
        <v>5.4037000000000002E-2</v>
      </c>
      <c r="U22" s="74">
        <v>9.1200000000000005E-4</v>
      </c>
      <c r="V22" s="74">
        <v>0.217613</v>
      </c>
      <c r="W22" s="74">
        <v>1.0557E-2</v>
      </c>
      <c r="X22" s="74">
        <v>3.3965000000000002E-2</v>
      </c>
      <c r="Y22" s="74">
        <v>4.4613E-2</v>
      </c>
      <c r="Z22" s="74">
        <v>1.7582E-2</v>
      </c>
      <c r="AA22" s="74">
        <v>1.3731999999999999E-2</v>
      </c>
      <c r="AB22" s="74">
        <v>0.109892</v>
      </c>
      <c r="AC22" s="74">
        <v>3.1649999999999998E-3</v>
      </c>
      <c r="AD22" s="74">
        <v>0.120961</v>
      </c>
      <c r="AE22" s="33"/>
      <c r="AF22" s="74">
        <v>161.09999999999997</v>
      </c>
      <c r="AG22" s="74">
        <v>3245.7893799999997</v>
      </c>
      <c r="AH22" s="74">
        <v>838.8</v>
      </c>
      <c r="AI22" s="74">
        <v>46</v>
      </c>
      <c r="AJ22" s="74">
        <v>243.57831250000001</v>
      </c>
      <c r="AK22" s="74" t="s">
        <v>65</v>
      </c>
      <c r="AL22" s="22" t="s">
        <v>61</v>
      </c>
    </row>
    <row r="23" spans="1:38" ht="26.25" customHeight="1" thickBot="1" x14ac:dyDescent="0.25">
      <c r="A23" s="41" t="s">
        <v>85</v>
      </c>
      <c r="B23" s="44" t="s">
        <v>86</v>
      </c>
      <c r="C23" s="41" t="s">
        <v>87</v>
      </c>
      <c r="D23" s="69"/>
      <c r="E23" s="74">
        <v>0.56460399999999999</v>
      </c>
      <c r="F23" s="74">
        <v>5.2520999999999998E-2</v>
      </c>
      <c r="G23" s="74">
        <v>8.4000000000000003E-4</v>
      </c>
      <c r="H23" s="74">
        <v>1.6799999999999999E-4</v>
      </c>
      <c r="I23" s="74">
        <v>3.2953999999999997E-2</v>
      </c>
      <c r="J23" s="74">
        <v>3.2953999999999997E-2</v>
      </c>
      <c r="K23" s="74">
        <v>3.2953999999999997E-2</v>
      </c>
      <c r="L23" s="74">
        <v>2.2213E-2</v>
      </c>
      <c r="M23" s="74">
        <v>0.18756200000000001</v>
      </c>
      <c r="N23" s="74" t="s">
        <v>65</v>
      </c>
      <c r="O23" s="74">
        <v>2.1000000000000001E-4</v>
      </c>
      <c r="P23" s="74" t="s">
        <v>72</v>
      </c>
      <c r="Q23" s="74" t="s">
        <v>72</v>
      </c>
      <c r="R23" s="74">
        <v>1.0499999999999999E-3</v>
      </c>
      <c r="S23" s="74">
        <v>3.5700000000000003E-2</v>
      </c>
      <c r="T23" s="74">
        <v>1.47E-3</v>
      </c>
      <c r="U23" s="74">
        <v>2.1000000000000001E-4</v>
      </c>
      <c r="V23" s="74">
        <v>2.1000000000000001E-2</v>
      </c>
      <c r="W23" s="74" t="s">
        <v>72</v>
      </c>
      <c r="X23" s="74">
        <v>6.3000000000000003E-4</v>
      </c>
      <c r="Y23" s="74">
        <v>1.0499999999999999E-3</v>
      </c>
      <c r="Z23" s="74" t="s">
        <v>72</v>
      </c>
      <c r="AA23" s="74" t="s">
        <v>72</v>
      </c>
      <c r="AB23" s="74">
        <v>1.6800000000000001E-3</v>
      </c>
      <c r="AC23" s="74" t="s">
        <v>65</v>
      </c>
      <c r="AD23" s="74" t="s">
        <v>65</v>
      </c>
      <c r="AE23" s="33"/>
      <c r="AF23" s="74">
        <v>888.3</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0.47818899999999998</v>
      </c>
      <c r="F24" s="74">
        <v>9.1564000000000006E-2</v>
      </c>
      <c r="G24" s="74">
        <v>8.4087999999999996E-2</v>
      </c>
      <c r="H24" s="74">
        <v>1.261E-3</v>
      </c>
      <c r="I24" s="74">
        <v>0.16356599999999999</v>
      </c>
      <c r="J24" s="74">
        <v>0.196826</v>
      </c>
      <c r="K24" s="74">
        <v>0.227103</v>
      </c>
      <c r="L24" s="74">
        <v>2.5603999999999998E-2</v>
      </c>
      <c r="M24" s="74">
        <v>0.43368200000000001</v>
      </c>
      <c r="N24" s="74">
        <v>4.4067000000000002E-2</v>
      </c>
      <c r="O24" s="74">
        <v>2.3262999999999999E-2</v>
      </c>
      <c r="P24" s="74">
        <v>2.0040000000000001E-3</v>
      </c>
      <c r="Q24" s="74">
        <v>2.7628E-2</v>
      </c>
      <c r="R24" s="74">
        <v>4.1614999999999999E-2</v>
      </c>
      <c r="S24" s="74">
        <v>2.4649999999999998E-2</v>
      </c>
      <c r="T24" s="74">
        <v>2.7150000000000001E-2</v>
      </c>
      <c r="U24" s="74">
        <v>1.6620000000000001E-3</v>
      </c>
      <c r="V24" s="74">
        <v>1.6951909999999999</v>
      </c>
      <c r="W24" s="74">
        <v>0.33612799999999998</v>
      </c>
      <c r="X24" s="74">
        <v>3.5854999999999998E-2</v>
      </c>
      <c r="Y24" s="74">
        <v>5.6259999999999998E-2</v>
      </c>
      <c r="Z24" s="74">
        <v>1.8704999999999999E-2</v>
      </c>
      <c r="AA24" s="74">
        <v>1.4442E-2</v>
      </c>
      <c r="AB24" s="74">
        <v>0.12526200000000001</v>
      </c>
      <c r="AC24" s="74">
        <v>1.651E-2</v>
      </c>
      <c r="AD24" s="74">
        <v>2.8E-5</v>
      </c>
      <c r="AE24" s="33"/>
      <c r="AF24" s="74">
        <v>592.79999999999995</v>
      </c>
      <c r="AG24" s="74" t="s">
        <v>65</v>
      </c>
      <c r="AH24" s="74">
        <v>955.8</v>
      </c>
      <c r="AI24" s="74">
        <v>3302</v>
      </c>
      <c r="AJ24" s="74" t="s">
        <v>65</v>
      </c>
      <c r="AK24" s="74" t="s">
        <v>65</v>
      </c>
      <c r="AL24" s="22" t="s">
        <v>61</v>
      </c>
    </row>
    <row r="25" spans="1:38" ht="26.25" customHeight="1" thickBot="1" x14ac:dyDescent="0.25">
      <c r="A25" s="41" t="s">
        <v>90</v>
      </c>
      <c r="B25" s="44" t="s">
        <v>91</v>
      </c>
      <c r="C25" s="44" t="s">
        <v>92</v>
      </c>
      <c r="D25" s="42"/>
      <c r="E25" s="74">
        <v>7.3108999999999993E-2</v>
      </c>
      <c r="F25" s="74">
        <v>7.6899999999999998E-3</v>
      </c>
      <c r="G25" s="74">
        <v>6.8700000000000002E-3</v>
      </c>
      <c r="H25" s="74" t="s">
        <v>72</v>
      </c>
      <c r="I25" s="74">
        <v>5.9199999999999997E-4</v>
      </c>
      <c r="J25" s="74">
        <v>5.9199999999999997E-4</v>
      </c>
      <c r="K25" s="74">
        <v>5.9199999999999997E-4</v>
      </c>
      <c r="L25" s="74">
        <v>2.8400000000000002E-4</v>
      </c>
      <c r="M25" s="74">
        <v>8.6750999999999995E-2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306.77683500000001</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1.5679999999999999E-3</v>
      </c>
      <c r="F26" s="74">
        <v>2.1930000000000001E-3</v>
      </c>
      <c r="G26" s="74">
        <v>2.0599999999999999E-4</v>
      </c>
      <c r="H26" s="74" t="s">
        <v>72</v>
      </c>
      <c r="I26" s="74">
        <v>1.1E-5</v>
      </c>
      <c r="J26" s="74">
        <v>1.1E-5</v>
      </c>
      <c r="K26" s="74">
        <v>1.1E-5</v>
      </c>
      <c r="L26" s="74">
        <v>5.0000000000000004E-6</v>
      </c>
      <c r="M26" s="74">
        <v>4.1862999999999997E-2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12.213763</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4.0510330000000003</v>
      </c>
      <c r="F27" s="74">
        <v>2.5803180000000001</v>
      </c>
      <c r="G27" s="74">
        <v>7.077E-3</v>
      </c>
      <c r="H27" s="74">
        <v>0.21964900000000001</v>
      </c>
      <c r="I27" s="74">
        <v>0.171319</v>
      </c>
      <c r="J27" s="74">
        <v>0.171319</v>
      </c>
      <c r="K27" s="74">
        <v>0.171319</v>
      </c>
      <c r="L27" s="74">
        <v>8.9834999999999998E-2</v>
      </c>
      <c r="M27" s="74">
        <v>23.806452</v>
      </c>
      <c r="N27" s="74">
        <v>1.090117</v>
      </c>
      <c r="O27" s="74">
        <v>6.0999999999999999E-5</v>
      </c>
      <c r="P27" s="74">
        <v>3.091E-3</v>
      </c>
      <c r="Q27" s="74">
        <v>9.5000000000000005E-5</v>
      </c>
      <c r="R27" s="74">
        <v>2.8709999999999999E-3</v>
      </c>
      <c r="S27" s="74">
        <v>2.0010000000000002E-3</v>
      </c>
      <c r="T27" s="74">
        <v>6.5399999999999996E-4</v>
      </c>
      <c r="U27" s="74">
        <v>6.7999999999999999E-5</v>
      </c>
      <c r="V27" s="74">
        <v>1.1438E-2</v>
      </c>
      <c r="W27" s="74">
        <v>0.22053700000000001</v>
      </c>
      <c r="X27" s="74">
        <v>5.5640000000000004E-3</v>
      </c>
      <c r="Y27" s="74">
        <v>6.4939999999999998E-3</v>
      </c>
      <c r="Z27" s="74">
        <v>4.7229999999999998E-3</v>
      </c>
      <c r="AA27" s="74">
        <v>5.9509999999999997E-3</v>
      </c>
      <c r="AB27" s="74">
        <v>2.2731000000000001E-2</v>
      </c>
      <c r="AC27" s="74">
        <v>2.2100000000000001E-4</v>
      </c>
      <c r="AD27" s="74">
        <v>4.3999999999999999E-5</v>
      </c>
      <c r="AE27" s="33"/>
      <c r="AF27" s="42">
        <v>17805.112241999999</v>
      </c>
      <c r="AG27" s="74" t="s">
        <v>65</v>
      </c>
      <c r="AH27" s="74" t="s">
        <v>65</v>
      </c>
      <c r="AI27" s="42">
        <v>29.805084000000001</v>
      </c>
      <c r="AJ27" s="74" t="s">
        <v>65</v>
      </c>
      <c r="AK27" s="74" t="s">
        <v>65</v>
      </c>
      <c r="AL27" s="22" t="s">
        <v>61</v>
      </c>
    </row>
    <row r="28" spans="1:38" ht="26.25" customHeight="1" thickBot="1" x14ac:dyDescent="0.25">
      <c r="A28" s="41" t="s">
        <v>95</v>
      </c>
      <c r="B28" s="41" t="s">
        <v>98</v>
      </c>
      <c r="C28" s="41" t="s">
        <v>99</v>
      </c>
      <c r="D28" s="42"/>
      <c r="E28" s="74">
        <v>0.67548299999999994</v>
      </c>
      <c r="F28" s="74">
        <v>0.11415500000000001</v>
      </c>
      <c r="G28" s="74">
        <v>1.008E-3</v>
      </c>
      <c r="H28" s="74">
        <v>5.4359999999999999E-3</v>
      </c>
      <c r="I28" s="74">
        <v>5.9409999999999998E-2</v>
      </c>
      <c r="J28" s="74">
        <v>5.9409999999999998E-2</v>
      </c>
      <c r="K28" s="74">
        <v>5.9409999999999998E-2</v>
      </c>
      <c r="L28" s="74">
        <v>3.3422E-2</v>
      </c>
      <c r="M28" s="74">
        <v>1.1356440000000001</v>
      </c>
      <c r="N28" s="74">
        <v>4.3524E-2</v>
      </c>
      <c r="O28" s="74">
        <v>3.9999999999999998E-6</v>
      </c>
      <c r="P28" s="74">
        <v>3.1599999999999998E-4</v>
      </c>
      <c r="Q28" s="74">
        <v>6.9999999999999999E-6</v>
      </c>
      <c r="R28" s="74">
        <v>4.2299999999999998E-4</v>
      </c>
      <c r="S28" s="74">
        <v>2.8699999999999998E-4</v>
      </c>
      <c r="T28" s="74">
        <v>3.3000000000000003E-5</v>
      </c>
      <c r="U28" s="74">
        <v>6.0000000000000002E-6</v>
      </c>
      <c r="V28" s="74">
        <v>1.1100000000000001E-3</v>
      </c>
      <c r="W28" s="74">
        <v>3.7123000000000003E-2</v>
      </c>
      <c r="X28" s="74">
        <v>1.1199999999999999E-3</v>
      </c>
      <c r="Y28" s="74">
        <v>1.2589999999999999E-3</v>
      </c>
      <c r="Z28" s="74">
        <v>9.810000000000001E-4</v>
      </c>
      <c r="AA28" s="74">
        <v>1.059E-3</v>
      </c>
      <c r="AB28" s="42">
        <v>4.4200000000000003E-3</v>
      </c>
      <c r="AC28" s="74">
        <v>3.6999999999999998E-5</v>
      </c>
      <c r="AD28" s="74">
        <v>7.9999999999999996E-6</v>
      </c>
      <c r="AE28" s="33"/>
      <c r="AF28" s="42">
        <v>2234.0203820000002</v>
      </c>
      <c r="AG28" s="74" t="s">
        <v>65</v>
      </c>
      <c r="AH28" s="74" t="s">
        <v>65</v>
      </c>
      <c r="AI28" s="42">
        <v>8.1446190000000005</v>
      </c>
      <c r="AJ28" s="74" t="s">
        <v>65</v>
      </c>
      <c r="AK28" s="74" t="s">
        <v>65</v>
      </c>
      <c r="AL28" s="22" t="s">
        <v>61</v>
      </c>
    </row>
    <row r="29" spans="1:38" ht="26.25" customHeight="1" thickBot="1" x14ac:dyDescent="0.25">
      <c r="A29" s="41" t="s">
        <v>95</v>
      </c>
      <c r="B29" s="41" t="s">
        <v>100</v>
      </c>
      <c r="C29" s="41" t="s">
        <v>101</v>
      </c>
      <c r="D29" s="42"/>
      <c r="E29" s="74">
        <v>5.0232799999999997</v>
      </c>
      <c r="F29" s="74">
        <v>0.23544799999999999</v>
      </c>
      <c r="G29" s="74">
        <v>3.4480000000000001E-3</v>
      </c>
      <c r="H29" s="74">
        <v>2.5240000000000002E-3</v>
      </c>
      <c r="I29" s="74">
        <v>0.113763</v>
      </c>
      <c r="J29" s="74">
        <v>0.113763</v>
      </c>
      <c r="K29" s="74">
        <v>0.113763</v>
      </c>
      <c r="L29" s="74">
        <v>7.0983000000000004E-2</v>
      </c>
      <c r="M29" s="74">
        <v>1.1428799999999999</v>
      </c>
      <c r="N29" s="74">
        <v>8.0330000000000002E-3</v>
      </c>
      <c r="O29" s="74">
        <v>9.0000000000000002E-6</v>
      </c>
      <c r="P29" s="74">
        <v>9.2299999999999999E-4</v>
      </c>
      <c r="Q29" s="74">
        <v>1.8E-5</v>
      </c>
      <c r="R29" s="74">
        <v>1.4649999999999999E-3</v>
      </c>
      <c r="S29" s="74">
        <v>9.8299999999999993E-4</v>
      </c>
      <c r="T29" s="74">
        <v>3.8999999999999999E-5</v>
      </c>
      <c r="U29" s="74">
        <v>1.7E-5</v>
      </c>
      <c r="V29" s="74">
        <v>3.1410000000000001E-3</v>
      </c>
      <c r="W29" s="74">
        <v>5.1818999999999997E-2</v>
      </c>
      <c r="X29" s="74">
        <v>7.4799999999999997E-4</v>
      </c>
      <c r="Y29" s="74">
        <v>4.5279999999999999E-3</v>
      </c>
      <c r="Z29" s="74">
        <v>5.0590000000000001E-3</v>
      </c>
      <c r="AA29" s="74">
        <v>1.163E-3</v>
      </c>
      <c r="AB29" s="42">
        <v>1.1497E-2</v>
      </c>
      <c r="AC29" s="74">
        <v>4.6E-5</v>
      </c>
      <c r="AD29" s="74">
        <v>1.0000000000000001E-5</v>
      </c>
      <c r="AE29" s="33"/>
      <c r="AF29" s="42">
        <v>7277.2198989999997</v>
      </c>
      <c r="AG29" s="74" t="s">
        <v>65</v>
      </c>
      <c r="AH29" s="74" t="s">
        <v>65</v>
      </c>
      <c r="AI29" s="42">
        <v>32.763415999999999</v>
      </c>
      <c r="AJ29" s="74" t="s">
        <v>65</v>
      </c>
      <c r="AK29" s="74" t="s">
        <v>65</v>
      </c>
      <c r="AL29" s="22" t="s">
        <v>61</v>
      </c>
    </row>
    <row r="30" spans="1:38" ht="26.25" customHeight="1" thickBot="1" x14ac:dyDescent="0.25">
      <c r="A30" s="41" t="s">
        <v>95</v>
      </c>
      <c r="B30" s="41" t="s">
        <v>102</v>
      </c>
      <c r="C30" s="41" t="s">
        <v>103</v>
      </c>
      <c r="D30" s="42"/>
      <c r="E30" s="74">
        <v>1.6365000000000001E-2</v>
      </c>
      <c r="F30" s="74">
        <v>8.8688000000000003E-2</v>
      </c>
      <c r="G30" s="74">
        <v>3.6000000000000001E-5</v>
      </c>
      <c r="H30" s="74">
        <v>1.1400000000000001E-4</v>
      </c>
      <c r="I30" s="74">
        <v>1.16E-3</v>
      </c>
      <c r="J30" s="74">
        <v>1.16E-3</v>
      </c>
      <c r="K30" s="74">
        <v>1.16E-3</v>
      </c>
      <c r="L30" s="74">
        <v>1.73E-4</v>
      </c>
      <c r="M30" s="74">
        <v>1.1061920000000001</v>
      </c>
      <c r="N30" s="74">
        <v>8.9650000000000007E-3</v>
      </c>
      <c r="O30" s="74">
        <v>0</v>
      </c>
      <c r="P30" s="74">
        <v>1.9000000000000001E-5</v>
      </c>
      <c r="Q30" s="74">
        <v>9.9999999999999995E-7</v>
      </c>
      <c r="R30" s="74">
        <v>1.4E-5</v>
      </c>
      <c r="S30" s="74">
        <v>1.0000000000000001E-5</v>
      </c>
      <c r="T30" s="74">
        <v>5.0000000000000004E-6</v>
      </c>
      <c r="U30" s="74">
        <v>0</v>
      </c>
      <c r="V30" s="74">
        <v>7.3999999999999996E-5</v>
      </c>
      <c r="W30" s="74">
        <v>1.7880000000000001E-3</v>
      </c>
      <c r="X30" s="74">
        <v>2.6999999999999999E-5</v>
      </c>
      <c r="Y30" s="74">
        <v>5.0000000000000002E-5</v>
      </c>
      <c r="Z30" s="74">
        <v>1.7E-5</v>
      </c>
      <c r="AA30" s="74">
        <v>5.8E-5</v>
      </c>
      <c r="AB30" s="42">
        <v>1.5300000000000001E-4</v>
      </c>
      <c r="AC30" s="74">
        <v>1.9999999999999999E-6</v>
      </c>
      <c r="AD30" s="74">
        <v>1.79E-6</v>
      </c>
      <c r="AE30" s="33"/>
      <c r="AF30" s="42">
        <v>98.565084999999996</v>
      </c>
      <c r="AG30" s="74" t="s">
        <v>65</v>
      </c>
      <c r="AH30" s="74" t="s">
        <v>65</v>
      </c>
      <c r="AI30" s="42">
        <v>3.1047999999999999E-2</v>
      </c>
      <c r="AJ30" s="74" t="s">
        <v>65</v>
      </c>
      <c r="AK30" s="74" t="s">
        <v>65</v>
      </c>
      <c r="AL30" s="22" t="s">
        <v>61</v>
      </c>
    </row>
    <row r="31" spans="1:38" ht="26.25" customHeight="1" thickBot="1" x14ac:dyDescent="0.25">
      <c r="A31" s="41" t="s">
        <v>95</v>
      </c>
      <c r="B31" s="41" t="s">
        <v>104</v>
      </c>
      <c r="C31" s="41" t="s">
        <v>105</v>
      </c>
      <c r="D31" s="42"/>
      <c r="E31" s="74" t="s">
        <v>65</v>
      </c>
      <c r="F31" s="74">
        <v>0.497645</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23.202857999999999</v>
      </c>
      <c r="AG31" s="74" t="s">
        <v>65</v>
      </c>
      <c r="AH31" s="74" t="s">
        <v>65</v>
      </c>
      <c r="AI31" s="74">
        <v>7.3090000000000004E-3</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0.11218400000000001</v>
      </c>
      <c r="J32" s="74">
        <v>0.224243</v>
      </c>
      <c r="K32" s="74">
        <v>0.27791199999999999</v>
      </c>
      <c r="L32" s="74">
        <v>2.332E-2</v>
      </c>
      <c r="M32" s="74" t="s">
        <v>65</v>
      </c>
      <c r="N32" s="74">
        <v>0.94100600000000001</v>
      </c>
      <c r="O32" s="74">
        <v>3.9839999999999997E-3</v>
      </c>
      <c r="P32" s="74" t="s">
        <v>65</v>
      </c>
      <c r="Q32" s="74">
        <v>1.0694E-2</v>
      </c>
      <c r="R32" s="74">
        <v>0.35267900000000002</v>
      </c>
      <c r="S32" s="74">
        <v>7.7555269999999998</v>
      </c>
      <c r="T32" s="74">
        <v>5.3261999999999997E-2</v>
      </c>
      <c r="U32" s="74">
        <v>5.5579999999999996E-3</v>
      </c>
      <c r="V32" s="74">
        <v>2.2539210000000001</v>
      </c>
      <c r="W32" s="74" t="s">
        <v>72</v>
      </c>
      <c r="X32" s="74">
        <v>6.0599999999999998E-4</v>
      </c>
      <c r="Y32" s="74">
        <v>6.3999999999999997E-5</v>
      </c>
      <c r="Z32" s="74">
        <v>9.3999999999999994E-5</v>
      </c>
      <c r="AA32" s="74">
        <v>3.9300000000000001E-4</v>
      </c>
      <c r="AB32" s="74">
        <v>1.1559999999999999E-3</v>
      </c>
      <c r="AC32" s="74" t="s">
        <v>72</v>
      </c>
      <c r="AD32" s="74" t="s">
        <v>72</v>
      </c>
      <c r="AE32" s="33"/>
      <c r="AF32" s="74" t="s">
        <v>65</v>
      </c>
      <c r="AG32" s="74" t="s">
        <v>65</v>
      </c>
      <c r="AH32" s="74" t="s">
        <v>65</v>
      </c>
      <c r="AI32" s="74" t="s">
        <v>65</v>
      </c>
      <c r="AJ32" s="74" t="s">
        <v>65</v>
      </c>
      <c r="AK32" s="74">
        <v>8399.6665150000008</v>
      </c>
      <c r="AL32" s="22" t="s">
        <v>108</v>
      </c>
    </row>
    <row r="33" spans="1:38" ht="26.25" customHeight="1" thickBot="1" x14ac:dyDescent="0.25">
      <c r="A33" s="41" t="s">
        <v>95</v>
      </c>
      <c r="B33" s="41" t="s">
        <v>109</v>
      </c>
      <c r="C33" s="41" t="s">
        <v>110</v>
      </c>
      <c r="D33" s="42"/>
      <c r="E33" s="74" t="s">
        <v>65</v>
      </c>
      <c r="F33" s="74" t="s">
        <v>65</v>
      </c>
      <c r="G33" s="74" t="s">
        <v>65</v>
      </c>
      <c r="H33" s="74" t="s">
        <v>65</v>
      </c>
      <c r="I33" s="74">
        <v>0.46710699999999999</v>
      </c>
      <c r="J33" s="74">
        <v>0.86501099999999997</v>
      </c>
      <c r="K33" s="74">
        <v>1.7300249999999999</v>
      </c>
      <c r="L33" s="74">
        <v>1.9449999999999999E-3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8399.6665150000008</v>
      </c>
      <c r="AL33" s="22" t="s">
        <v>108</v>
      </c>
    </row>
    <row r="34" spans="1:38" ht="26.25" customHeight="1" thickBot="1" x14ac:dyDescent="0.25">
      <c r="A34" s="41" t="s">
        <v>85</v>
      </c>
      <c r="B34" s="41" t="s">
        <v>111</v>
      </c>
      <c r="C34" s="41" t="s">
        <v>112</v>
      </c>
      <c r="D34" s="42"/>
      <c r="E34" s="74">
        <v>1.873963</v>
      </c>
      <c r="F34" s="74">
        <v>0.1654002</v>
      </c>
      <c r="G34" s="74">
        <v>5.0200000000000002E-2</v>
      </c>
      <c r="H34" s="74">
        <v>3.5E-4</v>
      </c>
      <c r="I34" s="74">
        <v>4.3784999999999998E-2</v>
      </c>
      <c r="J34" s="74">
        <v>4.7285000000000001E-2</v>
      </c>
      <c r="K34" s="74">
        <v>6.88198E-2</v>
      </c>
      <c r="L34" s="42">
        <v>2.8460249999999996E-2</v>
      </c>
      <c r="M34" s="74">
        <v>0.49442400000000003</v>
      </c>
      <c r="N34" s="74" t="s">
        <v>72</v>
      </c>
      <c r="O34" s="74">
        <v>3.5E-4</v>
      </c>
      <c r="P34" s="74" t="s">
        <v>72</v>
      </c>
      <c r="Q34" s="74" t="s">
        <v>72</v>
      </c>
      <c r="R34" s="74">
        <v>1.75E-3</v>
      </c>
      <c r="S34" s="74">
        <v>5.9499999999999997E-2</v>
      </c>
      <c r="T34" s="74">
        <v>2.4499999999999999E-3</v>
      </c>
      <c r="U34" s="74">
        <v>3.5E-4</v>
      </c>
      <c r="V34" s="74">
        <v>3.5000000000000003E-2</v>
      </c>
      <c r="W34" s="74" t="s">
        <v>72</v>
      </c>
      <c r="X34" s="74">
        <v>1.0499999999999999E-3</v>
      </c>
      <c r="Y34" s="74">
        <v>1.75E-3</v>
      </c>
      <c r="Z34" s="74">
        <v>1.2039999999999998E-3</v>
      </c>
      <c r="AA34" s="74">
        <v>2.7650000000000005E-4</v>
      </c>
      <c r="AB34" s="74">
        <v>4.2805000000000005E-3</v>
      </c>
      <c r="AC34" s="74" t="s">
        <v>65</v>
      </c>
      <c r="AD34" s="74" t="s">
        <v>65</v>
      </c>
      <c r="AE34" s="33"/>
      <c r="AF34" s="74">
        <v>1480.5</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0.628</v>
      </c>
      <c r="F36" s="74">
        <v>2.24E-2</v>
      </c>
      <c r="G36" s="74">
        <v>3.2000000000000001E-2</v>
      </c>
      <c r="H36" s="74" t="s">
        <v>72</v>
      </c>
      <c r="I36" s="74">
        <v>1.12E-2</v>
      </c>
      <c r="J36" s="74">
        <v>1.2E-2</v>
      </c>
      <c r="K36" s="74">
        <v>1.2E-2</v>
      </c>
      <c r="L36" s="74">
        <v>3.7200000000000002E-3</v>
      </c>
      <c r="M36" s="74">
        <v>5.9200000000000003E-2</v>
      </c>
      <c r="N36" s="74">
        <v>1.0399999999999999E-3</v>
      </c>
      <c r="O36" s="74">
        <v>8.0000000000000007E-5</v>
      </c>
      <c r="P36" s="74">
        <v>2.4000000000000001E-4</v>
      </c>
      <c r="Q36" s="74">
        <v>3.2000000000000003E-4</v>
      </c>
      <c r="R36" s="74">
        <v>4.0000000000000002E-4</v>
      </c>
      <c r="S36" s="74">
        <v>1.6000000000000001E-3</v>
      </c>
      <c r="T36" s="74">
        <v>8.0000000000000002E-3</v>
      </c>
      <c r="U36" s="74">
        <v>7.9999999999999993E-5</v>
      </c>
      <c r="V36" s="74">
        <v>9.5999999999999992E-3</v>
      </c>
      <c r="W36" s="74">
        <v>1.0399999999999999E-3</v>
      </c>
      <c r="X36" s="74">
        <v>1.5999999999999999E-5</v>
      </c>
      <c r="Y36" s="74">
        <v>7.9999999999999993E-5</v>
      </c>
      <c r="Z36" s="74">
        <v>7.9999999999999993E-5</v>
      </c>
      <c r="AA36" s="74">
        <v>7.9999999999999996E-6</v>
      </c>
      <c r="AB36" s="74">
        <v>1.84E-4</v>
      </c>
      <c r="AC36" s="74">
        <v>6.4000000000000005E-4</v>
      </c>
      <c r="AD36" s="74">
        <v>3.0400000000000002E-4</v>
      </c>
      <c r="AE36" s="33"/>
      <c r="AF36" s="74">
        <v>338.4</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46" t="s">
        <v>69</v>
      </c>
      <c r="F38" s="46" t="s">
        <v>69</v>
      </c>
      <c r="G38" s="46" t="s">
        <v>69</v>
      </c>
      <c r="H38" s="46" t="s">
        <v>69</v>
      </c>
      <c r="I38" s="46" t="s">
        <v>69</v>
      </c>
      <c r="J38" s="46" t="s">
        <v>69</v>
      </c>
      <c r="K38" s="46" t="s">
        <v>69</v>
      </c>
      <c r="L38" s="46" t="s">
        <v>69</v>
      </c>
      <c r="M38" s="46" t="s">
        <v>69</v>
      </c>
      <c r="N38" s="46" t="s">
        <v>69</v>
      </c>
      <c r="O38" s="46" t="s">
        <v>69</v>
      </c>
      <c r="P38" s="46" t="s">
        <v>69</v>
      </c>
      <c r="Q38" s="46" t="s">
        <v>69</v>
      </c>
      <c r="R38" s="46" t="s">
        <v>69</v>
      </c>
      <c r="S38" s="46" t="s">
        <v>69</v>
      </c>
      <c r="T38" s="46" t="s">
        <v>69</v>
      </c>
      <c r="U38" s="46" t="s">
        <v>69</v>
      </c>
      <c r="V38" s="46" t="s">
        <v>69</v>
      </c>
      <c r="W38" s="46" t="s">
        <v>69</v>
      </c>
      <c r="X38" s="46" t="s">
        <v>69</v>
      </c>
      <c r="Y38" s="46" t="s">
        <v>69</v>
      </c>
      <c r="Z38" s="46" t="s">
        <v>69</v>
      </c>
      <c r="AA38" s="46" t="s">
        <v>69</v>
      </c>
      <c r="AB38" s="46" t="s">
        <v>69</v>
      </c>
      <c r="AC38" s="46" t="s">
        <v>69</v>
      </c>
      <c r="AD38" s="46" t="s">
        <v>69</v>
      </c>
      <c r="AE38" s="33"/>
      <c r="AF38" s="46" t="s">
        <v>69</v>
      </c>
      <c r="AG38" s="46" t="s">
        <v>69</v>
      </c>
      <c r="AH38" s="46" t="s">
        <v>69</v>
      </c>
      <c r="AI38" s="46" t="s">
        <v>69</v>
      </c>
      <c r="AJ38" s="46" t="s">
        <v>69</v>
      </c>
      <c r="AK38" s="74" t="s">
        <v>69</v>
      </c>
      <c r="AL38" s="22" t="s">
        <v>61</v>
      </c>
    </row>
    <row r="39" spans="1:38" ht="26.25" customHeight="1" thickBot="1" x14ac:dyDescent="0.25">
      <c r="A39" s="41" t="s">
        <v>122</v>
      </c>
      <c r="B39" s="41" t="s">
        <v>123</v>
      </c>
      <c r="C39" s="41" t="s">
        <v>124</v>
      </c>
      <c r="D39" s="42"/>
      <c r="E39" s="74">
        <v>0.24703800000000001</v>
      </c>
      <c r="F39" s="74">
        <v>6.5879999999999994E-2</v>
      </c>
      <c r="G39" s="74">
        <v>0.16325999999999999</v>
      </c>
      <c r="H39" s="74">
        <v>6.8499999999999995E-4</v>
      </c>
      <c r="I39" s="74">
        <v>5.9970999999999997E-2</v>
      </c>
      <c r="J39" s="74">
        <v>6.7971000000000004E-2</v>
      </c>
      <c r="K39" s="74">
        <v>7.4301000000000006E-2</v>
      </c>
      <c r="L39" s="74">
        <v>1.0428E-2</v>
      </c>
      <c r="M39" s="74">
        <v>0.31817099999999998</v>
      </c>
      <c r="N39" s="74">
        <v>4.4287E-2</v>
      </c>
      <c r="O39" s="74">
        <v>1.9425000000000001E-2</v>
      </c>
      <c r="P39" s="74">
        <v>1.421E-3</v>
      </c>
      <c r="Q39" s="74">
        <v>4.3114E-2</v>
      </c>
      <c r="R39" s="74">
        <v>2.8514000000000001E-2</v>
      </c>
      <c r="S39" s="74">
        <v>1.5514999999999999E-2</v>
      </c>
      <c r="T39" s="74">
        <v>0.26997100000000002</v>
      </c>
      <c r="U39" s="74">
        <v>5.4199999999999995E-4</v>
      </c>
      <c r="V39" s="74">
        <v>0.348109</v>
      </c>
      <c r="W39" s="74">
        <v>0.10402500000000001</v>
      </c>
      <c r="X39" s="74">
        <v>2.0292999999999999E-2</v>
      </c>
      <c r="Y39" s="74">
        <v>2.7295E-2</v>
      </c>
      <c r="Z39" s="74">
        <v>1.1835E-2</v>
      </c>
      <c r="AA39" s="74">
        <v>8.1209999999999997E-3</v>
      </c>
      <c r="AB39" s="42">
        <v>6.7543000000000006E-2</v>
      </c>
      <c r="AC39" s="74">
        <v>3.0899999999999999E-3</v>
      </c>
      <c r="AD39" s="74">
        <v>1.9300000000000001E-2</v>
      </c>
      <c r="AE39" s="33"/>
      <c r="AF39" s="74">
        <v>950.25</v>
      </c>
      <c r="AG39" s="74">
        <v>113.48</v>
      </c>
      <c r="AH39" s="74">
        <v>1141.2</v>
      </c>
      <c r="AI39" s="74">
        <v>642</v>
      </c>
      <c r="AJ39" s="74" t="s">
        <v>65</v>
      </c>
      <c r="AK39" s="74" t="s">
        <v>65</v>
      </c>
      <c r="AL39" s="22" t="s">
        <v>61</v>
      </c>
    </row>
    <row r="40" spans="1:38" ht="26.25" customHeight="1" thickBot="1" x14ac:dyDescent="0.25">
      <c r="A40" s="41" t="s">
        <v>85</v>
      </c>
      <c r="B40" s="41" t="s">
        <v>125</v>
      </c>
      <c r="C40" s="41" t="s">
        <v>126</v>
      </c>
      <c r="D40" s="42"/>
      <c r="E40" s="74">
        <v>0.24431800000000001</v>
      </c>
      <c r="F40" s="74">
        <v>0.18940100000000001</v>
      </c>
      <c r="G40" s="74">
        <v>1.94E-4</v>
      </c>
      <c r="H40" s="74">
        <v>7.4999999999999993E-5</v>
      </c>
      <c r="I40" s="74">
        <v>1.7564E-2</v>
      </c>
      <c r="J40" s="74">
        <v>1.7564E-2</v>
      </c>
      <c r="K40" s="74">
        <v>1.7564E-2</v>
      </c>
      <c r="L40" s="74">
        <v>9.6790000000000001E-3</v>
      </c>
      <c r="M40" s="74">
        <v>0.65310800000000002</v>
      </c>
      <c r="N40" s="74">
        <v>4.4590000000000003E-3</v>
      </c>
      <c r="O40" s="74">
        <v>9.8999999999999994E-5</v>
      </c>
      <c r="P40" s="74" t="s">
        <v>72</v>
      </c>
      <c r="Q40" s="74" t="s">
        <v>72</v>
      </c>
      <c r="R40" s="74">
        <v>4.9399999999999997E-4</v>
      </c>
      <c r="S40" s="74">
        <v>1.6787E-2</v>
      </c>
      <c r="T40" s="74">
        <v>6.9099999999999999E-4</v>
      </c>
      <c r="U40" s="74">
        <v>9.8999999999999994E-5</v>
      </c>
      <c r="V40" s="74">
        <v>9.8740000000000008E-3</v>
      </c>
      <c r="W40" s="74" t="s">
        <v>72</v>
      </c>
      <c r="X40" s="74">
        <v>3.0499999999999999E-4</v>
      </c>
      <c r="Y40" s="74">
        <v>4.8500000000000003E-4</v>
      </c>
      <c r="Z40" s="74" t="s">
        <v>72</v>
      </c>
      <c r="AA40" s="74" t="s">
        <v>72</v>
      </c>
      <c r="AB40" s="42">
        <v>7.9000000000000001E-4</v>
      </c>
      <c r="AC40" s="74" t="s">
        <v>65</v>
      </c>
      <c r="AD40" s="74" t="s">
        <v>65</v>
      </c>
      <c r="AE40" s="33"/>
      <c r="AF40" s="74">
        <v>419.19848200000001</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2.473265</v>
      </c>
      <c r="F41" s="74">
        <v>2.7596750000000001</v>
      </c>
      <c r="G41" s="74">
        <v>0.32232699999999997</v>
      </c>
      <c r="H41" s="74">
        <v>6.3274999999999998E-2</v>
      </c>
      <c r="I41" s="74">
        <v>2.2853650000000001</v>
      </c>
      <c r="J41" s="74">
        <v>2.3927339999999999</v>
      </c>
      <c r="K41" s="74">
        <v>2.555472</v>
      </c>
      <c r="L41" s="74">
        <v>0.88431700000000002</v>
      </c>
      <c r="M41" s="74">
        <v>50.991619999999998</v>
      </c>
      <c r="N41" s="74">
        <v>2.6970510000000001</v>
      </c>
      <c r="O41" s="74">
        <v>0.29604399999999997</v>
      </c>
      <c r="P41" s="74">
        <v>7.0555000000000007E-2</v>
      </c>
      <c r="Q41" s="74">
        <v>4.9408000000000001E-2</v>
      </c>
      <c r="R41" s="74">
        <v>0.403362</v>
      </c>
      <c r="S41" s="74">
        <v>0.111708</v>
      </c>
      <c r="T41" s="74">
        <v>4.0703000000000003E-2</v>
      </c>
      <c r="U41" s="74">
        <v>9.2329999999999999E-3</v>
      </c>
      <c r="V41" s="74">
        <v>8.9027379999999994</v>
      </c>
      <c r="W41" s="74">
        <v>0.61315299999999995</v>
      </c>
      <c r="X41" s="74">
        <v>1.5083660000000001</v>
      </c>
      <c r="Y41" s="74">
        <v>1.307863</v>
      </c>
      <c r="Z41" s="74">
        <v>0.99180800000000002</v>
      </c>
      <c r="AA41" s="74">
        <v>1.5996410000000001</v>
      </c>
      <c r="AB41" s="42">
        <v>5.4076760000000004</v>
      </c>
      <c r="AC41" s="74">
        <v>0.22078600000000001</v>
      </c>
      <c r="AD41" s="74">
        <v>5.2195999999999999E-2</v>
      </c>
      <c r="AE41" s="33"/>
      <c r="AF41" s="74">
        <v>348</v>
      </c>
      <c r="AG41" s="42">
        <v>302.12</v>
      </c>
      <c r="AH41" s="74">
        <v>2121.3000000000002</v>
      </c>
      <c r="AI41" s="74">
        <v>17219</v>
      </c>
      <c r="AJ41" s="42">
        <v>399.8</v>
      </c>
      <c r="AK41" s="74" t="s">
        <v>65</v>
      </c>
      <c r="AL41" s="22" t="s">
        <v>61</v>
      </c>
    </row>
    <row r="42" spans="1:38" ht="26.25" customHeight="1" thickBot="1" x14ac:dyDescent="0.25">
      <c r="A42" s="41" t="s">
        <v>85</v>
      </c>
      <c r="B42" s="41" t="s">
        <v>129</v>
      </c>
      <c r="C42" s="41" t="s">
        <v>130</v>
      </c>
      <c r="D42" s="42"/>
      <c r="E42" s="42">
        <v>5.2749999999999998E-2</v>
      </c>
      <c r="F42" s="42">
        <v>0.414827</v>
      </c>
      <c r="G42" s="42">
        <v>8.7999999999999998E-5</v>
      </c>
      <c r="H42" s="42">
        <v>2.5999999999999998E-5</v>
      </c>
      <c r="I42" s="42">
        <v>1.0033E-2</v>
      </c>
      <c r="J42" s="42">
        <v>1.0033E-2</v>
      </c>
      <c r="K42" s="42">
        <v>1.0033E-2</v>
      </c>
      <c r="L42" s="74">
        <v>1.696E-3</v>
      </c>
      <c r="M42" s="42">
        <v>2.8700130000000001</v>
      </c>
      <c r="N42" s="74">
        <v>2.01E-2</v>
      </c>
      <c r="O42" s="74">
        <v>5.1999999999999997E-5</v>
      </c>
      <c r="P42" s="74" t="s">
        <v>72</v>
      </c>
      <c r="Q42" s="74" t="s">
        <v>72</v>
      </c>
      <c r="R42" s="74">
        <v>2.61E-4</v>
      </c>
      <c r="S42" s="42">
        <v>8.8739999999999999E-3</v>
      </c>
      <c r="T42" s="74">
        <v>3.6499999999999998E-4</v>
      </c>
      <c r="U42" s="74">
        <v>5.1999999999999997E-5</v>
      </c>
      <c r="V42" s="74">
        <v>5.2199999999999998E-3</v>
      </c>
      <c r="W42" s="74" t="s">
        <v>72</v>
      </c>
      <c r="X42" s="74">
        <v>1.9699999999999999E-4</v>
      </c>
      <c r="Y42" s="74">
        <v>2.2100000000000001E-4</v>
      </c>
      <c r="Z42" s="74" t="s">
        <v>72</v>
      </c>
      <c r="AA42" s="74" t="s">
        <v>72</v>
      </c>
      <c r="AB42" s="74">
        <v>4.1800000000000002E-4</v>
      </c>
      <c r="AC42" s="74" t="s">
        <v>65</v>
      </c>
      <c r="AD42" s="74" t="s">
        <v>65</v>
      </c>
      <c r="AE42" s="33"/>
      <c r="AF42" s="74">
        <v>227.60599999999999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9.3746999999999997E-2</v>
      </c>
      <c r="F43" s="74">
        <v>3.2080999999999998E-2</v>
      </c>
      <c r="G43" s="74">
        <v>6.9877999999999996E-2</v>
      </c>
      <c r="H43" s="74">
        <v>2.0699999999999999E-4</v>
      </c>
      <c r="I43" s="74">
        <v>1.8949000000000001E-2</v>
      </c>
      <c r="J43" s="74">
        <v>2.0088000000000002E-2</v>
      </c>
      <c r="K43" s="74">
        <v>2.1371999999999999E-2</v>
      </c>
      <c r="L43" s="74">
        <v>5.241E-3</v>
      </c>
      <c r="M43" s="74">
        <v>9.2636999999999997E-2</v>
      </c>
      <c r="N43" s="74">
        <v>1.5746E-2</v>
      </c>
      <c r="O43" s="74">
        <v>1.2232E-2</v>
      </c>
      <c r="P43" s="74">
        <v>2.04E-4</v>
      </c>
      <c r="Q43" s="74">
        <v>2.6488999999999999E-2</v>
      </c>
      <c r="R43" s="74">
        <v>1.5633999999999999E-2</v>
      </c>
      <c r="S43" s="74">
        <v>6.9160000000000003E-3</v>
      </c>
      <c r="T43" s="74">
        <v>0.17327799999999999</v>
      </c>
      <c r="U43" s="74">
        <v>1.0399999999999999E-4</v>
      </c>
      <c r="V43" s="74">
        <v>0.10806200000000001</v>
      </c>
      <c r="W43" s="74">
        <v>2.5933000000000001E-2</v>
      </c>
      <c r="X43" s="74">
        <v>6.3660000000000001E-3</v>
      </c>
      <c r="Y43" s="74">
        <v>8.1589999999999996E-3</v>
      </c>
      <c r="Z43" s="74">
        <v>4.2880000000000001E-3</v>
      </c>
      <c r="AA43" s="74">
        <v>2.4710000000000001E-3</v>
      </c>
      <c r="AB43" s="42">
        <v>2.1284999999999998E-2</v>
      </c>
      <c r="AC43" s="74">
        <v>1E-3</v>
      </c>
      <c r="AD43" s="74">
        <v>5.0000000000000004E-6</v>
      </c>
      <c r="AE43" s="33"/>
      <c r="AF43" s="74">
        <v>593.29999999999995</v>
      </c>
      <c r="AG43" s="74" t="s">
        <v>65</v>
      </c>
      <c r="AH43" s="74">
        <v>322.2</v>
      </c>
      <c r="AI43" s="74">
        <v>200</v>
      </c>
      <c r="AJ43" s="74" t="s">
        <v>65</v>
      </c>
      <c r="AK43" s="74" t="s">
        <v>65</v>
      </c>
      <c r="AL43" s="22" t="s">
        <v>61</v>
      </c>
    </row>
    <row r="44" spans="1:38" ht="26.25" customHeight="1" thickBot="1" x14ac:dyDescent="0.25">
      <c r="A44" s="41" t="s">
        <v>85</v>
      </c>
      <c r="B44" s="41" t="s">
        <v>133</v>
      </c>
      <c r="C44" s="41" t="s">
        <v>134</v>
      </c>
      <c r="D44" s="42"/>
      <c r="E44" s="74">
        <v>1.275134</v>
      </c>
      <c r="F44" s="74">
        <v>0.14097499999999999</v>
      </c>
      <c r="G44" s="74">
        <v>1.1559E-2</v>
      </c>
      <c r="H44" s="74">
        <v>3.3599999999999998E-4</v>
      </c>
      <c r="I44" s="74">
        <v>6.4466999999999997E-2</v>
      </c>
      <c r="J44" s="74">
        <v>6.4466999999999997E-2</v>
      </c>
      <c r="K44" s="74">
        <v>6.4466999999999997E-2</v>
      </c>
      <c r="L44" s="74">
        <v>3.8510000000000003E-2</v>
      </c>
      <c r="M44" s="74">
        <v>1.185997</v>
      </c>
      <c r="N44" s="74">
        <v>4.8640000000000003E-3</v>
      </c>
      <c r="O44" s="74">
        <v>4.3300000000000001E-4</v>
      </c>
      <c r="P44" s="74" t="s">
        <v>72</v>
      </c>
      <c r="Q44" s="74" t="s">
        <v>72</v>
      </c>
      <c r="R44" s="74">
        <v>2.1649999999999998E-3</v>
      </c>
      <c r="S44" s="74">
        <v>7.3617000000000002E-2</v>
      </c>
      <c r="T44" s="74">
        <v>3.0309999999999998E-3</v>
      </c>
      <c r="U44" s="74">
        <v>4.3300000000000001E-4</v>
      </c>
      <c r="V44" s="74">
        <v>4.3304000000000002E-2</v>
      </c>
      <c r="W44" s="74" t="s">
        <v>72</v>
      </c>
      <c r="X44" s="74">
        <v>1.3090000000000001E-3</v>
      </c>
      <c r="Y44" s="74">
        <v>2.1559999999999999E-3</v>
      </c>
      <c r="Z44" s="74" t="s">
        <v>72</v>
      </c>
      <c r="AA44" s="74" t="s">
        <v>72</v>
      </c>
      <c r="AB44" s="74">
        <v>3.4650000000000002E-3</v>
      </c>
      <c r="AC44" s="74" t="s">
        <v>65</v>
      </c>
      <c r="AD44" s="74" t="s">
        <v>65</v>
      </c>
      <c r="AE44" s="33"/>
      <c r="AF44" s="74">
        <v>1833.4048</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0.44492500000000001</v>
      </c>
      <c r="F45" s="74">
        <v>2.1666999999999999E-2</v>
      </c>
      <c r="G45" s="74">
        <v>2.2657E-2</v>
      </c>
      <c r="H45" s="74" t="s">
        <v>72</v>
      </c>
      <c r="I45" s="74">
        <v>8.234E-3</v>
      </c>
      <c r="J45" s="74">
        <v>8.8000000000000005E-3</v>
      </c>
      <c r="K45" s="74">
        <v>8.8000000000000005E-3</v>
      </c>
      <c r="L45" s="74">
        <v>2.6489999999999999E-3</v>
      </c>
      <c r="M45" s="74">
        <v>6.0277999999999998E-2</v>
      </c>
      <c r="N45" s="74">
        <v>7.36E-4</v>
      </c>
      <c r="O45" s="74">
        <v>5.7000000000000003E-5</v>
      </c>
      <c r="P45" s="74">
        <v>1.7000000000000001E-4</v>
      </c>
      <c r="Q45" s="74">
        <v>2.2699999999999999E-4</v>
      </c>
      <c r="R45" s="74">
        <v>2.8299999999999999E-4</v>
      </c>
      <c r="S45" s="74">
        <v>1.1329999999999999E-3</v>
      </c>
      <c r="T45" s="74">
        <v>5.6639999999999998E-3</v>
      </c>
      <c r="U45" s="74">
        <v>5.7000000000000003E-5</v>
      </c>
      <c r="V45" s="74">
        <v>6.7970000000000001E-3</v>
      </c>
      <c r="W45" s="74">
        <v>7.36E-4</v>
      </c>
      <c r="X45" s="74">
        <v>1.1E-5</v>
      </c>
      <c r="Y45" s="74">
        <v>5.7000000000000003E-5</v>
      </c>
      <c r="Z45" s="74">
        <v>5.7000000000000003E-5</v>
      </c>
      <c r="AA45" s="74">
        <v>6.0000000000000002E-6</v>
      </c>
      <c r="AB45" s="74">
        <v>1.3100000000000001E-4</v>
      </c>
      <c r="AC45" s="74">
        <v>4.5300000000000001E-4</v>
      </c>
      <c r="AD45" s="74">
        <v>2.1499999999999999E-4</v>
      </c>
      <c r="AE45" s="33"/>
      <c r="AF45" s="74">
        <v>240.995</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9.5030000000000003E-2</v>
      </c>
      <c r="F50" s="74" t="s">
        <v>65</v>
      </c>
      <c r="G50" s="74">
        <v>2.4251000000000002E-2</v>
      </c>
      <c r="H50" s="74">
        <v>1.4015E-2</v>
      </c>
      <c r="I50" s="74">
        <v>0.43723600000000001</v>
      </c>
      <c r="J50" s="74">
        <v>0.45077099999999998</v>
      </c>
      <c r="K50" s="74">
        <v>0.86006400000000005</v>
      </c>
      <c r="L50" s="74" t="s">
        <v>72</v>
      </c>
      <c r="M50" s="74">
        <v>0.42066199999999998</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6.0700000000000001E-4</v>
      </c>
      <c r="F52" s="74">
        <v>0.39787339999999999</v>
      </c>
      <c r="G52" s="74">
        <v>1.1065200000000001E-2</v>
      </c>
      <c r="H52" s="74" t="s">
        <v>65</v>
      </c>
      <c r="I52" s="74">
        <v>2.1184999999999999E-2</v>
      </c>
      <c r="J52" s="74">
        <v>4.8749000000000001E-2</v>
      </c>
      <c r="K52" s="74">
        <v>7.8753799999999985E-2</v>
      </c>
      <c r="L52" s="74" t="s">
        <v>65</v>
      </c>
      <c r="M52" s="74">
        <v>1.5221899999999995E-2</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1.203606</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0.29399999999999998</v>
      </c>
      <c r="AL53" s="22" t="s">
        <v>160</v>
      </c>
    </row>
    <row r="54" spans="1:38" ht="37.5" customHeight="1" thickBot="1" x14ac:dyDescent="0.25">
      <c r="A54" s="41" t="s">
        <v>142</v>
      </c>
      <c r="B54" s="44" t="s">
        <v>161</v>
      </c>
      <c r="C54" s="44" t="s">
        <v>162</v>
      </c>
      <c r="D54" s="43"/>
      <c r="E54" s="74" t="s">
        <v>65</v>
      </c>
      <c r="F54" s="74">
        <v>1.7718999999999999E-2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642</v>
      </c>
      <c r="AL54" s="22" t="s">
        <v>163</v>
      </c>
    </row>
    <row r="55" spans="1:38" ht="26.25" customHeight="1" thickBot="1" x14ac:dyDescent="0.25">
      <c r="A55" s="41" t="s">
        <v>142</v>
      </c>
      <c r="B55" s="44" t="s">
        <v>164</v>
      </c>
      <c r="C55" s="44" t="s">
        <v>165</v>
      </c>
      <c r="D55" s="43"/>
      <c r="E55" s="74">
        <v>6.0140000000000009E-4</v>
      </c>
      <c r="F55" s="74">
        <v>2.0299999999999997E-3</v>
      </c>
      <c r="G55" s="74">
        <v>1.4319000000000001E-3</v>
      </c>
      <c r="H55" s="74" t="s">
        <v>72</v>
      </c>
      <c r="I55" s="74">
        <v>6.0140000000000009E-4</v>
      </c>
      <c r="J55" s="74">
        <v>6.0140000000000009E-4</v>
      </c>
      <c r="K55" s="74">
        <v>6.0140000000000009E-4</v>
      </c>
      <c r="L55" s="74">
        <v>1.44E-4</v>
      </c>
      <c r="M55" s="74">
        <v>6.0140000000000009E-4</v>
      </c>
      <c r="N55" s="74" t="s">
        <v>65</v>
      </c>
      <c r="O55" s="74" t="s">
        <v>65</v>
      </c>
      <c r="P55" s="74" t="s">
        <v>65</v>
      </c>
      <c r="Q55" s="74" t="s">
        <v>65</v>
      </c>
      <c r="R55" s="74" t="s">
        <v>65</v>
      </c>
      <c r="S55" s="74" t="s">
        <v>65</v>
      </c>
      <c r="T55" s="74" t="s">
        <v>65</v>
      </c>
      <c r="U55" s="74" t="s">
        <v>65</v>
      </c>
      <c r="V55" s="74" t="s">
        <v>65</v>
      </c>
      <c r="W55" s="74" t="s">
        <v>65</v>
      </c>
      <c r="X55" s="74" t="s">
        <v>65</v>
      </c>
      <c r="Y55" s="74" t="s">
        <v>65</v>
      </c>
      <c r="Z55" s="74" t="s">
        <v>65</v>
      </c>
      <c r="AA55" s="74" t="s">
        <v>65</v>
      </c>
      <c r="AB55" s="74" t="s">
        <v>65</v>
      </c>
      <c r="AC55" s="74" t="s">
        <v>65</v>
      </c>
      <c r="AD55" s="74"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3.2859999999999999E-3</v>
      </c>
      <c r="J57" s="74">
        <v>5.914E-3</v>
      </c>
      <c r="K57" s="74">
        <v>6.5712999999999978E-3</v>
      </c>
      <c r="L57" s="74">
        <v>9.8999999999999994E-5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448.529</v>
      </c>
      <c r="AL57" s="22" t="s">
        <v>173</v>
      </c>
    </row>
    <row r="58" spans="1:38" ht="26.25" customHeight="1" thickBot="1" x14ac:dyDescent="0.25">
      <c r="A58" s="41" t="s">
        <v>66</v>
      </c>
      <c r="B58" s="41" t="s">
        <v>174</v>
      </c>
      <c r="C58" s="41" t="s">
        <v>175</v>
      </c>
      <c r="D58" s="42"/>
      <c r="E58" s="74" t="s">
        <v>139</v>
      </c>
      <c r="F58" s="74" t="s">
        <v>139</v>
      </c>
      <c r="G58" s="74" t="s">
        <v>139</v>
      </c>
      <c r="H58" s="74" t="s">
        <v>65</v>
      </c>
      <c r="I58" s="74">
        <v>1.7100000000000001E-4</v>
      </c>
      <c r="J58" s="74">
        <v>8.6300000000000005E-4</v>
      </c>
      <c r="K58" s="74">
        <v>2.2179999999999999E-3</v>
      </c>
      <c r="L58" s="74">
        <v>9.9999999999999995E-7</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30.2</v>
      </c>
      <c r="AL58" s="22" t="s">
        <v>177</v>
      </c>
    </row>
    <row r="59" spans="1:38" ht="26.25" customHeight="1" thickBot="1" x14ac:dyDescent="0.25">
      <c r="A59" s="41" t="s">
        <v>66</v>
      </c>
      <c r="B59" s="47" t="s">
        <v>178</v>
      </c>
      <c r="C59" s="41" t="s">
        <v>179</v>
      </c>
      <c r="D59" s="42"/>
      <c r="E59" s="74" t="s">
        <v>139</v>
      </c>
      <c r="F59" s="74" t="s">
        <v>139</v>
      </c>
      <c r="G59" s="74" t="s">
        <v>139</v>
      </c>
      <c r="H59" s="74" t="s">
        <v>72</v>
      </c>
      <c r="I59" s="74">
        <v>7.7800000000000005E-4</v>
      </c>
      <c r="J59" s="74">
        <v>8.7500000000000002E-4</v>
      </c>
      <c r="K59" s="74">
        <v>9.7199999999999999E-4</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v>7.3830000000000007E-3</v>
      </c>
      <c r="F60" s="74" t="s">
        <v>65</v>
      </c>
      <c r="G60" s="74">
        <v>5.2519999999999997E-4</v>
      </c>
      <c r="H60" s="74" t="s">
        <v>65</v>
      </c>
      <c r="I60" s="74">
        <v>2.419E-2</v>
      </c>
      <c r="J60" s="74">
        <v>0.241897</v>
      </c>
      <c r="K60" s="74">
        <v>0.49366740000000009</v>
      </c>
      <c r="L60" s="74" t="s">
        <v>65</v>
      </c>
      <c r="M60" s="74">
        <v>5.9671000000000004E-3</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0.210066</v>
      </c>
      <c r="J61" s="74">
        <v>2.113105</v>
      </c>
      <c r="K61" s="74">
        <v>7.0506489999999999</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2.879E-3</v>
      </c>
      <c r="J63" s="74">
        <v>8.6370000000000006E-3</v>
      </c>
      <c r="K63" s="74">
        <v>2.6171399999999997E-2</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2.4799999999999999E-2</v>
      </c>
      <c r="F64" s="74">
        <v>6.4099999999999997E-4</v>
      </c>
      <c r="G64" s="74" t="s">
        <v>65</v>
      </c>
      <c r="H64" s="74">
        <v>2.9100000000000003E-3</v>
      </c>
      <c r="I64" s="74" t="s">
        <v>65</v>
      </c>
      <c r="J64" s="74" t="s">
        <v>65</v>
      </c>
      <c r="K64" s="74" t="s">
        <v>65</v>
      </c>
      <c r="L64" s="74" t="s">
        <v>65</v>
      </c>
      <c r="M64" s="74">
        <v>7.400000000000001E-5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v>1.0000000000000001E-7</v>
      </c>
      <c r="F70" s="15">
        <v>2.17568E-2</v>
      </c>
      <c r="G70" s="74">
        <v>3.8E-6</v>
      </c>
      <c r="H70" s="74">
        <v>8.3718000000000004E-3</v>
      </c>
      <c r="I70" s="74">
        <v>2.5239999999999999E-2</v>
      </c>
      <c r="J70" s="74">
        <v>5.0249000000000002E-2</v>
      </c>
      <c r="K70" s="74">
        <v>7.8945000000000001E-2</v>
      </c>
      <c r="L70" s="74">
        <v>7.0899999999999999E-4</v>
      </c>
      <c r="M70" s="74">
        <v>0.36368210000000006</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74" t="s">
        <v>65</v>
      </c>
      <c r="F71" s="74">
        <v>4.59187E-2</v>
      </c>
      <c r="G71" s="74" t="s">
        <v>65</v>
      </c>
      <c r="H71" s="74">
        <v>8.0810000000000007E-4</v>
      </c>
      <c r="I71" s="74">
        <v>4.4000000000000002E-4</v>
      </c>
      <c r="J71" s="74">
        <v>1.3209999999999999E-3</v>
      </c>
      <c r="K71" s="74">
        <v>4.0040000000000006E-3</v>
      </c>
      <c r="L71" s="74">
        <v>7.9999999999999996E-6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6.4999999999999994E-5</v>
      </c>
      <c r="F72" s="74">
        <v>2.3E-5</v>
      </c>
      <c r="G72" s="74">
        <v>3.0000000000000001E-5</v>
      </c>
      <c r="H72" s="74" t="s">
        <v>72</v>
      </c>
      <c r="I72" s="74">
        <v>4.1E-5</v>
      </c>
      <c r="J72" s="74">
        <v>6.0000000000000002E-5</v>
      </c>
      <c r="K72" s="74">
        <v>7.4999999999999993E-5</v>
      </c>
      <c r="L72" s="74">
        <v>7.9999999999999996E-7</v>
      </c>
      <c r="M72" s="74">
        <v>9.9999999999999995E-7</v>
      </c>
      <c r="N72" s="74">
        <v>1.3010000000000001E-3</v>
      </c>
      <c r="O72" s="74">
        <v>1E-4</v>
      </c>
      <c r="P72" s="74">
        <v>2.5000000000000001E-5</v>
      </c>
      <c r="Q72" s="74">
        <v>7.9999999999999996E-6</v>
      </c>
      <c r="R72" s="74">
        <v>5.0000000000000002E-5</v>
      </c>
      <c r="S72" s="74">
        <v>2.8E-5</v>
      </c>
      <c r="T72" s="74">
        <v>3.5E-4</v>
      </c>
      <c r="U72" s="74" t="s">
        <v>72</v>
      </c>
      <c r="V72" s="74">
        <v>1.8879999999999999E-3</v>
      </c>
      <c r="W72" s="74">
        <v>1.5020000000000001E-3</v>
      </c>
      <c r="X72" s="74" t="s">
        <v>72</v>
      </c>
      <c r="Y72" s="74" t="s">
        <v>72</v>
      </c>
      <c r="Z72" s="74" t="s">
        <v>72</v>
      </c>
      <c r="AA72" s="74" t="s">
        <v>72</v>
      </c>
      <c r="AB72" s="74" t="s">
        <v>72</v>
      </c>
      <c r="AC72" s="74" t="s">
        <v>72</v>
      </c>
      <c r="AD72" s="74">
        <v>3.9999999999999998E-6</v>
      </c>
      <c r="AE72" s="33"/>
      <c r="AF72" s="74" t="s">
        <v>65</v>
      </c>
      <c r="AG72" s="74" t="s">
        <v>65</v>
      </c>
      <c r="AH72" s="74" t="s">
        <v>65</v>
      </c>
      <c r="AI72" s="74" t="s">
        <v>65</v>
      </c>
      <c r="AJ72" s="74" t="s">
        <v>65</v>
      </c>
      <c r="AK72" s="74">
        <v>1.6999999999999999E-3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3.0000000000000001E-5</v>
      </c>
      <c r="G74" s="74" t="s">
        <v>65</v>
      </c>
      <c r="H74" s="74" t="s">
        <v>65</v>
      </c>
      <c r="I74" s="74">
        <v>3.2499999999999999E-4</v>
      </c>
      <c r="J74" s="74">
        <v>8.2799999999999996E-4</v>
      </c>
      <c r="K74" s="74">
        <v>1.1835000000000001E-3</v>
      </c>
      <c r="L74" s="74">
        <v>6.9999999999999999E-6</v>
      </c>
      <c r="M74" s="74" t="s">
        <v>65</v>
      </c>
      <c r="N74" s="74" t="s">
        <v>65</v>
      </c>
      <c r="O74" s="74" t="s">
        <v>65</v>
      </c>
      <c r="P74" s="74" t="s">
        <v>65</v>
      </c>
      <c r="Q74" s="74" t="s">
        <v>65</v>
      </c>
      <c r="R74" s="74" t="s">
        <v>65</v>
      </c>
      <c r="S74" s="74" t="s">
        <v>65</v>
      </c>
      <c r="T74" s="74" t="s">
        <v>65</v>
      </c>
      <c r="U74" s="74" t="s">
        <v>65</v>
      </c>
      <c r="V74" s="74" t="s">
        <v>65</v>
      </c>
      <c r="W74" s="74">
        <v>1.04E-5</v>
      </c>
      <c r="X74" s="74" t="s">
        <v>65</v>
      </c>
      <c r="Y74" s="74" t="s">
        <v>65</v>
      </c>
      <c r="Z74" s="74" t="s">
        <v>65</v>
      </c>
      <c r="AA74" s="74" t="s">
        <v>65</v>
      </c>
      <c r="AB74" s="74" t="s">
        <v>65</v>
      </c>
      <c r="AC74" s="74">
        <v>1.49E-3</v>
      </c>
      <c r="AD74" s="74" t="s">
        <v>65</v>
      </c>
      <c r="AE74" s="33"/>
      <c r="AF74" s="74" t="s">
        <v>65</v>
      </c>
      <c r="AG74" s="74" t="s">
        <v>65</v>
      </c>
      <c r="AH74" s="74" t="s">
        <v>65</v>
      </c>
      <c r="AI74" s="74" t="s">
        <v>65</v>
      </c>
      <c r="AJ74" s="74" t="s">
        <v>65</v>
      </c>
      <c r="AK74" s="74">
        <v>2.9999999999999997E-4</v>
      </c>
      <c r="AL74" s="22" t="s">
        <v>222</v>
      </c>
    </row>
    <row r="75" spans="1:38" ht="26.25" customHeight="1" thickBot="1" x14ac:dyDescent="0.25">
      <c r="A75" s="41" t="s">
        <v>66</v>
      </c>
      <c r="B75" s="41" t="s">
        <v>223</v>
      </c>
      <c r="C75" s="41" t="s">
        <v>224</v>
      </c>
      <c r="D75" s="46"/>
      <c r="E75" s="46" t="s">
        <v>69</v>
      </c>
      <c r="F75" s="46" t="s">
        <v>69</v>
      </c>
      <c r="G75" s="46" t="s">
        <v>69</v>
      </c>
      <c r="H75" s="46" t="s">
        <v>69</v>
      </c>
      <c r="I75" s="74" t="s">
        <v>69</v>
      </c>
      <c r="J75" s="74" t="s">
        <v>69</v>
      </c>
      <c r="K75" s="74" t="s">
        <v>69</v>
      </c>
      <c r="L75" s="74"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9.9999999999999995E-7</v>
      </c>
      <c r="H76" s="74" t="s">
        <v>65</v>
      </c>
      <c r="I76" s="74">
        <v>1.4799999999999999E-4</v>
      </c>
      <c r="J76" s="74">
        <v>2.9599999999999998E-4</v>
      </c>
      <c r="K76" s="42">
        <v>3.6999999999999999E-4</v>
      </c>
      <c r="L76" s="74" t="s">
        <v>65</v>
      </c>
      <c r="M76" s="74" t="s">
        <v>65</v>
      </c>
      <c r="N76" s="74">
        <v>5.3E-3</v>
      </c>
      <c r="O76" s="74" t="s">
        <v>65</v>
      </c>
      <c r="P76" s="74" t="s">
        <v>65</v>
      </c>
      <c r="Q76" s="74" t="s">
        <v>65</v>
      </c>
      <c r="R76" s="74" t="s">
        <v>65</v>
      </c>
      <c r="S76" s="74" t="s">
        <v>65</v>
      </c>
      <c r="T76" s="74" t="s">
        <v>65</v>
      </c>
      <c r="U76" s="74" t="s">
        <v>65</v>
      </c>
      <c r="V76" s="74" t="s">
        <v>65</v>
      </c>
      <c r="W76" s="74">
        <v>1.6938000000000002E-2</v>
      </c>
      <c r="X76" s="74" t="s">
        <v>65</v>
      </c>
      <c r="Y76" s="74" t="s">
        <v>65</v>
      </c>
      <c r="Z76" s="74" t="s">
        <v>65</v>
      </c>
      <c r="AA76" s="74" t="s">
        <v>65</v>
      </c>
      <c r="AB76" s="74" t="s">
        <v>65</v>
      </c>
      <c r="AC76" s="74" t="s">
        <v>65</v>
      </c>
      <c r="AD76" s="74">
        <v>1.4E-5</v>
      </c>
      <c r="AE76" s="33"/>
      <c r="AF76" s="74" t="s">
        <v>65</v>
      </c>
      <c r="AG76" s="74" t="s">
        <v>65</v>
      </c>
      <c r="AH76" s="74" t="s">
        <v>65</v>
      </c>
      <c r="AI76" s="74" t="s">
        <v>65</v>
      </c>
      <c r="AJ76" s="74" t="s">
        <v>65</v>
      </c>
      <c r="AK76" s="42">
        <v>5.2930000000000001</v>
      </c>
      <c r="AL76" s="22" t="s">
        <v>228</v>
      </c>
    </row>
    <row r="77" spans="1:38" ht="26.25" customHeight="1" thickBot="1" x14ac:dyDescent="0.25">
      <c r="A77" s="41" t="s">
        <v>66</v>
      </c>
      <c r="B77" s="41" t="s">
        <v>229</v>
      </c>
      <c r="C77" s="41" t="s">
        <v>230</v>
      </c>
      <c r="D77" s="42"/>
      <c r="E77" s="74" t="s">
        <v>65</v>
      </c>
      <c r="F77" s="74" t="s">
        <v>65</v>
      </c>
      <c r="G77" s="74" t="s">
        <v>65</v>
      </c>
      <c r="H77" s="74" t="s">
        <v>65</v>
      </c>
      <c r="I77" s="74">
        <v>4.1E-5</v>
      </c>
      <c r="J77" s="74">
        <v>4.6E-5</v>
      </c>
      <c r="K77" s="74">
        <v>5.1000000000000006E-5</v>
      </c>
      <c r="L77" s="74" t="s">
        <v>65</v>
      </c>
      <c r="M77" s="74" t="s">
        <v>65</v>
      </c>
      <c r="N77" s="74" t="s">
        <v>65</v>
      </c>
      <c r="O77" s="74" t="s">
        <v>65</v>
      </c>
      <c r="P77" s="74" t="s">
        <v>65</v>
      </c>
      <c r="Q77" s="74" t="s">
        <v>65</v>
      </c>
      <c r="R77" s="74" t="s">
        <v>65</v>
      </c>
      <c r="S77" s="74" t="s">
        <v>65</v>
      </c>
      <c r="T77" s="74" t="s">
        <v>65</v>
      </c>
      <c r="U77" s="74" t="s">
        <v>65</v>
      </c>
      <c r="V77" s="42">
        <v>4.48E-2</v>
      </c>
      <c r="W77" s="74">
        <v>9.1579999999999995E-3</v>
      </c>
      <c r="X77" s="74" t="s">
        <v>65</v>
      </c>
      <c r="Y77" s="74" t="s">
        <v>65</v>
      </c>
      <c r="Z77" s="74" t="s">
        <v>65</v>
      </c>
      <c r="AA77" s="74" t="s">
        <v>65</v>
      </c>
      <c r="AB77" s="74" t="s">
        <v>65</v>
      </c>
      <c r="AC77" s="74" t="s">
        <v>65</v>
      </c>
      <c r="AD77" s="74">
        <v>6.9999999999999999E-6</v>
      </c>
      <c r="AE77" s="33"/>
      <c r="AF77" s="74" t="s">
        <v>65</v>
      </c>
      <c r="AG77" s="74" t="s">
        <v>65</v>
      </c>
      <c r="AH77" s="74" t="s">
        <v>65</v>
      </c>
      <c r="AI77" s="74" t="s">
        <v>65</v>
      </c>
      <c r="AJ77" s="74" t="s">
        <v>65</v>
      </c>
      <c r="AK77" s="42">
        <v>1.8320000000000001</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8.3471999999999991E-3</v>
      </c>
      <c r="F80" s="74">
        <v>4.4438000000000004E-3</v>
      </c>
      <c r="G80" s="74">
        <v>2.8200000000000002E-4</v>
      </c>
      <c r="H80" s="74">
        <v>6.6374699999999995E-2</v>
      </c>
      <c r="I80" s="74">
        <v>1.5899E-2</v>
      </c>
      <c r="J80" s="74">
        <v>2.0426999999999997E-2</v>
      </c>
      <c r="K80" s="74">
        <v>3.4023999999999999E-2</v>
      </c>
      <c r="L80" s="74">
        <v>5.7050000000000004E-5</v>
      </c>
      <c r="M80" s="74">
        <v>1.21505E-2</v>
      </c>
      <c r="N80" s="74">
        <v>1.5269999999999999E-3</v>
      </c>
      <c r="O80" s="2" t="s">
        <v>72</v>
      </c>
      <c r="P80" s="2" t="s">
        <v>72</v>
      </c>
      <c r="Q80" s="74" t="s">
        <v>65</v>
      </c>
      <c r="R80" s="74">
        <v>6.4901299999999995E-2</v>
      </c>
      <c r="S80" s="74">
        <v>1.01434E-2</v>
      </c>
      <c r="T80" s="74">
        <v>7.8017E-3</v>
      </c>
      <c r="U80" s="74" t="s">
        <v>65</v>
      </c>
      <c r="V80" s="74">
        <v>1.9602999999999999E-2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2.744615</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1.3357399999999999</v>
      </c>
      <c r="AL82" s="22" t="s">
        <v>246</v>
      </c>
    </row>
    <row r="83" spans="1:38" ht="26.25" customHeight="1" thickBot="1" x14ac:dyDescent="0.25">
      <c r="A83" s="41" t="s">
        <v>66</v>
      </c>
      <c r="B83" s="47" t="s">
        <v>247</v>
      </c>
      <c r="C83" s="105" t="s">
        <v>248</v>
      </c>
      <c r="D83" s="42"/>
      <c r="E83" s="76" t="s">
        <v>65</v>
      </c>
      <c r="F83" s="76">
        <v>1.6E-2</v>
      </c>
      <c r="G83" s="76" t="s">
        <v>65</v>
      </c>
      <c r="H83" s="76" t="s">
        <v>65</v>
      </c>
      <c r="I83" s="76">
        <v>1.17E-3</v>
      </c>
      <c r="J83" s="76">
        <v>2.349E-2</v>
      </c>
      <c r="K83" s="76">
        <v>0.17619000000000001</v>
      </c>
      <c r="L83" s="76">
        <v>6.7000000000000002E-5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1175</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2.0655559999999999</v>
      </c>
      <c r="G85" s="76">
        <v>1.9000000000000001E-5</v>
      </c>
      <c r="H85" s="76" t="s">
        <v>65</v>
      </c>
      <c r="I85" s="76" t="s">
        <v>65</v>
      </c>
      <c r="J85" s="92">
        <v>1.5999999999999999E-5</v>
      </c>
      <c r="K85" s="92">
        <v>1.5999999999999999E-5</v>
      </c>
      <c r="L85" s="76" t="s">
        <v>65</v>
      </c>
      <c r="M85" s="92"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11.698206000000001</v>
      </c>
      <c r="AL85" s="22" t="s">
        <v>253</v>
      </c>
    </row>
    <row r="86" spans="1:38" ht="26.25" customHeight="1" thickBot="1" x14ac:dyDescent="0.25">
      <c r="A86" s="41" t="s">
        <v>243</v>
      </c>
      <c r="B86" s="44" t="s">
        <v>254</v>
      </c>
      <c r="C86" s="45" t="s">
        <v>255</v>
      </c>
      <c r="D86" s="42"/>
      <c r="E86" s="76" t="s">
        <v>65</v>
      </c>
      <c r="F86" s="76">
        <v>3.6019000000000002E-2</v>
      </c>
      <c r="G86" s="76" t="s">
        <v>65</v>
      </c>
      <c r="H86" s="76" t="s">
        <v>65</v>
      </c>
      <c r="I86" s="76" t="s">
        <v>72</v>
      </c>
      <c r="J86" s="76" t="s">
        <v>65</v>
      </c>
      <c r="K86" s="92">
        <v>1.93E-4</v>
      </c>
      <c r="L86" s="76" t="s">
        <v>65</v>
      </c>
      <c r="M86" s="76" t="s">
        <v>65</v>
      </c>
      <c r="N86" s="92">
        <v>4.57E-4</v>
      </c>
      <c r="O86" s="92" t="s">
        <v>65</v>
      </c>
      <c r="P86" s="92" t="s">
        <v>65</v>
      </c>
      <c r="Q86" s="92" t="s">
        <v>65</v>
      </c>
      <c r="R86" s="92" t="s">
        <v>65</v>
      </c>
      <c r="S86" s="92">
        <v>1.17E-4</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0.12757499999999999</v>
      </c>
      <c r="AL86" s="22" t="s">
        <v>246</v>
      </c>
    </row>
    <row r="87" spans="1:38" ht="26.25" customHeight="1" thickBot="1" x14ac:dyDescent="0.25">
      <c r="A87" s="41" t="s">
        <v>243</v>
      </c>
      <c r="B87" s="44" t="s">
        <v>256</v>
      </c>
      <c r="C87" s="45" t="s">
        <v>257</v>
      </c>
      <c r="D87" s="42"/>
      <c r="E87" s="76" t="s">
        <v>65</v>
      </c>
      <c r="F87" s="76">
        <v>2.2398000000000001E-2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5.1544E-2</v>
      </c>
      <c r="AL87" s="22" t="s">
        <v>246</v>
      </c>
    </row>
    <row r="88" spans="1:38" ht="26.25" customHeight="1" thickBot="1" x14ac:dyDescent="0.25">
      <c r="A88" s="41" t="s">
        <v>243</v>
      </c>
      <c r="B88" s="44" t="s">
        <v>258</v>
      </c>
      <c r="C88" s="45" t="s">
        <v>259</v>
      </c>
      <c r="D88" s="42"/>
      <c r="E88" s="76" t="s">
        <v>72</v>
      </c>
      <c r="F88" s="76">
        <v>0.49712899999999999</v>
      </c>
      <c r="G88" s="76">
        <v>1E-4</v>
      </c>
      <c r="H88" s="76">
        <v>1.217E-3</v>
      </c>
      <c r="I88" s="76" t="s">
        <v>72</v>
      </c>
      <c r="J88" s="76" t="s">
        <v>72</v>
      </c>
      <c r="K88" s="92">
        <v>5.0000000000000004E-6</v>
      </c>
      <c r="L88" s="76" t="s">
        <v>72</v>
      </c>
      <c r="M88" s="92">
        <v>1.6559999999999999E-3</v>
      </c>
      <c r="N88" s="92" t="s">
        <v>72</v>
      </c>
      <c r="O88" s="92" t="s">
        <v>72</v>
      </c>
      <c r="P88" s="92" t="s">
        <v>72</v>
      </c>
      <c r="Q88" s="92" t="s">
        <v>72</v>
      </c>
      <c r="R88" s="92">
        <v>2.9999999999999999E-7</v>
      </c>
      <c r="S88" s="92" t="s">
        <v>72</v>
      </c>
      <c r="T88" s="92" t="s">
        <v>72</v>
      </c>
      <c r="U88" s="92" t="s">
        <v>72</v>
      </c>
      <c r="V88" s="92">
        <v>1E-3</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42">
        <v>9.0524590000000007</v>
      </c>
      <c r="AL88" s="22" t="s">
        <v>151</v>
      </c>
    </row>
    <row r="89" spans="1:38" ht="26.25" customHeight="1" thickBot="1" x14ac:dyDescent="0.25">
      <c r="A89" s="41" t="s">
        <v>243</v>
      </c>
      <c r="B89" s="44" t="s">
        <v>260</v>
      </c>
      <c r="C89" s="45" t="s">
        <v>261</v>
      </c>
      <c r="D89" s="42"/>
      <c r="E89" s="76" t="s">
        <v>65</v>
      </c>
      <c r="F89" s="76">
        <v>0.205536</v>
      </c>
      <c r="G89" s="76" t="s">
        <v>65</v>
      </c>
      <c r="H89" s="76" t="s">
        <v>65</v>
      </c>
      <c r="I89" s="76" t="s">
        <v>72</v>
      </c>
      <c r="J89" s="76" t="s">
        <v>65</v>
      </c>
      <c r="K89" s="76" t="s">
        <v>65</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1.1490450000000001</v>
      </c>
      <c r="AL89" s="22" t="s">
        <v>151</v>
      </c>
    </row>
    <row r="90" spans="1:38" s="3" customFormat="1" ht="26.25" customHeight="1" thickBot="1" x14ac:dyDescent="0.25">
      <c r="A90" s="41" t="s">
        <v>243</v>
      </c>
      <c r="B90" s="44" t="s">
        <v>262</v>
      </c>
      <c r="C90" s="45" t="s">
        <v>263</v>
      </c>
      <c r="D90" s="42"/>
      <c r="E90" s="76" t="s">
        <v>72</v>
      </c>
      <c r="F90" s="76">
        <v>0.76334500000000005</v>
      </c>
      <c r="G90" s="76">
        <v>9.8799999999999995E-4</v>
      </c>
      <c r="H90" s="76">
        <v>2.6999999999999999E-5</v>
      </c>
      <c r="I90" s="76" t="s">
        <v>72</v>
      </c>
      <c r="J90" s="76" t="s">
        <v>72</v>
      </c>
      <c r="K90" s="76">
        <v>6.221E-3</v>
      </c>
      <c r="L90" s="76" t="s">
        <v>72</v>
      </c>
      <c r="M90" s="76" t="s">
        <v>72</v>
      </c>
      <c r="N90" s="76">
        <v>1.9999999999999999E-6</v>
      </c>
      <c r="O90" s="92" t="s">
        <v>72</v>
      </c>
      <c r="P90" s="92" t="s">
        <v>72</v>
      </c>
      <c r="Q90" s="92" t="s">
        <v>72</v>
      </c>
      <c r="R90" s="92" t="s">
        <v>72</v>
      </c>
      <c r="S90" s="92" t="s">
        <v>72</v>
      </c>
      <c r="T90" s="92" t="s">
        <v>72</v>
      </c>
      <c r="U90" s="92" t="s">
        <v>72</v>
      </c>
      <c r="V90" s="92" t="s">
        <v>72</v>
      </c>
      <c r="W90" s="92" t="s">
        <v>72</v>
      </c>
      <c r="X90" s="92" t="s">
        <v>72</v>
      </c>
      <c r="Y90" s="92" t="s">
        <v>72</v>
      </c>
      <c r="Z90" s="92" t="s">
        <v>72</v>
      </c>
      <c r="AA90" s="92" t="s">
        <v>72</v>
      </c>
      <c r="AB90" s="92" t="s">
        <v>72</v>
      </c>
      <c r="AC90" s="92" t="s">
        <v>72</v>
      </c>
      <c r="AD90" s="92"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4.333E-3</v>
      </c>
      <c r="F91" s="76">
        <v>4.5478999999999999E-2</v>
      </c>
      <c r="G91" s="76">
        <v>3.86E-4</v>
      </c>
      <c r="H91" s="76">
        <v>9.9129999999999999E-3</v>
      </c>
      <c r="I91" s="76">
        <v>7.0578000000000002E-2</v>
      </c>
      <c r="J91" s="76">
        <v>7.6703000000000007E-2</v>
      </c>
      <c r="K91" s="76">
        <v>7.7967999999999996E-2</v>
      </c>
      <c r="L91" s="76">
        <v>2.8775999999999999E-2</v>
      </c>
      <c r="M91" s="76">
        <v>0.13252800000000001</v>
      </c>
      <c r="N91" s="76">
        <v>0.10012599999999999</v>
      </c>
      <c r="O91" s="76">
        <v>1.8502000000000001E-2</v>
      </c>
      <c r="P91" s="76">
        <v>7.277E-6</v>
      </c>
      <c r="Q91" s="76">
        <v>1.7000000000000001E-4</v>
      </c>
      <c r="R91" s="76">
        <v>2.5250000000000002E-2</v>
      </c>
      <c r="S91" s="76">
        <v>1.0119130000000001</v>
      </c>
      <c r="T91" s="76">
        <v>4.8854999999999996E-2</v>
      </c>
      <c r="U91" s="76">
        <v>5.4999999999999997E-3</v>
      </c>
      <c r="V91" s="76">
        <v>0.58494400000000002</v>
      </c>
      <c r="W91" s="76">
        <v>2.3900000000000001E-4</v>
      </c>
      <c r="X91" s="76">
        <v>2.6499999999999999E-4</v>
      </c>
      <c r="Y91" s="76">
        <v>1.07E-4</v>
      </c>
      <c r="Z91" s="76">
        <v>1.07E-4</v>
      </c>
      <c r="AA91" s="76">
        <v>1.07E-4</v>
      </c>
      <c r="AB91" s="76">
        <v>5.8600000000000004E-4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1.6916E-2</v>
      </c>
      <c r="F92" s="74">
        <v>1.1612300000000001E-2</v>
      </c>
      <c r="G92" s="74">
        <v>2.3821999999999999E-2</v>
      </c>
      <c r="H92" s="74" t="s">
        <v>65</v>
      </c>
      <c r="I92" s="74">
        <v>0.13408700000000001</v>
      </c>
      <c r="J92" s="74">
        <v>0.178782</v>
      </c>
      <c r="K92" s="74">
        <v>0.22347800000000001</v>
      </c>
      <c r="L92" s="74">
        <v>3.4859999999999999E-3</v>
      </c>
      <c r="M92" s="74">
        <v>2.6234999999999998E-2</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v>2.5300000000000002E-5</v>
      </c>
      <c r="F93" s="74">
        <v>0.75617409999999996</v>
      </c>
      <c r="G93" s="74">
        <v>2.5000000000000002E-6</v>
      </c>
      <c r="H93" s="74">
        <v>1.5810000000000002E-3</v>
      </c>
      <c r="I93" s="74">
        <v>2.5660000000000001E-3</v>
      </c>
      <c r="J93" s="74">
        <v>7.6977780000000006E-3</v>
      </c>
      <c r="K93" s="74">
        <v>2.3326599999999996E-2</v>
      </c>
      <c r="L93" s="74" t="s">
        <v>65</v>
      </c>
      <c r="M93" s="74">
        <v>7.7800000000000005E-4</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v>9.100000000000001E-6</v>
      </c>
      <c r="F95" s="74">
        <v>8.5056000000000003E-3</v>
      </c>
      <c r="G95" s="74">
        <v>7.7000000000000008E-6</v>
      </c>
      <c r="H95" s="74" t="s">
        <v>65</v>
      </c>
      <c r="I95" s="74">
        <v>2.4076404000000013E-2</v>
      </c>
      <c r="J95" s="74">
        <v>7.2229212000000001E-2</v>
      </c>
      <c r="K95" s="74">
        <v>0.21887640000000005</v>
      </c>
      <c r="L95" s="74" t="s">
        <v>65</v>
      </c>
      <c r="M95" s="74" t="s">
        <v>65</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v>1.563E-4</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7.2000000000000002E-5</v>
      </c>
      <c r="F98" s="74">
        <v>2.4920999999999999E-2</v>
      </c>
      <c r="G98" s="74">
        <v>9.8700000000000003E-4</v>
      </c>
      <c r="H98" s="74">
        <v>5.0130000000000001E-3</v>
      </c>
      <c r="I98" s="74">
        <v>1.8619161000000002E-2</v>
      </c>
      <c r="J98" s="74">
        <v>5.5856999999999997E-2</v>
      </c>
      <c r="K98" s="74">
        <v>0.16926510000000006</v>
      </c>
      <c r="L98" s="74" t="s">
        <v>72</v>
      </c>
      <c r="M98" s="74">
        <v>1.4598999999999999E-2</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1.787E-2</v>
      </c>
      <c r="F99" s="74">
        <v>2.6539000000000001</v>
      </c>
      <c r="G99" s="181" t="s">
        <v>65</v>
      </c>
      <c r="H99" s="42">
        <v>2.045239</v>
      </c>
      <c r="I99" s="74">
        <v>3.7040000000000003E-2</v>
      </c>
      <c r="J99" s="74">
        <v>5.6910000000000002E-2</v>
      </c>
      <c r="K99" s="74">
        <v>0.12464</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96.7</v>
      </c>
      <c r="AL99" s="22" t="s">
        <v>285</v>
      </c>
    </row>
    <row r="100" spans="1:38" ht="26.25" customHeight="1" thickBot="1" x14ac:dyDescent="0.25">
      <c r="A100" s="41" t="s">
        <v>282</v>
      </c>
      <c r="B100" s="41" t="s">
        <v>286</v>
      </c>
      <c r="C100" s="41" t="s">
        <v>287</v>
      </c>
      <c r="D100" s="50"/>
      <c r="E100" s="50">
        <v>1.3186E-2</v>
      </c>
      <c r="F100" s="74">
        <v>1.1041700000000001</v>
      </c>
      <c r="G100" s="74" t="s">
        <v>65</v>
      </c>
      <c r="H100" s="42">
        <v>0.60513799999999995</v>
      </c>
      <c r="I100" s="74">
        <v>1.507E-2</v>
      </c>
      <c r="J100" s="74">
        <v>2.3179999999999999E-2</v>
      </c>
      <c r="K100" s="74">
        <v>5.0090000000000003E-2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138</v>
      </c>
      <c r="AL100" s="22" t="s">
        <v>285</v>
      </c>
    </row>
    <row r="101" spans="1:38" ht="26.25" customHeight="1" thickBot="1" x14ac:dyDescent="0.25">
      <c r="A101" s="41" t="s">
        <v>282</v>
      </c>
      <c r="B101" s="41" t="s">
        <v>288</v>
      </c>
      <c r="C101" s="41" t="s">
        <v>289</v>
      </c>
      <c r="D101" s="50"/>
      <c r="E101" s="50">
        <v>3.7860000000000003E-3</v>
      </c>
      <c r="F101" s="74">
        <v>2.5440000000000001E-2</v>
      </c>
      <c r="G101" s="74" t="s">
        <v>65</v>
      </c>
      <c r="H101" s="74">
        <v>0.158058</v>
      </c>
      <c r="I101" s="74">
        <v>1.83E-3</v>
      </c>
      <c r="J101" s="74">
        <v>5.4799999999999996E-3</v>
      </c>
      <c r="K101" s="74">
        <v>1.277E-2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95.8</v>
      </c>
      <c r="AL101" s="22" t="s">
        <v>285</v>
      </c>
    </row>
    <row r="102" spans="1:38" ht="26.25" customHeight="1" thickBot="1" x14ac:dyDescent="0.25">
      <c r="A102" s="41" t="s">
        <v>282</v>
      </c>
      <c r="B102" s="41" t="s">
        <v>290</v>
      </c>
      <c r="C102" s="41" t="s">
        <v>291</v>
      </c>
      <c r="D102" s="50"/>
      <c r="E102" s="50">
        <v>2.581E-3</v>
      </c>
      <c r="F102" s="74">
        <v>0.24107000000000001</v>
      </c>
      <c r="G102" s="74" t="s">
        <v>65</v>
      </c>
      <c r="H102" s="42">
        <v>0.96289199999999997</v>
      </c>
      <c r="I102" s="74">
        <v>1.8500000000000001E-3</v>
      </c>
      <c r="J102" s="74">
        <v>4.129E-2</v>
      </c>
      <c r="K102" s="74">
        <v>0.27434000000000003</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365.1</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2.61E-4</v>
      </c>
      <c r="F104" s="74">
        <v>2.9099999999999998E-3</v>
      </c>
      <c r="G104" s="74" t="s">
        <v>65</v>
      </c>
      <c r="H104" s="74">
        <v>1.0586E-2</v>
      </c>
      <c r="I104" s="74">
        <v>1E-4</v>
      </c>
      <c r="J104" s="74">
        <v>2.8000000000000003E-4</v>
      </c>
      <c r="K104" s="74">
        <v>6.6E-4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7.3300000000000004E-4</v>
      </c>
      <c r="F105" s="74">
        <v>4.2020000000000002E-2</v>
      </c>
      <c r="G105" s="74" t="s">
        <v>65</v>
      </c>
      <c r="H105" s="74">
        <v>3.7816000000000002E-2</v>
      </c>
      <c r="I105" s="74">
        <v>7.6000000000000004E-4</v>
      </c>
      <c r="J105" s="74">
        <v>1.1900000000000001E-3</v>
      </c>
      <c r="K105" s="74">
        <v>2.5999999999999999E-3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5.4</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2.1360000000000003E-3</v>
      </c>
      <c r="F107" s="74">
        <v>0.106392</v>
      </c>
      <c r="G107" s="74" t="s">
        <v>65</v>
      </c>
      <c r="H107" s="74">
        <v>8.7736999999999996E-2</v>
      </c>
      <c r="I107" s="74">
        <v>1.934E-3</v>
      </c>
      <c r="J107" s="74">
        <v>2.5791999999999999E-2</v>
      </c>
      <c r="K107" s="74">
        <v>0.122512</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664.8</v>
      </c>
      <c r="AL107" s="22" t="s">
        <v>285</v>
      </c>
    </row>
    <row r="108" spans="1:38" ht="26.25" customHeight="1" thickBot="1" x14ac:dyDescent="0.25">
      <c r="A108" s="41" t="s">
        <v>282</v>
      </c>
      <c r="B108" s="41" t="s">
        <v>302</v>
      </c>
      <c r="C108" s="41" t="s">
        <v>303</v>
      </c>
      <c r="D108" s="50"/>
      <c r="E108" s="50">
        <v>1.8489999999999999E-3</v>
      </c>
      <c r="F108" s="74">
        <v>0.11698799999999999</v>
      </c>
      <c r="G108" s="74" t="s">
        <v>65</v>
      </c>
      <c r="H108" s="74">
        <v>0.108887</v>
      </c>
      <c r="I108" s="74">
        <v>2.166E-3</v>
      </c>
      <c r="J108" s="74">
        <v>2.1663999999999999E-2</v>
      </c>
      <c r="K108" s="74">
        <v>4.3328999999999999E-2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1083.2</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1.807E-3</v>
      </c>
      <c r="F110" s="234">
        <v>0.15373300000000001</v>
      </c>
      <c r="G110" s="74" t="s">
        <v>65</v>
      </c>
      <c r="H110" s="234">
        <v>0.101281</v>
      </c>
      <c r="I110" s="74">
        <v>6.2880000000000002E-3</v>
      </c>
      <c r="J110" s="74">
        <v>4.4012999999999997E-2</v>
      </c>
      <c r="K110" s="74">
        <v>4.4012999999999997E-2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314.39999999999998</v>
      </c>
      <c r="AL110" s="22" t="s">
        <v>285</v>
      </c>
    </row>
    <row r="111" spans="1:38" ht="26.25" customHeight="1" x14ac:dyDescent="0.2">
      <c r="A111" s="41" t="s">
        <v>282</v>
      </c>
      <c r="B111" s="41" t="s">
        <v>308</v>
      </c>
      <c r="C111" s="41" t="s">
        <v>309</v>
      </c>
      <c r="D111" s="50"/>
      <c r="E111" s="50">
        <v>3.823E-3</v>
      </c>
      <c r="F111" s="74">
        <v>0.20363000000000001</v>
      </c>
      <c r="G111" s="74" t="s">
        <v>65</v>
      </c>
      <c r="H111" s="74">
        <v>0.14987999999999999</v>
      </c>
      <c r="I111" s="74">
        <v>5.9000000000000003E-4</v>
      </c>
      <c r="J111" s="74">
        <v>1.1800000000000001E-3</v>
      </c>
      <c r="K111" s="74">
        <v>2.66E-3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147.66999999999999</v>
      </c>
      <c r="AL111" s="22" t="s">
        <v>285</v>
      </c>
    </row>
    <row r="112" spans="1:38" ht="26.25" customHeight="1" x14ac:dyDescent="0.2">
      <c r="A112" s="41" t="s">
        <v>310</v>
      </c>
      <c r="B112" s="41" t="s">
        <v>311</v>
      </c>
      <c r="C112" s="41" t="s">
        <v>312</v>
      </c>
      <c r="D112" s="42"/>
      <c r="E112" s="74">
        <v>1.0931200000000001</v>
      </c>
      <c r="F112" s="42" t="s">
        <v>65</v>
      </c>
      <c r="G112" s="74" t="s">
        <v>65</v>
      </c>
      <c r="H112" s="74">
        <v>1.5158739999999999</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27328000</v>
      </c>
      <c r="AL112" s="22" t="s">
        <v>313</v>
      </c>
    </row>
    <row r="113" spans="1:38" ht="26.25" customHeight="1" x14ac:dyDescent="0.2">
      <c r="A113" s="41" t="s">
        <v>310</v>
      </c>
      <c r="B113" s="51" t="s">
        <v>314</v>
      </c>
      <c r="C113" s="51" t="s">
        <v>315</v>
      </c>
      <c r="D113" s="42"/>
      <c r="E113" s="74">
        <v>0.605626</v>
      </c>
      <c r="F113" s="74" t="s">
        <v>139</v>
      </c>
      <c r="G113" s="74" t="s">
        <v>65</v>
      </c>
      <c r="H113" s="74">
        <v>2.840516</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2.6720000000000003E-3</v>
      </c>
      <c r="F114" s="74" t="s">
        <v>65</v>
      </c>
      <c r="G114" s="74" t="s">
        <v>65</v>
      </c>
      <c r="H114" s="74">
        <v>9.0840000000000001E-3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5.9947E-2</v>
      </c>
      <c r="F115" s="74" t="s">
        <v>65</v>
      </c>
      <c r="G115" s="74" t="s">
        <v>65</v>
      </c>
      <c r="H115" s="74">
        <v>0.119894</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0.115596</v>
      </c>
      <c r="F116" s="74" t="s">
        <v>139</v>
      </c>
      <c r="G116" s="74" t="s">
        <v>65</v>
      </c>
      <c r="H116" s="42">
        <v>0.28794199999999998</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0.57111299999999998</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0.107534</v>
      </c>
      <c r="J119" s="74">
        <v>1.2883559999999998</v>
      </c>
      <c r="K119" s="74">
        <v>1.2883559999999998</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thickBot="1" x14ac:dyDescent="0.25">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15">
        <v>0.29630000000000001</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thickBot="1" x14ac:dyDescent="0.25">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thickBot="1" x14ac:dyDescent="0.25">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5.6508000000000003E-2</v>
      </c>
      <c r="G125" s="76" t="s">
        <v>65</v>
      </c>
      <c r="H125" s="76" t="s">
        <v>72</v>
      </c>
      <c r="I125" s="76">
        <v>3.0800000000000001E-4</v>
      </c>
      <c r="J125" s="76">
        <v>2.0449999999999999E-3</v>
      </c>
      <c r="K125" s="76">
        <v>4.3239999999999997E-3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3.0714000000000002E-2</v>
      </c>
      <c r="G126" s="76" t="s">
        <v>72</v>
      </c>
      <c r="H126" s="76">
        <v>4.9169999999999998E-2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v>4.44E-4</v>
      </c>
      <c r="F127" s="76">
        <v>2.8E-5</v>
      </c>
      <c r="G127" s="76">
        <v>1.9599999999999999E-4</v>
      </c>
      <c r="H127" s="76" t="s">
        <v>72</v>
      </c>
      <c r="I127" s="76" t="s">
        <v>72</v>
      </c>
      <c r="J127" s="76" t="s">
        <v>72</v>
      </c>
      <c r="K127" s="76" t="s">
        <v>72</v>
      </c>
      <c r="L127" s="76" t="s">
        <v>72</v>
      </c>
      <c r="M127" s="76">
        <v>4.44E-4</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2.8470000000000001E-3</v>
      </c>
      <c r="F129" s="76">
        <v>3.2499999999999999E-4</v>
      </c>
      <c r="G129" s="76">
        <v>1.4884E-2</v>
      </c>
      <c r="H129" s="76">
        <v>1.18E-4</v>
      </c>
      <c r="I129" s="76">
        <v>2.4000000000000001E-5</v>
      </c>
      <c r="J129" s="76">
        <v>4.3000000000000002E-5</v>
      </c>
      <c r="K129" s="76">
        <v>6.1000000000000005E-5</v>
      </c>
      <c r="L129" s="76">
        <v>9.9999999999999995E-7</v>
      </c>
      <c r="M129" s="76">
        <v>7.4469999999999996E-3</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8.7849999999999994E-3</v>
      </c>
      <c r="F130" s="76">
        <v>3.86E-4</v>
      </c>
      <c r="G130" s="76">
        <v>1.9070000000000001E-3</v>
      </c>
      <c r="H130" s="76" t="s">
        <v>72</v>
      </c>
      <c r="I130" s="76">
        <v>1.8E-5</v>
      </c>
      <c r="J130" s="76">
        <v>3.15E-5</v>
      </c>
      <c r="K130" s="76">
        <v>4.5000000000000003E-5</v>
      </c>
      <c r="L130" s="76">
        <v>6.3000000000000011E-7</v>
      </c>
      <c r="M130" s="76">
        <v>1.771E-3</v>
      </c>
      <c r="N130" s="76">
        <v>1.8865290000000001E-3</v>
      </c>
      <c r="O130" s="76">
        <v>1.4511799999999999E-4</v>
      </c>
      <c r="P130" s="76">
        <v>8.1266000000000004E-5</v>
      </c>
      <c r="Q130" s="76">
        <v>2.3218999999999999E-5</v>
      </c>
      <c r="R130" s="76" t="s">
        <v>72</v>
      </c>
      <c r="S130" s="76">
        <v>2.4E-2</v>
      </c>
      <c r="T130" s="76">
        <v>2.03165E-4</v>
      </c>
      <c r="U130" s="76" t="s">
        <v>72</v>
      </c>
      <c r="V130" s="76" t="s">
        <v>72</v>
      </c>
      <c r="W130" s="76">
        <v>1.0883819999999999E-3</v>
      </c>
      <c r="X130" s="76" t="s">
        <v>72</v>
      </c>
      <c r="Y130" s="76" t="s">
        <v>72</v>
      </c>
      <c r="Z130" s="76" t="s">
        <v>72</v>
      </c>
      <c r="AA130" s="76" t="s">
        <v>72</v>
      </c>
      <c r="AB130" s="76">
        <v>2.9023999999999999E-5</v>
      </c>
      <c r="AC130" s="76">
        <v>2.902352E-3</v>
      </c>
      <c r="AD130" s="76" t="s">
        <v>65</v>
      </c>
      <c r="AE130" s="33"/>
      <c r="AF130" s="74" t="s">
        <v>65</v>
      </c>
      <c r="AG130" s="74" t="s">
        <v>65</v>
      </c>
      <c r="AH130" s="74" t="s">
        <v>65</v>
      </c>
      <c r="AI130" s="74" t="s">
        <v>65</v>
      </c>
      <c r="AJ130" s="74" t="s">
        <v>65</v>
      </c>
      <c r="AK130" s="74">
        <v>1.451176</v>
      </c>
      <c r="AL130" s="22" t="s">
        <v>351</v>
      </c>
    </row>
    <row r="131" spans="1:38" ht="26.25" customHeight="1" thickBot="1" x14ac:dyDescent="0.25">
      <c r="A131" s="41" t="s">
        <v>339</v>
      </c>
      <c r="B131" s="44" t="s">
        <v>356</v>
      </c>
      <c r="C131" s="105" t="s">
        <v>357</v>
      </c>
      <c r="D131" s="42"/>
      <c r="E131" s="76" t="s">
        <v>139</v>
      </c>
      <c r="F131" s="76" t="s">
        <v>139</v>
      </c>
      <c r="G131" s="76" t="s">
        <v>139</v>
      </c>
      <c r="H131" s="76" t="s">
        <v>72</v>
      </c>
      <c r="I131" s="76" t="s">
        <v>139</v>
      </c>
      <c r="J131" s="76" t="s">
        <v>139</v>
      </c>
      <c r="K131" s="76" t="s">
        <v>139</v>
      </c>
      <c r="L131" s="76" t="s">
        <v>139</v>
      </c>
      <c r="M131" s="76" t="s">
        <v>139</v>
      </c>
      <c r="N131" s="76">
        <v>1.2767E-5</v>
      </c>
      <c r="O131" s="76">
        <v>4.2560000000000004E-6</v>
      </c>
      <c r="P131" s="76">
        <v>4.6813139999999998E-3</v>
      </c>
      <c r="Q131" s="76">
        <v>2.8371999999999999E-5</v>
      </c>
      <c r="R131" s="76">
        <v>7.0929999999999997E-6</v>
      </c>
      <c r="S131" s="76" t="s">
        <v>139</v>
      </c>
      <c r="T131" s="76">
        <v>5.6740000000000002E-6</v>
      </c>
      <c r="U131" s="76" t="s">
        <v>72</v>
      </c>
      <c r="V131" s="76" t="s">
        <v>72</v>
      </c>
      <c r="W131" s="76">
        <v>1.41858E-4</v>
      </c>
      <c r="X131" s="76" t="s">
        <v>72</v>
      </c>
      <c r="Y131" s="76" t="s">
        <v>72</v>
      </c>
      <c r="Z131" s="76" t="s">
        <v>72</v>
      </c>
      <c r="AA131" s="76" t="s">
        <v>72</v>
      </c>
      <c r="AB131" s="76">
        <v>5.6999999999999998E-9</v>
      </c>
      <c r="AC131" s="76">
        <v>1.41858E-2</v>
      </c>
      <c r="AD131" s="76">
        <v>2.83716E-3</v>
      </c>
      <c r="AE131" s="33"/>
      <c r="AF131" s="74" t="s">
        <v>65</v>
      </c>
      <c r="AG131" s="74" t="s">
        <v>65</v>
      </c>
      <c r="AH131" s="74" t="s">
        <v>65</v>
      </c>
      <c r="AI131" s="74" t="s">
        <v>65</v>
      </c>
      <c r="AJ131" s="74" t="s">
        <v>65</v>
      </c>
      <c r="AK131" s="74">
        <v>0.14185800000000001</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4.731E-3</v>
      </c>
      <c r="F133" s="76">
        <v>7.4999999999999993E-5</v>
      </c>
      <c r="G133" s="76">
        <v>6.4800000000000003E-4</v>
      </c>
      <c r="H133" s="76" t="s">
        <v>65</v>
      </c>
      <c r="I133" s="76">
        <v>1.9900000000000001E-4</v>
      </c>
      <c r="J133" s="76">
        <v>1.9900000000000001E-4</v>
      </c>
      <c r="K133" s="76">
        <v>2.2100000000000001E-4</v>
      </c>
      <c r="L133" s="76" t="s">
        <v>72</v>
      </c>
      <c r="M133" s="76">
        <v>8.03E-4</v>
      </c>
      <c r="N133" s="76">
        <v>1.7200000000000001E-4</v>
      </c>
      <c r="O133" s="76">
        <v>2.9E-5</v>
      </c>
      <c r="P133" s="76">
        <v>8.5450000000000005E-3</v>
      </c>
      <c r="Q133" s="76">
        <v>7.7999999999999999E-5</v>
      </c>
      <c r="R133" s="76">
        <v>7.7999999999999999E-5</v>
      </c>
      <c r="S133" s="76">
        <v>7.1000000000000005E-5</v>
      </c>
      <c r="T133" s="76">
        <v>9.8999999999999994E-5</v>
      </c>
      <c r="U133" s="76">
        <v>1.13E-4</v>
      </c>
      <c r="V133" s="76">
        <v>9.1799999999999998E-4</v>
      </c>
      <c r="W133" s="76">
        <v>1.55E-4</v>
      </c>
      <c r="X133" s="90">
        <v>7.6000000000000006E-8</v>
      </c>
      <c r="Y133" s="90">
        <v>4.1000000000000003E-8</v>
      </c>
      <c r="Z133" s="90">
        <v>3.7E-8</v>
      </c>
      <c r="AA133" s="90">
        <v>4.0000000000000001E-8</v>
      </c>
      <c r="AB133" s="90">
        <v>1.9400000000000002E-7</v>
      </c>
      <c r="AC133" s="76">
        <v>8.5999999999999998E-4</v>
      </c>
      <c r="AD133" s="76">
        <v>2.3509999999999998E-3</v>
      </c>
      <c r="AE133" s="33"/>
      <c r="AF133" s="74" t="s">
        <v>65</v>
      </c>
      <c r="AG133" s="74" t="s">
        <v>65</v>
      </c>
      <c r="AH133" s="74" t="s">
        <v>65</v>
      </c>
      <c r="AI133" s="74" t="s">
        <v>65</v>
      </c>
      <c r="AJ133" s="74" t="s">
        <v>65</v>
      </c>
      <c r="AK133" s="42">
        <v>5735</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9.3109999999999998E-3</v>
      </c>
      <c r="F135" s="76">
        <v>4.6557000000000001E-2</v>
      </c>
      <c r="G135" s="76">
        <v>1.552E-3</v>
      </c>
      <c r="H135" s="76" t="s">
        <v>72</v>
      </c>
      <c r="I135" s="76">
        <v>2.4830999999999999E-2</v>
      </c>
      <c r="J135" s="76">
        <v>2.4830999999999999E-2</v>
      </c>
      <c r="K135" s="76">
        <v>2.4830999999999999E-2</v>
      </c>
      <c r="L135" s="76" t="s">
        <v>72</v>
      </c>
      <c r="M135" s="76">
        <v>0.13036</v>
      </c>
      <c r="N135" s="76" t="s">
        <v>72</v>
      </c>
      <c r="O135" s="76" t="s">
        <v>72</v>
      </c>
      <c r="P135" s="76" t="s">
        <v>72</v>
      </c>
      <c r="Q135" s="76" t="s">
        <v>72</v>
      </c>
      <c r="R135" s="76" t="s">
        <v>72</v>
      </c>
      <c r="S135" s="76" t="s">
        <v>72</v>
      </c>
      <c r="T135" s="76" t="s">
        <v>72</v>
      </c>
      <c r="U135" s="76" t="s">
        <v>72</v>
      </c>
      <c r="V135" s="76" t="s">
        <v>72</v>
      </c>
      <c r="W135" s="76">
        <v>0.23837343</v>
      </c>
      <c r="X135" s="76">
        <v>4.3453490000000001E-3</v>
      </c>
      <c r="Y135" s="76">
        <v>2.0795599999999998E-3</v>
      </c>
      <c r="Z135" s="76">
        <v>2.0795599999999998E-3</v>
      </c>
      <c r="AA135" s="76">
        <v>3.941852E-3</v>
      </c>
      <c r="AB135" s="76">
        <v>1.2446321E-2</v>
      </c>
      <c r="AC135" s="76">
        <v>0.12415282800000001</v>
      </c>
      <c r="AD135" s="76">
        <v>0.39108140800000002</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2.2172999999999998E-2</v>
      </c>
      <c r="G136" s="76">
        <v>6.7999999999999999E-5</v>
      </c>
      <c r="H136" s="76">
        <v>0.19290199999999999</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4.44E-4</v>
      </c>
      <c r="F137" s="76">
        <v>4.6629999999999996E-3</v>
      </c>
      <c r="G137" s="76">
        <v>1.2400000000000001E-4</v>
      </c>
      <c r="H137" s="76">
        <v>1.0740000000000001E-3</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6" t="s">
        <v>65</v>
      </c>
      <c r="J138" s="76" t="s">
        <v>65</v>
      </c>
      <c r="K138" s="76" t="s">
        <v>65</v>
      </c>
      <c r="L138" s="76" t="s">
        <v>65</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6">
        <v>3.692E-3</v>
      </c>
      <c r="G139" s="76" t="s">
        <v>72</v>
      </c>
      <c r="H139" s="76" t="s">
        <v>72</v>
      </c>
      <c r="I139" s="76">
        <v>0.12868599999999999</v>
      </c>
      <c r="J139" s="76">
        <v>0.12868599999999999</v>
      </c>
      <c r="K139" s="76">
        <v>0.12868599999999999</v>
      </c>
      <c r="L139" s="76" t="s">
        <v>72</v>
      </c>
      <c r="M139" s="76" t="s">
        <v>72</v>
      </c>
      <c r="N139" s="76">
        <v>3.7599999999999998E-4</v>
      </c>
      <c r="O139" s="76">
        <v>7.5600000000000005E-4</v>
      </c>
      <c r="P139" s="76">
        <v>7.5600000000000005E-4</v>
      </c>
      <c r="Q139" s="76">
        <v>1.1969999999999999E-3</v>
      </c>
      <c r="R139" s="76">
        <v>1.142E-3</v>
      </c>
      <c r="S139" s="76">
        <v>2.6559999999999999E-3</v>
      </c>
      <c r="T139" s="76" t="s">
        <v>72</v>
      </c>
      <c r="U139" s="76" t="s">
        <v>72</v>
      </c>
      <c r="V139" s="76" t="s">
        <v>72</v>
      </c>
      <c r="W139" s="76">
        <v>1.30061</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31.81682510000001</v>
      </c>
      <c r="F141" s="10">
        <f t="shared" ref="F141:AD141" si="0">SUM(F14:F140)</f>
        <v>23.759110199999999</v>
      </c>
      <c r="G141" s="10">
        <f t="shared" si="0"/>
        <v>54.572849300000001</v>
      </c>
      <c r="H141" s="10">
        <f t="shared" si="0"/>
        <v>10.4621976</v>
      </c>
      <c r="I141" s="10">
        <f t="shared" si="0"/>
        <v>6.9840243250000036</v>
      </c>
      <c r="J141" s="10">
        <f t="shared" si="0"/>
        <v>13.739158390000004</v>
      </c>
      <c r="K141" s="10">
        <f t="shared" si="0"/>
        <v>23.585499199999987</v>
      </c>
      <c r="L141" s="10">
        <f t="shared" si="0"/>
        <v>1.3755604299999999</v>
      </c>
      <c r="M141" s="10">
        <f t="shared" si="0"/>
        <v>117.96103899999999</v>
      </c>
      <c r="N141" s="10">
        <f t="shared" si="0"/>
        <v>6.4152520960000032</v>
      </c>
      <c r="O141" s="10">
        <f t="shared" si="0"/>
        <v>0.5019766739999999</v>
      </c>
      <c r="P141" s="10">
        <f t="shared" si="0"/>
        <v>0.150643157</v>
      </c>
      <c r="Q141" s="10">
        <f t="shared" si="0"/>
        <v>0.90791269100000005</v>
      </c>
      <c r="R141" s="10">
        <f>SUM(R14:R140)</f>
        <v>2.8727569929999999</v>
      </c>
      <c r="S141" s="10">
        <f t="shared" si="0"/>
        <v>10.8047374</v>
      </c>
      <c r="T141" s="10">
        <f t="shared" si="0"/>
        <v>2.413774139</v>
      </c>
      <c r="U141" s="10">
        <f t="shared" si="0"/>
        <v>1.0037171</v>
      </c>
      <c r="V141" s="10">
        <f t="shared" si="0"/>
        <v>24.361491899999997</v>
      </c>
      <c r="W141" s="10">
        <f t="shared" si="0"/>
        <v>5.3264436699999997</v>
      </c>
      <c r="X141" s="10">
        <f t="shared" si="0"/>
        <v>1.6823945250000003</v>
      </c>
      <c r="Y141" s="10">
        <f t="shared" si="0"/>
        <v>1.5565217010000003</v>
      </c>
      <c r="Z141" s="10">
        <f t="shared" si="0"/>
        <v>1.0935604970000001</v>
      </c>
      <c r="AA141" s="10">
        <f t="shared" si="0"/>
        <v>1.677908792</v>
      </c>
      <c r="AB141" s="10">
        <f t="shared" si="0"/>
        <v>6.0104120446999989</v>
      </c>
      <c r="AC141" s="10">
        <f t="shared" si="0"/>
        <v>0.54530778000000002</v>
      </c>
      <c r="AD141" s="10">
        <f t="shared" si="0"/>
        <v>1.142853828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31.81682510000001</v>
      </c>
      <c r="F152" s="7">
        <f t="shared" ref="F152:AD152" si="1">F141 + F151 + IF(AND(OR($B$4="AT",$B$4="BE",$B$4="CH",$B$4="GB",$B$4="IE",$B$4="LT",$B$4="LU",$B$4="NL"),SUM(F143:F149)&gt;0),SUM(F143:F149)-SUM(F27:F33),0)</f>
        <v>23.759110199999999</v>
      </c>
      <c r="G152" s="7">
        <f t="shared" si="1"/>
        <v>54.572849300000001</v>
      </c>
      <c r="H152" s="7">
        <f t="shared" si="1"/>
        <v>10.4621976</v>
      </c>
      <c r="I152" s="7">
        <f t="shared" si="1"/>
        <v>6.9840243250000036</v>
      </c>
      <c r="J152" s="7">
        <f t="shared" si="1"/>
        <v>13.739158390000004</v>
      </c>
      <c r="K152" s="7">
        <f t="shared" si="1"/>
        <v>23.585499199999987</v>
      </c>
      <c r="L152" s="7">
        <f t="shared" si="1"/>
        <v>1.3755604299999999</v>
      </c>
      <c r="M152" s="7">
        <f t="shared" si="1"/>
        <v>117.96103899999999</v>
      </c>
      <c r="N152" s="7">
        <f t="shared" si="1"/>
        <v>6.4152520960000032</v>
      </c>
      <c r="O152" s="7">
        <f t="shared" si="1"/>
        <v>0.5019766739999999</v>
      </c>
      <c r="P152" s="7">
        <f t="shared" si="1"/>
        <v>0.150643157</v>
      </c>
      <c r="Q152" s="7">
        <f t="shared" si="1"/>
        <v>0.90791269100000005</v>
      </c>
      <c r="R152" s="7">
        <f t="shared" si="1"/>
        <v>2.8727569929999999</v>
      </c>
      <c r="S152" s="7">
        <f t="shared" si="1"/>
        <v>10.8047374</v>
      </c>
      <c r="T152" s="7">
        <f t="shared" si="1"/>
        <v>2.413774139</v>
      </c>
      <c r="U152" s="7">
        <f t="shared" si="1"/>
        <v>1.0037171</v>
      </c>
      <c r="V152" s="7">
        <f t="shared" si="1"/>
        <v>24.361491899999997</v>
      </c>
      <c r="W152" s="7">
        <f t="shared" si="1"/>
        <v>5.3264436699999997</v>
      </c>
      <c r="X152" s="7">
        <f t="shared" si="1"/>
        <v>1.6823945250000003</v>
      </c>
      <c r="Y152" s="7">
        <f t="shared" si="1"/>
        <v>1.5565217010000003</v>
      </c>
      <c r="Z152" s="7">
        <f t="shared" si="1"/>
        <v>1.0935604970000001</v>
      </c>
      <c r="AA152" s="7">
        <f t="shared" si="1"/>
        <v>1.677908792</v>
      </c>
      <c r="AB152" s="7">
        <f t="shared" si="1"/>
        <v>6.0104120446999989</v>
      </c>
      <c r="AC152" s="7">
        <f t="shared" si="1"/>
        <v>0.54530778000000002</v>
      </c>
      <c r="AD152" s="7">
        <f t="shared" si="1"/>
        <v>1.142853828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31.81682510000001</v>
      </c>
      <c r="F154" s="7">
        <f>F141 + F153 - IF(OR($B$6=2005,$B$6&gt;=2020),SUM(F99:F122),0) + IF(AND(OR($B$4="AT",$B$4="BE",$B$4="CH",$B$4="GB",$B$4="IE",$B$4="LT",$B$4="LU",$B$4="NL"),SUM(F143:F149)&gt;0),SUM(F143:F149)-SUM(F27:F33),0)</f>
        <v>23.759110199999999</v>
      </c>
      <c r="G154" s="7">
        <f>G141 + G153 + IF(AND(OR($B$4="AT",$B$4="BE",$B$4="CH",$B$4="GB",$B$4="IE",$B$4="LT",$B$4="LU",$B$4="NL"),SUM(G143:G149)&gt;0),SUM(G143:G149)-SUM(G27:G33),0)</f>
        <v>54.572849300000001</v>
      </c>
      <c r="H154" s="7">
        <f t="shared" ref="H154:AD154" si="2">H141 + H153 + IF(AND(OR($B$4="AT",$B$4="BE",$B$4="CH",$B$4="GB",$B$4="IE",$B$4="LT",$B$4="LU",$B$4="NL"),SUM(H143:H149)&gt;0),SUM(H143:H149)-SUM(H27:H33),0)</f>
        <v>10.4621976</v>
      </c>
      <c r="I154" s="7">
        <f t="shared" si="2"/>
        <v>6.9840243250000036</v>
      </c>
      <c r="J154" s="7">
        <f t="shared" si="2"/>
        <v>13.739158390000004</v>
      </c>
      <c r="K154" s="7">
        <f t="shared" si="2"/>
        <v>23.585499199999987</v>
      </c>
      <c r="L154" s="7">
        <f t="shared" si="2"/>
        <v>1.3755604299999999</v>
      </c>
      <c r="M154" s="7">
        <f t="shared" si="2"/>
        <v>117.96103899999999</v>
      </c>
      <c r="N154" s="7">
        <f t="shared" si="2"/>
        <v>6.4152520960000032</v>
      </c>
      <c r="O154" s="7">
        <f t="shared" si="2"/>
        <v>0.5019766739999999</v>
      </c>
      <c r="P154" s="7">
        <f t="shared" si="2"/>
        <v>0.150643157</v>
      </c>
      <c r="Q154" s="7">
        <f t="shared" si="2"/>
        <v>0.90791269100000005</v>
      </c>
      <c r="R154" s="7">
        <f t="shared" si="2"/>
        <v>2.8727569929999999</v>
      </c>
      <c r="S154" s="7">
        <f t="shared" si="2"/>
        <v>10.8047374</v>
      </c>
      <c r="T154" s="7">
        <f t="shared" si="2"/>
        <v>2.413774139</v>
      </c>
      <c r="U154" s="7">
        <f t="shared" si="2"/>
        <v>1.0037171</v>
      </c>
      <c r="V154" s="7">
        <f t="shared" si="2"/>
        <v>24.361491899999997</v>
      </c>
      <c r="W154" s="7">
        <f t="shared" si="2"/>
        <v>5.3264436699999997</v>
      </c>
      <c r="X154" s="7">
        <f t="shared" si="2"/>
        <v>1.6823945250000003</v>
      </c>
      <c r="Y154" s="7">
        <f t="shared" si="2"/>
        <v>1.5565217010000003</v>
      </c>
      <c r="Z154" s="7">
        <f t="shared" si="2"/>
        <v>1.0935604970000001</v>
      </c>
      <c r="AA154" s="7">
        <f t="shared" si="2"/>
        <v>1.677908792</v>
      </c>
      <c r="AB154" s="7">
        <f t="shared" si="2"/>
        <v>6.0104120446999989</v>
      </c>
      <c r="AC154" s="7">
        <f t="shared" si="2"/>
        <v>0.54530778000000002</v>
      </c>
      <c r="AD154" s="7">
        <f t="shared" si="2"/>
        <v>1.142853828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0.36577599999999999</v>
      </c>
      <c r="F157" s="85">
        <v>1.4288E-2</v>
      </c>
      <c r="G157" s="85">
        <v>2.8576000000000001E-2</v>
      </c>
      <c r="H157" s="85" t="s">
        <v>72</v>
      </c>
      <c r="I157" s="85">
        <v>5.7149999999999996E-3</v>
      </c>
      <c r="J157" s="85">
        <v>5.7149999999999996E-3</v>
      </c>
      <c r="K157" s="85">
        <v>5.7149999999999996E-3</v>
      </c>
      <c r="L157" s="85">
        <v>2.7430000000000002E-3</v>
      </c>
      <c r="M157" s="85">
        <v>3.1433999999999997E-2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1228.779352</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7.7120000000000001E-3</v>
      </c>
      <c r="F158" s="85">
        <v>7.4999999999999993E-5</v>
      </c>
      <c r="G158" s="85">
        <v>7.4899999999999999E-4</v>
      </c>
      <c r="H158" s="85" t="s">
        <v>72</v>
      </c>
      <c r="I158" s="85">
        <v>1.4999999999999999E-4</v>
      </c>
      <c r="J158" s="85">
        <v>1.4999999999999999E-4</v>
      </c>
      <c r="K158" s="85">
        <v>1.4999999999999999E-4</v>
      </c>
      <c r="L158" s="85">
        <v>7.2000000000000002E-5</v>
      </c>
      <c r="M158" s="85">
        <v>1.498E-3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32.197153</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17.31907</v>
      </c>
      <c r="F159" s="85">
        <v>0.63260499999999997</v>
      </c>
      <c r="G159" s="85">
        <v>6.48</v>
      </c>
      <c r="H159" s="85" t="s">
        <v>72</v>
      </c>
      <c r="I159" s="85">
        <v>1.220353</v>
      </c>
      <c r="J159" s="85">
        <v>1.32856</v>
      </c>
      <c r="K159" s="85">
        <v>1.32856</v>
      </c>
      <c r="L159" s="85">
        <v>0.15093300000000001</v>
      </c>
      <c r="M159" s="85">
        <v>1.7020000000000002</v>
      </c>
      <c r="N159" s="85">
        <v>4.0650000000000006E-2</v>
      </c>
      <c r="O159" s="85">
        <v>4.4500000000000008E-3</v>
      </c>
      <c r="P159" s="85">
        <v>4.7500000000000016E-3</v>
      </c>
      <c r="Q159" s="85">
        <v>1.1350000000000001E-2</v>
      </c>
      <c r="R159" s="85">
        <v>0.15554999999999999</v>
      </c>
      <c r="S159" s="85">
        <v>4.5999999999999999E-2</v>
      </c>
      <c r="T159" s="85">
        <v>6.8949999999999996</v>
      </c>
      <c r="U159" s="85">
        <v>8.7500000000000008E-3</v>
      </c>
      <c r="V159" s="85">
        <v>0.27600000000000002</v>
      </c>
      <c r="W159" s="85">
        <v>0.10299999999999999</v>
      </c>
      <c r="X159" s="85">
        <v>1.1050000000000001E-3</v>
      </c>
      <c r="Y159" s="85">
        <v>6.6E-3</v>
      </c>
      <c r="Z159" s="85">
        <v>4.45E-3</v>
      </c>
      <c r="AA159" s="85">
        <v>1.9499999999999999E-3</v>
      </c>
      <c r="AB159" s="85">
        <v>1.4104999999999999E-2</v>
      </c>
      <c r="AC159" s="85">
        <v>3.1300000000000001E-2</v>
      </c>
      <c r="AD159" s="85">
        <v>0.12311999999999999</v>
      </c>
      <c r="AE159" s="35"/>
      <c r="AF159" s="85">
        <v>9320.5</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5.9300000000000004E-3</v>
      </c>
      <c r="F163" s="86">
        <v>1.779E-2</v>
      </c>
      <c r="G163" s="86">
        <v>1.186E-3</v>
      </c>
      <c r="H163" s="86">
        <v>1.186E-3</v>
      </c>
      <c r="I163" s="86">
        <v>7.6785999999999993E-2</v>
      </c>
      <c r="J163" s="86">
        <v>9.3850000000000003E-2</v>
      </c>
      <c r="K163" s="86">
        <v>0.145041</v>
      </c>
      <c r="L163" s="86">
        <v>6.9109999999999996E-3</v>
      </c>
      <c r="M163" s="86">
        <v>0.1779</v>
      </c>
      <c r="N163" s="86" t="s">
        <v>72</v>
      </c>
      <c r="O163" s="86" t="s">
        <v>72</v>
      </c>
      <c r="P163" s="86" t="s">
        <v>72</v>
      </c>
      <c r="Q163" s="86" t="s">
        <v>72</v>
      </c>
      <c r="R163" s="86" t="s">
        <v>72</v>
      </c>
      <c r="S163" s="86" t="s">
        <v>72</v>
      </c>
      <c r="T163" s="86" t="s">
        <v>72</v>
      </c>
      <c r="U163" s="86" t="s">
        <v>72</v>
      </c>
      <c r="V163" s="86" t="s">
        <v>72</v>
      </c>
      <c r="W163" s="86">
        <v>8.5319999999999997E-3</v>
      </c>
      <c r="X163" s="86" t="s">
        <v>72</v>
      </c>
      <c r="Y163" s="86" t="s">
        <v>72</v>
      </c>
      <c r="Z163" s="86" t="s">
        <v>72</v>
      </c>
      <c r="AA163" s="86" t="s">
        <v>72</v>
      </c>
      <c r="AB163" s="86" t="s">
        <v>72</v>
      </c>
      <c r="AC163" s="86" t="s">
        <v>72</v>
      </c>
      <c r="AD163" s="86">
        <v>8.5300000000000003E-4</v>
      </c>
      <c r="AE163" s="36"/>
      <c r="AF163" s="86" t="s">
        <v>65</v>
      </c>
      <c r="AG163" s="86" t="s">
        <v>65</v>
      </c>
      <c r="AH163" s="86" t="s">
        <v>65</v>
      </c>
      <c r="AI163" s="86" t="s">
        <v>65</v>
      </c>
      <c r="AJ163" s="86" t="s">
        <v>65</v>
      </c>
      <c r="AK163" s="86">
        <v>59.3</v>
      </c>
      <c r="AL163" s="32" t="s">
        <v>429</v>
      </c>
    </row>
    <row r="164" spans="1:38" ht="26.25" customHeight="1" thickBot="1" x14ac:dyDescent="0.25">
      <c r="A164" s="32" t="s">
        <v>424</v>
      </c>
      <c r="B164" s="32" t="s">
        <v>430</v>
      </c>
      <c r="C164" s="32" t="s">
        <v>431</v>
      </c>
      <c r="D164" s="68"/>
      <c r="E164" s="86" t="s">
        <v>69</v>
      </c>
      <c r="F164" s="86">
        <v>37.567169999999997</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0" zoomScaleNormal="80" workbookViewId="0">
      <pane ySplit="13" topLeftCell="A124"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5703125"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2008</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2008</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12.299998</v>
      </c>
      <c r="F14" s="74">
        <v>0.63883800000000002</v>
      </c>
      <c r="G14" s="74">
        <v>66.389961999999997</v>
      </c>
      <c r="H14" s="74">
        <v>5.097E-3</v>
      </c>
      <c r="I14" s="74">
        <v>1.3613200000000001</v>
      </c>
      <c r="J14" s="74">
        <v>3.5678209999999999</v>
      </c>
      <c r="K14" s="74">
        <v>7.4110149999999999</v>
      </c>
      <c r="L14" s="74">
        <v>6.1985999999999999E-2</v>
      </c>
      <c r="M14" s="74">
        <v>2.4001190000000001</v>
      </c>
      <c r="N14" s="74">
        <v>2.0039030000000002</v>
      </c>
      <c r="O14" s="74">
        <v>0.14313100000000001</v>
      </c>
      <c r="P14" s="74">
        <v>6.4180000000000001E-2</v>
      </c>
      <c r="Q14" s="74">
        <v>0.96579499999999996</v>
      </c>
      <c r="R14" s="74">
        <v>2.3656229999999998</v>
      </c>
      <c r="S14" s="74">
        <v>1.848025</v>
      </c>
      <c r="T14" s="74">
        <v>1.823636</v>
      </c>
      <c r="U14" s="74">
        <v>1.259009</v>
      </c>
      <c r="V14" s="74">
        <v>11.557123000000001</v>
      </c>
      <c r="W14" s="74">
        <v>2.3841869999999998</v>
      </c>
      <c r="X14" s="74">
        <v>6.2170999999999997E-2</v>
      </c>
      <c r="Y14" s="74">
        <v>9.3417E-2</v>
      </c>
      <c r="Z14" s="74">
        <v>3.5445999999999998E-2</v>
      </c>
      <c r="AA14" s="74">
        <v>2.6908000000000001E-2</v>
      </c>
      <c r="AB14" s="42">
        <v>0.217941</v>
      </c>
      <c r="AC14" s="74">
        <v>9.3728000000000006E-2</v>
      </c>
      <c r="AD14" s="74">
        <v>0.68043900000000002</v>
      </c>
      <c r="AE14" s="33"/>
      <c r="AF14" s="74">
        <v>3225.7</v>
      </c>
      <c r="AG14" s="74">
        <v>110885.489</v>
      </c>
      <c r="AH14" s="74">
        <v>17649</v>
      </c>
      <c r="AI14" s="74">
        <v>4179</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0.27571299999999999</v>
      </c>
      <c r="F16" s="74">
        <v>1.307728</v>
      </c>
      <c r="G16" s="74">
        <v>0.53260600000000002</v>
      </c>
      <c r="H16" s="74">
        <v>0.16203000000000001</v>
      </c>
      <c r="I16" s="74">
        <v>0.17049600000000001</v>
      </c>
      <c r="J16" s="74">
        <v>0.366566</v>
      </c>
      <c r="K16" s="74">
        <v>0.42623899999999998</v>
      </c>
      <c r="L16" s="74">
        <v>1.0912E-2</v>
      </c>
      <c r="M16" s="74">
        <v>23.545544</v>
      </c>
      <c r="N16" s="74">
        <v>1.0703000000000001E-2</v>
      </c>
      <c r="O16" s="74">
        <v>6.3199999999999997E-4</v>
      </c>
      <c r="P16" s="74">
        <v>2.189E-3</v>
      </c>
      <c r="Q16" s="74">
        <v>4.3779999999999999E-3</v>
      </c>
      <c r="R16" s="74">
        <v>2.1892000000000002E-2</v>
      </c>
      <c r="S16" s="74">
        <v>2.1892000000000002E-2</v>
      </c>
      <c r="T16" s="74">
        <v>1.0946000000000001E-2</v>
      </c>
      <c r="U16" s="74" t="s">
        <v>72</v>
      </c>
      <c r="V16" s="74">
        <v>0.14594699999999999</v>
      </c>
      <c r="W16" s="74">
        <v>6.9410000000000001E-3</v>
      </c>
      <c r="X16" s="74" t="s">
        <v>72</v>
      </c>
      <c r="Y16" s="74" t="s">
        <v>72</v>
      </c>
      <c r="Z16" s="74" t="s">
        <v>72</v>
      </c>
      <c r="AA16" s="74" t="s">
        <v>72</v>
      </c>
      <c r="AB16" s="42"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t="s">
        <v>65</v>
      </c>
      <c r="F17" s="74" t="s">
        <v>65</v>
      </c>
      <c r="G17" s="74" t="s">
        <v>65</v>
      </c>
      <c r="H17" s="74" t="s">
        <v>65</v>
      </c>
      <c r="I17" s="74" t="s">
        <v>65</v>
      </c>
      <c r="J17" s="74" t="s">
        <v>65</v>
      </c>
      <c r="K17" s="74" t="s">
        <v>65</v>
      </c>
      <c r="L17" s="74" t="s">
        <v>65</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v>3.5200000000000001E-3</v>
      </c>
      <c r="F18" s="74">
        <v>8.0000000000000007E-5</v>
      </c>
      <c r="G18" s="74">
        <v>1.3100000000000001E-4</v>
      </c>
      <c r="H18" s="74">
        <v>1.8E-5</v>
      </c>
      <c r="I18" s="74">
        <v>3.0000000000000001E-6</v>
      </c>
      <c r="J18" s="74">
        <v>5.0000000000000004E-6</v>
      </c>
      <c r="K18" s="74">
        <v>5.0000000000000004E-6</v>
      </c>
      <c r="L18" s="74">
        <v>2E-8</v>
      </c>
      <c r="M18" s="74">
        <v>8.1300000000000003E-4</v>
      </c>
      <c r="N18" s="74">
        <v>9.9999999999999995E-8</v>
      </c>
      <c r="O18" s="74" t="s">
        <v>65</v>
      </c>
      <c r="P18" s="74">
        <v>6.8000000000000001E-6</v>
      </c>
      <c r="Q18" s="74">
        <v>8.1000000000000004E-6</v>
      </c>
      <c r="R18" s="74">
        <v>9.9999999999999995E-8</v>
      </c>
      <c r="S18" s="74" t="s">
        <v>65</v>
      </c>
      <c r="T18" s="74" t="s">
        <v>65</v>
      </c>
      <c r="U18" s="74">
        <v>6.9999999999999997E-7</v>
      </c>
      <c r="V18" s="74">
        <v>9.9999999999999995E-8</v>
      </c>
      <c r="W18" s="74" t="s">
        <v>65</v>
      </c>
      <c r="X18" s="74" t="s">
        <v>65</v>
      </c>
      <c r="Y18" s="74" t="s">
        <v>65</v>
      </c>
      <c r="Z18" s="74" t="s">
        <v>65</v>
      </c>
      <c r="AA18" s="74" t="s">
        <v>65</v>
      </c>
      <c r="AB18" s="74" t="s">
        <v>65</v>
      </c>
      <c r="AC18" s="74" t="s">
        <v>65</v>
      </c>
      <c r="AD18" s="74" t="s">
        <v>65</v>
      </c>
      <c r="AE18" s="33"/>
      <c r="AF18" s="74" t="s">
        <v>65</v>
      </c>
      <c r="AG18" s="74" t="s">
        <v>65</v>
      </c>
      <c r="AH18" s="74">
        <v>67.5</v>
      </c>
      <c r="AI18" s="74" t="s">
        <v>65</v>
      </c>
      <c r="AJ18" s="74" t="s">
        <v>65</v>
      </c>
      <c r="AK18" s="74" t="s">
        <v>65</v>
      </c>
      <c r="AL18" s="22" t="s">
        <v>61</v>
      </c>
    </row>
    <row r="19" spans="1:38" ht="26.25" customHeight="1" thickBot="1" x14ac:dyDescent="0.25">
      <c r="A19" s="41" t="s">
        <v>66</v>
      </c>
      <c r="B19" s="41" t="s">
        <v>77</v>
      </c>
      <c r="C19" s="41" t="s">
        <v>78</v>
      </c>
      <c r="D19" s="42"/>
      <c r="E19" s="74">
        <v>7.8434000000000004E-2</v>
      </c>
      <c r="F19" s="74">
        <v>5.5770000000000004E-3</v>
      </c>
      <c r="G19" s="74">
        <v>1.225E-2</v>
      </c>
      <c r="H19" s="74">
        <v>4.9799999999999996E-4</v>
      </c>
      <c r="I19" s="74">
        <v>2.1649999999999998E-3</v>
      </c>
      <c r="J19" s="74">
        <v>2.5439999999999998E-3</v>
      </c>
      <c r="K19" s="74">
        <v>2.849E-3</v>
      </c>
      <c r="L19" s="74">
        <v>4.3399999999999998E-4</v>
      </c>
      <c r="M19" s="74">
        <v>1.3691999999999999E-2</v>
      </c>
      <c r="N19" s="74">
        <v>2.2109999999999999E-3</v>
      </c>
      <c r="O19" s="74">
        <v>2.0070000000000001E-3</v>
      </c>
      <c r="P19" s="74">
        <v>2.0900000000000001E-4</v>
      </c>
      <c r="Q19" s="74">
        <v>4.2779999999999997E-3</v>
      </c>
      <c r="R19" s="74">
        <v>2.1519999999999998E-3</v>
      </c>
      <c r="S19" s="74">
        <v>1.114E-3</v>
      </c>
      <c r="T19" s="74">
        <v>2.7539999999999999E-2</v>
      </c>
      <c r="U19" s="74">
        <v>3.6999999999999998E-5</v>
      </c>
      <c r="V19" s="74">
        <v>1.8321E-2</v>
      </c>
      <c r="W19" s="74">
        <v>4.3099999999999996E-3</v>
      </c>
      <c r="X19" s="74">
        <v>1.0679999999999999E-3</v>
      </c>
      <c r="Y19" s="74">
        <v>1.3630000000000001E-3</v>
      </c>
      <c r="Z19" s="74">
        <v>7.1599999999999995E-4</v>
      </c>
      <c r="AA19" s="74">
        <v>4.0900000000000002E-4</v>
      </c>
      <c r="AB19" s="74">
        <v>3.5560000000000001E-3</v>
      </c>
      <c r="AC19" s="74">
        <v>1.7000000000000001E-4</v>
      </c>
      <c r="AD19" s="74">
        <v>2.9999999999999999E-7</v>
      </c>
      <c r="AE19" s="33"/>
      <c r="AF19" s="74">
        <v>91</v>
      </c>
      <c r="AG19" s="74" t="s">
        <v>65</v>
      </c>
      <c r="AH19" s="74">
        <v>1805.4</v>
      </c>
      <c r="AI19" s="74">
        <v>34</v>
      </c>
      <c r="AJ19" s="74" t="s">
        <v>65</v>
      </c>
      <c r="AK19" s="74" t="s">
        <v>65</v>
      </c>
      <c r="AL19" s="22" t="s">
        <v>61</v>
      </c>
    </row>
    <row r="20" spans="1:38" ht="26.25" customHeight="1" thickBot="1" x14ac:dyDescent="0.25">
      <c r="A20" s="41" t="s">
        <v>66</v>
      </c>
      <c r="B20" s="41" t="s">
        <v>79</v>
      </c>
      <c r="C20" s="41" t="s">
        <v>80</v>
      </c>
      <c r="D20" s="42"/>
      <c r="E20" s="74">
        <v>5.0078999999999999E-2</v>
      </c>
      <c r="F20" s="74">
        <v>4.7670000000000004E-3</v>
      </c>
      <c r="G20" s="74">
        <v>6.1960000000000001E-3</v>
      </c>
      <c r="H20" s="74">
        <v>2.3499999999999999E-4</v>
      </c>
      <c r="I20" s="74">
        <v>4.2050000000000004E-3</v>
      </c>
      <c r="J20" s="74">
        <v>4.6540000000000002E-3</v>
      </c>
      <c r="K20" s="74">
        <v>6.7320000000000001E-3</v>
      </c>
      <c r="L20" s="74">
        <v>6.8400000000000004E-4</v>
      </c>
      <c r="M20" s="74">
        <v>6.0289999999999996E-3</v>
      </c>
      <c r="N20" s="74">
        <v>2.1719999999999999E-3</v>
      </c>
      <c r="O20" s="74">
        <v>1.4809999999999999E-3</v>
      </c>
      <c r="P20" s="74">
        <v>1.73E-4</v>
      </c>
      <c r="Q20" s="74">
        <v>2.0149999999999999E-3</v>
      </c>
      <c r="R20" s="74">
        <v>1.9740000000000001E-3</v>
      </c>
      <c r="S20" s="74">
        <v>1.3680000000000001E-3</v>
      </c>
      <c r="T20" s="74">
        <v>1.3586000000000001E-2</v>
      </c>
      <c r="U20" s="74">
        <v>8.7999999999999998E-5</v>
      </c>
      <c r="V20" s="74">
        <v>8.1317E-2</v>
      </c>
      <c r="W20" s="74">
        <v>1.6219999999999998E-2</v>
      </c>
      <c r="X20" s="74">
        <v>1.916E-3</v>
      </c>
      <c r="Y20" s="74">
        <v>2.9060000000000002E-3</v>
      </c>
      <c r="Z20" s="74">
        <v>1.042E-3</v>
      </c>
      <c r="AA20" s="74">
        <v>7.5799999999999999E-4</v>
      </c>
      <c r="AB20" s="74">
        <v>6.6220000000000003E-3</v>
      </c>
      <c r="AC20" s="74">
        <v>7.9000000000000001E-4</v>
      </c>
      <c r="AD20" s="74">
        <v>9.9999999999999995E-7</v>
      </c>
      <c r="AE20" s="33"/>
      <c r="AF20" s="74">
        <v>42</v>
      </c>
      <c r="AG20" s="74" t="s">
        <v>65</v>
      </c>
      <c r="AH20" s="74">
        <v>804.6</v>
      </c>
      <c r="AI20" s="74">
        <v>158</v>
      </c>
      <c r="AJ20" s="74" t="s">
        <v>65</v>
      </c>
      <c r="AK20" s="74" t="s">
        <v>65</v>
      </c>
      <c r="AL20" s="22" t="s">
        <v>61</v>
      </c>
    </row>
    <row r="21" spans="1:38" ht="26.25" customHeight="1" thickBot="1" x14ac:dyDescent="0.25">
      <c r="A21" s="41" t="s">
        <v>66</v>
      </c>
      <c r="B21" s="41" t="s">
        <v>81</v>
      </c>
      <c r="C21" s="41" t="s">
        <v>82</v>
      </c>
      <c r="D21" s="42"/>
      <c r="E21" s="74">
        <v>0.13061800000000001</v>
      </c>
      <c r="F21" s="74">
        <v>6.5560000000000002E-3</v>
      </c>
      <c r="G21" s="74">
        <v>0.170677</v>
      </c>
      <c r="H21" s="74">
        <v>3.7100000000000002E-4</v>
      </c>
      <c r="I21" s="74">
        <v>2.6340000000000001E-3</v>
      </c>
      <c r="J21" s="74">
        <v>3.3110000000000001E-3</v>
      </c>
      <c r="K21" s="74">
        <v>5.6109999999999997E-3</v>
      </c>
      <c r="L21" s="74">
        <v>3.5399999999999999E-4</v>
      </c>
      <c r="M21" s="74">
        <v>7.9330000000000008E-3</v>
      </c>
      <c r="N21" s="74">
        <v>7.4939999999999998E-3</v>
      </c>
      <c r="O21" s="74">
        <v>2.124E-3</v>
      </c>
      <c r="P21" s="74">
        <v>1.8100000000000001E-4</v>
      </c>
      <c r="Q21" s="74">
        <v>2.7334000000000001E-2</v>
      </c>
      <c r="R21" s="74">
        <v>1.2473E-2</v>
      </c>
      <c r="S21" s="74">
        <v>4.3080000000000002E-3</v>
      </c>
      <c r="T21" s="74">
        <v>0.133383</v>
      </c>
      <c r="U21" s="74">
        <v>2.8E-5</v>
      </c>
      <c r="V21" s="74">
        <v>2.1010999999999998E-2</v>
      </c>
      <c r="W21" s="74">
        <v>9.5130000000000006E-3</v>
      </c>
      <c r="X21" s="74">
        <v>1.7149999999999999E-3</v>
      </c>
      <c r="Y21" s="74">
        <v>2.5300000000000001E-3</v>
      </c>
      <c r="Z21" s="74">
        <v>1.3270000000000001E-3</v>
      </c>
      <c r="AA21" s="74">
        <v>9.6500000000000004E-4</v>
      </c>
      <c r="AB21" s="74">
        <v>6.5370000000000003E-3</v>
      </c>
      <c r="AC21" s="74">
        <v>1.7000000000000001E-4</v>
      </c>
      <c r="AD21" s="74">
        <v>1.9999999999999999E-7</v>
      </c>
      <c r="AE21" s="33"/>
      <c r="AF21" s="74">
        <v>611.29999999999995</v>
      </c>
      <c r="AG21" s="74" t="s">
        <v>65</v>
      </c>
      <c r="AH21" s="74">
        <v>1006.2</v>
      </c>
      <c r="AI21" s="74">
        <v>34</v>
      </c>
      <c r="AJ21" s="74" t="s">
        <v>65</v>
      </c>
      <c r="AK21" s="74" t="s">
        <v>65</v>
      </c>
      <c r="AL21" s="22" t="s">
        <v>61</v>
      </c>
    </row>
    <row r="22" spans="1:38" ht="26.25" customHeight="1" thickBot="1" x14ac:dyDescent="0.25">
      <c r="A22" s="41" t="s">
        <v>66</v>
      </c>
      <c r="B22" s="44" t="s">
        <v>83</v>
      </c>
      <c r="C22" s="41" t="s">
        <v>84</v>
      </c>
      <c r="D22" s="42"/>
      <c r="E22" s="74">
        <v>1.2306569999999999</v>
      </c>
      <c r="F22" s="74">
        <v>0.120326</v>
      </c>
      <c r="G22" s="74">
        <v>0.99159299999999995</v>
      </c>
      <c r="H22" s="74">
        <v>5.2899999999999996E-4</v>
      </c>
      <c r="I22" s="74">
        <v>0.11813</v>
      </c>
      <c r="J22" s="74">
        <v>0.15135899999999999</v>
      </c>
      <c r="K22" s="74">
        <v>0.27247900000000003</v>
      </c>
      <c r="L22" s="74">
        <v>9.0609999999999996E-3</v>
      </c>
      <c r="M22" s="74">
        <v>2.435238</v>
      </c>
      <c r="N22" s="74">
        <v>0.181476</v>
      </c>
      <c r="O22" s="74">
        <v>5.587E-3</v>
      </c>
      <c r="P22" s="74">
        <v>8.2400000000000008E-3</v>
      </c>
      <c r="Q22" s="74">
        <v>2.7251000000000001E-2</v>
      </c>
      <c r="R22" s="74">
        <v>4.2632000000000003E-2</v>
      </c>
      <c r="S22" s="74">
        <v>7.0224999999999996E-2</v>
      </c>
      <c r="T22" s="74">
        <v>0.115843</v>
      </c>
      <c r="U22" s="74">
        <v>1.3079999999999999E-3</v>
      </c>
      <c r="V22" s="74">
        <v>0.38315300000000002</v>
      </c>
      <c r="W22" s="74">
        <v>3.6075000000000003E-2</v>
      </c>
      <c r="X22" s="74">
        <v>4.2159000000000002E-2</v>
      </c>
      <c r="Y22" s="74">
        <v>5.5709000000000002E-2</v>
      </c>
      <c r="Z22" s="74">
        <v>2.2407E-2</v>
      </c>
      <c r="AA22" s="74">
        <v>1.7172E-2</v>
      </c>
      <c r="AB22" s="74">
        <v>0.13744600000000001</v>
      </c>
      <c r="AC22" s="74">
        <v>6.8609999999999999E-3</v>
      </c>
      <c r="AD22" s="74">
        <v>0.21493799999999999</v>
      </c>
      <c r="AE22" s="33"/>
      <c r="AF22" s="74">
        <v>367.5</v>
      </c>
      <c r="AG22" s="74">
        <v>5885.6787519999998</v>
      </c>
      <c r="AH22" s="74">
        <v>945</v>
      </c>
      <c r="AI22" s="74">
        <v>59</v>
      </c>
      <c r="AJ22" s="74">
        <v>462.75772537699993</v>
      </c>
      <c r="AK22" s="74" t="s">
        <v>65</v>
      </c>
      <c r="AL22" s="22" t="s">
        <v>61</v>
      </c>
    </row>
    <row r="23" spans="1:38" ht="26.25" customHeight="1" thickBot="1" x14ac:dyDescent="0.25">
      <c r="A23" s="41" t="s">
        <v>85</v>
      </c>
      <c r="B23" s="44" t="s">
        <v>86</v>
      </c>
      <c r="C23" s="41" t="s">
        <v>87</v>
      </c>
      <c r="D23" s="69"/>
      <c r="E23" s="42">
        <v>0.62846599999999997</v>
      </c>
      <c r="F23" s="42">
        <v>5.8984000000000002E-2</v>
      </c>
      <c r="G23" s="42">
        <v>1.7600000000000001E-3</v>
      </c>
      <c r="H23" s="42">
        <v>1.76E-4</v>
      </c>
      <c r="I23" s="74">
        <v>3.6849E-2</v>
      </c>
      <c r="J23" s="74">
        <v>3.6849E-2</v>
      </c>
      <c r="K23" s="74">
        <v>3.6849E-2</v>
      </c>
      <c r="L23" s="74">
        <v>2.4362999999999999E-2</v>
      </c>
      <c r="M23" s="42">
        <v>0.20427500000000001</v>
      </c>
      <c r="N23" s="42" t="s">
        <v>65</v>
      </c>
      <c r="O23" s="74">
        <v>2.2000000000000001E-4</v>
      </c>
      <c r="P23" s="74" t="s">
        <v>72</v>
      </c>
      <c r="Q23" s="74" t="s">
        <v>72</v>
      </c>
      <c r="R23" s="74">
        <v>1.1000000000000001E-3</v>
      </c>
      <c r="S23" s="74">
        <v>3.7400000000000003E-2</v>
      </c>
      <c r="T23" s="74">
        <v>1.5399999999999999E-3</v>
      </c>
      <c r="U23" s="74">
        <v>2.2000000000000001E-4</v>
      </c>
      <c r="V23" s="74">
        <v>2.1999999999999999E-2</v>
      </c>
      <c r="W23" s="74" t="s">
        <v>72</v>
      </c>
      <c r="X23" s="74">
        <v>6.6E-4</v>
      </c>
      <c r="Y23" s="74">
        <v>1.1000000000000001E-3</v>
      </c>
      <c r="Z23" s="74" t="s">
        <v>72</v>
      </c>
      <c r="AA23" s="74" t="s">
        <v>72</v>
      </c>
      <c r="AB23" s="74">
        <v>1.7600000000000001E-3</v>
      </c>
      <c r="AC23" s="74" t="s">
        <v>65</v>
      </c>
      <c r="AD23" s="74" t="s">
        <v>65</v>
      </c>
      <c r="AE23" s="33"/>
      <c r="AF23" s="74">
        <v>930.59999999999991</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0.65751000000000004</v>
      </c>
      <c r="F24" s="74">
        <v>0.14071800000000001</v>
      </c>
      <c r="G24" s="74">
        <v>9.8646999999999999E-2</v>
      </c>
      <c r="H24" s="74">
        <v>1.7899999999999999E-3</v>
      </c>
      <c r="I24" s="74">
        <v>0.249448</v>
      </c>
      <c r="J24" s="74">
        <v>0.29699199999999998</v>
      </c>
      <c r="K24" s="74">
        <v>0.34003699999999998</v>
      </c>
      <c r="L24" s="74">
        <v>3.9781999999999998E-2</v>
      </c>
      <c r="M24" s="74">
        <v>0.66739800000000005</v>
      </c>
      <c r="N24" s="74">
        <v>6.3647999999999996E-2</v>
      </c>
      <c r="O24" s="74">
        <v>3.2795999999999999E-2</v>
      </c>
      <c r="P24" s="74">
        <v>2.82E-3</v>
      </c>
      <c r="Q24" s="74">
        <v>3.1981999999999997E-2</v>
      </c>
      <c r="R24" s="74">
        <v>5.8987999999999999E-2</v>
      </c>
      <c r="S24" s="74">
        <v>3.3496999999999999E-2</v>
      </c>
      <c r="T24" s="74">
        <v>3.8263999999999999E-2</v>
      </c>
      <c r="U24" s="74">
        <v>2.3500000000000001E-3</v>
      </c>
      <c r="V24" s="74">
        <v>2.3961939999999999</v>
      </c>
      <c r="W24" s="74">
        <v>0.47377399999999997</v>
      </c>
      <c r="X24" s="74">
        <v>4.9848999999999997E-2</v>
      </c>
      <c r="Y24" s="74">
        <v>7.8546000000000005E-2</v>
      </c>
      <c r="Z24" s="74">
        <v>2.5793E-2</v>
      </c>
      <c r="AA24" s="74">
        <v>2.0063999999999999E-2</v>
      </c>
      <c r="AB24" s="74">
        <v>0.17425099999999999</v>
      </c>
      <c r="AC24" s="74">
        <v>2.3349999999999999E-2</v>
      </c>
      <c r="AD24" s="74">
        <v>4.1E-5</v>
      </c>
      <c r="AE24" s="33"/>
      <c r="AF24" s="74">
        <v>677.39999999999986</v>
      </c>
      <c r="AG24" s="74" t="s">
        <v>65</v>
      </c>
      <c r="AH24" s="74">
        <v>1375.2</v>
      </c>
      <c r="AI24" s="74">
        <v>4670</v>
      </c>
      <c r="AJ24" s="74" t="s">
        <v>65</v>
      </c>
      <c r="AK24" s="74" t="s">
        <v>65</v>
      </c>
      <c r="AL24" s="22" t="s">
        <v>61</v>
      </c>
    </row>
    <row r="25" spans="1:38" ht="26.25" customHeight="1" thickBot="1" x14ac:dyDescent="0.25">
      <c r="A25" s="41" t="s">
        <v>90</v>
      </c>
      <c r="B25" s="44" t="s">
        <v>91</v>
      </c>
      <c r="C25" s="44" t="s">
        <v>92</v>
      </c>
      <c r="D25" s="42"/>
      <c r="E25" s="74">
        <v>0.110582</v>
      </c>
      <c r="F25" s="74">
        <v>1.2859000000000001E-2</v>
      </c>
      <c r="G25" s="74">
        <v>1.0179000000000001E-2</v>
      </c>
      <c r="H25" s="74" t="s">
        <v>72</v>
      </c>
      <c r="I25" s="74">
        <v>9.2800000000000001E-4</v>
      </c>
      <c r="J25" s="74">
        <v>9.2800000000000001E-4</v>
      </c>
      <c r="K25" s="74">
        <v>9.2800000000000001E-4</v>
      </c>
      <c r="L25" s="74">
        <v>4.46E-4</v>
      </c>
      <c r="M25" s="74">
        <v>0.13608999999999999</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454.07096999999999</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1.6739999999999999E-3</v>
      </c>
      <c r="F26" s="74">
        <v>2.8270000000000001E-3</v>
      </c>
      <c r="G26" s="74">
        <v>2.8200000000000002E-4</v>
      </c>
      <c r="H26" s="74" t="s">
        <v>72</v>
      </c>
      <c r="I26" s="74">
        <v>1.2999999999999999E-5</v>
      </c>
      <c r="J26" s="74">
        <v>1.2999999999999999E-5</v>
      </c>
      <c r="K26" s="74">
        <v>1.2999999999999999E-5</v>
      </c>
      <c r="L26" s="74">
        <v>6.0000000000000002E-6</v>
      </c>
      <c r="M26" s="74">
        <v>4.2497E-2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13.953241999999999</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4.4017520000000001</v>
      </c>
      <c r="F27" s="74">
        <v>2.8697499999999998</v>
      </c>
      <c r="G27" s="74">
        <v>1.4921E-2</v>
      </c>
      <c r="H27" s="74">
        <v>0.24046899999999999</v>
      </c>
      <c r="I27" s="74">
        <v>0.167821</v>
      </c>
      <c r="J27" s="74">
        <v>0.167821</v>
      </c>
      <c r="K27" s="74">
        <v>0.167821</v>
      </c>
      <c r="L27" s="74">
        <v>8.8155999999999998E-2</v>
      </c>
      <c r="M27" s="74">
        <v>26.196453000000002</v>
      </c>
      <c r="N27" s="74">
        <v>1.1866540000000001</v>
      </c>
      <c r="O27" s="74">
        <v>6.6000000000000005E-5</v>
      </c>
      <c r="P27" s="74">
        <v>3.2550000000000001E-3</v>
      </c>
      <c r="Q27" s="74">
        <v>1.02E-4</v>
      </c>
      <c r="R27" s="74">
        <v>2.9499999999999999E-3</v>
      </c>
      <c r="S27" s="74">
        <v>2.0600000000000002E-3</v>
      </c>
      <c r="T27" s="74">
        <v>7.0799999999999997E-4</v>
      </c>
      <c r="U27" s="74">
        <v>7.2000000000000002E-5</v>
      </c>
      <c r="V27" s="74">
        <v>1.2078999999999999E-2</v>
      </c>
      <c r="W27" s="74">
        <v>0.221109</v>
      </c>
      <c r="X27" s="74">
        <v>5.4739999999999997E-3</v>
      </c>
      <c r="Y27" s="74">
        <v>6.4530000000000004E-3</v>
      </c>
      <c r="Z27" s="74">
        <v>4.6179999999999997E-3</v>
      </c>
      <c r="AA27" s="74">
        <v>5.9909999999999998E-3</v>
      </c>
      <c r="AB27" s="42">
        <v>2.2536E-2</v>
      </c>
      <c r="AC27" s="74">
        <v>2.2100000000000001E-4</v>
      </c>
      <c r="AD27" s="74">
        <v>4.5000000000000003E-5</v>
      </c>
      <c r="AE27" s="33"/>
      <c r="AF27" s="74">
        <v>18402.108832999998</v>
      </c>
      <c r="AG27" s="74" t="s">
        <v>65</v>
      </c>
      <c r="AH27" s="74" t="s">
        <v>65</v>
      </c>
      <c r="AI27" s="74">
        <v>91.230941999999999</v>
      </c>
      <c r="AJ27" s="74" t="s">
        <v>65</v>
      </c>
      <c r="AK27" s="74" t="s">
        <v>65</v>
      </c>
      <c r="AL27" s="22" t="s">
        <v>61</v>
      </c>
    </row>
    <row r="28" spans="1:38" ht="26.25" customHeight="1" thickBot="1" x14ac:dyDescent="0.25">
      <c r="A28" s="41" t="s">
        <v>95</v>
      </c>
      <c r="B28" s="41" t="s">
        <v>98</v>
      </c>
      <c r="C28" s="41" t="s">
        <v>99</v>
      </c>
      <c r="D28" s="42"/>
      <c r="E28" s="74">
        <v>0.93873499999999999</v>
      </c>
      <c r="F28" s="74">
        <v>0.17199600000000001</v>
      </c>
      <c r="G28" s="74">
        <v>4.738E-3</v>
      </c>
      <c r="H28" s="74">
        <v>8.0239999999999999E-3</v>
      </c>
      <c r="I28" s="74">
        <v>8.6705000000000004E-2</v>
      </c>
      <c r="J28" s="74">
        <v>8.6705000000000004E-2</v>
      </c>
      <c r="K28" s="74">
        <v>8.6705000000000004E-2</v>
      </c>
      <c r="L28" s="74">
        <v>4.8513000000000001E-2</v>
      </c>
      <c r="M28" s="74">
        <v>1.718442</v>
      </c>
      <c r="N28" s="74">
        <v>5.9894000000000003E-2</v>
      </c>
      <c r="O28" s="74">
        <v>6.0000000000000002E-6</v>
      </c>
      <c r="P28" s="74">
        <v>4.28E-4</v>
      </c>
      <c r="Q28" s="74">
        <v>1.0000000000000001E-5</v>
      </c>
      <c r="R28" s="74">
        <v>5.7200000000000003E-4</v>
      </c>
      <c r="S28" s="74">
        <v>3.88E-4</v>
      </c>
      <c r="T28" s="74">
        <v>4.6E-5</v>
      </c>
      <c r="U28" s="74">
        <v>9.0000000000000002E-6</v>
      </c>
      <c r="V28" s="74">
        <v>1.506E-3</v>
      </c>
      <c r="W28" s="74">
        <v>4.7556000000000001E-2</v>
      </c>
      <c r="X28" s="74">
        <v>1.472E-3</v>
      </c>
      <c r="Y28" s="74">
        <v>1.658E-3</v>
      </c>
      <c r="Z28" s="74">
        <v>1.289E-3</v>
      </c>
      <c r="AA28" s="74">
        <v>1.3979999999999999E-3</v>
      </c>
      <c r="AB28" s="42">
        <v>5.8170000000000001E-3</v>
      </c>
      <c r="AC28" s="74">
        <v>4.8000000000000001E-5</v>
      </c>
      <c r="AD28" s="74">
        <v>1.0000000000000001E-5</v>
      </c>
      <c r="AE28" s="33"/>
      <c r="AF28" s="74">
        <v>3014.5335540000001</v>
      </c>
      <c r="AG28" s="74" t="s">
        <v>65</v>
      </c>
      <c r="AH28" s="74" t="s">
        <v>65</v>
      </c>
      <c r="AI28" s="74">
        <v>19.275202</v>
      </c>
      <c r="AJ28" s="74" t="s">
        <v>65</v>
      </c>
      <c r="AK28" s="74" t="s">
        <v>65</v>
      </c>
      <c r="AL28" s="22" t="s">
        <v>61</v>
      </c>
    </row>
    <row r="29" spans="1:38" ht="26.25" customHeight="1" thickBot="1" x14ac:dyDescent="0.25">
      <c r="A29" s="41" t="s">
        <v>95</v>
      </c>
      <c r="B29" s="41" t="s">
        <v>100</v>
      </c>
      <c r="C29" s="41" t="s">
        <v>101</v>
      </c>
      <c r="D29" s="42"/>
      <c r="E29" s="74">
        <v>6.536225</v>
      </c>
      <c r="F29" s="74">
        <v>0.35095700000000002</v>
      </c>
      <c r="G29" s="74">
        <v>1.6693E-2</v>
      </c>
      <c r="H29" s="74">
        <v>2.8969999999999998E-3</v>
      </c>
      <c r="I29" s="74">
        <v>0.16408300000000001</v>
      </c>
      <c r="J29" s="74">
        <v>0.16408300000000001</v>
      </c>
      <c r="K29" s="74">
        <v>0.16408300000000001</v>
      </c>
      <c r="L29" s="74">
        <v>9.7708000000000003E-2</v>
      </c>
      <c r="M29" s="74">
        <v>1.48706</v>
      </c>
      <c r="N29" s="74">
        <v>1.2818E-2</v>
      </c>
      <c r="O29" s="74">
        <v>1.1E-5</v>
      </c>
      <c r="P29" s="74">
        <v>1.1299999999999999E-3</v>
      </c>
      <c r="Q29" s="74">
        <v>2.1999999999999999E-5</v>
      </c>
      <c r="R29" s="74">
        <v>1.7880000000000001E-3</v>
      </c>
      <c r="S29" s="74">
        <v>1.1999999999999999E-3</v>
      </c>
      <c r="T29" s="74">
        <v>4.8999999999999998E-5</v>
      </c>
      <c r="U29" s="74">
        <v>2.0999999999999999E-5</v>
      </c>
      <c r="V29" s="74">
        <v>3.849E-3</v>
      </c>
      <c r="W29" s="74">
        <v>6.3344999999999999E-2</v>
      </c>
      <c r="X29" s="74">
        <v>9.0499999999999999E-4</v>
      </c>
      <c r="Y29" s="74">
        <v>5.4799999999999996E-3</v>
      </c>
      <c r="Z29" s="74">
        <v>6.123E-3</v>
      </c>
      <c r="AA29" s="74">
        <v>1.408E-3</v>
      </c>
      <c r="AB29" s="42">
        <v>1.3916E-2</v>
      </c>
      <c r="AC29" s="74">
        <v>5.1E-5</v>
      </c>
      <c r="AD29" s="74">
        <v>1.2E-5</v>
      </c>
      <c r="AE29" s="33"/>
      <c r="AF29" s="74">
        <v>8870.4277230000007</v>
      </c>
      <c r="AG29" s="74" t="s">
        <v>65</v>
      </c>
      <c r="AH29" s="74" t="s">
        <v>65</v>
      </c>
      <c r="AI29" s="74">
        <v>61.840760000000003</v>
      </c>
      <c r="AJ29" s="74" t="s">
        <v>65</v>
      </c>
      <c r="AK29" s="74" t="s">
        <v>65</v>
      </c>
      <c r="AL29" s="22" t="s">
        <v>61</v>
      </c>
    </row>
    <row r="30" spans="1:38" ht="26.25" customHeight="1" thickBot="1" x14ac:dyDescent="0.25">
      <c r="A30" s="41" t="s">
        <v>95</v>
      </c>
      <c r="B30" s="41" t="s">
        <v>102</v>
      </c>
      <c r="C30" s="41" t="s">
        <v>103</v>
      </c>
      <c r="D30" s="42"/>
      <c r="E30" s="74">
        <v>1.9401999999999999E-2</v>
      </c>
      <c r="F30" s="74">
        <v>0.103726</v>
      </c>
      <c r="G30" s="74">
        <v>4.1999999999999998E-5</v>
      </c>
      <c r="H30" s="74">
        <v>1.34E-4</v>
      </c>
      <c r="I30" s="74">
        <v>1.3550000000000001E-3</v>
      </c>
      <c r="J30" s="74">
        <v>1.3550000000000001E-3</v>
      </c>
      <c r="K30" s="74">
        <v>1.3550000000000001E-3</v>
      </c>
      <c r="L30" s="74">
        <v>2.02E-4</v>
      </c>
      <c r="M30" s="74">
        <v>1.3022290000000001</v>
      </c>
      <c r="N30" s="74">
        <v>1.0564E-2</v>
      </c>
      <c r="O30" s="74">
        <v>9.9999999999999995E-7</v>
      </c>
      <c r="P30" s="74">
        <v>2.3E-5</v>
      </c>
      <c r="Q30" s="74">
        <v>9.9999999999999995E-7</v>
      </c>
      <c r="R30" s="74">
        <v>1.7E-5</v>
      </c>
      <c r="S30" s="74">
        <v>1.2E-5</v>
      </c>
      <c r="T30" s="74">
        <v>6.0000000000000002E-6</v>
      </c>
      <c r="U30" s="74">
        <v>9.9999999999999995E-7</v>
      </c>
      <c r="V30" s="74">
        <v>8.7000000000000001E-5</v>
      </c>
      <c r="W30" s="74">
        <v>2.1069999999999999E-3</v>
      </c>
      <c r="X30" s="74">
        <v>3.1999999999999999E-5</v>
      </c>
      <c r="Y30" s="74">
        <v>5.8999999999999998E-5</v>
      </c>
      <c r="Z30" s="74">
        <v>2.0000000000000002E-5</v>
      </c>
      <c r="AA30" s="74">
        <v>6.8999999999999997E-5</v>
      </c>
      <c r="AB30" s="74">
        <v>1.8000000000000001E-4</v>
      </c>
      <c r="AC30" s="74">
        <v>1.9999999999999999E-6</v>
      </c>
      <c r="AD30" s="74">
        <v>2.1100000000000001E-6</v>
      </c>
      <c r="AE30" s="33"/>
      <c r="AF30" s="74">
        <v>115.422561</v>
      </c>
      <c r="AG30" s="74" t="s">
        <v>65</v>
      </c>
      <c r="AH30" s="74" t="s">
        <v>65</v>
      </c>
      <c r="AI30" s="74">
        <v>0.47876400000000002</v>
      </c>
      <c r="AJ30" s="74" t="s">
        <v>65</v>
      </c>
      <c r="AK30" s="74" t="s">
        <v>65</v>
      </c>
      <c r="AL30" s="22" t="s">
        <v>61</v>
      </c>
    </row>
    <row r="31" spans="1:38" ht="26.25" customHeight="1" thickBot="1" x14ac:dyDescent="0.25">
      <c r="A31" s="41" t="s">
        <v>95</v>
      </c>
      <c r="B31" s="41" t="s">
        <v>104</v>
      </c>
      <c r="C31" s="41" t="s">
        <v>105</v>
      </c>
      <c r="D31" s="42"/>
      <c r="E31" s="74" t="s">
        <v>65</v>
      </c>
      <c r="F31" s="74">
        <v>0.55677900000000002</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25.860921000000001</v>
      </c>
      <c r="AG31" s="74" t="s">
        <v>65</v>
      </c>
      <c r="AH31" s="74" t="s">
        <v>65</v>
      </c>
      <c r="AI31" s="74">
        <v>0.107269</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0.122888</v>
      </c>
      <c r="J32" s="74">
        <v>0.245363</v>
      </c>
      <c r="K32" s="74">
        <v>0.30438199999999999</v>
      </c>
      <c r="L32" s="74">
        <v>2.562E-2</v>
      </c>
      <c r="M32" s="74" t="s">
        <v>65</v>
      </c>
      <c r="N32" s="74">
        <v>1.026942</v>
      </c>
      <c r="O32" s="74">
        <v>4.3530000000000001E-3</v>
      </c>
      <c r="P32" s="74" t="s">
        <v>65</v>
      </c>
      <c r="Q32" s="74">
        <v>1.1672999999999999E-2</v>
      </c>
      <c r="R32" s="74">
        <v>0.38483800000000001</v>
      </c>
      <c r="S32" s="74">
        <v>8.4623200000000001</v>
      </c>
      <c r="T32" s="74">
        <v>5.8148999999999999E-2</v>
      </c>
      <c r="U32" s="74">
        <v>6.0879999999999997E-3</v>
      </c>
      <c r="V32" s="74">
        <v>2.467816</v>
      </c>
      <c r="W32" s="74" t="s">
        <v>72</v>
      </c>
      <c r="X32" s="74">
        <v>6.6500000000000001E-4</v>
      </c>
      <c r="Y32" s="74">
        <v>6.8999999999999997E-5</v>
      </c>
      <c r="Z32" s="74">
        <v>1.02E-4</v>
      </c>
      <c r="AA32" s="74">
        <v>4.2900000000000002E-4</v>
      </c>
      <c r="AB32" s="74">
        <v>1.266E-3</v>
      </c>
      <c r="AC32" s="74" t="s">
        <v>72</v>
      </c>
      <c r="AD32" s="74" t="s">
        <v>72</v>
      </c>
      <c r="AE32" s="33"/>
      <c r="AF32" s="74" t="s">
        <v>65</v>
      </c>
      <c r="AG32" s="74" t="s">
        <v>65</v>
      </c>
      <c r="AH32" s="74" t="s">
        <v>65</v>
      </c>
      <c r="AI32" s="74" t="s">
        <v>65</v>
      </c>
      <c r="AJ32" s="74" t="s">
        <v>65</v>
      </c>
      <c r="AK32" s="74">
        <v>9088.1514239999997</v>
      </c>
      <c r="AL32" s="22" t="s">
        <v>108</v>
      </c>
    </row>
    <row r="33" spans="1:38" ht="26.25" customHeight="1" thickBot="1" x14ac:dyDescent="0.25">
      <c r="A33" s="41" t="s">
        <v>95</v>
      </c>
      <c r="B33" s="41" t="s">
        <v>109</v>
      </c>
      <c r="C33" s="41" t="s">
        <v>110</v>
      </c>
      <c r="D33" s="42"/>
      <c r="E33" s="74" t="s">
        <v>65</v>
      </c>
      <c r="F33" s="74" t="s">
        <v>65</v>
      </c>
      <c r="G33" s="74" t="s">
        <v>65</v>
      </c>
      <c r="H33" s="74" t="s">
        <v>65</v>
      </c>
      <c r="I33" s="74">
        <v>0.49176199999999998</v>
      </c>
      <c r="J33" s="74">
        <v>0.91066899999999995</v>
      </c>
      <c r="K33" s="74">
        <v>1.8213410000000001</v>
      </c>
      <c r="L33" s="74">
        <v>2.176E-3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9088.1514239999997</v>
      </c>
      <c r="AL33" s="22" t="s">
        <v>108</v>
      </c>
    </row>
    <row r="34" spans="1:38" ht="26.25" customHeight="1" thickBot="1" x14ac:dyDescent="0.25">
      <c r="A34" s="41" t="s">
        <v>85</v>
      </c>
      <c r="B34" s="41" t="s">
        <v>111</v>
      </c>
      <c r="C34" s="41" t="s">
        <v>112</v>
      </c>
      <c r="D34" s="42"/>
      <c r="E34" s="74">
        <v>1.3920868</v>
      </c>
      <c r="F34" s="74">
        <v>0.12286872</v>
      </c>
      <c r="G34" s="74">
        <v>5.008E-2</v>
      </c>
      <c r="H34" s="74">
        <v>2.5999999999999998E-4</v>
      </c>
      <c r="I34" s="74">
        <v>3.2526000000000006E-2</v>
      </c>
      <c r="J34" s="74">
        <v>3.5126000000000004E-2</v>
      </c>
      <c r="K34" s="74">
        <v>5.112328E-2</v>
      </c>
      <c r="L34" s="42">
        <v>2.1141899999999998E-2</v>
      </c>
      <c r="M34" s="74">
        <v>0.36728639999999996</v>
      </c>
      <c r="N34" s="74" t="s">
        <v>72</v>
      </c>
      <c r="O34" s="74">
        <v>2.5999999999999998E-4</v>
      </c>
      <c r="P34" s="74" t="s">
        <v>72</v>
      </c>
      <c r="Q34" s="74" t="s">
        <v>72</v>
      </c>
      <c r="R34" s="74">
        <v>1.2999999999999999E-3</v>
      </c>
      <c r="S34" s="74">
        <v>4.4199999999999996E-2</v>
      </c>
      <c r="T34" s="74">
        <v>1.8199999999999998E-3</v>
      </c>
      <c r="U34" s="74">
        <v>2.5999999999999998E-4</v>
      </c>
      <c r="V34" s="74">
        <v>2.6000000000000002E-2</v>
      </c>
      <c r="W34" s="74" t="s">
        <v>72</v>
      </c>
      <c r="X34" s="74">
        <v>7.7999999999999977E-4</v>
      </c>
      <c r="Y34" s="74">
        <v>1.2999999999999999E-3</v>
      </c>
      <c r="Z34" s="74">
        <v>8.9439999999999995E-4</v>
      </c>
      <c r="AA34" s="74">
        <v>2.0540000000000001E-4</v>
      </c>
      <c r="AB34" s="42">
        <v>3.1797999999999996E-3</v>
      </c>
      <c r="AC34" s="74" t="s">
        <v>65</v>
      </c>
      <c r="AD34" s="74" t="s">
        <v>65</v>
      </c>
      <c r="AE34" s="33"/>
      <c r="AF34" s="74">
        <v>1099.8</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1.57</v>
      </c>
      <c r="F36" s="74">
        <v>5.6000000000000001E-2</v>
      </c>
      <c r="G36" s="74">
        <v>0.08</v>
      </c>
      <c r="H36" s="74" t="s">
        <v>72</v>
      </c>
      <c r="I36" s="74">
        <v>2.8000000000000001E-2</v>
      </c>
      <c r="J36" s="74">
        <v>0.03</v>
      </c>
      <c r="K36" s="74">
        <v>0.03</v>
      </c>
      <c r="L36" s="74">
        <v>9.2999999999999992E-3</v>
      </c>
      <c r="M36" s="74">
        <v>0.14799999999999999</v>
      </c>
      <c r="N36" s="74">
        <v>2.5999999999999999E-3</v>
      </c>
      <c r="O36" s="74">
        <v>2.0000000000000001E-4</v>
      </c>
      <c r="P36" s="74">
        <v>5.9999999999999995E-4</v>
      </c>
      <c r="Q36" s="74">
        <v>8.0000000000000004E-4</v>
      </c>
      <c r="R36" s="74">
        <v>1E-3</v>
      </c>
      <c r="S36" s="74">
        <v>4.0000000000000001E-3</v>
      </c>
      <c r="T36" s="74">
        <v>0.02</v>
      </c>
      <c r="U36" s="74">
        <v>2.0000000000000004E-4</v>
      </c>
      <c r="V36" s="74">
        <v>2.4E-2</v>
      </c>
      <c r="W36" s="74">
        <v>2.5999999999999999E-3</v>
      </c>
      <c r="X36" s="74">
        <v>4.0000000000000003E-5</v>
      </c>
      <c r="Y36" s="74">
        <v>2.0000000000000004E-4</v>
      </c>
      <c r="Z36" s="74">
        <v>2.0000000000000004E-4</v>
      </c>
      <c r="AA36" s="74">
        <v>2.0000000000000002E-5</v>
      </c>
      <c r="AB36" s="74">
        <v>4.6000000000000001E-4</v>
      </c>
      <c r="AC36" s="74">
        <v>1.6000000000000001E-3</v>
      </c>
      <c r="AD36" s="74">
        <v>7.6000000000000004E-4</v>
      </c>
      <c r="AE36" s="33"/>
      <c r="AF36" s="74">
        <v>846</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0.30242400000000003</v>
      </c>
      <c r="F39" s="74">
        <v>8.6943000000000006E-2</v>
      </c>
      <c r="G39" s="74">
        <v>0.19212099999999999</v>
      </c>
      <c r="H39" s="74">
        <v>8.4199999999999998E-4</v>
      </c>
      <c r="I39" s="74">
        <v>8.4467E-2</v>
      </c>
      <c r="J39" s="74">
        <v>9.5606999999999998E-2</v>
      </c>
      <c r="K39" s="74">
        <v>0.104666</v>
      </c>
      <c r="L39" s="74">
        <v>1.4726E-2</v>
      </c>
      <c r="M39" s="74">
        <v>0.406588</v>
      </c>
      <c r="N39" s="74">
        <v>5.3825999999999999E-2</v>
      </c>
      <c r="O39" s="74">
        <v>2.2017999999999999E-2</v>
      </c>
      <c r="P39" s="74">
        <v>1.833E-3</v>
      </c>
      <c r="Q39" s="74">
        <v>4.6350000000000002E-2</v>
      </c>
      <c r="R39" s="74">
        <v>3.4233E-2</v>
      </c>
      <c r="S39" s="74">
        <v>1.8494E-2</v>
      </c>
      <c r="T39" s="74">
        <v>0.28764800000000001</v>
      </c>
      <c r="U39" s="74">
        <v>7.4200000000000004E-4</v>
      </c>
      <c r="V39" s="74">
        <v>0.50108299999999995</v>
      </c>
      <c r="W39" s="74">
        <v>0.139983</v>
      </c>
      <c r="X39" s="74">
        <v>2.4867E-2</v>
      </c>
      <c r="Y39" s="74">
        <v>3.4105000000000003E-2</v>
      </c>
      <c r="Z39" s="74">
        <v>1.422E-2</v>
      </c>
      <c r="AA39" s="74">
        <v>9.9850000000000008E-3</v>
      </c>
      <c r="AB39" s="42">
        <v>8.3177000000000001E-2</v>
      </c>
      <c r="AC39" s="74">
        <v>4.5370000000000002E-3</v>
      </c>
      <c r="AD39" s="74">
        <v>2.3917999999999998E-2</v>
      </c>
      <c r="AE39" s="33"/>
      <c r="AF39" s="74">
        <v>1017.25</v>
      </c>
      <c r="AG39" s="74">
        <v>140.62</v>
      </c>
      <c r="AH39" s="74">
        <v>1421.1</v>
      </c>
      <c r="AI39" s="74">
        <v>927</v>
      </c>
      <c r="AJ39" s="74" t="s">
        <v>65</v>
      </c>
      <c r="AK39" s="74" t="s">
        <v>65</v>
      </c>
      <c r="AL39" s="22" t="s">
        <v>61</v>
      </c>
    </row>
    <row r="40" spans="1:38" ht="26.25" customHeight="1" thickBot="1" x14ac:dyDescent="0.25">
      <c r="A40" s="41" t="s">
        <v>85</v>
      </c>
      <c r="B40" s="41" t="s">
        <v>125</v>
      </c>
      <c r="C40" s="41" t="s">
        <v>126</v>
      </c>
      <c r="D40" s="42"/>
      <c r="E40" s="74">
        <v>0.26973799999999998</v>
      </c>
      <c r="F40" s="74">
        <v>2.5316000000000002E-2</v>
      </c>
      <c r="G40" s="74">
        <v>7.5500000000000003E-4</v>
      </c>
      <c r="H40" s="74">
        <v>7.4999999999999993E-5</v>
      </c>
      <c r="I40" s="74">
        <v>1.5814999999999999E-2</v>
      </c>
      <c r="J40" s="74">
        <v>1.5814999999999999E-2</v>
      </c>
      <c r="K40" s="74">
        <v>1.5814999999999999E-2</v>
      </c>
      <c r="L40" s="74">
        <v>1.0456999999999999E-2</v>
      </c>
      <c r="M40" s="74">
        <v>8.7675000000000003E-2</v>
      </c>
      <c r="N40" s="74" t="s">
        <v>65</v>
      </c>
      <c r="O40" s="74">
        <v>9.3999999999999994E-5</v>
      </c>
      <c r="P40" s="74" t="s">
        <v>72</v>
      </c>
      <c r="Q40" s="74" t="s">
        <v>72</v>
      </c>
      <c r="R40" s="74">
        <v>4.7199999999999998E-4</v>
      </c>
      <c r="S40" s="74">
        <v>1.6052E-2</v>
      </c>
      <c r="T40" s="74">
        <v>6.6100000000000002E-4</v>
      </c>
      <c r="U40" s="74">
        <v>9.3999999999999994E-5</v>
      </c>
      <c r="V40" s="74">
        <v>9.4420000000000007E-3</v>
      </c>
      <c r="W40" s="74" t="s">
        <v>72</v>
      </c>
      <c r="X40" s="74">
        <v>2.8299999999999999E-4</v>
      </c>
      <c r="Y40" s="74">
        <v>4.7199999999999998E-4</v>
      </c>
      <c r="Z40" s="74" t="s">
        <v>72</v>
      </c>
      <c r="AA40" s="74" t="s">
        <v>72</v>
      </c>
      <c r="AB40" s="42">
        <v>7.5500000000000003E-4</v>
      </c>
      <c r="AC40" s="74" t="s">
        <v>65</v>
      </c>
      <c r="AD40" s="74" t="s">
        <v>65</v>
      </c>
      <c r="AE40" s="33"/>
      <c r="AF40" s="74">
        <v>399.60905600000001</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2.3695119999999998</v>
      </c>
      <c r="F41" s="74">
        <v>2.7352029999999998</v>
      </c>
      <c r="G41" s="74">
        <v>0.47852299999999998</v>
      </c>
      <c r="H41" s="74">
        <v>6.0412E-2</v>
      </c>
      <c r="I41" s="74">
        <v>2.3025530000000001</v>
      </c>
      <c r="J41" s="74">
        <v>2.4089140000000002</v>
      </c>
      <c r="K41" s="74">
        <v>2.576927</v>
      </c>
      <c r="L41" s="74">
        <v>0.86421800000000004</v>
      </c>
      <c r="M41" s="74">
        <v>49.655529999999999</v>
      </c>
      <c r="N41" s="74">
        <v>2.7036850000000001</v>
      </c>
      <c r="O41" s="74">
        <v>0.284169</v>
      </c>
      <c r="P41" s="74">
        <v>7.1239999999999998E-2</v>
      </c>
      <c r="Q41" s="74">
        <v>4.9847000000000002E-2</v>
      </c>
      <c r="R41" s="74">
        <v>0.38337599999999999</v>
      </c>
      <c r="S41" s="74">
        <v>0.10996</v>
      </c>
      <c r="T41" s="74">
        <v>4.1048000000000001E-2</v>
      </c>
      <c r="U41" s="74">
        <v>9.1149999999999998E-3</v>
      </c>
      <c r="V41" s="74">
        <v>8.4525900000000007</v>
      </c>
      <c r="W41" s="74">
        <v>0.74635700000000005</v>
      </c>
      <c r="X41" s="74">
        <v>1.5242450000000001</v>
      </c>
      <c r="Y41" s="74">
        <v>1.347029</v>
      </c>
      <c r="Z41" s="74">
        <v>0.999332</v>
      </c>
      <c r="AA41" s="74">
        <v>1.592641</v>
      </c>
      <c r="AB41" s="42">
        <v>5.4632480000000001</v>
      </c>
      <c r="AC41" s="74">
        <v>0.21191399999999999</v>
      </c>
      <c r="AD41" s="74">
        <v>8.3143999999999996E-2</v>
      </c>
      <c r="AE41" s="33"/>
      <c r="AF41" s="74">
        <v>432.6</v>
      </c>
      <c r="AG41" s="74">
        <v>484.404</v>
      </c>
      <c r="AH41" s="74">
        <v>2058.3000000000002</v>
      </c>
      <c r="AI41" s="74">
        <v>16260</v>
      </c>
      <c r="AJ41" s="42">
        <v>401.6</v>
      </c>
      <c r="AK41" s="74" t="s">
        <v>65</v>
      </c>
      <c r="AL41" s="22" t="s">
        <v>61</v>
      </c>
    </row>
    <row r="42" spans="1:38" ht="26.25" customHeight="1" thickBot="1" x14ac:dyDescent="0.25">
      <c r="A42" s="41" t="s">
        <v>85</v>
      </c>
      <c r="B42" s="41" t="s">
        <v>129</v>
      </c>
      <c r="C42" s="41" t="s">
        <v>130</v>
      </c>
      <c r="D42" s="42"/>
      <c r="E42" s="42">
        <v>5.8244999999999998E-2</v>
      </c>
      <c r="F42" s="42">
        <v>0.49314599999999997</v>
      </c>
      <c r="G42" s="42">
        <v>1.7000000000000001E-4</v>
      </c>
      <c r="H42" s="42">
        <v>2.6999999999999999E-5</v>
      </c>
      <c r="I42" s="42">
        <v>1.0137999999999999E-2</v>
      </c>
      <c r="J42" s="42">
        <v>1.0137999999999999E-2</v>
      </c>
      <c r="K42" s="42">
        <v>1.0137999999999999E-2</v>
      </c>
      <c r="L42" s="74">
        <v>1.8370000000000001E-3</v>
      </c>
      <c r="M42" s="42">
        <v>2.8878149999999998</v>
      </c>
      <c r="N42" s="74">
        <v>2.0603E-2</v>
      </c>
      <c r="O42" s="74">
        <v>5.3999999999999998E-5</v>
      </c>
      <c r="P42" s="74" t="s">
        <v>72</v>
      </c>
      <c r="Q42" s="74" t="s">
        <v>72</v>
      </c>
      <c r="R42" s="74">
        <v>2.7E-4</v>
      </c>
      <c r="S42" s="74">
        <v>9.1799999999999989E-3</v>
      </c>
      <c r="T42" s="74">
        <v>3.7799999999999997E-4</v>
      </c>
      <c r="U42" s="74">
        <v>5.3999999999999998E-5</v>
      </c>
      <c r="V42" s="74">
        <v>5.3999999999999994E-3</v>
      </c>
      <c r="W42" s="74" t="s">
        <v>72</v>
      </c>
      <c r="X42" s="74">
        <v>2.0299999999999997E-4</v>
      </c>
      <c r="Y42" s="74">
        <v>2.2899999999999998E-4</v>
      </c>
      <c r="Z42" s="74" t="s">
        <v>72</v>
      </c>
      <c r="AA42" s="74" t="s">
        <v>72</v>
      </c>
      <c r="AB42" s="74">
        <v>4.3199999999999998E-4</v>
      </c>
      <c r="AC42" s="74" t="s">
        <v>65</v>
      </c>
      <c r="AD42" s="74" t="s">
        <v>65</v>
      </c>
      <c r="AE42" s="33"/>
      <c r="AF42" s="74">
        <v>235.39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9.3950000000000006E-2</v>
      </c>
      <c r="F43" s="74">
        <v>2.7553000000000001E-2</v>
      </c>
      <c r="G43" s="74">
        <v>8.8036000000000003E-2</v>
      </c>
      <c r="H43" s="74">
        <v>1.9799999999999999E-4</v>
      </c>
      <c r="I43" s="74">
        <v>1.5151E-2</v>
      </c>
      <c r="J43" s="74">
        <v>1.6008999999999999E-2</v>
      </c>
      <c r="K43" s="74">
        <v>1.7073999999999999E-2</v>
      </c>
      <c r="L43" s="74">
        <v>4.3429999999999996E-3</v>
      </c>
      <c r="M43" s="74">
        <v>7.8440999999999997E-2</v>
      </c>
      <c r="N43" s="74">
        <v>1.5966000000000001E-2</v>
      </c>
      <c r="O43" s="74">
        <v>1.2217E-2</v>
      </c>
      <c r="P43" s="74">
        <v>1.7799999999999999E-4</v>
      </c>
      <c r="Q43" s="74">
        <v>2.9367999999999998E-2</v>
      </c>
      <c r="R43" s="74">
        <v>1.6069E-2</v>
      </c>
      <c r="S43" s="74">
        <v>7.2529999999999999E-3</v>
      </c>
      <c r="T43" s="74">
        <v>0.191999</v>
      </c>
      <c r="U43" s="74">
        <v>7.8999999999999996E-5</v>
      </c>
      <c r="V43" s="74">
        <v>8.4104999999999999E-2</v>
      </c>
      <c r="W43" s="74">
        <v>2.1784000000000001E-2</v>
      </c>
      <c r="X43" s="74">
        <v>6.3619999999999996E-3</v>
      </c>
      <c r="Y43" s="74">
        <v>7.9319999999999998E-3</v>
      </c>
      <c r="Z43" s="74">
        <v>4.4070000000000003E-3</v>
      </c>
      <c r="AA43" s="74">
        <v>2.4620000000000002E-3</v>
      </c>
      <c r="AB43" s="42">
        <v>2.1163000000000001E-2</v>
      </c>
      <c r="AC43" s="74">
        <v>7.6000000000000004E-4</v>
      </c>
      <c r="AD43" s="74">
        <v>3.9999999999999998E-6</v>
      </c>
      <c r="AE43" s="33"/>
      <c r="AF43" s="74">
        <v>658.40000000000009</v>
      </c>
      <c r="AG43" s="74" t="s">
        <v>65</v>
      </c>
      <c r="AH43" s="74">
        <v>268.2</v>
      </c>
      <c r="AI43" s="74">
        <v>152</v>
      </c>
      <c r="AJ43" s="74" t="s">
        <v>65</v>
      </c>
      <c r="AK43" s="74" t="s">
        <v>65</v>
      </c>
      <c r="AL43" s="22" t="s">
        <v>61</v>
      </c>
    </row>
    <row r="44" spans="1:38" ht="26.25" customHeight="1" thickBot="1" x14ac:dyDescent="0.25">
      <c r="A44" s="41" t="s">
        <v>85</v>
      </c>
      <c r="B44" s="41" t="s">
        <v>133</v>
      </c>
      <c r="C44" s="41" t="s">
        <v>134</v>
      </c>
      <c r="D44" s="42"/>
      <c r="E44" s="74">
        <v>1.4644870000000001</v>
      </c>
      <c r="F44" s="74">
        <v>0.143987</v>
      </c>
      <c r="G44" s="74">
        <v>5.1200000000000002E-2</v>
      </c>
      <c r="H44" s="74">
        <v>3.6099999999999999E-4</v>
      </c>
      <c r="I44" s="74">
        <v>7.5104000000000004E-2</v>
      </c>
      <c r="J44" s="74">
        <v>7.5104000000000004E-2</v>
      </c>
      <c r="K44" s="74">
        <v>7.5104000000000004E-2</v>
      </c>
      <c r="L44" s="74">
        <v>4.4482000000000001E-2</v>
      </c>
      <c r="M44" s="74">
        <v>0.486155</v>
      </c>
      <c r="N44" s="74" t="s">
        <v>65</v>
      </c>
      <c r="O44" s="74">
        <v>4.6000000000000001E-4</v>
      </c>
      <c r="P44" s="74" t="s">
        <v>72</v>
      </c>
      <c r="Q44" s="74" t="s">
        <v>72</v>
      </c>
      <c r="R44" s="74">
        <v>2.3019999999999998E-3</v>
      </c>
      <c r="S44" s="74">
        <v>7.8274999999999997E-2</v>
      </c>
      <c r="T44" s="74">
        <v>3.2230000000000002E-3</v>
      </c>
      <c r="U44" s="74">
        <v>4.6000000000000001E-4</v>
      </c>
      <c r="V44" s="74">
        <v>4.6044000000000002E-2</v>
      </c>
      <c r="W44" s="74" t="s">
        <v>72</v>
      </c>
      <c r="X44" s="74">
        <v>1.3810000000000001E-3</v>
      </c>
      <c r="Y44" s="74">
        <v>2.3019999999999998E-3</v>
      </c>
      <c r="Z44" s="74" t="s">
        <v>72</v>
      </c>
      <c r="AA44" s="74" t="s">
        <v>72</v>
      </c>
      <c r="AB44" s="74">
        <v>3.6829999999999996E-3</v>
      </c>
      <c r="AC44" s="74" t="s">
        <v>65</v>
      </c>
      <c r="AD44" s="74" t="s">
        <v>65</v>
      </c>
      <c r="AE44" s="33"/>
      <c r="AF44" s="74">
        <v>1947.7411999999999</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0.34194600000000003</v>
      </c>
      <c r="F45" s="74">
        <v>1.2197E-2</v>
      </c>
      <c r="G45" s="74">
        <v>1.7423999999999999E-2</v>
      </c>
      <c r="H45" s="74" t="s">
        <v>72</v>
      </c>
      <c r="I45" s="74">
        <v>6.0980000000000001E-3</v>
      </c>
      <c r="J45" s="74">
        <v>6.5339999999999999E-3</v>
      </c>
      <c r="K45" s="74">
        <v>6.5339999999999999E-3</v>
      </c>
      <c r="L45" s="74">
        <v>2.026E-3</v>
      </c>
      <c r="M45" s="74">
        <v>3.2233999999999999E-2</v>
      </c>
      <c r="N45" s="74">
        <v>5.6599999999999999E-4</v>
      </c>
      <c r="O45" s="74">
        <v>4.3999999999999999E-5</v>
      </c>
      <c r="P45" s="74">
        <v>1.3100000000000001E-4</v>
      </c>
      <c r="Q45" s="74">
        <v>1.74E-4</v>
      </c>
      <c r="R45" s="74">
        <v>2.1800000000000001E-4</v>
      </c>
      <c r="S45" s="74">
        <v>8.7100000000000003E-4</v>
      </c>
      <c r="T45" s="74">
        <v>4.3559999999999996E-3</v>
      </c>
      <c r="U45" s="74">
        <v>4.3999999999999999E-5</v>
      </c>
      <c r="V45" s="74">
        <v>5.2269999999999999E-3</v>
      </c>
      <c r="W45" s="74">
        <v>5.6599999999999999E-4</v>
      </c>
      <c r="X45" s="74">
        <v>9.0000000000000002E-6</v>
      </c>
      <c r="Y45" s="74">
        <v>4.3999999999999999E-5</v>
      </c>
      <c r="Z45" s="74">
        <v>4.3999999999999999E-5</v>
      </c>
      <c r="AA45" s="74">
        <v>3.9999999999999998E-6</v>
      </c>
      <c r="AB45" s="74">
        <v>1.01E-4</v>
      </c>
      <c r="AC45" s="74">
        <v>3.48E-4</v>
      </c>
      <c r="AD45" s="74">
        <v>1.66E-4</v>
      </c>
      <c r="AE45" s="33"/>
      <c r="AF45" s="74">
        <v>184.25899999999999</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9.9523E-2</v>
      </c>
      <c r="F50" s="74" t="s">
        <v>65</v>
      </c>
      <c r="G50" s="74">
        <v>2.6325999999999999E-2</v>
      </c>
      <c r="H50" s="74">
        <v>1.5730999999999998E-2</v>
      </c>
      <c r="I50" s="74">
        <v>0.45304800000000001</v>
      </c>
      <c r="J50" s="74">
        <v>0.46721600000000002</v>
      </c>
      <c r="K50" s="74">
        <v>0.89146300000000001</v>
      </c>
      <c r="L50" s="74" t="s">
        <v>72</v>
      </c>
      <c r="M50" s="74">
        <v>0.44180900000000001</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3.1999999999999999E-5</v>
      </c>
      <c r="F52" s="74">
        <v>0.42902679999999993</v>
      </c>
      <c r="G52" s="74">
        <v>1.03172E-2</v>
      </c>
      <c r="H52" s="74" t="s">
        <v>65</v>
      </c>
      <c r="I52" s="74">
        <v>4.4730000000000004E-3</v>
      </c>
      <c r="J52" s="74">
        <v>1.0293E-2</v>
      </c>
      <c r="K52" s="74">
        <v>1.66286E-2</v>
      </c>
      <c r="L52" s="74" t="s">
        <v>65</v>
      </c>
      <c r="M52" s="74">
        <v>1.6726600000000001E-2</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1.0618179999999999</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0.32200000000000001</v>
      </c>
      <c r="AL53" s="22" t="s">
        <v>160</v>
      </c>
    </row>
    <row r="54" spans="1:38" ht="37.5" customHeight="1" thickBot="1" x14ac:dyDescent="0.25">
      <c r="A54" s="41" t="s">
        <v>142</v>
      </c>
      <c r="B54" s="44" t="s">
        <v>161</v>
      </c>
      <c r="C54" s="44" t="s">
        <v>162</v>
      </c>
      <c r="D54" s="43"/>
      <c r="E54" s="74" t="s">
        <v>65</v>
      </c>
      <c r="F54" s="74">
        <v>2.6110000000000001E-2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946</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3.2560000000000002E-3</v>
      </c>
      <c r="J57" s="74">
        <v>5.8609999999999999E-3</v>
      </c>
      <c r="K57" s="74">
        <v>6.5120000000000004E-3</v>
      </c>
      <c r="L57" s="74">
        <v>9.7999999999999997E-5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1040.01</v>
      </c>
      <c r="AL57" s="22" t="s">
        <v>173</v>
      </c>
    </row>
    <row r="58" spans="1:38" ht="26.25" customHeight="1" thickBot="1" x14ac:dyDescent="0.25">
      <c r="A58" s="41" t="s">
        <v>66</v>
      </c>
      <c r="B58" s="41" t="s">
        <v>174</v>
      </c>
      <c r="C58" s="41" t="s">
        <v>175</v>
      </c>
      <c r="D58" s="42"/>
      <c r="E58" s="74" t="s">
        <v>139</v>
      </c>
      <c r="F58" s="74" t="s">
        <v>139</v>
      </c>
      <c r="G58" s="74" t="s">
        <v>139</v>
      </c>
      <c r="H58" s="74" t="s">
        <v>65</v>
      </c>
      <c r="I58" s="74">
        <v>9.1500000000000001E-3</v>
      </c>
      <c r="J58" s="74">
        <v>4.6227999999999998E-2</v>
      </c>
      <c r="K58" s="74">
        <v>0.11883729999999999</v>
      </c>
      <c r="L58" s="74">
        <v>4.1999999999999998E-5</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59.4</v>
      </c>
      <c r="AL58" s="22" t="s">
        <v>177</v>
      </c>
    </row>
    <row r="59" spans="1:38" ht="26.25" customHeight="1" thickBot="1" x14ac:dyDescent="0.25">
      <c r="A59" s="41" t="s">
        <v>66</v>
      </c>
      <c r="B59" s="47" t="s">
        <v>178</v>
      </c>
      <c r="C59" s="41" t="s">
        <v>179</v>
      </c>
      <c r="D59" s="42"/>
      <c r="E59" s="74" t="s">
        <v>139</v>
      </c>
      <c r="F59" s="74" t="s">
        <v>139</v>
      </c>
      <c r="G59" s="74" t="s">
        <v>139</v>
      </c>
      <c r="H59" s="74" t="s">
        <v>72</v>
      </c>
      <c r="I59" s="74">
        <v>7.9000000000000001E-4</v>
      </c>
      <c r="J59" s="74">
        <v>8.8800000000000001E-4</v>
      </c>
      <c r="K59" s="74">
        <v>9.8700000000000003E-4</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0.18281</v>
      </c>
      <c r="J61" s="74">
        <v>1.8473660000000001</v>
      </c>
      <c r="K61" s="74">
        <v>6.1520349999999997</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0.117324</v>
      </c>
      <c r="J63" s="74">
        <v>0.35197200000000001</v>
      </c>
      <c r="K63" s="74">
        <v>1.0665819999999999</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0.25502900000000001</v>
      </c>
      <c r="F64" s="74">
        <v>5.8105000000000006E-3</v>
      </c>
      <c r="G64" s="74" t="s">
        <v>65</v>
      </c>
      <c r="H64" s="74">
        <v>1.5834000000000001E-2</v>
      </c>
      <c r="I64" s="74">
        <v>5.8E-5</v>
      </c>
      <c r="J64" s="74">
        <v>1.0399999999999999E-4</v>
      </c>
      <c r="K64" s="74">
        <v>1.15E-4</v>
      </c>
      <c r="L64" s="74">
        <v>1.9999999999999999E-6</v>
      </c>
      <c r="M64" s="74">
        <v>1.5987999999999999E-2</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46" t="s">
        <v>69</v>
      </c>
      <c r="F68" s="46" t="s">
        <v>69</v>
      </c>
      <c r="G68" s="46" t="s">
        <v>69</v>
      </c>
      <c r="H68" s="46" t="s">
        <v>69</v>
      </c>
      <c r="I68" s="46" t="s">
        <v>69</v>
      </c>
      <c r="J68" s="46" t="s">
        <v>69</v>
      </c>
      <c r="K68" s="46" t="s">
        <v>69</v>
      </c>
      <c r="L68" s="46" t="s">
        <v>69</v>
      </c>
      <c r="M68" s="46" t="s">
        <v>69</v>
      </c>
      <c r="N68" s="46" t="s">
        <v>69</v>
      </c>
      <c r="O68" s="46" t="s">
        <v>69</v>
      </c>
      <c r="P68" s="46" t="s">
        <v>69</v>
      </c>
      <c r="Q68" s="46" t="s">
        <v>69</v>
      </c>
      <c r="R68" s="46" t="s">
        <v>69</v>
      </c>
      <c r="S68" s="46" t="s">
        <v>69</v>
      </c>
      <c r="T68" s="46" t="s">
        <v>69</v>
      </c>
      <c r="U68" s="46" t="s">
        <v>69</v>
      </c>
      <c r="V68" s="46" t="s">
        <v>69</v>
      </c>
      <c r="W68" s="46" t="s">
        <v>69</v>
      </c>
      <c r="X68" s="46" t="s">
        <v>69</v>
      </c>
      <c r="Y68" s="46" t="s">
        <v>69</v>
      </c>
      <c r="Z68" s="46" t="s">
        <v>69</v>
      </c>
      <c r="AA68" s="46" t="s">
        <v>69</v>
      </c>
      <c r="AB68" s="46" t="s">
        <v>69</v>
      </c>
      <c r="AC68" s="46" t="s">
        <v>69</v>
      </c>
      <c r="AD68" s="46"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v>6.9999999999999999E-6</v>
      </c>
      <c r="F70" s="15">
        <v>2.5048399999999998E-2</v>
      </c>
      <c r="G70" s="74" t="s">
        <v>65</v>
      </c>
      <c r="H70" s="74">
        <v>0.11597100000000002</v>
      </c>
      <c r="I70" s="74">
        <v>0.24496799999999999</v>
      </c>
      <c r="J70" s="74">
        <v>0.44564799999999999</v>
      </c>
      <c r="K70" s="74">
        <v>0.51774200000000004</v>
      </c>
      <c r="L70" s="74">
        <v>7.3020000000000003E-3</v>
      </c>
      <c r="M70" s="74">
        <v>0.38170100000000001</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v>1.10478E-2</v>
      </c>
      <c r="G71" s="74" t="s">
        <v>65</v>
      </c>
      <c r="H71" s="74" t="s">
        <v>65</v>
      </c>
      <c r="I71" s="74">
        <v>5.0799999999999999E-4</v>
      </c>
      <c r="J71" s="74">
        <v>1.524E-3</v>
      </c>
      <c r="K71" s="74">
        <v>4.6194000000000001E-3</v>
      </c>
      <c r="L71" s="74">
        <v>9.0000000000000002E-6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1.2999999999999999E-4</v>
      </c>
      <c r="F72" s="74">
        <v>4.6E-5</v>
      </c>
      <c r="G72" s="74">
        <v>6.0000000000000002E-5</v>
      </c>
      <c r="H72" s="74" t="s">
        <v>72</v>
      </c>
      <c r="I72" s="74">
        <v>6.3999999999999997E-5</v>
      </c>
      <c r="J72" s="74">
        <v>9.2E-5</v>
      </c>
      <c r="K72" s="74">
        <v>1.15E-4</v>
      </c>
      <c r="L72" s="74">
        <v>1.1000000000000001E-6</v>
      </c>
      <c r="M72" s="74">
        <v>1.9999999999999999E-6</v>
      </c>
      <c r="N72" s="74">
        <v>2.601E-3</v>
      </c>
      <c r="O72" s="74">
        <v>2.0000000000000001E-4</v>
      </c>
      <c r="P72" s="74">
        <v>5.0000000000000002E-5</v>
      </c>
      <c r="Q72" s="74">
        <v>1.5E-5</v>
      </c>
      <c r="R72" s="74">
        <v>1.01E-4</v>
      </c>
      <c r="S72" s="74">
        <v>4.6E-5</v>
      </c>
      <c r="T72" s="74">
        <v>6.9999999999999999E-4</v>
      </c>
      <c r="U72" s="74" t="s">
        <v>72</v>
      </c>
      <c r="V72" s="74">
        <v>3.7239999999999999E-3</v>
      </c>
      <c r="W72" s="74">
        <v>3.003E-3</v>
      </c>
      <c r="X72" s="74" t="s">
        <v>72</v>
      </c>
      <c r="Y72" s="74" t="s">
        <v>72</v>
      </c>
      <c r="Z72" s="74" t="s">
        <v>72</v>
      </c>
      <c r="AA72" s="74" t="s">
        <v>72</v>
      </c>
      <c r="AB72" s="74" t="s">
        <v>72</v>
      </c>
      <c r="AC72" s="74" t="s">
        <v>72</v>
      </c>
      <c r="AD72" s="74">
        <v>6.9999999999999999E-6</v>
      </c>
      <c r="AE72" s="33"/>
      <c r="AF72" s="74" t="s">
        <v>65</v>
      </c>
      <c r="AG72" s="74" t="s">
        <v>65</v>
      </c>
      <c r="AH72" s="74" t="s">
        <v>65</v>
      </c>
      <c r="AI72" s="74" t="s">
        <v>65</v>
      </c>
      <c r="AJ72" s="74" t="s">
        <v>65</v>
      </c>
      <c r="AK72" s="74">
        <v>2.7000000000000001E-3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46" t="s">
        <v>65</v>
      </c>
      <c r="F74" s="46">
        <v>8.7999999999999998E-5</v>
      </c>
      <c r="G74" s="46" t="s">
        <v>65</v>
      </c>
      <c r="H74" s="46" t="s">
        <v>65</v>
      </c>
      <c r="I74" s="46">
        <v>5.6899999999999995E-4</v>
      </c>
      <c r="J74" s="46">
        <v>1.449E-3</v>
      </c>
      <c r="K74" s="46">
        <v>2.0699999999999998E-3</v>
      </c>
      <c r="L74" s="46">
        <v>1.2999999999999999E-5</v>
      </c>
      <c r="M74" s="46" t="s">
        <v>65</v>
      </c>
      <c r="N74" s="46" t="s">
        <v>65</v>
      </c>
      <c r="O74" s="46" t="s">
        <v>65</v>
      </c>
      <c r="P74" s="46" t="s">
        <v>65</v>
      </c>
      <c r="Q74" s="46" t="s">
        <v>65</v>
      </c>
      <c r="R74" s="46" t="s">
        <v>65</v>
      </c>
      <c r="S74" s="46" t="s">
        <v>65</v>
      </c>
      <c r="T74" s="46" t="s">
        <v>65</v>
      </c>
      <c r="U74" s="46" t="s">
        <v>65</v>
      </c>
      <c r="V74" s="46" t="s">
        <v>65</v>
      </c>
      <c r="W74" s="46">
        <v>1.04E-5</v>
      </c>
      <c r="X74" s="46" t="s">
        <v>65</v>
      </c>
      <c r="Y74" s="46" t="s">
        <v>65</v>
      </c>
      <c r="Z74" s="46" t="s">
        <v>65</v>
      </c>
      <c r="AA74" s="46" t="s">
        <v>65</v>
      </c>
      <c r="AB74" s="46" t="s">
        <v>65</v>
      </c>
      <c r="AC74" s="46">
        <v>1.49E-3</v>
      </c>
      <c r="AD74" s="46" t="s">
        <v>65</v>
      </c>
      <c r="AE74" s="33"/>
      <c r="AF74" s="46" t="s">
        <v>65</v>
      </c>
      <c r="AG74" s="46" t="s">
        <v>65</v>
      </c>
      <c r="AH74" s="46" t="s">
        <v>65</v>
      </c>
      <c r="AI74" s="46" t="s">
        <v>65</v>
      </c>
      <c r="AJ74" s="46" t="s">
        <v>65</v>
      </c>
      <c r="AK74" s="46">
        <v>2.9999999999999997E-4</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46" t="s">
        <v>65</v>
      </c>
      <c r="F76" s="46" t="s">
        <v>65</v>
      </c>
      <c r="G76" s="46">
        <v>9.9999999999999995E-7</v>
      </c>
      <c r="H76" s="46" t="s">
        <v>65</v>
      </c>
      <c r="I76" s="46">
        <v>6.7999999999999999E-5</v>
      </c>
      <c r="J76" s="46">
        <v>1.35E-4</v>
      </c>
      <c r="K76" s="46">
        <v>1.6899999999999999E-4</v>
      </c>
      <c r="L76" s="46" t="s">
        <v>65</v>
      </c>
      <c r="M76" s="46" t="s">
        <v>65</v>
      </c>
      <c r="N76" s="46">
        <v>7.0000000000000001E-3</v>
      </c>
      <c r="O76" s="46" t="s">
        <v>65</v>
      </c>
      <c r="P76" s="46" t="s">
        <v>65</v>
      </c>
      <c r="Q76" s="46" t="s">
        <v>65</v>
      </c>
      <c r="R76" s="46" t="s">
        <v>65</v>
      </c>
      <c r="S76" s="46" t="s">
        <v>65</v>
      </c>
      <c r="T76" s="46" t="s">
        <v>65</v>
      </c>
      <c r="U76" s="46" t="s">
        <v>65</v>
      </c>
      <c r="V76" s="46" t="s">
        <v>65</v>
      </c>
      <c r="W76" s="46">
        <v>1.5405E-2</v>
      </c>
      <c r="X76" s="46" t="s">
        <v>65</v>
      </c>
      <c r="Y76" s="46" t="s">
        <v>65</v>
      </c>
      <c r="Z76" s="46" t="s">
        <v>65</v>
      </c>
      <c r="AA76" s="46" t="s">
        <v>65</v>
      </c>
      <c r="AB76" s="46" t="s">
        <v>65</v>
      </c>
      <c r="AC76" s="46" t="s">
        <v>65</v>
      </c>
      <c r="AD76" s="46">
        <v>1.2999999999999999E-5</v>
      </c>
      <c r="AE76" s="33"/>
      <c r="AF76" s="46" t="s">
        <v>65</v>
      </c>
      <c r="AG76" s="46" t="s">
        <v>65</v>
      </c>
      <c r="AH76" s="46" t="s">
        <v>65</v>
      </c>
      <c r="AI76" s="46" t="s">
        <v>65</v>
      </c>
      <c r="AJ76" s="46" t="s">
        <v>65</v>
      </c>
      <c r="AK76" s="46">
        <v>4.8140000000000001</v>
      </c>
      <c r="AL76" s="22" t="s">
        <v>228</v>
      </c>
    </row>
    <row r="77" spans="1:38" ht="26.25" customHeight="1" thickBot="1" x14ac:dyDescent="0.25">
      <c r="A77" s="41" t="s">
        <v>66</v>
      </c>
      <c r="B77" s="41" t="s">
        <v>229</v>
      </c>
      <c r="C77" s="41" t="s">
        <v>230</v>
      </c>
      <c r="D77" s="42"/>
      <c r="E77" s="46" t="s">
        <v>65</v>
      </c>
      <c r="F77" s="46" t="s">
        <v>65</v>
      </c>
      <c r="G77" s="46" t="s">
        <v>65</v>
      </c>
      <c r="H77" s="46" t="s">
        <v>65</v>
      </c>
      <c r="I77" s="46">
        <v>8.8999999999999995E-5</v>
      </c>
      <c r="J77" s="46">
        <v>9.8999999999999994E-5</v>
      </c>
      <c r="K77" s="46">
        <v>1.0900000000000001E-4</v>
      </c>
      <c r="L77" s="46" t="s">
        <v>65</v>
      </c>
      <c r="M77" s="46" t="s">
        <v>65</v>
      </c>
      <c r="N77" s="46" t="s">
        <v>65</v>
      </c>
      <c r="O77" s="46" t="s">
        <v>65</v>
      </c>
      <c r="P77" s="46" t="s">
        <v>65</v>
      </c>
      <c r="Q77" s="46" t="s">
        <v>65</v>
      </c>
      <c r="R77" s="46" t="s">
        <v>65</v>
      </c>
      <c r="S77" s="46" t="s">
        <v>65</v>
      </c>
      <c r="T77" s="46" t="s">
        <v>65</v>
      </c>
      <c r="U77" s="46" t="s">
        <v>65</v>
      </c>
      <c r="V77" s="46">
        <v>7.6000000000000012E-2</v>
      </c>
      <c r="W77" s="46">
        <v>3.5408000000000002E-2</v>
      </c>
      <c r="X77" s="46" t="s">
        <v>65</v>
      </c>
      <c r="Y77" s="46" t="s">
        <v>65</v>
      </c>
      <c r="Z77" s="46" t="s">
        <v>65</v>
      </c>
      <c r="AA77" s="46" t="s">
        <v>65</v>
      </c>
      <c r="AB77" s="46" t="s">
        <v>65</v>
      </c>
      <c r="AC77" s="46" t="s">
        <v>65</v>
      </c>
      <c r="AD77" s="46">
        <v>2.5000000000000001E-5</v>
      </c>
      <c r="AE77" s="33"/>
      <c r="AF77" s="46" t="s">
        <v>65</v>
      </c>
      <c r="AG77" s="46" t="s">
        <v>65</v>
      </c>
      <c r="AH77" s="46" t="s">
        <v>65</v>
      </c>
      <c r="AI77" s="46" t="s">
        <v>65</v>
      </c>
      <c r="AJ77" s="46" t="s">
        <v>65</v>
      </c>
      <c r="AK77" s="42">
        <v>7.0819999999999999</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46" t="s">
        <v>65</v>
      </c>
      <c r="AG78" s="46" t="s">
        <v>65</v>
      </c>
      <c r="AH78" s="46" t="s">
        <v>65</v>
      </c>
      <c r="AI78" s="46" t="s">
        <v>65</v>
      </c>
      <c r="AJ78" s="46" t="s">
        <v>65</v>
      </c>
      <c r="AK78" s="46"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1.5372400000000001E-2</v>
      </c>
      <c r="F80" s="74">
        <v>8.2243999999999998E-3</v>
      </c>
      <c r="G80" s="74">
        <v>4.9399999999999997E-4</v>
      </c>
      <c r="H80" s="74">
        <v>3.3977099999999996E-2</v>
      </c>
      <c r="I80" s="74">
        <v>2.1812000000000002E-2</v>
      </c>
      <c r="J80" s="74">
        <v>2.8025000000000001E-2</v>
      </c>
      <c r="K80" s="74">
        <v>4.6707000000000005E-2</v>
      </c>
      <c r="L80" s="74">
        <v>7.7999999999999999E-5</v>
      </c>
      <c r="M80" s="74">
        <v>2.3408200000000001E-2</v>
      </c>
      <c r="N80" s="74">
        <v>2.1700000000000001E-3</v>
      </c>
      <c r="O80" s="2" t="s">
        <v>72</v>
      </c>
      <c r="P80" s="2" t="s">
        <v>72</v>
      </c>
      <c r="Q80" s="74" t="s">
        <v>65</v>
      </c>
      <c r="R80" s="74">
        <v>0.1124791</v>
      </c>
      <c r="S80" s="74">
        <v>1.1099000000000001E-2</v>
      </c>
      <c r="T80" s="74">
        <v>3.9370799999999997E-2</v>
      </c>
      <c r="U80" s="74" t="s">
        <v>65</v>
      </c>
      <c r="V80" s="74">
        <v>2.0237000000000002E-2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3.5848749999999998</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1.3384400000000001</v>
      </c>
      <c r="AL82" s="22" t="s">
        <v>246</v>
      </c>
    </row>
    <row r="83" spans="1:38" ht="26.25" customHeight="1" thickBot="1" x14ac:dyDescent="0.25">
      <c r="A83" s="41" t="s">
        <v>66</v>
      </c>
      <c r="B83" s="47" t="s">
        <v>247</v>
      </c>
      <c r="C83" s="105" t="s">
        <v>248</v>
      </c>
      <c r="D83" s="42"/>
      <c r="E83" s="76" t="s">
        <v>65</v>
      </c>
      <c r="F83" s="76">
        <v>2.4E-2</v>
      </c>
      <c r="G83" s="76" t="s">
        <v>65</v>
      </c>
      <c r="H83" s="76" t="s">
        <v>65</v>
      </c>
      <c r="I83" s="76">
        <v>1.5100000000000001E-3</v>
      </c>
      <c r="J83" s="76">
        <v>3.014E-2</v>
      </c>
      <c r="K83" s="76">
        <v>0.22603000000000001</v>
      </c>
      <c r="L83" s="76">
        <v>8.6000000000000003E-5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1507</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2.8150970000000002</v>
      </c>
      <c r="G85" s="76">
        <v>9.9999999999999995E-7</v>
      </c>
      <c r="H85" s="76" t="s">
        <v>65</v>
      </c>
      <c r="I85" s="76" t="s">
        <v>65</v>
      </c>
      <c r="J85" s="76" t="s">
        <v>65</v>
      </c>
      <c r="K85" s="76" t="s">
        <v>65</v>
      </c>
      <c r="L85" s="76" t="s">
        <v>65</v>
      </c>
      <c r="M85" s="94" t="s">
        <v>65</v>
      </c>
      <c r="N85" s="94" t="s">
        <v>65</v>
      </c>
      <c r="O85" s="94" t="s">
        <v>65</v>
      </c>
      <c r="P85" s="94" t="s">
        <v>65</v>
      </c>
      <c r="Q85" s="94" t="s">
        <v>65</v>
      </c>
      <c r="R85" s="94"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15.012684</v>
      </c>
      <c r="AL85" s="22" t="s">
        <v>253</v>
      </c>
    </row>
    <row r="86" spans="1:38" ht="26.25" customHeight="1" thickBot="1" x14ac:dyDescent="0.25">
      <c r="A86" s="41" t="s">
        <v>243</v>
      </c>
      <c r="B86" s="44" t="s">
        <v>254</v>
      </c>
      <c r="C86" s="45" t="s">
        <v>255</v>
      </c>
      <c r="D86" s="42"/>
      <c r="E86" s="76">
        <v>2.0000000000000002E-5</v>
      </c>
      <c r="F86" s="76">
        <v>6.8206000000000003E-2</v>
      </c>
      <c r="G86" s="76" t="s">
        <v>65</v>
      </c>
      <c r="H86" s="76">
        <v>3.0000000000000001E-6</v>
      </c>
      <c r="I86" s="76" t="s">
        <v>72</v>
      </c>
      <c r="J86" s="76" t="s">
        <v>65</v>
      </c>
      <c r="K86" s="76" t="s">
        <v>65</v>
      </c>
      <c r="L86" s="76" t="s">
        <v>65</v>
      </c>
      <c r="M86" s="94" t="s">
        <v>65</v>
      </c>
      <c r="N86" s="92">
        <v>1.06E-3</v>
      </c>
      <c r="O86" s="94" t="s">
        <v>65</v>
      </c>
      <c r="P86" s="94" t="s">
        <v>65</v>
      </c>
      <c r="Q86" s="94" t="s">
        <v>65</v>
      </c>
      <c r="R86" s="94" t="s">
        <v>65</v>
      </c>
      <c r="S86" s="92">
        <v>7.6499999999999995E-4</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0.22911300000000001</v>
      </c>
      <c r="AL86" s="22" t="s">
        <v>246</v>
      </c>
    </row>
    <row r="87" spans="1:38" ht="26.25" customHeight="1" thickBot="1" x14ac:dyDescent="0.25">
      <c r="A87" s="41" t="s">
        <v>243</v>
      </c>
      <c r="B87" s="44" t="s">
        <v>256</v>
      </c>
      <c r="C87" s="45" t="s">
        <v>257</v>
      </c>
      <c r="D87" s="42"/>
      <c r="E87" s="76" t="s">
        <v>65</v>
      </c>
      <c r="F87" s="76">
        <v>5.1376999999999999E-2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0.1241</v>
      </c>
      <c r="AL87" s="22" t="s">
        <v>246</v>
      </c>
    </row>
    <row r="88" spans="1:38" ht="26.25" customHeight="1" thickBot="1" x14ac:dyDescent="0.25">
      <c r="A88" s="41" t="s">
        <v>243</v>
      </c>
      <c r="B88" s="44" t="s">
        <v>258</v>
      </c>
      <c r="C88" s="45" t="s">
        <v>259</v>
      </c>
      <c r="D88" s="42"/>
      <c r="E88" s="76" t="s">
        <v>72</v>
      </c>
      <c r="F88" s="76">
        <v>0.31374600000000002</v>
      </c>
      <c r="G88" s="76">
        <v>1.5100000000000001E-4</v>
      </c>
      <c r="H88" s="76">
        <v>1.4809999999999999E-3</v>
      </c>
      <c r="I88" s="76" t="s">
        <v>72</v>
      </c>
      <c r="J88" s="76" t="s">
        <v>72</v>
      </c>
      <c r="K88" s="76" t="s">
        <v>72</v>
      </c>
      <c r="L88" s="76" t="s">
        <v>72</v>
      </c>
      <c r="M88" s="92">
        <v>4.528400000000001E-3</v>
      </c>
      <c r="N88" s="92" t="s">
        <v>72</v>
      </c>
      <c r="O88" s="92" t="s">
        <v>72</v>
      </c>
      <c r="P88" s="92" t="s">
        <v>72</v>
      </c>
      <c r="Q88" s="92" t="s">
        <v>72</v>
      </c>
      <c r="R88" s="92">
        <v>5.0000000000000002E-5</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42">
        <v>9.6090719999999994</v>
      </c>
      <c r="AL88" s="22" t="s">
        <v>151</v>
      </c>
    </row>
    <row r="89" spans="1:38" ht="26.25" customHeight="1" thickBot="1" x14ac:dyDescent="0.25">
      <c r="A89" s="41" t="s">
        <v>243</v>
      </c>
      <c r="B89" s="44" t="s">
        <v>260</v>
      </c>
      <c r="C89" s="45" t="s">
        <v>261</v>
      </c>
      <c r="D89" s="42"/>
      <c r="E89" s="76" t="s">
        <v>65</v>
      </c>
      <c r="F89" s="76">
        <v>0.76633700000000005</v>
      </c>
      <c r="G89" s="76" t="s">
        <v>65</v>
      </c>
      <c r="H89" s="76" t="s">
        <v>65</v>
      </c>
      <c r="I89" s="76" t="s">
        <v>72</v>
      </c>
      <c r="J89" s="76" t="s">
        <v>65</v>
      </c>
      <c r="K89" s="76" t="s">
        <v>65</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1.8847449999999999</v>
      </c>
      <c r="AL89" s="22" t="s">
        <v>151</v>
      </c>
    </row>
    <row r="90" spans="1:38" s="3" customFormat="1" ht="26.25" customHeight="1" thickBot="1" x14ac:dyDescent="0.25">
      <c r="A90" s="41" t="s">
        <v>243</v>
      </c>
      <c r="B90" s="44" t="s">
        <v>262</v>
      </c>
      <c r="C90" s="45" t="s">
        <v>263</v>
      </c>
      <c r="D90" s="42"/>
      <c r="E90" s="76" t="s">
        <v>72</v>
      </c>
      <c r="F90" s="76">
        <v>1.0977410000000001</v>
      </c>
      <c r="G90" s="76">
        <v>1.124E-3</v>
      </c>
      <c r="H90" s="76">
        <v>3.9999999999999998E-6</v>
      </c>
      <c r="I90" s="76" t="s">
        <v>65</v>
      </c>
      <c r="J90" s="76" t="s">
        <v>65</v>
      </c>
      <c r="K90" s="76" t="s">
        <v>65</v>
      </c>
      <c r="L90" s="76" t="s">
        <v>65</v>
      </c>
      <c r="M90" s="76" t="s">
        <v>72</v>
      </c>
      <c r="N90" s="76">
        <v>1E-4</v>
      </c>
      <c r="O90" s="92" t="s">
        <v>72</v>
      </c>
      <c r="P90" s="92" t="s">
        <v>72</v>
      </c>
      <c r="Q90" s="92" t="s">
        <v>72</v>
      </c>
      <c r="R90" s="92" t="s">
        <v>72</v>
      </c>
      <c r="S90" s="92" t="s">
        <v>72</v>
      </c>
      <c r="T90" s="92" t="s">
        <v>72</v>
      </c>
      <c r="U90" s="92" t="s">
        <v>72</v>
      </c>
      <c r="V90" s="92" t="s">
        <v>72</v>
      </c>
      <c r="W90" s="92" t="s">
        <v>72</v>
      </c>
      <c r="X90" s="92" t="s">
        <v>72</v>
      </c>
      <c r="Y90" s="92" t="s">
        <v>72</v>
      </c>
      <c r="Z90" s="92" t="s">
        <v>72</v>
      </c>
      <c r="AA90" s="92" t="s">
        <v>72</v>
      </c>
      <c r="AB90" s="92" t="s">
        <v>72</v>
      </c>
      <c r="AC90" s="92" t="s">
        <v>72</v>
      </c>
      <c r="AD90" s="92"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2.8670000000000002E-3</v>
      </c>
      <c r="F91" s="76">
        <v>4.4119999999999999E-2</v>
      </c>
      <c r="G91" s="76">
        <v>9.4600000000000001E-4</v>
      </c>
      <c r="H91" s="76">
        <v>6.4229999999999999E-3</v>
      </c>
      <c r="I91" s="76">
        <v>5.7653999999999997E-2</v>
      </c>
      <c r="J91" s="76">
        <v>7.2676999999999992E-2</v>
      </c>
      <c r="K91" s="76">
        <v>7.5778999999999999E-2</v>
      </c>
      <c r="L91" s="76">
        <v>1.8626E-2</v>
      </c>
      <c r="M91" s="76">
        <v>8.7519E-2</v>
      </c>
      <c r="N91" s="76">
        <v>0.24551099999999998</v>
      </c>
      <c r="O91" s="76">
        <v>1.4706E-2</v>
      </c>
      <c r="P91" s="76">
        <v>1.7847E-5</v>
      </c>
      <c r="Q91" s="76">
        <v>4.1599999999999997E-4</v>
      </c>
      <c r="R91" s="76">
        <v>3.0001E-2</v>
      </c>
      <c r="S91" s="76">
        <v>1.1650610000000001</v>
      </c>
      <c r="T91" s="76">
        <v>5.525E-2</v>
      </c>
      <c r="U91" s="76">
        <v>5.9389999999999998E-3</v>
      </c>
      <c r="V91" s="76">
        <v>0.67448900000000012</v>
      </c>
      <c r="W91" s="76">
        <v>1.55E-4</v>
      </c>
      <c r="X91" s="76">
        <v>1.7200000000000001E-4</v>
      </c>
      <c r="Y91" s="76">
        <v>6.9999999999999994E-5</v>
      </c>
      <c r="Z91" s="76">
        <v>6.9999999999999994E-5</v>
      </c>
      <c r="AA91" s="76">
        <v>6.9999999999999994E-5</v>
      </c>
      <c r="AB91" s="76">
        <v>3.8200000000000002E-4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1.8101000000000003E-2</v>
      </c>
      <c r="F92" s="74">
        <v>2.4165000000000002E-2</v>
      </c>
      <c r="G92" s="74">
        <v>1.8353000000000001E-2</v>
      </c>
      <c r="H92" s="74" t="s">
        <v>65</v>
      </c>
      <c r="I92" s="74">
        <v>0.13161600000000001</v>
      </c>
      <c r="J92" s="74">
        <v>0.17548800000000001</v>
      </c>
      <c r="K92" s="74">
        <v>0.21935969999999996</v>
      </c>
      <c r="L92" s="74">
        <v>3.4220000000000001E-3</v>
      </c>
      <c r="M92" s="74">
        <v>2.7906E-2</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0.82002700000000006</v>
      </c>
      <c r="G93" s="74" t="s">
        <v>65</v>
      </c>
      <c r="H93" s="74">
        <v>3.8000000000000002E-5</v>
      </c>
      <c r="I93" s="74">
        <v>1.9139999999999999E-4</v>
      </c>
      <c r="J93" s="74">
        <v>5.7419999999999997E-4</v>
      </c>
      <c r="K93" s="74">
        <v>1.74E-3</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139</v>
      </c>
      <c r="F95" s="74" t="s">
        <v>139</v>
      </c>
      <c r="G95" s="74" t="s">
        <v>139</v>
      </c>
      <c r="H95" s="74" t="s">
        <v>139</v>
      </c>
      <c r="I95" s="74" t="s">
        <v>139</v>
      </c>
      <c r="J95" s="74" t="s">
        <v>139</v>
      </c>
      <c r="K95" s="74" t="s">
        <v>139</v>
      </c>
      <c r="L95" s="74" t="s">
        <v>139</v>
      </c>
      <c r="M95" s="74" t="s">
        <v>139</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v>4.9799999999999996E-4</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6.6854000000000002E-3</v>
      </c>
      <c r="F98" s="74">
        <v>6.1644999999999998E-2</v>
      </c>
      <c r="G98" s="74">
        <v>1.1789000000000001E-3</v>
      </c>
      <c r="H98" s="74">
        <v>1.4906000000000001E-2</v>
      </c>
      <c r="I98" s="74" t="s">
        <v>65</v>
      </c>
      <c r="J98" s="74" t="s">
        <v>65</v>
      </c>
      <c r="K98" s="74" t="s">
        <v>65</v>
      </c>
      <c r="L98" s="74" t="s">
        <v>65</v>
      </c>
      <c r="M98" s="74">
        <v>2.8055299999999998E-2</v>
      </c>
      <c r="N98" s="74">
        <v>7.6520000000000006E-4</v>
      </c>
      <c r="O98" s="74">
        <v>1.8500000000000002E-5</v>
      </c>
      <c r="P98" s="74">
        <v>1.8000000000000001E-6</v>
      </c>
      <c r="Q98" s="74">
        <v>3.7000000000000002E-6</v>
      </c>
      <c r="R98" s="74">
        <v>1.3390000000000003E-4</v>
      </c>
      <c r="S98" s="74">
        <v>1.8500000000000002E-5</v>
      </c>
      <c r="T98" s="74">
        <v>1.148E-4</v>
      </c>
      <c r="U98" s="74">
        <v>0</v>
      </c>
      <c r="V98" s="74">
        <v>1.9132000000000001E-3</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1.9497E-2</v>
      </c>
      <c r="F99" s="74">
        <v>2.7473399999999999</v>
      </c>
      <c r="G99" s="181" t="s">
        <v>65</v>
      </c>
      <c r="H99" s="42">
        <v>1.9765680000000001</v>
      </c>
      <c r="I99" s="74">
        <v>3.7420000000000002E-2</v>
      </c>
      <c r="J99" s="74">
        <v>5.7500000000000002E-2</v>
      </c>
      <c r="K99" s="74">
        <v>0.12595000000000001</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100.4</v>
      </c>
      <c r="AL99" s="22" t="s">
        <v>285</v>
      </c>
    </row>
    <row r="100" spans="1:38" ht="26.25" customHeight="1" thickBot="1" x14ac:dyDescent="0.25">
      <c r="A100" s="41" t="s">
        <v>282</v>
      </c>
      <c r="B100" s="41" t="s">
        <v>286</v>
      </c>
      <c r="C100" s="41" t="s">
        <v>287</v>
      </c>
      <c r="D100" s="50"/>
      <c r="E100" s="50">
        <v>1.2282E-2</v>
      </c>
      <c r="F100" s="74">
        <v>1.06549</v>
      </c>
      <c r="G100" s="74" t="s">
        <v>65</v>
      </c>
      <c r="H100" s="42">
        <v>0.55624799999999996</v>
      </c>
      <c r="I100" s="74">
        <v>1.4489999999999999E-2</v>
      </c>
      <c r="J100" s="74">
        <v>2.231E-2</v>
      </c>
      <c r="K100" s="74">
        <v>4.8190000000000004E-2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137.5</v>
      </c>
      <c r="AL100" s="22" t="s">
        <v>285</v>
      </c>
    </row>
    <row r="101" spans="1:38" ht="26.25" customHeight="1" thickBot="1" x14ac:dyDescent="0.25">
      <c r="A101" s="41" t="s">
        <v>282</v>
      </c>
      <c r="B101" s="41" t="s">
        <v>288</v>
      </c>
      <c r="C101" s="41" t="s">
        <v>289</v>
      </c>
      <c r="D101" s="50"/>
      <c r="E101" s="50">
        <v>3.5790000000000001E-3</v>
      </c>
      <c r="F101" s="74">
        <v>2.5159999999999998E-2</v>
      </c>
      <c r="G101" s="74" t="s">
        <v>65</v>
      </c>
      <c r="H101" s="74">
        <v>0.15354500000000001</v>
      </c>
      <c r="I101" s="74">
        <v>1.81E-3</v>
      </c>
      <c r="J101" s="74">
        <v>5.4199999999999995E-3</v>
      </c>
      <c r="K101" s="74">
        <v>1.2629999999999999E-2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94.3</v>
      </c>
      <c r="AL101" s="22" t="s">
        <v>285</v>
      </c>
    </row>
    <row r="102" spans="1:38" ht="26.25" customHeight="1" thickBot="1" x14ac:dyDescent="0.25">
      <c r="A102" s="41" t="s">
        <v>282</v>
      </c>
      <c r="B102" s="41" t="s">
        <v>290</v>
      </c>
      <c r="C102" s="41" t="s">
        <v>291</v>
      </c>
      <c r="D102" s="50"/>
      <c r="E102" s="50">
        <v>2.6580000000000002E-3</v>
      </c>
      <c r="F102" s="74">
        <v>0.24107000000000001</v>
      </c>
      <c r="G102" s="74" t="s">
        <v>65</v>
      </c>
      <c r="H102" s="42">
        <v>0.97675999999999996</v>
      </c>
      <c r="I102" s="74">
        <v>1.8600000000000001E-3</v>
      </c>
      <c r="J102" s="74">
        <v>4.1590000000000002E-2</v>
      </c>
      <c r="K102" s="74">
        <v>0.27689000000000002</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364.9</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2.32E-4</v>
      </c>
      <c r="F104" s="74">
        <v>2.5999999999999999E-3</v>
      </c>
      <c r="G104" s="74" t="s">
        <v>65</v>
      </c>
      <c r="H104" s="74">
        <v>9.4279999999999989E-3</v>
      </c>
      <c r="I104" s="74">
        <v>9.0000000000000006E-5</v>
      </c>
      <c r="J104" s="74">
        <v>2.5000000000000001E-4</v>
      </c>
      <c r="K104" s="74">
        <v>5.9000000000000003E-4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7.1699999999999997E-4</v>
      </c>
      <c r="F105" s="74">
        <v>4.1240000000000006E-2</v>
      </c>
      <c r="G105" s="74" t="s">
        <v>65</v>
      </c>
      <c r="H105" s="74">
        <v>3.7004000000000002E-2</v>
      </c>
      <c r="I105" s="74">
        <v>7.5000000000000002E-4</v>
      </c>
      <c r="J105" s="74">
        <v>1.17E-3</v>
      </c>
      <c r="K105" s="74">
        <v>2.5500000000000002E-3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5.3</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69</v>
      </c>
      <c r="AG106" s="74" t="s">
        <v>69</v>
      </c>
      <c r="AH106" s="74" t="s">
        <v>69</v>
      </c>
      <c r="AI106" s="74" t="s">
        <v>69</v>
      </c>
      <c r="AJ106" s="74" t="s">
        <v>69</v>
      </c>
      <c r="AK106" s="74" t="s">
        <v>69</v>
      </c>
      <c r="AL106" s="22" t="s">
        <v>285</v>
      </c>
    </row>
    <row r="107" spans="1:38" ht="26.25" customHeight="1" thickBot="1" x14ac:dyDescent="0.25">
      <c r="A107" s="41" t="s">
        <v>282</v>
      </c>
      <c r="B107" s="41" t="s">
        <v>300</v>
      </c>
      <c r="C107" s="41" t="s">
        <v>301</v>
      </c>
      <c r="D107" s="50"/>
      <c r="E107" s="50">
        <v>1.8219999999999998E-3</v>
      </c>
      <c r="F107" s="74">
        <v>9.0767E-2</v>
      </c>
      <c r="G107" s="74" t="s">
        <v>65</v>
      </c>
      <c r="H107" s="74">
        <v>7.4852000000000002E-2</v>
      </c>
      <c r="I107" s="74">
        <v>1.65E-3</v>
      </c>
      <c r="J107" s="74">
        <v>2.2003999999999999E-2</v>
      </c>
      <c r="K107" s="74">
        <v>0.104519</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550.1</v>
      </c>
      <c r="AL107" s="22" t="s">
        <v>285</v>
      </c>
    </row>
    <row r="108" spans="1:38" ht="26.25" customHeight="1" thickBot="1" x14ac:dyDescent="0.25">
      <c r="A108" s="41" t="s">
        <v>282</v>
      </c>
      <c r="B108" s="41" t="s">
        <v>302</v>
      </c>
      <c r="C108" s="41" t="s">
        <v>303</v>
      </c>
      <c r="D108" s="50"/>
      <c r="E108" s="50">
        <v>1.7599999999999998E-3</v>
      </c>
      <c r="F108" s="74">
        <v>0.111349</v>
      </c>
      <c r="G108" s="74" t="s">
        <v>65</v>
      </c>
      <c r="H108" s="74">
        <v>0.10363800000000001</v>
      </c>
      <c r="I108" s="74">
        <v>2.062E-3</v>
      </c>
      <c r="J108" s="74">
        <v>2.0619999999999999E-2</v>
      </c>
      <c r="K108" s="74">
        <v>4.1239999999999999E-2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1031</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2.274E-3</v>
      </c>
      <c r="F110" s="234">
        <v>0.193468</v>
      </c>
      <c r="G110" s="74" t="s">
        <v>65</v>
      </c>
      <c r="H110" s="234">
        <v>0.12745899999999999</v>
      </c>
      <c r="I110" s="74">
        <v>7.9129999999999999E-3</v>
      </c>
      <c r="J110" s="74">
        <v>5.5390000000000002E-2</v>
      </c>
      <c r="K110" s="74">
        <v>5.5390000000000002E-2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395.6</v>
      </c>
      <c r="AL110" s="22" t="s">
        <v>285</v>
      </c>
    </row>
    <row r="111" spans="1:38" ht="26.25" customHeight="1" x14ac:dyDescent="0.2">
      <c r="A111" s="41" t="s">
        <v>282</v>
      </c>
      <c r="B111" s="41" t="s">
        <v>308</v>
      </c>
      <c r="C111" s="41" t="s">
        <v>309</v>
      </c>
      <c r="D111" s="50"/>
      <c r="E111" s="50">
        <v>3.7439999999999999E-3</v>
      </c>
      <c r="F111" s="74">
        <v>0.18021999999999999</v>
      </c>
      <c r="G111" s="74" t="s">
        <v>65</v>
      </c>
      <c r="H111" s="74">
        <v>0.14660000000000001</v>
      </c>
      <c r="I111" s="74">
        <v>5.8E-4</v>
      </c>
      <c r="J111" s="74">
        <v>1.16E-3</v>
      </c>
      <c r="K111" s="74">
        <v>2.5999999999999999E-3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144.44</v>
      </c>
      <c r="AL111" s="22" t="s">
        <v>285</v>
      </c>
    </row>
    <row r="112" spans="1:38" ht="26.25" customHeight="1" x14ac:dyDescent="0.2">
      <c r="A112" s="41" t="s">
        <v>310</v>
      </c>
      <c r="B112" s="41" t="s">
        <v>311</v>
      </c>
      <c r="C112" s="41" t="s">
        <v>312</v>
      </c>
      <c r="D112" s="42"/>
      <c r="E112" s="74">
        <v>1.4181999999999999</v>
      </c>
      <c r="F112" s="42" t="s">
        <v>65</v>
      </c>
      <c r="G112" s="74" t="s">
        <v>65</v>
      </c>
      <c r="H112" s="74">
        <v>1.9465439999999998</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35455000</v>
      </c>
      <c r="AL112" s="22" t="s">
        <v>313</v>
      </c>
    </row>
    <row r="113" spans="1:38" ht="26.25" customHeight="1" x14ac:dyDescent="0.2">
      <c r="A113" s="41" t="s">
        <v>310</v>
      </c>
      <c r="B113" s="51" t="s">
        <v>314</v>
      </c>
      <c r="C113" s="51" t="s">
        <v>315</v>
      </c>
      <c r="D113" s="42"/>
      <c r="E113" s="74">
        <v>0.60114900000000004</v>
      </c>
      <c r="F113" s="74" t="s">
        <v>139</v>
      </c>
      <c r="G113" s="74" t="s">
        <v>65</v>
      </c>
      <c r="H113" s="74">
        <v>3.0829789999999999</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2.6770000000000001E-3</v>
      </c>
      <c r="F114" s="74" t="s">
        <v>65</v>
      </c>
      <c r="G114" s="74" t="s">
        <v>65</v>
      </c>
      <c r="H114" s="74">
        <v>9.101999999999999E-3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5.2436000000000003E-2</v>
      </c>
      <c r="F115" s="74" t="s">
        <v>65</v>
      </c>
      <c r="G115" s="74" t="s">
        <v>65</v>
      </c>
      <c r="H115" s="74">
        <v>0.10487100000000001</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0.129332</v>
      </c>
      <c r="F116" s="74" t="s">
        <v>139</v>
      </c>
      <c r="G116" s="74" t="s">
        <v>65</v>
      </c>
      <c r="H116" s="42">
        <v>0.32289699999999999</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0.63754300000000008</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x14ac:dyDescent="0.2">
      <c r="A119" s="41" t="s">
        <v>310</v>
      </c>
      <c r="B119" s="41" t="s">
        <v>326</v>
      </c>
      <c r="C119" s="41" t="s">
        <v>327</v>
      </c>
      <c r="D119" s="42"/>
      <c r="E119" s="74" t="s">
        <v>65</v>
      </c>
      <c r="F119" s="74" t="s">
        <v>65</v>
      </c>
      <c r="G119" s="74" t="s">
        <v>65</v>
      </c>
      <c r="H119" s="74" t="s">
        <v>65</v>
      </c>
      <c r="I119" s="234">
        <v>0.10592500000000001</v>
      </c>
      <c r="J119" s="74">
        <v>1.2682309999999999</v>
      </c>
      <c r="K119" s="74">
        <v>1.2682309999999999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thickBot="1" x14ac:dyDescent="0.25">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15">
        <v>0.33816000000000002</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thickBot="1" x14ac:dyDescent="0.25">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thickBot="1" x14ac:dyDescent="0.25">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5.4481000000000002E-2</v>
      </c>
      <c r="G125" s="76" t="s">
        <v>65</v>
      </c>
      <c r="H125" s="76" t="s">
        <v>72</v>
      </c>
      <c r="I125" s="76">
        <v>4.5100000000000001E-4</v>
      </c>
      <c r="J125" s="76">
        <v>2.9910000000000002E-3</v>
      </c>
      <c r="K125" s="76">
        <v>6.3239999999999998E-3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2.6865E-2</v>
      </c>
      <c r="G126" s="76" t="s">
        <v>72</v>
      </c>
      <c r="H126" s="76">
        <v>4.3008999999999999E-2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v>4.44E-4</v>
      </c>
      <c r="F127" s="76">
        <v>2.8E-5</v>
      </c>
      <c r="G127" s="76">
        <v>1.9599999999999999E-4</v>
      </c>
      <c r="H127" s="76" t="s">
        <v>72</v>
      </c>
      <c r="I127" s="76" t="s">
        <v>72</v>
      </c>
      <c r="J127" s="76" t="s">
        <v>72</v>
      </c>
      <c r="K127" s="76" t="s">
        <v>72</v>
      </c>
      <c r="L127" s="76" t="s">
        <v>72</v>
      </c>
      <c r="M127" s="76">
        <v>4.4000000000000002E-4</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1.137E-3</v>
      </c>
      <c r="F129" s="76">
        <v>1.1400000000000001E-4</v>
      </c>
      <c r="G129" s="76">
        <v>3.0240000000000002E-3</v>
      </c>
      <c r="H129" s="76" t="s">
        <v>72</v>
      </c>
      <c r="I129" s="76">
        <v>5.0000000000000004E-6</v>
      </c>
      <c r="J129" s="76">
        <v>9.0000000000000002E-6</v>
      </c>
      <c r="K129" s="76">
        <v>1.2999999999999998E-5</v>
      </c>
      <c r="L129" s="76">
        <v>0</v>
      </c>
      <c r="M129" s="76">
        <v>1.35E-4</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4.5059999999999996E-3</v>
      </c>
      <c r="F130" s="76">
        <v>1.9699999999999999E-4</v>
      </c>
      <c r="G130" s="76">
        <v>1.629E-3</v>
      </c>
      <c r="H130" s="76" t="s">
        <v>72</v>
      </c>
      <c r="I130" s="76">
        <v>1.6799999999999998E-5</v>
      </c>
      <c r="J130" s="76">
        <v>2.9399999999999996E-5</v>
      </c>
      <c r="K130" s="76">
        <v>4.1999999999999998E-5</v>
      </c>
      <c r="L130" s="76">
        <v>5.8800000000000002E-7</v>
      </c>
      <c r="M130" s="76">
        <v>1.6789999999999999E-3</v>
      </c>
      <c r="N130" s="76">
        <v>1.5818920000000001E-3</v>
      </c>
      <c r="O130" s="76">
        <v>1.21684E-4</v>
      </c>
      <c r="P130" s="76">
        <v>6.8143000000000001E-5</v>
      </c>
      <c r="Q130" s="76">
        <v>1.9468999999999999E-5</v>
      </c>
      <c r="R130" s="76" t="s">
        <v>72</v>
      </c>
      <c r="S130" s="76">
        <v>3.0000000000000001E-3</v>
      </c>
      <c r="T130" s="76">
        <v>1.7035800000000001E-4</v>
      </c>
      <c r="U130" s="76" t="s">
        <v>72</v>
      </c>
      <c r="V130" s="76" t="s">
        <v>72</v>
      </c>
      <c r="W130" s="76">
        <v>9.1263E-4</v>
      </c>
      <c r="X130" s="76" t="s">
        <v>72</v>
      </c>
      <c r="Y130" s="76" t="s">
        <v>72</v>
      </c>
      <c r="Z130" s="76" t="s">
        <v>72</v>
      </c>
      <c r="AA130" s="76" t="s">
        <v>72</v>
      </c>
      <c r="AB130" s="76">
        <v>2.4337000000000001E-5</v>
      </c>
      <c r="AC130" s="76">
        <v>2.4336800000000001E-3</v>
      </c>
      <c r="AD130" s="76" t="s">
        <v>65</v>
      </c>
      <c r="AE130" s="33"/>
      <c r="AF130" s="74" t="s">
        <v>65</v>
      </c>
      <c r="AG130" s="74" t="s">
        <v>65</v>
      </c>
      <c r="AH130" s="74" t="s">
        <v>65</v>
      </c>
      <c r="AI130" s="74" t="s">
        <v>65</v>
      </c>
      <c r="AJ130" s="74" t="s">
        <v>65</v>
      </c>
      <c r="AK130" s="74">
        <v>1.2168399999999999</v>
      </c>
      <c r="AL130" s="22" t="s">
        <v>351</v>
      </c>
    </row>
    <row r="131" spans="1:38" ht="26.25" customHeight="1" thickBot="1" x14ac:dyDescent="0.25">
      <c r="A131" s="41" t="s">
        <v>339</v>
      </c>
      <c r="B131" s="44" t="s">
        <v>356</v>
      </c>
      <c r="C131" s="105" t="s">
        <v>357</v>
      </c>
      <c r="D131" s="42"/>
      <c r="E131" s="76" t="s">
        <v>139</v>
      </c>
      <c r="F131" s="76" t="s">
        <v>139</v>
      </c>
      <c r="G131" s="76" t="s">
        <v>139</v>
      </c>
      <c r="H131" s="76" t="s">
        <v>72</v>
      </c>
      <c r="I131" s="76" t="s">
        <v>139</v>
      </c>
      <c r="J131" s="76" t="s">
        <v>139</v>
      </c>
      <c r="K131" s="76" t="s">
        <v>139</v>
      </c>
      <c r="L131" s="76" t="s">
        <v>139</v>
      </c>
      <c r="M131" s="76" t="s">
        <v>139</v>
      </c>
      <c r="N131" s="76">
        <v>4.3989999999999997E-6</v>
      </c>
      <c r="O131" s="76">
        <v>1.466E-6</v>
      </c>
      <c r="P131" s="76">
        <v>1.61304E-3</v>
      </c>
      <c r="Q131" s="76">
        <v>9.7759999999999992E-6</v>
      </c>
      <c r="R131" s="76">
        <v>2.4439999999999998E-6</v>
      </c>
      <c r="S131" s="76" t="s">
        <v>139</v>
      </c>
      <c r="T131" s="76">
        <v>1.9549999999999999E-6</v>
      </c>
      <c r="U131" s="76" t="s">
        <v>72</v>
      </c>
      <c r="V131" s="76" t="s">
        <v>72</v>
      </c>
      <c r="W131" s="76">
        <v>4.888E-5</v>
      </c>
      <c r="X131" s="76" t="s">
        <v>72</v>
      </c>
      <c r="Y131" s="76" t="s">
        <v>72</v>
      </c>
      <c r="Z131" s="76" t="s">
        <v>72</v>
      </c>
      <c r="AA131" s="76" t="s">
        <v>72</v>
      </c>
      <c r="AB131" s="76">
        <v>2.0000000000000001E-9</v>
      </c>
      <c r="AC131" s="76">
        <v>4.888E-3</v>
      </c>
      <c r="AD131" s="76">
        <v>9.7759999999999991E-4</v>
      </c>
      <c r="AE131" s="33"/>
      <c r="AF131" s="74" t="s">
        <v>65</v>
      </c>
      <c r="AG131" s="74" t="s">
        <v>65</v>
      </c>
      <c r="AH131" s="74" t="s">
        <v>65</v>
      </c>
      <c r="AI131" s="74" t="s">
        <v>65</v>
      </c>
      <c r="AJ131" s="74" t="s">
        <v>65</v>
      </c>
      <c r="AK131" s="74">
        <v>4.888E-2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4.6220000000000002E-3</v>
      </c>
      <c r="F133" s="76">
        <v>7.2999999999999999E-5</v>
      </c>
      <c r="G133" s="76">
        <v>6.3299999999999999E-4</v>
      </c>
      <c r="H133" s="76" t="s">
        <v>65</v>
      </c>
      <c r="I133" s="76">
        <v>1.94E-4</v>
      </c>
      <c r="J133" s="76">
        <v>1.94E-4</v>
      </c>
      <c r="K133" s="76">
        <v>2.1599999999999999E-4</v>
      </c>
      <c r="L133" s="76" t="s">
        <v>72</v>
      </c>
      <c r="M133" s="76">
        <v>7.8399999999999997E-4</v>
      </c>
      <c r="N133" s="76">
        <v>1.6799999999999999E-4</v>
      </c>
      <c r="O133" s="76">
        <v>2.8E-5</v>
      </c>
      <c r="P133" s="76">
        <v>8.3470000000000003E-3</v>
      </c>
      <c r="Q133" s="76">
        <v>7.6000000000000004E-5</v>
      </c>
      <c r="R133" s="76">
        <v>7.6000000000000004E-5</v>
      </c>
      <c r="S133" s="76">
        <v>6.9999999999999994E-5</v>
      </c>
      <c r="T133" s="76">
        <v>9.7E-5</v>
      </c>
      <c r="U133" s="76">
        <v>1.11E-4</v>
      </c>
      <c r="V133" s="76">
        <v>8.9700000000000001E-4</v>
      </c>
      <c r="W133" s="76">
        <v>1.5100000000000001E-4</v>
      </c>
      <c r="X133" s="90">
        <v>7.4000000000000001E-8</v>
      </c>
      <c r="Y133" s="90">
        <v>4.0000000000000001E-8</v>
      </c>
      <c r="Z133" s="90">
        <v>3.5999999999999998E-8</v>
      </c>
      <c r="AA133" s="90">
        <v>3.8999999999999998E-8</v>
      </c>
      <c r="AB133" s="90">
        <v>1.8899999999999999E-7</v>
      </c>
      <c r="AC133" s="76">
        <v>8.4000000000000003E-4</v>
      </c>
      <c r="AD133" s="76">
        <v>2.297E-3</v>
      </c>
      <c r="AE133" s="33"/>
      <c r="AF133" s="74" t="s">
        <v>65</v>
      </c>
      <c r="AG133" s="74" t="s">
        <v>65</v>
      </c>
      <c r="AH133" s="74" t="s">
        <v>65</v>
      </c>
      <c r="AI133" s="74" t="s">
        <v>65</v>
      </c>
      <c r="AJ133" s="74" t="s">
        <v>65</v>
      </c>
      <c r="AK133" s="42">
        <v>5602</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1.0969E-2</v>
      </c>
      <c r="F135" s="76">
        <v>5.4844999999999998E-2</v>
      </c>
      <c r="G135" s="76">
        <v>1.828E-3</v>
      </c>
      <c r="H135" s="76" t="s">
        <v>72</v>
      </c>
      <c r="I135" s="76">
        <v>2.9250000000000002E-2</v>
      </c>
      <c r="J135" s="76">
        <v>2.9250000000000002E-2</v>
      </c>
      <c r="K135" s="76">
        <v>2.9250000000000002E-2</v>
      </c>
      <c r="L135" s="76" t="s">
        <v>72</v>
      </c>
      <c r="M135" s="76">
        <v>0.15356500000000001</v>
      </c>
      <c r="N135" s="76" t="s">
        <v>72</v>
      </c>
      <c r="O135" s="76" t="s">
        <v>72</v>
      </c>
      <c r="P135" s="76" t="s">
        <v>72</v>
      </c>
      <c r="Q135" s="76" t="s">
        <v>72</v>
      </c>
      <c r="R135" s="76" t="s">
        <v>72</v>
      </c>
      <c r="S135" s="76" t="s">
        <v>72</v>
      </c>
      <c r="T135" s="76" t="s">
        <v>72</v>
      </c>
      <c r="U135" s="76" t="s">
        <v>72</v>
      </c>
      <c r="V135" s="76" t="s">
        <v>72</v>
      </c>
      <c r="W135" s="76">
        <v>0.28080388099999998</v>
      </c>
      <c r="X135" s="76">
        <v>5.118821E-3</v>
      </c>
      <c r="Y135" s="76">
        <v>2.4497210000000002E-3</v>
      </c>
      <c r="Z135" s="76">
        <v>2.4497210000000002E-3</v>
      </c>
      <c r="AA135" s="76">
        <v>4.6435019999999999E-3</v>
      </c>
      <c r="AB135" s="76">
        <v>1.4661765E-2</v>
      </c>
      <c r="AC135" s="76">
        <v>0.14625202100000001</v>
      </c>
      <c r="AD135" s="76">
        <v>0.46069386699999998</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2.4885999999999998E-2</v>
      </c>
      <c r="G136" s="76">
        <v>6.7999999999999999E-5</v>
      </c>
      <c r="H136" s="76">
        <v>0.19556799999999999</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1.2340000000000001E-3</v>
      </c>
      <c r="F137" s="76">
        <v>5.7530000000000003E-3</v>
      </c>
      <c r="G137" s="76">
        <v>1.2400000000000001E-4</v>
      </c>
      <c r="H137" s="76">
        <v>9.7900000000000005E-4</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8" t="s">
        <v>65</v>
      </c>
      <c r="J138" s="78" t="s">
        <v>65</v>
      </c>
      <c r="K138" s="78" t="s">
        <v>65</v>
      </c>
      <c r="L138" s="76" t="s">
        <v>65</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6">
        <v>5.4089999999999997E-3</v>
      </c>
      <c r="G139" s="76" t="s">
        <v>72</v>
      </c>
      <c r="H139" s="76" t="s">
        <v>72</v>
      </c>
      <c r="I139" s="76">
        <v>0.1381</v>
      </c>
      <c r="J139" s="76">
        <v>0.1381</v>
      </c>
      <c r="K139" s="76">
        <v>0.1381</v>
      </c>
      <c r="L139" s="76" t="s">
        <v>72</v>
      </c>
      <c r="M139" s="76" t="s">
        <v>72</v>
      </c>
      <c r="N139" s="76">
        <v>4.0299999999999998E-4</v>
      </c>
      <c r="O139" s="76">
        <v>8.1099999999999998E-4</v>
      </c>
      <c r="P139" s="76">
        <v>8.1099999999999998E-4</v>
      </c>
      <c r="Q139" s="76">
        <v>1.284E-3</v>
      </c>
      <c r="R139" s="76">
        <v>1.225E-3</v>
      </c>
      <c r="S139" s="76">
        <v>2.849E-3</v>
      </c>
      <c r="T139" s="76" t="s">
        <v>72</v>
      </c>
      <c r="U139" s="76" t="s">
        <v>72</v>
      </c>
      <c r="V139" s="76" t="s">
        <v>72</v>
      </c>
      <c r="W139" s="76">
        <v>1.3961359999999998</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37.898919599999971</v>
      </c>
      <c r="F141" s="10">
        <f t="shared" ref="F141:AD141" si="0">SUM(F14:F140)</f>
        <v>26.504250619999986</v>
      </c>
      <c r="G141" s="10">
        <f t="shared" si="0"/>
        <v>69.275440099999969</v>
      </c>
      <c r="H141" s="10">
        <f t="shared" si="0"/>
        <v>11.194405099999997</v>
      </c>
      <c r="I141" s="10">
        <f t="shared" si="0"/>
        <v>7.1231822000000005</v>
      </c>
      <c r="J141" s="10">
        <f t="shared" si="0"/>
        <v>13.852282600000001</v>
      </c>
      <c r="K141" s="10">
        <f t="shared" si="0"/>
        <v>25.396150280000004</v>
      </c>
      <c r="L141" s="10">
        <f t="shared" si="0"/>
        <v>1.4126141080000001</v>
      </c>
      <c r="M141" s="10">
        <f t="shared" si="0"/>
        <v>115.4977829</v>
      </c>
      <c r="N141" s="10">
        <f t="shared" si="0"/>
        <v>7.6270895909999989</v>
      </c>
      <c r="O141" s="10">
        <f t="shared" si="0"/>
        <v>0.52781765000000014</v>
      </c>
      <c r="P141" s="10">
        <f t="shared" si="0"/>
        <v>0.16772562999999999</v>
      </c>
      <c r="Q141" s="10">
        <f t="shared" si="0"/>
        <v>1.2032120449999995</v>
      </c>
      <c r="R141" s="10">
        <f>SUM(R14:R140)</f>
        <v>3.4803075439999982</v>
      </c>
      <c r="S141" s="10">
        <f t="shared" si="0"/>
        <v>11.955002499999997</v>
      </c>
      <c r="T141" s="10">
        <f t="shared" si="0"/>
        <v>2.8705339129999996</v>
      </c>
      <c r="U141" s="10">
        <f t="shared" si="0"/>
        <v>1.2863297</v>
      </c>
      <c r="V141" s="10">
        <f t="shared" si="0"/>
        <v>27.041554300000005</v>
      </c>
      <c r="W141" s="10">
        <f t="shared" si="0"/>
        <v>5.9084607909999995</v>
      </c>
      <c r="X141" s="10">
        <f t="shared" si="0"/>
        <v>1.7315468949999999</v>
      </c>
      <c r="Y141" s="10">
        <f t="shared" si="0"/>
        <v>1.6454227610000001</v>
      </c>
      <c r="Z141" s="10">
        <f t="shared" si="0"/>
        <v>1.1205001570000002</v>
      </c>
      <c r="AA141" s="10">
        <f t="shared" si="0"/>
        <v>1.6856019409999998</v>
      </c>
      <c r="AB141" s="10">
        <f t="shared" si="0"/>
        <v>6.1830950929999986</v>
      </c>
      <c r="AC141" s="10">
        <f t="shared" si="0"/>
        <v>0.55605070099999998</v>
      </c>
      <c r="AD141" s="10">
        <f t="shared" si="0"/>
        <v>1.4674940769999998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37.898919599999971</v>
      </c>
      <c r="F152" s="7">
        <f t="shared" ref="F152:AD152" si="1">F141 + F151 + IF(AND(OR($B$4="AT",$B$4="BE",$B$4="CH",$B$4="GB",$B$4="IE",$B$4="LT",$B$4="LU",$B$4="NL"),SUM(F143:F149)&gt;0),SUM(F143:F149)-SUM(F27:F33),0)</f>
        <v>26.504250619999986</v>
      </c>
      <c r="G152" s="7">
        <f t="shared" si="1"/>
        <v>69.275440099999969</v>
      </c>
      <c r="H152" s="7">
        <f t="shared" si="1"/>
        <v>11.194405099999997</v>
      </c>
      <c r="I152" s="7">
        <f t="shared" si="1"/>
        <v>7.1231822000000005</v>
      </c>
      <c r="J152" s="7">
        <f t="shared" si="1"/>
        <v>13.852282600000001</v>
      </c>
      <c r="K152" s="7">
        <f t="shared" si="1"/>
        <v>25.396150280000004</v>
      </c>
      <c r="L152" s="7">
        <f t="shared" si="1"/>
        <v>1.4126141080000001</v>
      </c>
      <c r="M152" s="7">
        <f t="shared" si="1"/>
        <v>115.4977829</v>
      </c>
      <c r="N152" s="7">
        <f t="shared" si="1"/>
        <v>7.6270895909999989</v>
      </c>
      <c r="O152" s="7">
        <f t="shared" si="1"/>
        <v>0.52781765000000014</v>
      </c>
      <c r="P152" s="7">
        <f t="shared" si="1"/>
        <v>0.16772562999999999</v>
      </c>
      <c r="Q152" s="7">
        <f t="shared" si="1"/>
        <v>1.2032120449999995</v>
      </c>
      <c r="R152" s="7">
        <f t="shared" si="1"/>
        <v>3.4803075439999982</v>
      </c>
      <c r="S152" s="7">
        <f t="shared" si="1"/>
        <v>11.955002499999997</v>
      </c>
      <c r="T152" s="7">
        <f t="shared" si="1"/>
        <v>2.8705339129999996</v>
      </c>
      <c r="U152" s="7">
        <f t="shared" si="1"/>
        <v>1.2863297</v>
      </c>
      <c r="V152" s="7">
        <f t="shared" si="1"/>
        <v>27.041554300000005</v>
      </c>
      <c r="W152" s="7">
        <f t="shared" si="1"/>
        <v>5.9084607909999995</v>
      </c>
      <c r="X152" s="7">
        <f t="shared" si="1"/>
        <v>1.7315468949999999</v>
      </c>
      <c r="Y152" s="7">
        <f t="shared" si="1"/>
        <v>1.6454227610000001</v>
      </c>
      <c r="Z152" s="7">
        <f t="shared" si="1"/>
        <v>1.1205001570000002</v>
      </c>
      <c r="AA152" s="7">
        <f t="shared" si="1"/>
        <v>1.6856019409999998</v>
      </c>
      <c r="AB152" s="7">
        <f t="shared" si="1"/>
        <v>6.1830950929999986</v>
      </c>
      <c r="AC152" s="7">
        <f t="shared" si="1"/>
        <v>0.55605070099999998</v>
      </c>
      <c r="AD152" s="7">
        <f t="shared" si="1"/>
        <v>1.4674940769999998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37.898919599999971</v>
      </c>
      <c r="F154" s="7">
        <f>F141 + F153 - IF(OR($B$6=2005,$B$6&gt;=2020),SUM(F99:F122),0) + IF(AND(OR($B$4="AT",$B$4="BE",$B$4="CH",$B$4="GB",$B$4="IE",$B$4="LT",$B$4="LU",$B$4="NL"),SUM(F143:F149)&gt;0),SUM(F143:F149)-SUM(F27:F33),0)</f>
        <v>26.504250619999986</v>
      </c>
      <c r="G154" s="7">
        <f>G141 + G153 + IF(AND(OR($B$4="AT",$B$4="BE",$B$4="CH",$B$4="GB",$B$4="IE",$B$4="LT",$B$4="LU",$B$4="NL"),SUM(G143:G149)&gt;0),SUM(G143:G149)-SUM(G27:G33),0)</f>
        <v>69.275440099999969</v>
      </c>
      <c r="H154" s="7">
        <f t="shared" ref="H154:AD154" si="2">H141 + H153 + IF(AND(OR($B$4="AT",$B$4="BE",$B$4="CH",$B$4="GB",$B$4="IE",$B$4="LT",$B$4="LU",$B$4="NL"),SUM(H143:H149)&gt;0),SUM(H143:H149)-SUM(H27:H33),0)</f>
        <v>11.194405099999997</v>
      </c>
      <c r="I154" s="7">
        <f t="shared" si="2"/>
        <v>7.1231822000000005</v>
      </c>
      <c r="J154" s="7">
        <f t="shared" si="2"/>
        <v>13.852282600000001</v>
      </c>
      <c r="K154" s="7">
        <f t="shared" si="2"/>
        <v>25.396150280000004</v>
      </c>
      <c r="L154" s="7">
        <f t="shared" si="2"/>
        <v>1.4126141080000001</v>
      </c>
      <c r="M154" s="7">
        <f t="shared" si="2"/>
        <v>115.4977829</v>
      </c>
      <c r="N154" s="7">
        <f t="shared" si="2"/>
        <v>7.6270895909999989</v>
      </c>
      <c r="O154" s="7">
        <f t="shared" si="2"/>
        <v>0.52781765000000014</v>
      </c>
      <c r="P154" s="7">
        <f t="shared" si="2"/>
        <v>0.16772562999999999</v>
      </c>
      <c r="Q154" s="7">
        <f t="shared" si="2"/>
        <v>1.2032120449999995</v>
      </c>
      <c r="R154" s="7">
        <f t="shared" si="2"/>
        <v>3.4803075439999982</v>
      </c>
      <c r="S154" s="7">
        <f t="shared" si="2"/>
        <v>11.955002499999997</v>
      </c>
      <c r="T154" s="7">
        <f t="shared" si="2"/>
        <v>2.8705339129999996</v>
      </c>
      <c r="U154" s="7">
        <f t="shared" si="2"/>
        <v>1.2863297</v>
      </c>
      <c r="V154" s="7">
        <f t="shared" si="2"/>
        <v>27.041554300000005</v>
      </c>
      <c r="W154" s="7">
        <f t="shared" si="2"/>
        <v>5.9084607909999995</v>
      </c>
      <c r="X154" s="7">
        <f t="shared" si="2"/>
        <v>1.7315468949999999</v>
      </c>
      <c r="Y154" s="7">
        <f t="shared" si="2"/>
        <v>1.6454227610000001</v>
      </c>
      <c r="Z154" s="7">
        <f t="shared" si="2"/>
        <v>1.1205001570000002</v>
      </c>
      <c r="AA154" s="7">
        <f t="shared" si="2"/>
        <v>1.6856019409999998</v>
      </c>
      <c r="AB154" s="7">
        <f t="shared" si="2"/>
        <v>6.1830950929999986</v>
      </c>
      <c r="AC154" s="7">
        <f t="shared" si="2"/>
        <v>0.55605070099999998</v>
      </c>
      <c r="AD154" s="7">
        <f t="shared" si="2"/>
        <v>1.4674940769999998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0.706704</v>
      </c>
      <c r="F157" s="85">
        <v>2.7605999999999999E-2</v>
      </c>
      <c r="G157" s="85">
        <v>5.5211000000000003E-2</v>
      </c>
      <c r="H157" s="85" t="s">
        <v>72</v>
      </c>
      <c r="I157" s="85">
        <v>1.1042E-2</v>
      </c>
      <c r="J157" s="85">
        <v>1.1042E-2</v>
      </c>
      <c r="K157" s="85">
        <v>1.1042E-2</v>
      </c>
      <c r="L157" s="85">
        <v>5.3E-3</v>
      </c>
      <c r="M157" s="85">
        <v>6.0732000000000001E-2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2374.0849539999999</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1.5689999999999999E-2</v>
      </c>
      <c r="F158" s="85">
        <v>1.5200000000000001E-4</v>
      </c>
      <c r="G158" s="85">
        <v>1.523E-3</v>
      </c>
      <c r="H158" s="85" t="s">
        <v>72</v>
      </c>
      <c r="I158" s="85">
        <v>3.0499999999999999E-4</v>
      </c>
      <c r="J158" s="85">
        <v>3.0499999999999999E-4</v>
      </c>
      <c r="K158" s="85">
        <v>3.0499999999999999E-4</v>
      </c>
      <c r="L158" s="85">
        <v>1.46E-4</v>
      </c>
      <c r="M158" s="85">
        <v>3.0469999999999998E-3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65.501813999999996</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19.496079999999999</v>
      </c>
      <c r="F159" s="85">
        <v>0.70831900000000003</v>
      </c>
      <c r="G159" s="85">
        <v>7.1799999999999988</v>
      </c>
      <c r="H159" s="85" t="s">
        <v>72</v>
      </c>
      <c r="I159" s="85">
        <v>1.355127</v>
      </c>
      <c r="J159" s="85">
        <v>1.4767300000000001</v>
      </c>
      <c r="K159" s="85">
        <v>1.4767300000000001</v>
      </c>
      <c r="L159" s="85">
        <v>0.168457</v>
      </c>
      <c r="M159" s="85">
        <v>1.9092</v>
      </c>
      <c r="N159" s="85">
        <v>4.5440000000000001E-2</v>
      </c>
      <c r="O159" s="85">
        <v>4.9600000000000009E-3</v>
      </c>
      <c r="P159" s="85">
        <v>5.3600000000000002E-3</v>
      </c>
      <c r="Q159" s="85">
        <v>1.2699999999999999E-2</v>
      </c>
      <c r="R159" s="85">
        <v>0.17236000000000001</v>
      </c>
      <c r="S159" s="85">
        <v>5.16E-2</v>
      </c>
      <c r="T159" s="85">
        <v>7.6360000000000001</v>
      </c>
      <c r="U159" s="85">
        <v>9.7199999999999995E-3</v>
      </c>
      <c r="V159" s="85">
        <v>0.30959999999999999</v>
      </c>
      <c r="W159" s="85">
        <v>0.11446000000000001</v>
      </c>
      <c r="X159" s="85">
        <v>1.23E-3</v>
      </c>
      <c r="Y159" s="85">
        <v>7.3400000000000002E-3</v>
      </c>
      <c r="Z159" s="85">
        <v>4.96E-3</v>
      </c>
      <c r="AA159" s="85">
        <v>2.1619999999999999E-3</v>
      </c>
      <c r="AB159" s="85">
        <v>1.5692000000000001E-2</v>
      </c>
      <c r="AC159" s="85">
        <v>3.492E-2</v>
      </c>
      <c r="AD159" s="85">
        <v>0.13642000000000001</v>
      </c>
      <c r="AE159" s="35"/>
      <c r="AF159" s="85">
        <v>10475.200000000001</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0.12798000000000001</v>
      </c>
      <c r="F163" s="86">
        <v>0.38394</v>
      </c>
      <c r="G163" s="86">
        <v>2.5596000000000001E-2</v>
      </c>
      <c r="H163" s="86">
        <v>2.5596000000000001E-2</v>
      </c>
      <c r="I163" s="86">
        <v>1.625435</v>
      </c>
      <c r="J163" s="86">
        <v>1.9866429999999999</v>
      </c>
      <c r="K163" s="86">
        <v>3.0702669999999999</v>
      </c>
      <c r="L163" s="86">
        <v>0.146289</v>
      </c>
      <c r="M163" s="86">
        <v>3.8393999999999999</v>
      </c>
      <c r="N163" s="86" t="s">
        <v>72</v>
      </c>
      <c r="O163" s="86" t="s">
        <v>72</v>
      </c>
      <c r="P163" s="86" t="s">
        <v>72</v>
      </c>
      <c r="Q163" s="86" t="s">
        <v>72</v>
      </c>
      <c r="R163" s="86" t="s">
        <v>72</v>
      </c>
      <c r="S163" s="86" t="s">
        <v>72</v>
      </c>
      <c r="T163" s="86" t="s">
        <v>72</v>
      </c>
      <c r="U163" s="86" t="s">
        <v>72</v>
      </c>
      <c r="V163" s="86" t="s">
        <v>72</v>
      </c>
      <c r="W163" s="86">
        <v>0.18060399999999999</v>
      </c>
      <c r="X163" s="86" t="s">
        <v>72</v>
      </c>
      <c r="Y163" s="86" t="s">
        <v>72</v>
      </c>
      <c r="Z163" s="86" t="s">
        <v>72</v>
      </c>
      <c r="AA163" s="86" t="s">
        <v>72</v>
      </c>
      <c r="AB163" s="86" t="s">
        <v>72</v>
      </c>
      <c r="AC163" s="86" t="s">
        <v>72</v>
      </c>
      <c r="AD163" s="86">
        <v>1.806E-2</v>
      </c>
      <c r="AE163" s="36"/>
      <c r="AF163" s="86" t="s">
        <v>65</v>
      </c>
      <c r="AG163" s="86" t="s">
        <v>65</v>
      </c>
      <c r="AH163" s="86" t="s">
        <v>65</v>
      </c>
      <c r="AI163" s="86" t="s">
        <v>65</v>
      </c>
      <c r="AJ163" s="86" t="s">
        <v>65</v>
      </c>
      <c r="AK163" s="86">
        <v>1279.8</v>
      </c>
      <c r="AL163" s="32" t="s">
        <v>429</v>
      </c>
    </row>
    <row r="164" spans="1:38" ht="26.25" customHeight="1" thickBot="1" x14ac:dyDescent="0.25">
      <c r="A164" s="32" t="s">
        <v>424</v>
      </c>
      <c r="B164" s="32" t="s">
        <v>430</v>
      </c>
      <c r="C164" s="32" t="s">
        <v>431</v>
      </c>
      <c r="D164" s="68"/>
      <c r="E164" s="86" t="s">
        <v>69</v>
      </c>
      <c r="F164" s="86">
        <v>38.163429999999998</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77" zoomScaleNormal="77" workbookViewId="0">
      <pane ySplit="13" topLeftCell="A18"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42578125"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2007</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2007</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14.072047</v>
      </c>
      <c r="F14" s="74">
        <v>0.68664099999999995</v>
      </c>
      <c r="G14" s="74">
        <v>85.033844000000002</v>
      </c>
      <c r="H14" s="74">
        <v>5.104E-3</v>
      </c>
      <c r="I14" s="74">
        <v>5.2679320000000001</v>
      </c>
      <c r="J14" s="74">
        <v>11.488849</v>
      </c>
      <c r="K14" s="74">
        <v>13.479001999999999</v>
      </c>
      <c r="L14" s="74">
        <v>0.15515000000000001</v>
      </c>
      <c r="M14" s="74">
        <v>3.0841099999999999</v>
      </c>
      <c r="N14" s="74">
        <v>4.3250219999999997</v>
      </c>
      <c r="O14" s="74">
        <v>0.192137</v>
      </c>
      <c r="P14" s="74">
        <v>0.106364</v>
      </c>
      <c r="Q14" s="74">
        <v>1.695149</v>
      </c>
      <c r="R14" s="74">
        <v>3.297482</v>
      </c>
      <c r="S14" s="74">
        <v>2.245031</v>
      </c>
      <c r="T14" s="74">
        <v>2.358911</v>
      </c>
      <c r="U14" s="74">
        <v>1.7492620000000001</v>
      </c>
      <c r="V14" s="74">
        <v>15.907140999999999</v>
      </c>
      <c r="W14" s="74">
        <v>0.93736900000000001</v>
      </c>
      <c r="X14" s="74">
        <v>6.7352999999999996E-2</v>
      </c>
      <c r="Y14" s="74">
        <v>0.100526</v>
      </c>
      <c r="Z14" s="74">
        <v>3.8469000000000003E-2</v>
      </c>
      <c r="AA14" s="74">
        <v>2.9082E-2</v>
      </c>
      <c r="AB14" s="74">
        <v>0.23543</v>
      </c>
      <c r="AC14" s="74">
        <v>0.106058</v>
      </c>
      <c r="AD14" s="74">
        <v>0.79303299999999999</v>
      </c>
      <c r="AE14" s="33"/>
      <c r="AF14" s="74">
        <v>3315.3</v>
      </c>
      <c r="AG14" s="74">
        <v>129649.98299999999</v>
      </c>
      <c r="AH14" s="74">
        <v>17481.599999999999</v>
      </c>
      <c r="AI14" s="74">
        <v>4231</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0.14657899999999999</v>
      </c>
      <c r="F16" s="74">
        <v>1.0194939999999999</v>
      </c>
      <c r="G16" s="74">
        <v>0.50543700000000003</v>
      </c>
      <c r="H16" s="74">
        <v>0.11888799999999999</v>
      </c>
      <c r="I16" s="74">
        <v>0.207533</v>
      </c>
      <c r="J16" s="74">
        <v>0.44619599999999998</v>
      </c>
      <c r="K16" s="74">
        <v>0.51883299999999999</v>
      </c>
      <c r="L16" s="74">
        <v>1.3282E-2</v>
      </c>
      <c r="M16" s="74">
        <v>17.378114</v>
      </c>
      <c r="N16" s="74">
        <v>1.0044000000000001E-2</v>
      </c>
      <c r="O16" s="74">
        <v>5.9400000000000002E-4</v>
      </c>
      <c r="P16" s="74">
        <v>2.0539999999999998E-3</v>
      </c>
      <c r="Q16" s="74">
        <v>4.1089999999999998E-3</v>
      </c>
      <c r="R16" s="74">
        <v>2.0544E-2</v>
      </c>
      <c r="S16" s="74">
        <v>2.0544E-2</v>
      </c>
      <c r="T16" s="74">
        <v>1.0272E-2</v>
      </c>
      <c r="U16" s="74" t="s">
        <v>72</v>
      </c>
      <c r="V16" s="74">
        <v>0.136962</v>
      </c>
      <c r="W16" s="74">
        <v>6.5880000000000001E-3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5.9100000000000005E-4</v>
      </c>
      <c r="F17" s="74">
        <v>3.0000000000000001E-6</v>
      </c>
      <c r="G17" s="74">
        <v>1.5999999999999999E-5</v>
      </c>
      <c r="H17" s="74">
        <v>1.9999999999999999E-6</v>
      </c>
      <c r="I17" s="74">
        <v>3.9999999999999998E-7</v>
      </c>
      <c r="J17" s="74">
        <v>9.9999999999999995E-7</v>
      </c>
      <c r="K17" s="74">
        <v>9.9999999999999995E-7</v>
      </c>
      <c r="L17" s="74" t="s">
        <v>65</v>
      </c>
      <c r="M17" s="74">
        <v>1.94E-4</v>
      </c>
      <c r="N17" s="74" t="s">
        <v>65</v>
      </c>
      <c r="O17" s="74" t="s">
        <v>65</v>
      </c>
      <c r="P17" s="74">
        <v>7.9999999999999996E-7</v>
      </c>
      <c r="Q17" s="74">
        <v>9.9999999999999995E-7</v>
      </c>
      <c r="R17" s="74" t="s">
        <v>65</v>
      </c>
      <c r="S17" s="74" t="s">
        <v>65</v>
      </c>
      <c r="T17" s="74" t="s">
        <v>65</v>
      </c>
      <c r="U17" s="74">
        <v>9.9999999999999995E-8</v>
      </c>
      <c r="V17" s="74" t="s">
        <v>65</v>
      </c>
      <c r="W17" s="74" t="s">
        <v>65</v>
      </c>
      <c r="X17" s="74" t="s">
        <v>65</v>
      </c>
      <c r="Y17" s="74" t="s">
        <v>65</v>
      </c>
      <c r="Z17" s="74" t="s">
        <v>65</v>
      </c>
      <c r="AA17" s="74" t="s">
        <v>65</v>
      </c>
      <c r="AB17" s="74" t="s">
        <v>65</v>
      </c>
      <c r="AC17" s="74" t="s">
        <v>65</v>
      </c>
      <c r="AD17" s="74" t="s">
        <v>65</v>
      </c>
      <c r="AE17" s="33"/>
      <c r="AF17" s="74" t="s">
        <v>65</v>
      </c>
      <c r="AG17" s="74" t="s">
        <v>65</v>
      </c>
      <c r="AH17" s="74">
        <v>8.1</v>
      </c>
      <c r="AI17" s="74" t="s">
        <v>65</v>
      </c>
      <c r="AJ17" s="74" t="s">
        <v>65</v>
      </c>
      <c r="AK17" s="74" t="s">
        <v>65</v>
      </c>
      <c r="AL17" s="22" t="s">
        <v>61</v>
      </c>
    </row>
    <row r="18" spans="1:38" ht="26.25" customHeight="1" thickBot="1" x14ac:dyDescent="0.25">
      <c r="A18" s="41" t="s">
        <v>66</v>
      </c>
      <c r="B18" s="41" t="s">
        <v>75</v>
      </c>
      <c r="C18" s="41" t="s">
        <v>76</v>
      </c>
      <c r="D18" s="42"/>
      <c r="E18" s="74">
        <v>8.0409999999999995E-3</v>
      </c>
      <c r="F18" s="74">
        <v>3.6670000000000001E-3</v>
      </c>
      <c r="G18" s="74">
        <v>8.4679999999999998E-3</v>
      </c>
      <c r="H18" s="74">
        <v>1.7E-5</v>
      </c>
      <c r="I18" s="74">
        <v>3.9259999999999998E-3</v>
      </c>
      <c r="J18" s="74">
        <v>4.3470000000000002E-3</v>
      </c>
      <c r="K18" s="74">
        <v>4.6569999999999997E-3</v>
      </c>
      <c r="L18" s="74">
        <v>2.6719999999999999E-4</v>
      </c>
      <c r="M18" s="74">
        <v>4.6757E-2</v>
      </c>
      <c r="N18" s="74">
        <v>4.261E-3</v>
      </c>
      <c r="O18" s="74">
        <v>6.9499999999999995E-5</v>
      </c>
      <c r="P18" s="74">
        <v>2.1890000000000001E-4</v>
      </c>
      <c r="Q18" s="74">
        <v>1.2850000000000001E-4</v>
      </c>
      <c r="R18" s="74">
        <v>4.0900000000000002E-4</v>
      </c>
      <c r="S18" s="74">
        <v>7.9469999999999996E-4</v>
      </c>
      <c r="T18" s="74">
        <v>4.2690000000000002E-4</v>
      </c>
      <c r="U18" s="74">
        <v>5.5500000000000001E-5</v>
      </c>
      <c r="V18" s="74">
        <v>7.0305000000000003E-3</v>
      </c>
      <c r="W18" s="74">
        <v>7.7048000000000004E-3</v>
      </c>
      <c r="X18" s="74">
        <v>1.7807999999999999E-3</v>
      </c>
      <c r="Y18" s="74">
        <v>2.3192E-3</v>
      </c>
      <c r="Z18" s="74">
        <v>9.1759999999999997E-4</v>
      </c>
      <c r="AA18" s="74">
        <v>7.2099999999999996E-4</v>
      </c>
      <c r="AB18" s="74">
        <v>5.7390000000000002E-3</v>
      </c>
      <c r="AC18" s="74">
        <v>2.1800000000000001E-5</v>
      </c>
      <c r="AD18" s="74">
        <v>4.6172000000000001E-3</v>
      </c>
      <c r="AE18" s="33"/>
      <c r="AF18" s="74" t="s">
        <v>65</v>
      </c>
      <c r="AG18" s="74">
        <v>27.16</v>
      </c>
      <c r="AH18" s="74">
        <v>64.8</v>
      </c>
      <c r="AI18" s="74">
        <v>1</v>
      </c>
      <c r="AJ18" s="74" t="s">
        <v>65</v>
      </c>
      <c r="AK18" s="74" t="s">
        <v>65</v>
      </c>
      <c r="AL18" s="22" t="s">
        <v>61</v>
      </c>
    </row>
    <row r="19" spans="1:38" ht="26.25" customHeight="1" thickBot="1" x14ac:dyDescent="0.25">
      <c r="A19" s="41" t="s">
        <v>66</v>
      </c>
      <c r="B19" s="41" t="s">
        <v>77</v>
      </c>
      <c r="C19" s="41" t="s">
        <v>78</v>
      </c>
      <c r="D19" s="42"/>
      <c r="E19" s="74">
        <v>9.7379999999999994E-2</v>
      </c>
      <c r="F19" s="74">
        <v>7.0439999999999999E-3</v>
      </c>
      <c r="G19" s="74">
        <v>1.3233E-2</v>
      </c>
      <c r="H19" s="74">
        <v>6.2600000000000004E-4</v>
      </c>
      <c r="I19" s="74">
        <v>3.271E-3</v>
      </c>
      <c r="J19" s="74">
        <v>3.8310000000000002E-3</v>
      </c>
      <c r="K19" s="74">
        <v>4.2950000000000002E-3</v>
      </c>
      <c r="L19" s="74">
        <v>6.1499999999999999E-4</v>
      </c>
      <c r="M19" s="74">
        <v>1.8006999999999999E-2</v>
      </c>
      <c r="N19" s="74">
        <v>2.447E-3</v>
      </c>
      <c r="O19" s="74">
        <v>2.1210000000000001E-3</v>
      </c>
      <c r="P19" s="74">
        <v>2.6499999999999999E-4</v>
      </c>
      <c r="Q19" s="74">
        <v>4.3410000000000002E-3</v>
      </c>
      <c r="R19" s="74">
        <v>2.3530000000000001E-3</v>
      </c>
      <c r="S19" s="74">
        <v>1.2160000000000001E-3</v>
      </c>
      <c r="T19" s="74">
        <v>2.7671000000000001E-2</v>
      </c>
      <c r="U19" s="74">
        <v>5.1E-5</v>
      </c>
      <c r="V19" s="74">
        <v>2.7025E-2</v>
      </c>
      <c r="W19" s="74">
        <v>6.0099999999999997E-3</v>
      </c>
      <c r="X19" s="74">
        <v>1.238E-3</v>
      </c>
      <c r="Y19" s="74">
        <v>1.635E-3</v>
      </c>
      <c r="Z19" s="74">
        <v>8.0099999999999995E-4</v>
      </c>
      <c r="AA19" s="74">
        <v>4.7699999999999999E-4</v>
      </c>
      <c r="AB19" s="74">
        <v>4.1510000000000002E-3</v>
      </c>
      <c r="AC19" s="74">
        <v>2.5500000000000002E-4</v>
      </c>
      <c r="AD19" s="74">
        <v>4.7E-7</v>
      </c>
      <c r="AE19" s="33"/>
      <c r="AF19" s="74">
        <v>91</v>
      </c>
      <c r="AG19" s="74" t="s">
        <v>65</v>
      </c>
      <c r="AH19" s="74">
        <v>2275.1999999999998</v>
      </c>
      <c r="AI19" s="74">
        <v>51</v>
      </c>
      <c r="AJ19" s="74" t="s">
        <v>65</v>
      </c>
      <c r="AK19" s="74" t="s">
        <v>65</v>
      </c>
      <c r="AL19" s="22" t="s">
        <v>61</v>
      </c>
    </row>
    <row r="20" spans="1:38" ht="26.25" customHeight="1" thickBot="1" x14ac:dyDescent="0.25">
      <c r="A20" s="41" t="s">
        <v>66</v>
      </c>
      <c r="B20" s="41" t="s">
        <v>79</v>
      </c>
      <c r="C20" s="41" t="s">
        <v>80</v>
      </c>
      <c r="D20" s="42"/>
      <c r="E20" s="74">
        <v>5.3898000000000001E-2</v>
      </c>
      <c r="F20" s="74">
        <v>5.3090000000000004E-3</v>
      </c>
      <c r="G20" s="74">
        <v>6.3569999999999998E-3</v>
      </c>
      <c r="H20" s="74">
        <v>2.42E-4</v>
      </c>
      <c r="I20" s="74">
        <v>5.3629999999999997E-3</v>
      </c>
      <c r="J20" s="74">
        <v>5.8970000000000003E-3</v>
      </c>
      <c r="K20" s="74">
        <v>8.43E-3</v>
      </c>
      <c r="L20" s="74">
        <v>8.5999999999999998E-4</v>
      </c>
      <c r="M20" s="74">
        <v>6.4570000000000001E-3</v>
      </c>
      <c r="N20" s="74">
        <v>2.506E-3</v>
      </c>
      <c r="O20" s="74">
        <v>1.642E-3</v>
      </c>
      <c r="P20" s="74">
        <v>1.92E-4</v>
      </c>
      <c r="Q20" s="74">
        <v>2.029E-3</v>
      </c>
      <c r="R20" s="74">
        <v>2.2590000000000002E-3</v>
      </c>
      <c r="S20" s="74">
        <v>1.5479999999999999E-3</v>
      </c>
      <c r="T20" s="74">
        <v>1.3834000000000001E-2</v>
      </c>
      <c r="U20" s="74">
        <v>1.03E-4</v>
      </c>
      <c r="V20" s="74">
        <v>9.6676999999999999E-2</v>
      </c>
      <c r="W20" s="74">
        <v>1.9220000000000001E-2</v>
      </c>
      <c r="X20" s="74">
        <v>2.2160000000000001E-3</v>
      </c>
      <c r="Y20" s="74">
        <v>3.3860000000000001E-3</v>
      </c>
      <c r="Z20" s="74">
        <v>1.1919999999999999E-3</v>
      </c>
      <c r="AA20" s="74">
        <v>8.7799999999999998E-4</v>
      </c>
      <c r="AB20" s="74">
        <v>7.672E-3</v>
      </c>
      <c r="AC20" s="74">
        <v>9.3999999999999997E-4</v>
      </c>
      <c r="AD20" s="74">
        <v>9.9999999999999995E-7</v>
      </c>
      <c r="AE20" s="33"/>
      <c r="AF20" s="74">
        <v>42</v>
      </c>
      <c r="AG20" s="74" t="s">
        <v>65</v>
      </c>
      <c r="AH20" s="74">
        <v>822.6</v>
      </c>
      <c r="AI20" s="74">
        <v>188</v>
      </c>
      <c r="AJ20" s="74" t="s">
        <v>65</v>
      </c>
      <c r="AK20" s="74" t="s">
        <v>65</v>
      </c>
      <c r="AL20" s="22" t="s">
        <v>61</v>
      </c>
    </row>
    <row r="21" spans="1:38" ht="26.25" customHeight="1" thickBot="1" x14ac:dyDescent="0.25">
      <c r="A21" s="41" t="s">
        <v>66</v>
      </c>
      <c r="B21" s="41" t="s">
        <v>81</v>
      </c>
      <c r="C21" s="41" t="s">
        <v>82</v>
      </c>
      <c r="D21" s="42"/>
      <c r="E21" s="74">
        <v>0.15229300000000001</v>
      </c>
      <c r="F21" s="74">
        <v>8.149E-3</v>
      </c>
      <c r="G21" s="74">
        <v>0.191166</v>
      </c>
      <c r="H21" s="74">
        <v>4.26E-4</v>
      </c>
      <c r="I21" s="74">
        <v>4.2209999999999999E-3</v>
      </c>
      <c r="J21" s="74">
        <v>5.1089999999999998E-3</v>
      </c>
      <c r="K21" s="74">
        <v>8.26E-3</v>
      </c>
      <c r="L21" s="74">
        <v>5.9199999999999997E-4</v>
      </c>
      <c r="M21" s="74">
        <v>9.7630000000000008E-3</v>
      </c>
      <c r="N21" s="74">
        <v>8.8979999999999997E-3</v>
      </c>
      <c r="O21" s="74">
        <v>2.647E-3</v>
      </c>
      <c r="P21" s="74">
        <v>2.2800000000000001E-4</v>
      </c>
      <c r="Q21" s="74">
        <v>3.1001999999999998E-2</v>
      </c>
      <c r="R21" s="74">
        <v>1.4461E-2</v>
      </c>
      <c r="S21" s="74">
        <v>5.1370000000000001E-3</v>
      </c>
      <c r="T21" s="74">
        <v>0.15173500000000001</v>
      </c>
      <c r="U21" s="74">
        <v>5.1999999999999997E-5</v>
      </c>
      <c r="V21" s="74">
        <v>4.4545000000000001E-2</v>
      </c>
      <c r="W21" s="74">
        <v>1.4829999999999999E-2</v>
      </c>
      <c r="X21" s="74">
        <v>2.366E-3</v>
      </c>
      <c r="Y21" s="74">
        <v>3.5330000000000001E-3</v>
      </c>
      <c r="Z21" s="74">
        <v>1.719E-3</v>
      </c>
      <c r="AA21" s="74">
        <v>1.261E-3</v>
      </c>
      <c r="AB21" s="74">
        <v>8.8789999999999997E-3</v>
      </c>
      <c r="AC21" s="74">
        <v>3.9500000000000001E-4</v>
      </c>
      <c r="AD21" s="74">
        <v>5.9999999999999997E-7</v>
      </c>
      <c r="AE21" s="33"/>
      <c r="AF21" s="74">
        <v>693</v>
      </c>
      <c r="AG21" s="74" t="s">
        <v>65</v>
      </c>
      <c r="AH21" s="74">
        <v>1143</v>
      </c>
      <c r="AI21" s="74">
        <v>79</v>
      </c>
      <c r="AJ21" s="74" t="s">
        <v>65</v>
      </c>
      <c r="AK21" s="74" t="s">
        <v>65</v>
      </c>
      <c r="AL21" s="22" t="s">
        <v>61</v>
      </c>
    </row>
    <row r="22" spans="1:38" ht="26.25" customHeight="1" thickBot="1" x14ac:dyDescent="0.25">
      <c r="A22" s="41" t="s">
        <v>66</v>
      </c>
      <c r="B22" s="44" t="s">
        <v>83</v>
      </c>
      <c r="C22" s="41" t="s">
        <v>84</v>
      </c>
      <c r="D22" s="42"/>
      <c r="E22" s="74">
        <v>1.055226</v>
      </c>
      <c r="F22" s="74">
        <v>0.10462399999999999</v>
      </c>
      <c r="G22" s="74">
        <v>0.89423900000000001</v>
      </c>
      <c r="H22" s="74">
        <v>6.2600000000000004E-4</v>
      </c>
      <c r="I22" s="74">
        <v>0.103298</v>
      </c>
      <c r="J22" s="74">
        <v>0.13472999999999999</v>
      </c>
      <c r="K22" s="74">
        <v>0.25442300000000001</v>
      </c>
      <c r="L22" s="74">
        <v>8.0669999999999995E-3</v>
      </c>
      <c r="M22" s="74">
        <v>2.103691</v>
      </c>
      <c r="N22" s="74">
        <v>0.17407600000000001</v>
      </c>
      <c r="O22" s="74">
        <v>4.9459999999999999E-3</v>
      </c>
      <c r="P22" s="74">
        <v>8.4539999999999997E-3</v>
      </c>
      <c r="Q22" s="74">
        <v>2.0267E-2</v>
      </c>
      <c r="R22" s="74">
        <v>2.3334000000000001E-2</v>
      </c>
      <c r="S22" s="74">
        <v>7.3666999999999996E-2</v>
      </c>
      <c r="T22" s="74">
        <v>9.5150999999999999E-2</v>
      </c>
      <c r="U22" s="74">
        <v>1.1150000000000001E-3</v>
      </c>
      <c r="V22" s="74">
        <v>0.35536499999999999</v>
      </c>
      <c r="W22" s="74">
        <v>9.758E-2</v>
      </c>
      <c r="X22" s="74">
        <v>3.3325E-2</v>
      </c>
      <c r="Y22" s="74">
        <v>4.4232E-2</v>
      </c>
      <c r="Z22" s="74">
        <v>1.7913999999999999E-2</v>
      </c>
      <c r="AA22" s="74">
        <v>1.3618E-2</v>
      </c>
      <c r="AB22" s="74">
        <v>0.10909000000000001</v>
      </c>
      <c r="AC22" s="74">
        <v>6.8120000000000003E-3</v>
      </c>
      <c r="AD22" s="74">
        <v>0.198493</v>
      </c>
      <c r="AE22" s="33"/>
      <c r="AF22" s="74">
        <v>331.1</v>
      </c>
      <c r="AG22" s="74">
        <v>5848.8384000000005</v>
      </c>
      <c r="AH22" s="74">
        <v>1341</v>
      </c>
      <c r="AI22" s="74">
        <v>58</v>
      </c>
      <c r="AJ22" s="74">
        <v>1435.994144</v>
      </c>
      <c r="AK22" s="74" t="s">
        <v>65</v>
      </c>
      <c r="AL22" s="22" t="s">
        <v>61</v>
      </c>
    </row>
    <row r="23" spans="1:38" ht="26.25" customHeight="1" thickBot="1" x14ac:dyDescent="0.25">
      <c r="A23" s="41" t="s">
        <v>85</v>
      </c>
      <c r="B23" s="44" t="s">
        <v>86</v>
      </c>
      <c r="C23" s="41" t="s">
        <v>87</v>
      </c>
      <c r="D23" s="69"/>
      <c r="E23" s="74">
        <v>0.70683499999999999</v>
      </c>
      <c r="F23" s="74">
        <v>6.9434999999999997E-2</v>
      </c>
      <c r="G23" s="74">
        <v>1.8400000000000001E-3</v>
      </c>
      <c r="H23" s="74">
        <v>1.84E-4</v>
      </c>
      <c r="I23" s="74">
        <v>4.3263999999999997E-2</v>
      </c>
      <c r="J23" s="74">
        <v>4.3263999999999997E-2</v>
      </c>
      <c r="K23" s="74">
        <v>4.3263999999999997E-2</v>
      </c>
      <c r="L23" s="74">
        <v>2.7668000000000002E-2</v>
      </c>
      <c r="M23" s="74">
        <v>0.230104</v>
      </c>
      <c r="N23" s="74" t="s">
        <v>65</v>
      </c>
      <c r="O23" s="74">
        <v>2.3000000000000001E-4</v>
      </c>
      <c r="P23" s="74" t="s">
        <v>72</v>
      </c>
      <c r="Q23" s="74" t="s">
        <v>72</v>
      </c>
      <c r="R23" s="74">
        <v>1.15E-3</v>
      </c>
      <c r="S23" s="74">
        <v>3.9100000000000003E-2</v>
      </c>
      <c r="T23" s="74">
        <v>1.6100000000000001E-3</v>
      </c>
      <c r="U23" s="74">
        <v>2.3000000000000001E-4</v>
      </c>
      <c r="V23" s="74">
        <v>2.3E-2</v>
      </c>
      <c r="W23" s="74" t="s">
        <v>72</v>
      </c>
      <c r="X23" s="74">
        <v>6.8999999999999997E-4</v>
      </c>
      <c r="Y23" s="74">
        <v>1.15E-3</v>
      </c>
      <c r="Z23" s="74" t="s">
        <v>72</v>
      </c>
      <c r="AA23" s="74" t="s">
        <v>72</v>
      </c>
      <c r="AB23" s="74">
        <v>1.8400000000000001E-3</v>
      </c>
      <c r="AC23" s="74" t="s">
        <v>65</v>
      </c>
      <c r="AD23" s="74" t="s">
        <v>65</v>
      </c>
      <c r="AE23" s="33"/>
      <c r="AF23" s="74">
        <v>972.9</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0.60766500000000001</v>
      </c>
      <c r="F24" s="74">
        <v>0.117147</v>
      </c>
      <c r="G24" s="74">
        <v>0.22164800000000001</v>
      </c>
      <c r="H24" s="74">
        <v>1.593E-3</v>
      </c>
      <c r="I24" s="74">
        <v>0.189079</v>
      </c>
      <c r="J24" s="74">
        <v>0.22301699999999999</v>
      </c>
      <c r="K24" s="74">
        <v>0.25565300000000002</v>
      </c>
      <c r="L24" s="74">
        <v>3.1773999999999997E-2</v>
      </c>
      <c r="M24" s="74">
        <v>0.521061</v>
      </c>
      <c r="N24" s="74">
        <v>6.0014999999999999E-2</v>
      </c>
      <c r="O24" s="74">
        <v>3.1534E-2</v>
      </c>
      <c r="P24" s="74">
        <v>2.134E-3</v>
      </c>
      <c r="Q24" s="74">
        <v>6.3008999999999996E-2</v>
      </c>
      <c r="R24" s="74">
        <v>6.1772000000000001E-2</v>
      </c>
      <c r="S24" s="74">
        <v>3.0405999999999999E-2</v>
      </c>
      <c r="T24" s="74">
        <v>3.4516999999999999E-2</v>
      </c>
      <c r="U24" s="74">
        <v>1.6540000000000001E-3</v>
      </c>
      <c r="V24" s="74">
        <v>1.6857770000000001</v>
      </c>
      <c r="W24" s="74">
        <v>0.341142</v>
      </c>
      <c r="X24" s="74">
        <v>3.8422999999999999E-2</v>
      </c>
      <c r="Y24" s="74">
        <v>5.9445999999999999E-2</v>
      </c>
      <c r="Z24" s="74">
        <v>2.0826999999999998E-2</v>
      </c>
      <c r="AA24" s="74">
        <v>1.5706999999999999E-2</v>
      </c>
      <c r="AB24" s="74">
        <v>0.134404</v>
      </c>
      <c r="AC24" s="74">
        <v>1.6365000000000001E-2</v>
      </c>
      <c r="AD24" s="74">
        <v>3.0000000000000001E-5</v>
      </c>
      <c r="AE24" s="33"/>
      <c r="AF24" s="74">
        <v>1384.2</v>
      </c>
      <c r="AG24" s="74" t="s">
        <v>65</v>
      </c>
      <c r="AH24" s="74">
        <v>1627.1999999999998</v>
      </c>
      <c r="AI24" s="74">
        <v>3273</v>
      </c>
      <c r="AJ24" s="74" t="s">
        <v>65</v>
      </c>
      <c r="AK24" s="74" t="s">
        <v>65</v>
      </c>
      <c r="AL24" s="22" t="s">
        <v>61</v>
      </c>
    </row>
    <row r="25" spans="1:38" ht="26.25" customHeight="1" thickBot="1" x14ac:dyDescent="0.25">
      <c r="A25" s="41" t="s">
        <v>90</v>
      </c>
      <c r="B25" s="44" t="s">
        <v>91</v>
      </c>
      <c r="C25" s="44" t="s">
        <v>92</v>
      </c>
      <c r="D25" s="42"/>
      <c r="E25" s="74">
        <v>8.8534000000000002E-2</v>
      </c>
      <c r="F25" s="74">
        <v>9.9819999999999996E-3</v>
      </c>
      <c r="G25" s="74">
        <v>8.711E-3</v>
      </c>
      <c r="H25" s="74" t="s">
        <v>72</v>
      </c>
      <c r="I25" s="74">
        <v>7.6599999999999997E-4</v>
      </c>
      <c r="J25" s="74">
        <v>7.6599999999999997E-4</v>
      </c>
      <c r="K25" s="74">
        <v>7.6599999999999997E-4</v>
      </c>
      <c r="L25" s="74">
        <v>3.6699999999999998E-4</v>
      </c>
      <c r="M25" s="74">
        <v>0.12080100000000001</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385.52712100000002</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1.467E-3</v>
      </c>
      <c r="F26" s="74">
        <v>2.8530000000000001E-3</v>
      </c>
      <c r="G26" s="74">
        <v>2.6200000000000003E-4</v>
      </c>
      <c r="H26" s="74" t="s">
        <v>72</v>
      </c>
      <c r="I26" s="74">
        <v>1.4E-5</v>
      </c>
      <c r="J26" s="74">
        <v>1.4E-5</v>
      </c>
      <c r="K26" s="74">
        <v>1.4E-5</v>
      </c>
      <c r="L26" s="74">
        <v>6.0000000000000002E-6</v>
      </c>
      <c r="M26" s="74">
        <v>3.5285999999999998E-2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12.510377</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5.2193690000000004</v>
      </c>
      <c r="F27" s="74">
        <v>3.4455429999999998</v>
      </c>
      <c r="G27" s="74">
        <v>1.5800000000000002E-2</v>
      </c>
      <c r="H27" s="74">
        <v>0.236873</v>
      </c>
      <c r="I27" s="74">
        <v>0.204815</v>
      </c>
      <c r="J27" s="74">
        <v>0.204815</v>
      </c>
      <c r="K27" s="74">
        <v>0.204815</v>
      </c>
      <c r="L27" s="74">
        <v>0.103367</v>
      </c>
      <c r="M27" s="74">
        <v>31.212334999999999</v>
      </c>
      <c r="N27" s="74">
        <v>1.182517</v>
      </c>
      <c r="O27" s="74">
        <v>6.6000000000000005E-5</v>
      </c>
      <c r="P27" s="74">
        <v>3.3050000000000002E-3</v>
      </c>
      <c r="Q27" s="74">
        <v>1.03E-4</v>
      </c>
      <c r="R27" s="74">
        <v>3.039E-3</v>
      </c>
      <c r="S27" s="74">
        <v>2.1189999999999998E-3</v>
      </c>
      <c r="T27" s="74">
        <v>7.0799999999999997E-4</v>
      </c>
      <c r="U27" s="74">
        <v>7.2999999999999999E-5</v>
      </c>
      <c r="V27" s="74">
        <v>1.2246E-2</v>
      </c>
      <c r="W27" s="74">
        <v>0.233707</v>
      </c>
      <c r="X27" s="74">
        <v>5.8050000000000003E-3</v>
      </c>
      <c r="Y27" s="74">
        <v>6.9280000000000001E-3</v>
      </c>
      <c r="Z27" s="74">
        <v>4.8809999999999999E-3</v>
      </c>
      <c r="AA27" s="74">
        <v>6.437E-3</v>
      </c>
      <c r="AB27" s="76">
        <v>2.4052E-2</v>
      </c>
      <c r="AC27" s="74">
        <v>2.34E-4</v>
      </c>
      <c r="AD27" s="74">
        <v>4.6999999999999997E-5</v>
      </c>
      <c r="AE27" s="33"/>
      <c r="AF27" s="74">
        <v>18922.391688</v>
      </c>
      <c r="AG27" s="74" t="s">
        <v>65</v>
      </c>
      <c r="AH27" s="74" t="s">
        <v>65</v>
      </c>
      <c r="AI27" s="74">
        <v>7.56196</v>
      </c>
      <c r="AJ27" s="74" t="s">
        <v>65</v>
      </c>
      <c r="AK27" s="74" t="s">
        <v>65</v>
      </c>
      <c r="AL27" s="22" t="s">
        <v>61</v>
      </c>
    </row>
    <row r="28" spans="1:38" ht="26.25" customHeight="1" thickBot="1" x14ac:dyDescent="0.25">
      <c r="A28" s="41" t="s">
        <v>95</v>
      </c>
      <c r="B28" s="41" t="s">
        <v>98</v>
      </c>
      <c r="C28" s="41" t="s">
        <v>99</v>
      </c>
      <c r="D28" s="42"/>
      <c r="E28" s="74">
        <v>0.99409199999999998</v>
      </c>
      <c r="F28" s="74">
        <v>0.20061100000000001</v>
      </c>
      <c r="G28" s="74">
        <v>4.8900000000000002E-3</v>
      </c>
      <c r="H28" s="74">
        <v>8.3960000000000007E-3</v>
      </c>
      <c r="I28" s="74">
        <v>9.8511000000000001E-2</v>
      </c>
      <c r="J28" s="74">
        <v>9.8511000000000001E-2</v>
      </c>
      <c r="K28" s="74">
        <v>9.8511000000000001E-2</v>
      </c>
      <c r="L28" s="74">
        <v>5.3256999999999999E-2</v>
      </c>
      <c r="M28" s="74">
        <v>2.0197590000000001</v>
      </c>
      <c r="N28" s="74">
        <v>6.2490999999999998E-2</v>
      </c>
      <c r="O28" s="74">
        <v>6.0000000000000002E-6</v>
      </c>
      <c r="P28" s="74">
        <v>4.4299999999999998E-4</v>
      </c>
      <c r="Q28" s="74">
        <v>1.0000000000000001E-5</v>
      </c>
      <c r="R28" s="74">
        <v>5.9100000000000005E-4</v>
      </c>
      <c r="S28" s="74">
        <v>4.0099999999999999E-4</v>
      </c>
      <c r="T28" s="74">
        <v>4.8000000000000001E-5</v>
      </c>
      <c r="U28" s="74">
        <v>9.0000000000000002E-6</v>
      </c>
      <c r="V28" s="74">
        <v>1.5590000000000001E-3</v>
      </c>
      <c r="W28" s="74">
        <v>4.6688E-2</v>
      </c>
      <c r="X28" s="74">
        <v>1.477E-3</v>
      </c>
      <c r="Y28" s="74">
        <v>1.6670000000000001E-3</v>
      </c>
      <c r="Z28" s="74">
        <v>1.292E-3</v>
      </c>
      <c r="AA28" s="74">
        <v>1.407E-3</v>
      </c>
      <c r="AB28" s="76">
        <v>5.8430000000000001E-3</v>
      </c>
      <c r="AC28" s="74">
        <v>4.6999999999999997E-5</v>
      </c>
      <c r="AD28" s="74">
        <v>1.0000000000000001E-5</v>
      </c>
      <c r="AE28" s="33"/>
      <c r="AF28" s="74">
        <v>3137.189695</v>
      </c>
      <c r="AG28" s="74" t="s">
        <v>65</v>
      </c>
      <c r="AH28" s="74" t="s">
        <v>65</v>
      </c>
      <c r="AI28" s="74">
        <v>2.9870570000000001</v>
      </c>
      <c r="AJ28" s="74" t="s">
        <v>65</v>
      </c>
      <c r="AK28" s="74" t="s">
        <v>65</v>
      </c>
      <c r="AL28" s="22" t="s">
        <v>61</v>
      </c>
    </row>
    <row r="29" spans="1:38" ht="26.25" customHeight="1" thickBot="1" x14ac:dyDescent="0.25">
      <c r="A29" s="41" t="s">
        <v>95</v>
      </c>
      <c r="B29" s="41" t="s">
        <v>100</v>
      </c>
      <c r="C29" s="41" t="s">
        <v>101</v>
      </c>
      <c r="D29" s="42"/>
      <c r="E29" s="74">
        <v>6.7660080000000002</v>
      </c>
      <c r="F29" s="74">
        <v>0.36013899999999999</v>
      </c>
      <c r="G29" s="74">
        <v>1.6778999999999999E-2</v>
      </c>
      <c r="H29" s="74">
        <v>2.7789999999999998E-3</v>
      </c>
      <c r="I29" s="74">
        <v>0.17736199999999999</v>
      </c>
      <c r="J29" s="74">
        <v>0.17736199999999999</v>
      </c>
      <c r="K29" s="74">
        <v>0.17736199999999999</v>
      </c>
      <c r="L29" s="74">
        <v>0.104737</v>
      </c>
      <c r="M29" s="74">
        <v>1.538635</v>
      </c>
      <c r="N29" s="74">
        <v>1.5705E-2</v>
      </c>
      <c r="O29" s="74">
        <v>1.1E-5</v>
      </c>
      <c r="P29" s="74">
        <v>1.1410000000000001E-3</v>
      </c>
      <c r="Q29" s="74">
        <v>2.1999999999999999E-5</v>
      </c>
      <c r="R29" s="74">
        <v>1.8010000000000001E-3</v>
      </c>
      <c r="S29" s="74">
        <v>1.209E-3</v>
      </c>
      <c r="T29" s="74">
        <v>5.1E-5</v>
      </c>
      <c r="U29" s="74">
        <v>2.1999999999999999E-5</v>
      </c>
      <c r="V29" s="74">
        <v>3.8899999999999998E-3</v>
      </c>
      <c r="W29" s="74">
        <v>6.0888999999999999E-2</v>
      </c>
      <c r="X29" s="74">
        <v>8.7000000000000001E-4</v>
      </c>
      <c r="Y29" s="74">
        <v>5.267E-3</v>
      </c>
      <c r="Z29" s="74">
        <v>5.8859999999999997E-3</v>
      </c>
      <c r="AA29" s="74">
        <v>1.353E-3</v>
      </c>
      <c r="AB29" s="76">
        <v>1.3376000000000001E-2</v>
      </c>
      <c r="AC29" s="74">
        <v>4.6999999999999997E-5</v>
      </c>
      <c r="AD29" s="74">
        <v>1.2E-5</v>
      </c>
      <c r="AE29" s="33"/>
      <c r="AF29" s="74">
        <v>8998.4341349999995</v>
      </c>
      <c r="AG29" s="74" t="s">
        <v>65</v>
      </c>
      <c r="AH29" s="74" t="s">
        <v>65</v>
      </c>
      <c r="AI29" s="74">
        <v>10.672843</v>
      </c>
      <c r="AJ29" s="74" t="s">
        <v>65</v>
      </c>
      <c r="AK29" s="74" t="s">
        <v>65</v>
      </c>
      <c r="AL29" s="22" t="s">
        <v>61</v>
      </c>
    </row>
    <row r="30" spans="1:38" ht="26.25" customHeight="1" thickBot="1" x14ac:dyDescent="0.25">
      <c r="A30" s="41" t="s">
        <v>95</v>
      </c>
      <c r="B30" s="41" t="s">
        <v>102</v>
      </c>
      <c r="C30" s="41" t="s">
        <v>103</v>
      </c>
      <c r="D30" s="42"/>
      <c r="E30" s="74">
        <v>1.6372000000000001E-2</v>
      </c>
      <c r="F30" s="74">
        <v>8.3468000000000001E-2</v>
      </c>
      <c r="G30" s="74">
        <v>3.4E-5</v>
      </c>
      <c r="H30" s="74">
        <v>1.0900000000000001E-4</v>
      </c>
      <c r="I30" s="74">
        <v>1.091E-3</v>
      </c>
      <c r="J30" s="74">
        <v>1.091E-3</v>
      </c>
      <c r="K30" s="74">
        <v>1.091E-3</v>
      </c>
      <c r="L30" s="74">
        <v>1.63E-4</v>
      </c>
      <c r="M30" s="74">
        <v>1.057814</v>
      </c>
      <c r="N30" s="74">
        <v>8.4779999999999994E-3</v>
      </c>
      <c r="O30" s="74">
        <v>0</v>
      </c>
      <c r="P30" s="74">
        <v>1.8E-5</v>
      </c>
      <c r="Q30" s="74">
        <v>9.9999999999999995E-7</v>
      </c>
      <c r="R30" s="74">
        <v>1.2999999999999999E-5</v>
      </c>
      <c r="S30" s="74">
        <v>1.0000000000000001E-5</v>
      </c>
      <c r="T30" s="74">
        <v>5.0000000000000004E-6</v>
      </c>
      <c r="U30" s="74">
        <v>0</v>
      </c>
      <c r="V30" s="74">
        <v>6.9999999999999994E-5</v>
      </c>
      <c r="W30" s="74">
        <v>1.7110000000000001E-3</v>
      </c>
      <c r="X30" s="74">
        <v>2.5999999999999998E-5</v>
      </c>
      <c r="Y30" s="74">
        <v>4.8000000000000001E-5</v>
      </c>
      <c r="Z30" s="74">
        <v>1.5999999999999999E-5</v>
      </c>
      <c r="AA30" s="74">
        <v>5.5999999999999999E-5</v>
      </c>
      <c r="AB30" s="76">
        <v>1.46E-4</v>
      </c>
      <c r="AC30" s="74">
        <v>1.9999999999999999E-6</v>
      </c>
      <c r="AD30" s="74">
        <v>1.7099999999999999E-6</v>
      </c>
      <c r="AE30" s="33"/>
      <c r="AF30" s="74">
        <v>93.253641999999999</v>
      </c>
      <c r="AG30" s="74" t="s">
        <v>65</v>
      </c>
      <c r="AH30" s="74" t="s">
        <v>65</v>
      </c>
      <c r="AI30" s="74">
        <v>3.571E-3</v>
      </c>
      <c r="AJ30" s="74" t="s">
        <v>65</v>
      </c>
      <c r="AK30" s="74" t="s">
        <v>65</v>
      </c>
      <c r="AL30" s="22" t="s">
        <v>61</v>
      </c>
    </row>
    <row r="31" spans="1:38" ht="26.25" customHeight="1" thickBot="1" x14ac:dyDescent="0.25">
      <c r="A31" s="41" t="s">
        <v>95</v>
      </c>
      <c r="B31" s="41" t="s">
        <v>104</v>
      </c>
      <c r="C31" s="41" t="s">
        <v>105</v>
      </c>
      <c r="D31" s="42"/>
      <c r="E31" s="74" t="s">
        <v>65</v>
      </c>
      <c r="F31" s="74">
        <v>0.68743600000000005</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32.060788000000002</v>
      </c>
      <c r="AG31" s="74" t="s">
        <v>65</v>
      </c>
      <c r="AH31" s="74" t="s">
        <v>65</v>
      </c>
      <c r="AI31" s="74">
        <v>1.2279999999999999E-3</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0.124571</v>
      </c>
      <c r="J32" s="74">
        <v>0.24787600000000001</v>
      </c>
      <c r="K32" s="74">
        <v>0.30840800000000002</v>
      </c>
      <c r="L32" s="74">
        <v>2.6204000000000002E-2</v>
      </c>
      <c r="M32" s="74" t="s">
        <v>65</v>
      </c>
      <c r="N32" s="74">
        <v>1.0291509999999999</v>
      </c>
      <c r="O32" s="74">
        <v>4.3759999999999997E-3</v>
      </c>
      <c r="P32" s="74" t="s">
        <v>65</v>
      </c>
      <c r="Q32" s="74">
        <v>1.1704000000000001E-2</v>
      </c>
      <c r="R32" s="74">
        <v>0.38551600000000003</v>
      </c>
      <c r="S32" s="74">
        <v>8.4759799999999998</v>
      </c>
      <c r="T32" s="74">
        <v>5.8345000000000001E-2</v>
      </c>
      <c r="U32" s="74">
        <v>6.1679999999999999E-3</v>
      </c>
      <c r="V32" s="74">
        <v>2.4980609999999999</v>
      </c>
      <c r="W32" s="74" t="s">
        <v>72</v>
      </c>
      <c r="X32" s="74">
        <v>6.8000000000000005E-4</v>
      </c>
      <c r="Y32" s="74">
        <v>6.8999999999999997E-5</v>
      </c>
      <c r="Z32" s="74">
        <v>1.03E-4</v>
      </c>
      <c r="AA32" s="74">
        <v>4.2999999999999999E-4</v>
      </c>
      <c r="AB32" s="74">
        <v>1.2819999999999999E-3</v>
      </c>
      <c r="AC32" s="74" t="s">
        <v>72</v>
      </c>
      <c r="AD32" s="74" t="s">
        <v>72</v>
      </c>
      <c r="AE32" s="33"/>
      <c r="AF32" s="74" t="s">
        <v>65</v>
      </c>
      <c r="AG32" s="74" t="s">
        <v>65</v>
      </c>
      <c r="AH32" s="74" t="s">
        <v>65</v>
      </c>
      <c r="AI32" s="74" t="s">
        <v>65</v>
      </c>
      <c r="AJ32" s="74" t="s">
        <v>65</v>
      </c>
      <c r="AK32" s="74">
        <v>9093.4316440000002</v>
      </c>
      <c r="AL32" s="22" t="s">
        <v>108</v>
      </c>
    </row>
    <row r="33" spans="1:38" ht="26.25" customHeight="1" thickBot="1" x14ac:dyDescent="0.25">
      <c r="A33" s="41" t="s">
        <v>95</v>
      </c>
      <c r="B33" s="41" t="s">
        <v>109</v>
      </c>
      <c r="C33" s="41" t="s">
        <v>110</v>
      </c>
      <c r="D33" s="42"/>
      <c r="E33" s="74" t="s">
        <v>65</v>
      </c>
      <c r="F33" s="74" t="s">
        <v>65</v>
      </c>
      <c r="G33" s="74" t="s">
        <v>65</v>
      </c>
      <c r="H33" s="74" t="s">
        <v>65</v>
      </c>
      <c r="I33" s="74">
        <v>0.51187300000000002</v>
      </c>
      <c r="J33" s="74">
        <v>0.94791099999999995</v>
      </c>
      <c r="K33" s="74">
        <v>1.8958250000000001</v>
      </c>
      <c r="L33" s="74">
        <v>2.1589999999999999E-3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9093.4316440000002</v>
      </c>
      <c r="AL33" s="22" t="s">
        <v>108</v>
      </c>
    </row>
    <row r="34" spans="1:38" ht="26.25" customHeight="1" thickBot="1" x14ac:dyDescent="0.25">
      <c r="A34" s="41" t="s">
        <v>85</v>
      </c>
      <c r="B34" s="41" t="s">
        <v>111</v>
      </c>
      <c r="C34" s="41" t="s">
        <v>112</v>
      </c>
      <c r="D34" s="42"/>
      <c r="E34" s="74">
        <v>1.9810466000000002</v>
      </c>
      <c r="F34" s="74">
        <v>0.17485163999999997</v>
      </c>
      <c r="G34" s="74">
        <v>0.12055999999999999</v>
      </c>
      <c r="H34" s="74">
        <v>3.7000000000000005E-4</v>
      </c>
      <c r="I34" s="74">
        <v>4.6286999999999995E-2</v>
      </c>
      <c r="J34" s="74">
        <v>4.9987000000000004E-2</v>
      </c>
      <c r="K34" s="74">
        <v>7.2752360000000002E-2</v>
      </c>
      <c r="L34" s="42">
        <v>3.008655E-2</v>
      </c>
      <c r="M34" s="74">
        <v>0.52267679999999994</v>
      </c>
      <c r="N34" s="74" t="s">
        <v>72</v>
      </c>
      <c r="O34" s="74">
        <v>3.7000000000000005E-4</v>
      </c>
      <c r="P34" s="74" t="s">
        <v>72</v>
      </c>
      <c r="Q34" s="74" t="s">
        <v>72</v>
      </c>
      <c r="R34" s="74">
        <v>1.8500000000000001E-3</v>
      </c>
      <c r="S34" s="74">
        <v>6.2899999999999998E-2</v>
      </c>
      <c r="T34" s="74">
        <v>2.5900000000000003E-3</v>
      </c>
      <c r="U34" s="74">
        <v>3.7000000000000005E-4</v>
      </c>
      <c r="V34" s="74">
        <v>3.6999999999999998E-2</v>
      </c>
      <c r="W34" s="74" t="s">
        <v>72</v>
      </c>
      <c r="X34" s="74">
        <v>1.1099999999999999E-3</v>
      </c>
      <c r="Y34" s="74">
        <v>1.8500000000000001E-3</v>
      </c>
      <c r="Z34" s="74">
        <v>1.2728000000000001E-3</v>
      </c>
      <c r="AA34" s="74">
        <v>2.923E-4</v>
      </c>
      <c r="AB34" s="74">
        <v>4.5251000000000006E-3</v>
      </c>
      <c r="AC34" s="74" t="s">
        <v>65</v>
      </c>
      <c r="AD34" s="74" t="s">
        <v>65</v>
      </c>
      <c r="AE34" s="33"/>
      <c r="AF34" s="74">
        <v>1565.1</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1.3345</v>
      </c>
      <c r="F36" s="74">
        <v>4.7600000000000003E-2</v>
      </c>
      <c r="G36" s="74">
        <v>6.8000000000000005E-2</v>
      </c>
      <c r="H36" s="74" t="s">
        <v>72</v>
      </c>
      <c r="I36" s="74">
        <v>2.3800000000000002E-2</v>
      </c>
      <c r="J36" s="74">
        <v>2.5499999999999998E-2</v>
      </c>
      <c r="K36" s="74">
        <v>2.5499999999999998E-2</v>
      </c>
      <c r="L36" s="74">
        <v>7.9050000000000006E-3</v>
      </c>
      <c r="M36" s="74">
        <v>0.1258</v>
      </c>
      <c r="N36" s="74">
        <v>2.2100000000000002E-3</v>
      </c>
      <c r="O36" s="74">
        <v>1.7000000000000001E-4</v>
      </c>
      <c r="P36" s="74">
        <v>5.1000000000000004E-4</v>
      </c>
      <c r="Q36" s="74">
        <v>6.8000000000000005E-4</v>
      </c>
      <c r="R36" s="74">
        <v>8.4999999999999995E-4</v>
      </c>
      <c r="S36" s="74">
        <v>3.4000000000000002E-3</v>
      </c>
      <c r="T36" s="74">
        <v>1.7000000000000001E-2</v>
      </c>
      <c r="U36" s="74">
        <v>1.6999999999999999E-4</v>
      </c>
      <c r="V36" s="74">
        <v>2.0400000000000001E-2</v>
      </c>
      <c r="W36" s="74">
        <v>2.2100000000000002E-3</v>
      </c>
      <c r="X36" s="74">
        <v>3.4E-5</v>
      </c>
      <c r="Y36" s="74">
        <v>1.6999999999999999E-4</v>
      </c>
      <c r="Z36" s="74">
        <v>1.6999999999999999E-4</v>
      </c>
      <c r="AA36" s="74">
        <v>1.7E-5</v>
      </c>
      <c r="AB36" s="74">
        <v>3.9100000000000002E-4</v>
      </c>
      <c r="AC36" s="74">
        <v>1.3600000000000001E-3</v>
      </c>
      <c r="AD36" s="74">
        <v>6.4599999999999998E-4</v>
      </c>
      <c r="AE36" s="33"/>
      <c r="AF36" s="74">
        <v>719.09999999999991</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46"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0.30790299999999998</v>
      </c>
      <c r="F39" s="74">
        <v>9.2970999999999998E-2</v>
      </c>
      <c r="G39" s="74">
        <v>0.176792</v>
      </c>
      <c r="H39" s="74">
        <v>8.83E-4</v>
      </c>
      <c r="I39" s="74">
        <v>9.3617000000000006E-2</v>
      </c>
      <c r="J39" s="74">
        <v>0.105326</v>
      </c>
      <c r="K39" s="74">
        <v>0.114951</v>
      </c>
      <c r="L39" s="74">
        <v>1.5228999999999999E-2</v>
      </c>
      <c r="M39" s="74">
        <v>0.51601300000000005</v>
      </c>
      <c r="N39" s="74">
        <v>6.0401999999999997E-2</v>
      </c>
      <c r="O39" s="74">
        <v>1.9359000000000001E-2</v>
      </c>
      <c r="P39" s="74">
        <v>2.3700000000000001E-3</v>
      </c>
      <c r="Q39" s="74">
        <v>3.7614000000000002E-2</v>
      </c>
      <c r="R39" s="74">
        <v>3.1288000000000003E-2</v>
      </c>
      <c r="S39" s="74">
        <v>1.8537000000000001E-2</v>
      </c>
      <c r="T39" s="74">
        <v>0.23271700000000001</v>
      </c>
      <c r="U39" s="74">
        <v>8.7200000000000005E-4</v>
      </c>
      <c r="V39" s="74">
        <v>0.5071</v>
      </c>
      <c r="W39" s="74">
        <v>0.15349199999999999</v>
      </c>
      <c r="X39" s="74">
        <v>2.7292E-2</v>
      </c>
      <c r="Y39" s="74">
        <v>3.7400000000000003E-2</v>
      </c>
      <c r="Z39" s="74">
        <v>1.5181999999999999E-2</v>
      </c>
      <c r="AA39" s="74">
        <v>1.0978999999999999E-2</v>
      </c>
      <c r="AB39" s="74">
        <v>9.0852000000000002E-2</v>
      </c>
      <c r="AC39" s="74">
        <v>4.5180000000000003E-3</v>
      </c>
      <c r="AD39" s="74">
        <v>3.5048000000000003E-2</v>
      </c>
      <c r="AE39" s="33"/>
      <c r="AF39" s="74">
        <v>813.10000000000014</v>
      </c>
      <c r="AG39" s="74">
        <v>206.09</v>
      </c>
      <c r="AH39" s="74">
        <v>1837.8</v>
      </c>
      <c r="AI39" s="74">
        <v>927</v>
      </c>
      <c r="AJ39" s="74" t="s">
        <v>65</v>
      </c>
      <c r="AK39" s="74" t="s">
        <v>65</v>
      </c>
      <c r="AL39" s="22" t="s">
        <v>61</v>
      </c>
    </row>
    <row r="40" spans="1:38" ht="26.25" customHeight="1" thickBot="1" x14ac:dyDescent="0.25">
      <c r="A40" s="41" t="s">
        <v>85</v>
      </c>
      <c r="B40" s="41" t="s">
        <v>125</v>
      </c>
      <c r="C40" s="41" t="s">
        <v>126</v>
      </c>
      <c r="D40" s="42"/>
      <c r="E40" s="74">
        <v>0.23225499999999999</v>
      </c>
      <c r="F40" s="74">
        <v>2.2814999999999998E-2</v>
      </c>
      <c r="G40" s="74">
        <v>6.0499999999999996E-4</v>
      </c>
      <c r="H40" s="74">
        <v>6.0000000000000002E-5</v>
      </c>
      <c r="I40" s="74">
        <v>1.4215999999999999E-2</v>
      </c>
      <c r="J40" s="74">
        <v>1.4215999999999999E-2</v>
      </c>
      <c r="K40" s="74">
        <v>1.4215999999999999E-2</v>
      </c>
      <c r="L40" s="74">
        <v>9.0910000000000001E-3</v>
      </c>
      <c r="M40" s="74">
        <v>7.5607999999999995E-2</v>
      </c>
      <c r="N40" s="74" t="s">
        <v>65</v>
      </c>
      <c r="O40" s="74">
        <v>7.6000000000000004E-5</v>
      </c>
      <c r="P40" s="74" t="s">
        <v>72</v>
      </c>
      <c r="Q40" s="74" t="s">
        <v>72</v>
      </c>
      <c r="R40" s="74">
        <v>3.7800000000000003E-4</v>
      </c>
      <c r="S40" s="74">
        <v>1.2848E-2</v>
      </c>
      <c r="T40" s="74">
        <v>5.2899999999999996E-4</v>
      </c>
      <c r="U40" s="74">
        <v>7.6000000000000004E-5</v>
      </c>
      <c r="V40" s="74">
        <v>7.5570000000000003E-3</v>
      </c>
      <c r="W40" s="74" t="s">
        <v>72</v>
      </c>
      <c r="X40" s="74">
        <v>2.2699999999999999E-4</v>
      </c>
      <c r="Y40" s="74">
        <v>3.7800000000000003E-4</v>
      </c>
      <c r="Z40" s="74" t="s">
        <v>72</v>
      </c>
      <c r="AA40" s="74" t="s">
        <v>72</v>
      </c>
      <c r="AB40" s="42">
        <v>6.0500000000000007E-4</v>
      </c>
      <c r="AC40" s="74" t="s">
        <v>65</v>
      </c>
      <c r="AD40" s="74" t="s">
        <v>65</v>
      </c>
      <c r="AE40" s="33"/>
      <c r="AF40" s="74">
        <v>319.354423</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2.3059080000000001</v>
      </c>
      <c r="F41" s="74">
        <v>2.6881930000000001</v>
      </c>
      <c r="G41" s="74">
        <v>0.43816300000000002</v>
      </c>
      <c r="H41" s="74">
        <v>5.9468E-2</v>
      </c>
      <c r="I41" s="74">
        <v>2.28484</v>
      </c>
      <c r="J41" s="74">
        <v>2.3908849999999999</v>
      </c>
      <c r="K41" s="74">
        <v>2.5573079999999999</v>
      </c>
      <c r="L41" s="74">
        <v>0.863649</v>
      </c>
      <c r="M41" s="74">
        <v>48.864260000000002</v>
      </c>
      <c r="N41" s="74">
        <v>2.668158</v>
      </c>
      <c r="O41" s="74">
        <v>0.27828000000000003</v>
      </c>
      <c r="P41" s="74">
        <v>7.0267999999999997E-2</v>
      </c>
      <c r="Q41" s="74">
        <v>4.9263000000000001E-2</v>
      </c>
      <c r="R41" s="74">
        <v>0.37376700000000002</v>
      </c>
      <c r="S41" s="74">
        <v>0.10670300000000001</v>
      </c>
      <c r="T41" s="74">
        <v>3.9774999999999998E-2</v>
      </c>
      <c r="U41" s="74">
        <v>8.8419999999999992E-3</v>
      </c>
      <c r="V41" s="74">
        <v>8.2403890000000004</v>
      </c>
      <c r="W41" s="74">
        <v>0.70626</v>
      </c>
      <c r="X41" s="74">
        <v>1.528006</v>
      </c>
      <c r="Y41" s="74">
        <v>1.345321</v>
      </c>
      <c r="Z41" s="74">
        <v>1.0050250000000001</v>
      </c>
      <c r="AA41" s="74">
        <v>1.6069450000000001</v>
      </c>
      <c r="AB41" s="42">
        <v>5.4852949999999998</v>
      </c>
      <c r="AC41" s="74">
        <v>0.20907400000000001</v>
      </c>
      <c r="AD41" s="74">
        <v>7.6868000000000006E-2</v>
      </c>
      <c r="AE41" s="33"/>
      <c r="AF41" s="74">
        <v>344.8</v>
      </c>
      <c r="AG41" s="42">
        <v>447.56</v>
      </c>
      <c r="AH41" s="74">
        <v>2045.7</v>
      </c>
      <c r="AI41" s="74">
        <v>15862</v>
      </c>
      <c r="AJ41" s="42">
        <v>397.9</v>
      </c>
      <c r="AK41" s="74" t="s">
        <v>65</v>
      </c>
      <c r="AL41" s="22" t="s">
        <v>61</v>
      </c>
    </row>
    <row r="42" spans="1:38" ht="26.25" customHeight="1" thickBot="1" x14ac:dyDescent="0.25">
      <c r="A42" s="41" t="s">
        <v>85</v>
      </c>
      <c r="B42" s="41" t="s">
        <v>129</v>
      </c>
      <c r="C42" s="41" t="s">
        <v>130</v>
      </c>
      <c r="D42" s="42"/>
      <c r="E42" s="42">
        <v>6.3131999999999994E-2</v>
      </c>
      <c r="F42" s="42">
        <v>0.49525999999999998</v>
      </c>
      <c r="G42" s="42">
        <v>1.75E-4</v>
      </c>
      <c r="H42" s="42">
        <v>2.6999999999999999E-5</v>
      </c>
      <c r="I42" s="42">
        <v>1.0369E-2</v>
      </c>
      <c r="J42" s="42">
        <v>1.0369E-2</v>
      </c>
      <c r="K42" s="42">
        <v>1.0369E-2</v>
      </c>
      <c r="L42" s="74">
        <v>2.049E-3</v>
      </c>
      <c r="M42" s="42">
        <v>2.8168600000000001</v>
      </c>
      <c r="N42" s="42">
        <v>2.0201E-2</v>
      </c>
      <c r="O42" s="74">
        <v>5.3999999999999998E-5</v>
      </c>
      <c r="P42" s="74" t="s">
        <v>72</v>
      </c>
      <c r="Q42" s="74" t="s">
        <v>72</v>
      </c>
      <c r="R42" s="74">
        <v>2.6999999999999995E-4</v>
      </c>
      <c r="S42" s="74">
        <v>9.1799999999999989E-3</v>
      </c>
      <c r="T42" s="74">
        <v>3.7800000000000003E-4</v>
      </c>
      <c r="U42" s="74">
        <v>5.3999999999999998E-5</v>
      </c>
      <c r="V42" s="74">
        <v>5.3999999999999994E-3</v>
      </c>
      <c r="W42" s="74" t="s">
        <v>72</v>
      </c>
      <c r="X42" s="42">
        <v>2.02E-4</v>
      </c>
      <c r="Y42" s="42">
        <v>2.3000000000000001E-4</v>
      </c>
      <c r="Z42" s="74" t="s">
        <v>72</v>
      </c>
      <c r="AA42" s="74" t="s">
        <v>72</v>
      </c>
      <c r="AB42" s="74">
        <v>4.3199999999999998E-4</v>
      </c>
      <c r="AC42" s="74" t="s">
        <v>65</v>
      </c>
      <c r="AD42" s="74" t="s">
        <v>65</v>
      </c>
      <c r="AE42" s="33"/>
      <c r="AF42" s="42">
        <v>235.25399999999999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8.5403999999999994E-2</v>
      </c>
      <c r="F43" s="74">
        <v>2.7633000000000001E-2</v>
      </c>
      <c r="G43" s="74">
        <v>6.2538999999999997E-2</v>
      </c>
      <c r="H43" s="74">
        <v>1.84E-4</v>
      </c>
      <c r="I43" s="74">
        <v>1.6459000000000001E-2</v>
      </c>
      <c r="J43" s="74">
        <v>1.7642000000000001E-2</v>
      </c>
      <c r="K43" s="74">
        <v>1.8752000000000001E-2</v>
      </c>
      <c r="L43" s="74">
        <v>8.0560000000000007E-3</v>
      </c>
      <c r="M43" s="74">
        <v>0.116975</v>
      </c>
      <c r="N43" s="74">
        <v>1.8797999999999999E-2</v>
      </c>
      <c r="O43" s="74">
        <v>1.1592E-2</v>
      </c>
      <c r="P43" s="74">
        <v>3.4099999999999999E-4</v>
      </c>
      <c r="Q43" s="74">
        <v>2.5208999999999999E-2</v>
      </c>
      <c r="R43" s="74">
        <v>1.3889E-2</v>
      </c>
      <c r="S43" s="74">
        <v>6.9290000000000003E-3</v>
      </c>
      <c r="T43" s="74">
        <v>0.16450999999999999</v>
      </c>
      <c r="U43" s="74">
        <v>1.16E-4</v>
      </c>
      <c r="V43" s="74">
        <v>7.2908000000000001E-2</v>
      </c>
      <c r="W43" s="74">
        <v>2.8084000000000001E-2</v>
      </c>
      <c r="X43" s="74">
        <v>8.0180000000000008E-3</v>
      </c>
      <c r="Y43" s="74">
        <v>1.0090999999999999E-2</v>
      </c>
      <c r="Z43" s="74">
        <v>5.0569999999999999E-3</v>
      </c>
      <c r="AA43" s="74">
        <v>3.1350000000000002E-3</v>
      </c>
      <c r="AB43" s="74">
        <v>2.6301000000000001E-2</v>
      </c>
      <c r="AC43" s="42">
        <v>5.9699999999999998E-4</v>
      </c>
      <c r="AD43" s="74">
        <v>4.62E-3</v>
      </c>
      <c r="AE43" s="33"/>
      <c r="AF43" s="74">
        <v>562</v>
      </c>
      <c r="AG43" s="74">
        <v>27.16</v>
      </c>
      <c r="AH43" s="74">
        <v>293.39999999999998</v>
      </c>
      <c r="AI43" s="74">
        <v>116</v>
      </c>
      <c r="AJ43" s="74" t="s">
        <v>65</v>
      </c>
      <c r="AK43" s="74" t="s">
        <v>65</v>
      </c>
      <c r="AL43" s="22" t="s">
        <v>61</v>
      </c>
    </row>
    <row r="44" spans="1:38" ht="26.25" customHeight="1" thickBot="1" x14ac:dyDescent="0.25">
      <c r="A44" s="41" t="s">
        <v>85</v>
      </c>
      <c r="B44" s="41" t="s">
        <v>133</v>
      </c>
      <c r="C44" s="41" t="s">
        <v>134</v>
      </c>
      <c r="D44" s="42"/>
      <c r="E44" s="74">
        <v>1.5859780000000001</v>
      </c>
      <c r="F44" s="74">
        <v>0.17528199999999999</v>
      </c>
      <c r="G44" s="74">
        <v>9.7400000000000004E-4</v>
      </c>
      <c r="H44" s="74">
        <v>3.6900000000000002E-4</v>
      </c>
      <c r="I44" s="74">
        <v>8.2047999999999996E-2</v>
      </c>
      <c r="J44" s="74">
        <v>8.2047999999999996E-2</v>
      </c>
      <c r="K44" s="74">
        <v>8.2047999999999996E-2</v>
      </c>
      <c r="L44" s="74">
        <v>4.7937E-2</v>
      </c>
      <c r="M44" s="74">
        <v>1.285188</v>
      </c>
      <c r="N44" s="74">
        <v>4.9800000000000001E-3</v>
      </c>
      <c r="O44" s="74">
        <v>4.7699999999999999E-4</v>
      </c>
      <c r="P44" s="74" t="s">
        <v>72</v>
      </c>
      <c r="Q44" s="74" t="s">
        <v>72</v>
      </c>
      <c r="R44" s="74">
        <v>2.385E-3</v>
      </c>
      <c r="S44" s="74">
        <v>8.1075999999999995E-2</v>
      </c>
      <c r="T44" s="74">
        <v>3.3379999999999998E-3</v>
      </c>
      <c r="U44" s="74">
        <v>4.7699999999999999E-4</v>
      </c>
      <c r="V44" s="74">
        <v>4.7691999999999998E-2</v>
      </c>
      <c r="W44" s="74" t="s">
        <v>72</v>
      </c>
      <c r="X44" s="74">
        <v>1.441E-3</v>
      </c>
      <c r="Y44" s="74">
        <v>2.3749999999999999E-3</v>
      </c>
      <c r="Z44" s="74" t="s">
        <v>72</v>
      </c>
      <c r="AA44" s="74" t="s">
        <v>72</v>
      </c>
      <c r="AB44" s="74">
        <v>3.8159999999999999E-3</v>
      </c>
      <c r="AC44" s="74" t="s">
        <v>65</v>
      </c>
      <c r="AD44" s="74" t="s">
        <v>65</v>
      </c>
      <c r="AE44" s="33"/>
      <c r="AF44" s="74">
        <v>2018.8163</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0.164856</v>
      </c>
      <c r="F45" s="74">
        <v>7.5110000000000003E-3</v>
      </c>
      <c r="G45" s="74">
        <v>8.3960000000000007E-3</v>
      </c>
      <c r="H45" s="74" t="s">
        <v>72</v>
      </c>
      <c r="I45" s="74">
        <v>3.0240000000000002E-3</v>
      </c>
      <c r="J45" s="74">
        <v>3.2339999999999999E-3</v>
      </c>
      <c r="K45" s="74">
        <v>3.2339999999999999E-3</v>
      </c>
      <c r="L45" s="74">
        <v>9.7999999999999997E-4</v>
      </c>
      <c r="M45" s="74">
        <v>2.0698000000000001E-2</v>
      </c>
      <c r="N45" s="74">
        <v>2.7300000000000002E-4</v>
      </c>
      <c r="O45" s="74">
        <v>2.0999999999999999E-5</v>
      </c>
      <c r="P45" s="74">
        <v>6.3E-5</v>
      </c>
      <c r="Q45" s="74">
        <v>8.3999999999999995E-5</v>
      </c>
      <c r="R45" s="74">
        <v>1.05E-4</v>
      </c>
      <c r="S45" s="74">
        <v>4.2000000000000002E-4</v>
      </c>
      <c r="T45" s="74">
        <v>2.0990000000000002E-3</v>
      </c>
      <c r="U45" s="74">
        <v>2.0999999999999999E-5</v>
      </c>
      <c r="V45" s="74">
        <v>2.519E-3</v>
      </c>
      <c r="W45" s="74">
        <v>2.7300000000000002E-4</v>
      </c>
      <c r="X45" s="74">
        <v>3.9999999999999998E-6</v>
      </c>
      <c r="Y45" s="74">
        <v>2.0999999999999999E-5</v>
      </c>
      <c r="Z45" s="74">
        <v>2.0999999999999999E-5</v>
      </c>
      <c r="AA45" s="74">
        <v>1.9999999999999999E-6</v>
      </c>
      <c r="AB45" s="74">
        <v>4.7999999999999994E-5</v>
      </c>
      <c r="AC45" s="74">
        <v>1.6799999999999999E-4</v>
      </c>
      <c r="AD45" s="74">
        <v>8.0000000000000007E-5</v>
      </c>
      <c r="AE45" s="33"/>
      <c r="AF45" s="74">
        <v>89.183999999999997</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9.4558000000000003E-2</v>
      </c>
      <c r="F50" s="74" t="s">
        <v>65</v>
      </c>
      <c r="G50" s="74">
        <v>2.6797999999999999E-2</v>
      </c>
      <c r="H50" s="74">
        <v>1.6968E-2</v>
      </c>
      <c r="I50" s="74">
        <v>0.421124</v>
      </c>
      <c r="J50" s="74">
        <v>0.43457299999999999</v>
      </c>
      <c r="K50" s="74">
        <v>0.82921900000000004</v>
      </c>
      <c r="L50" s="74" t="s">
        <v>72</v>
      </c>
      <c r="M50" s="74">
        <v>0.42219099999999998</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0.18</v>
      </c>
      <c r="G52" s="74">
        <v>0.01</v>
      </c>
      <c r="H52" s="74" t="s">
        <v>65</v>
      </c>
      <c r="I52" s="74">
        <v>5.3711230000000002E-3</v>
      </c>
      <c r="J52" s="74">
        <v>1.2359572999999999E-2</v>
      </c>
      <c r="K52" s="74">
        <v>1.9966999999999999E-2</v>
      </c>
      <c r="L52" s="74" t="s">
        <v>65</v>
      </c>
      <c r="M52" s="74">
        <v>3.8363000000000001E-2</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1.633902</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0.32300000000000001</v>
      </c>
      <c r="AL53" s="22" t="s">
        <v>160</v>
      </c>
    </row>
    <row r="54" spans="1:38" ht="37.5" customHeight="1" thickBot="1" x14ac:dyDescent="0.25">
      <c r="A54" s="41" t="s">
        <v>142</v>
      </c>
      <c r="B54" s="44" t="s">
        <v>161</v>
      </c>
      <c r="C54" s="44" t="s">
        <v>162</v>
      </c>
      <c r="D54" s="43"/>
      <c r="E54" s="74" t="s">
        <v>65</v>
      </c>
      <c r="F54" s="74">
        <v>2.7213999999999999E-2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986</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5" t="s">
        <v>69</v>
      </c>
      <c r="AG55" s="75" t="s">
        <v>69</v>
      </c>
      <c r="AH55" s="75" t="s">
        <v>69</v>
      </c>
      <c r="AI55" s="75" t="s">
        <v>69</v>
      </c>
      <c r="AJ55" s="75" t="s">
        <v>69</v>
      </c>
      <c r="AK55" s="75"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5" t="s">
        <v>69</v>
      </c>
      <c r="AG56" s="75" t="s">
        <v>69</v>
      </c>
      <c r="AH56" s="75" t="s">
        <v>69</v>
      </c>
      <c r="AI56" s="75" t="s">
        <v>69</v>
      </c>
      <c r="AJ56" s="75" t="s">
        <v>69</v>
      </c>
      <c r="AK56" s="75" t="s">
        <v>69</v>
      </c>
      <c r="AL56" s="22" t="s">
        <v>151</v>
      </c>
    </row>
    <row r="57" spans="1:38" ht="26.25" customHeight="1" thickBot="1" x14ac:dyDescent="0.25">
      <c r="A57" s="41" t="s">
        <v>66</v>
      </c>
      <c r="B57" s="41" t="s">
        <v>169</v>
      </c>
      <c r="C57" s="41" t="s">
        <v>170</v>
      </c>
      <c r="D57" s="42"/>
      <c r="E57" s="74" t="s">
        <v>139</v>
      </c>
      <c r="F57" s="74" t="s">
        <v>139</v>
      </c>
      <c r="G57" s="74" t="s">
        <v>139</v>
      </c>
      <c r="H57" s="74" t="s">
        <v>72</v>
      </c>
      <c r="I57" s="74">
        <v>4.4450000000000002E-3</v>
      </c>
      <c r="J57" s="74">
        <v>8.0009999999999994E-3</v>
      </c>
      <c r="K57" s="74">
        <v>8.8900000000000003E-3</v>
      </c>
      <c r="L57" s="74">
        <v>2.6699999999999998E-4</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1042.81</v>
      </c>
      <c r="AL57" s="22" t="s">
        <v>173</v>
      </c>
    </row>
    <row r="58" spans="1:38" ht="26.25" customHeight="1" thickBot="1" x14ac:dyDescent="0.25">
      <c r="A58" s="41" t="s">
        <v>66</v>
      </c>
      <c r="B58" s="41" t="s">
        <v>174</v>
      </c>
      <c r="C58" s="41" t="s">
        <v>175</v>
      </c>
      <c r="D58" s="42"/>
      <c r="E58" s="74" t="s">
        <v>139</v>
      </c>
      <c r="F58" s="74" t="s">
        <v>139</v>
      </c>
      <c r="G58" s="74" t="s">
        <v>139</v>
      </c>
      <c r="H58" s="74" t="s">
        <v>65</v>
      </c>
      <c r="I58" s="74" t="s">
        <v>139</v>
      </c>
      <c r="J58" s="74" t="s">
        <v>139</v>
      </c>
      <c r="K58" s="74" t="s">
        <v>139</v>
      </c>
      <c r="L58" s="74" t="s">
        <v>139</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43.5</v>
      </c>
      <c r="AL58" s="22" t="s">
        <v>177</v>
      </c>
    </row>
    <row r="59" spans="1:38" ht="26.25" customHeight="1" thickBot="1" x14ac:dyDescent="0.25">
      <c r="A59" s="41" t="s">
        <v>66</v>
      </c>
      <c r="B59" s="47" t="s">
        <v>178</v>
      </c>
      <c r="C59" s="41" t="s">
        <v>179</v>
      </c>
      <c r="D59" s="42"/>
      <c r="E59" s="74" t="s">
        <v>139</v>
      </c>
      <c r="F59" s="74" t="s">
        <v>139</v>
      </c>
      <c r="G59" s="74" t="s">
        <v>139</v>
      </c>
      <c r="H59" s="74" t="s">
        <v>72</v>
      </c>
      <c r="I59" s="74">
        <v>8.0999999999999996E-4</v>
      </c>
      <c r="J59" s="74">
        <v>9.1100000000000003E-4</v>
      </c>
      <c r="K59" s="74">
        <v>1.0120000000000001E-3</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0.19489900000000002</v>
      </c>
      <c r="J61" s="74">
        <v>1.969373</v>
      </c>
      <c r="K61" s="74">
        <v>6.5653349999999993</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v>0.01</v>
      </c>
      <c r="F63" s="74" t="s">
        <v>65</v>
      </c>
      <c r="G63" s="74" t="s">
        <v>65</v>
      </c>
      <c r="H63" s="74" t="s">
        <v>65</v>
      </c>
      <c r="I63" s="74">
        <v>0.159964</v>
      </c>
      <c r="J63" s="74">
        <v>0.47989100000000001</v>
      </c>
      <c r="K63" s="74">
        <v>1.499671</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0.19977</v>
      </c>
      <c r="F64" s="74">
        <v>5.5490000000000001E-3</v>
      </c>
      <c r="G64" s="74" t="s">
        <v>65</v>
      </c>
      <c r="H64" s="74">
        <v>1.1069999999999999E-3</v>
      </c>
      <c r="I64" s="74" t="s">
        <v>65</v>
      </c>
      <c r="J64" s="74" t="s">
        <v>65</v>
      </c>
      <c r="K64" s="74" t="s">
        <v>65</v>
      </c>
      <c r="L64" s="74" t="s">
        <v>65</v>
      </c>
      <c r="M64" s="74">
        <v>0.01</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114">
        <v>9.9999999999999995E-7</v>
      </c>
      <c r="F70" s="15">
        <v>0.11054700000000001</v>
      </c>
      <c r="G70" s="15">
        <v>3.9999999999999998E-6</v>
      </c>
      <c r="H70" s="15">
        <v>6.7085000000000006E-2</v>
      </c>
      <c r="I70" s="15">
        <v>9.9074999999999996E-2</v>
      </c>
      <c r="J70" s="15">
        <v>0.183725</v>
      </c>
      <c r="K70" s="15">
        <v>0.23</v>
      </c>
      <c r="L70" s="15">
        <v>2.918E-3</v>
      </c>
      <c r="M70" s="15">
        <v>0.350026</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69</v>
      </c>
      <c r="AE70" s="33"/>
      <c r="AF70" s="74" t="s">
        <v>69</v>
      </c>
      <c r="AG70" s="74" t="s">
        <v>69</v>
      </c>
      <c r="AH70" s="74" t="s">
        <v>69</v>
      </c>
      <c r="AI70" s="74" t="s">
        <v>69</v>
      </c>
      <c r="AJ70" s="74" t="s">
        <v>69</v>
      </c>
      <c r="AK70" s="74" t="s">
        <v>69</v>
      </c>
      <c r="AL70" s="22" t="s">
        <v>151</v>
      </c>
    </row>
    <row r="71" spans="1:38" ht="26.25" customHeight="1" thickBot="1" x14ac:dyDescent="0.25">
      <c r="A71" s="41" t="s">
        <v>66</v>
      </c>
      <c r="B71" s="41" t="s">
        <v>212</v>
      </c>
      <c r="C71" s="41" t="s">
        <v>213</v>
      </c>
      <c r="D71" s="46"/>
      <c r="E71" s="46" t="s">
        <v>65</v>
      </c>
      <c r="F71" s="114">
        <v>9.9170000000000009E-4</v>
      </c>
      <c r="G71" s="74" t="s">
        <v>65</v>
      </c>
      <c r="H71" s="74" t="s">
        <v>65</v>
      </c>
      <c r="I71" s="74" t="s">
        <v>65</v>
      </c>
      <c r="J71" s="74" t="s">
        <v>65</v>
      </c>
      <c r="K71" s="74" t="s">
        <v>65</v>
      </c>
      <c r="L71" s="74" t="s">
        <v>65</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1.4300000000000001E-4</v>
      </c>
      <c r="F72" s="74">
        <v>5.1E-5</v>
      </c>
      <c r="G72" s="74">
        <v>6.6000000000000005E-5</v>
      </c>
      <c r="H72" s="74" t="s">
        <v>72</v>
      </c>
      <c r="I72" s="74">
        <v>7.7999999999999999E-5</v>
      </c>
      <c r="J72" s="74">
        <v>1.1400000000000001E-4</v>
      </c>
      <c r="K72" s="74">
        <v>1.4300000000000001E-4</v>
      </c>
      <c r="L72" s="74">
        <v>1.3999999999999999E-6</v>
      </c>
      <c r="M72" s="74">
        <v>1.9999999999999999E-6</v>
      </c>
      <c r="N72" s="74">
        <v>2.8609999999999998E-3</v>
      </c>
      <c r="O72" s="74">
        <v>2.2000000000000001E-4</v>
      </c>
      <c r="P72" s="74">
        <v>5.5000000000000002E-5</v>
      </c>
      <c r="Q72" s="74">
        <v>1.7E-5</v>
      </c>
      <c r="R72" s="74">
        <v>1.11E-4</v>
      </c>
      <c r="S72" s="74">
        <v>5.5000000000000002E-5</v>
      </c>
      <c r="T72" s="74">
        <v>7.6999999999999996E-4</v>
      </c>
      <c r="U72" s="74" t="s">
        <v>72</v>
      </c>
      <c r="V72" s="74">
        <v>4.1209999999999997E-3</v>
      </c>
      <c r="W72" s="74">
        <v>3.3040000000000001E-3</v>
      </c>
      <c r="X72" s="74" t="s">
        <v>72</v>
      </c>
      <c r="Y72" s="74" t="s">
        <v>72</v>
      </c>
      <c r="Z72" s="74" t="s">
        <v>72</v>
      </c>
      <c r="AA72" s="74" t="s">
        <v>72</v>
      </c>
      <c r="AB72" s="74" t="s">
        <v>72</v>
      </c>
      <c r="AC72" s="74" t="s">
        <v>72</v>
      </c>
      <c r="AD72" s="74">
        <v>7.9999999999999996E-6</v>
      </c>
      <c r="AE72" s="33"/>
      <c r="AF72" s="74" t="s">
        <v>65</v>
      </c>
      <c r="AG72" s="74" t="s">
        <v>65</v>
      </c>
      <c r="AH72" s="74" t="s">
        <v>65</v>
      </c>
      <c r="AI72" s="74" t="s">
        <v>65</v>
      </c>
      <c r="AJ72" s="74" t="s">
        <v>65</v>
      </c>
      <c r="AK72" s="74">
        <v>3.3000000000000004E-3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46" t="s">
        <v>65</v>
      </c>
      <c r="F74" s="46">
        <v>2.8E-5</v>
      </c>
      <c r="G74" s="46" t="s">
        <v>65</v>
      </c>
      <c r="H74" s="46" t="s">
        <v>65</v>
      </c>
      <c r="I74" s="46">
        <v>2.8400000000000002E-4</v>
      </c>
      <c r="J74" s="46">
        <v>7.2400000000000003E-4</v>
      </c>
      <c r="K74" s="46">
        <v>1.034E-3</v>
      </c>
      <c r="L74" s="46">
        <v>6.9999999999999999E-6</v>
      </c>
      <c r="M74" s="46" t="s">
        <v>65</v>
      </c>
      <c r="N74" s="46" t="s">
        <v>65</v>
      </c>
      <c r="O74" s="46" t="s">
        <v>65</v>
      </c>
      <c r="P74" s="46" t="s">
        <v>65</v>
      </c>
      <c r="Q74" s="46" t="s">
        <v>65</v>
      </c>
      <c r="R74" s="46" t="s">
        <v>65</v>
      </c>
      <c r="S74" s="46" t="s">
        <v>65</v>
      </c>
      <c r="T74" s="46" t="s">
        <v>65</v>
      </c>
      <c r="U74" s="46" t="s">
        <v>65</v>
      </c>
      <c r="V74" s="46" t="s">
        <v>65</v>
      </c>
      <c r="W74" s="46">
        <v>6.1E-6</v>
      </c>
      <c r="X74" s="46" t="s">
        <v>65</v>
      </c>
      <c r="Y74" s="46" t="s">
        <v>65</v>
      </c>
      <c r="Z74" s="46" t="s">
        <v>65</v>
      </c>
      <c r="AA74" s="46" t="s">
        <v>65</v>
      </c>
      <c r="AB74" s="46" t="s">
        <v>65</v>
      </c>
      <c r="AC74" s="46">
        <v>8.7000000000000001E-4</v>
      </c>
      <c r="AD74" s="46" t="s">
        <v>65</v>
      </c>
      <c r="AE74" s="33"/>
      <c r="AF74" s="46" t="s">
        <v>65</v>
      </c>
      <c r="AG74" s="46" t="s">
        <v>65</v>
      </c>
      <c r="AH74" s="46" t="s">
        <v>65</v>
      </c>
      <c r="AI74" s="46" t="s">
        <v>65</v>
      </c>
      <c r="AJ74" s="46" t="s">
        <v>65</v>
      </c>
      <c r="AK74" s="46">
        <v>1.7000000000000001E-4</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46" t="s">
        <v>65</v>
      </c>
      <c r="F76" s="46" t="s">
        <v>65</v>
      </c>
      <c r="G76" s="46">
        <v>9.9999999999999995E-7</v>
      </c>
      <c r="H76" s="46" t="s">
        <v>65</v>
      </c>
      <c r="I76" s="46">
        <v>4.3999999999999999E-5</v>
      </c>
      <c r="J76" s="46">
        <v>8.7999999999999998E-5</v>
      </c>
      <c r="K76" s="46">
        <v>1.1E-4</v>
      </c>
      <c r="L76" s="46" t="s">
        <v>65</v>
      </c>
      <c r="M76" s="46" t="s">
        <v>65</v>
      </c>
      <c r="N76" s="46">
        <v>4.7000000000000002E-3</v>
      </c>
      <c r="O76" s="46" t="s">
        <v>65</v>
      </c>
      <c r="P76" s="46" t="s">
        <v>65</v>
      </c>
      <c r="Q76" s="46" t="s">
        <v>65</v>
      </c>
      <c r="R76" s="46" t="s">
        <v>65</v>
      </c>
      <c r="S76" s="46" t="s">
        <v>65</v>
      </c>
      <c r="T76" s="46" t="s">
        <v>65</v>
      </c>
      <c r="U76" s="46" t="s">
        <v>65</v>
      </c>
      <c r="V76" s="46" t="s">
        <v>65</v>
      </c>
      <c r="W76" s="46">
        <v>1.3872000000000001E-2</v>
      </c>
      <c r="X76" s="46" t="s">
        <v>65</v>
      </c>
      <c r="Y76" s="46" t="s">
        <v>65</v>
      </c>
      <c r="Z76" s="46" t="s">
        <v>65</v>
      </c>
      <c r="AA76" s="46" t="s">
        <v>65</v>
      </c>
      <c r="AB76" s="46" t="s">
        <v>65</v>
      </c>
      <c r="AC76" s="46" t="s">
        <v>65</v>
      </c>
      <c r="AD76" s="46">
        <v>1.1E-5</v>
      </c>
      <c r="AE76" s="33"/>
      <c r="AF76" s="46" t="s">
        <v>65</v>
      </c>
      <c r="AG76" s="46" t="s">
        <v>65</v>
      </c>
      <c r="AH76" s="46" t="s">
        <v>65</v>
      </c>
      <c r="AI76" s="46" t="s">
        <v>65</v>
      </c>
      <c r="AJ76" s="46" t="s">
        <v>65</v>
      </c>
      <c r="AK76" s="46">
        <v>4.335</v>
      </c>
      <c r="AL76" s="22" t="s">
        <v>228</v>
      </c>
    </row>
    <row r="77" spans="1:38" ht="26.25" customHeight="1" thickBot="1" x14ac:dyDescent="0.25">
      <c r="A77" s="41" t="s">
        <v>66</v>
      </c>
      <c r="B77" s="41" t="s">
        <v>229</v>
      </c>
      <c r="C77" s="41" t="s">
        <v>230</v>
      </c>
      <c r="D77" s="42"/>
      <c r="E77" s="46" t="s">
        <v>65</v>
      </c>
      <c r="F77" s="46" t="s">
        <v>65</v>
      </c>
      <c r="G77" s="46" t="s">
        <v>65</v>
      </c>
      <c r="H77" s="46" t="s">
        <v>65</v>
      </c>
      <c r="I77" s="46">
        <v>8.8999999999999995E-5</v>
      </c>
      <c r="J77" s="46">
        <v>9.8999999999999994E-5</v>
      </c>
      <c r="K77" s="46">
        <v>1.0900000000000001E-4</v>
      </c>
      <c r="L77" s="46" t="s">
        <v>65</v>
      </c>
      <c r="M77" s="46" t="s">
        <v>65</v>
      </c>
      <c r="N77" s="46" t="s">
        <v>65</v>
      </c>
      <c r="O77" s="46" t="s">
        <v>65</v>
      </c>
      <c r="P77" s="46" t="s">
        <v>65</v>
      </c>
      <c r="Q77" s="46" t="s">
        <v>65</v>
      </c>
      <c r="R77" s="46" t="s">
        <v>65</v>
      </c>
      <c r="S77" s="46" t="s">
        <v>65</v>
      </c>
      <c r="T77" s="46" t="s">
        <v>65</v>
      </c>
      <c r="U77" s="46" t="s">
        <v>65</v>
      </c>
      <c r="V77" s="46">
        <v>6.0999999999999999E-2</v>
      </c>
      <c r="W77" s="46">
        <v>2.5215999999999999E-2</v>
      </c>
      <c r="X77" s="46" t="s">
        <v>65</v>
      </c>
      <c r="Y77" s="46" t="s">
        <v>65</v>
      </c>
      <c r="Z77" s="46" t="s">
        <v>65</v>
      </c>
      <c r="AA77" s="46" t="s">
        <v>65</v>
      </c>
      <c r="AB77" s="46" t="s">
        <v>65</v>
      </c>
      <c r="AC77" s="46" t="s">
        <v>65</v>
      </c>
      <c r="AD77" s="46">
        <v>1.8E-5</v>
      </c>
      <c r="AE77" s="33"/>
      <c r="AF77" s="46" t="s">
        <v>65</v>
      </c>
      <c r="AG77" s="46" t="s">
        <v>65</v>
      </c>
      <c r="AH77" s="46" t="s">
        <v>65</v>
      </c>
      <c r="AI77" s="46" t="s">
        <v>65</v>
      </c>
      <c r="AJ77" s="46" t="s">
        <v>65</v>
      </c>
      <c r="AK77" s="42">
        <v>5.0430000000000001</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46" t="s">
        <v>65</v>
      </c>
      <c r="AG78" s="46" t="s">
        <v>65</v>
      </c>
      <c r="AH78" s="46" t="s">
        <v>65</v>
      </c>
      <c r="AI78" s="46" t="s">
        <v>65</v>
      </c>
      <c r="AJ78" s="46" t="s">
        <v>65</v>
      </c>
      <c r="AK78" s="46"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1.5937E-2</v>
      </c>
      <c r="F80" s="74">
        <v>9.5649999999999989E-3</v>
      </c>
      <c r="G80" s="74">
        <v>5.4699999999999996E-4</v>
      </c>
      <c r="H80" s="74">
        <v>6.198E-2</v>
      </c>
      <c r="I80" s="74">
        <v>2.1402000000000001E-2</v>
      </c>
      <c r="J80" s="74">
        <v>2.7497000000000001E-2</v>
      </c>
      <c r="K80" s="74">
        <v>4.5829000000000002E-2</v>
      </c>
      <c r="L80" s="74">
        <v>7.7999999999999999E-5</v>
      </c>
      <c r="M80" s="74">
        <v>2.3973999999999999E-2</v>
      </c>
      <c r="N80" s="74">
        <v>2.8349999999999998E-3</v>
      </c>
      <c r="O80" s="2" t="s">
        <v>72</v>
      </c>
      <c r="P80" s="2" t="s">
        <v>72</v>
      </c>
      <c r="Q80" s="74" t="s">
        <v>65</v>
      </c>
      <c r="R80" s="74">
        <v>0.10285000000000001</v>
      </c>
      <c r="S80" s="74">
        <v>1.191E-2</v>
      </c>
      <c r="T80" s="74">
        <v>1.7059999999999999E-2</v>
      </c>
      <c r="U80" s="74" t="s">
        <v>65</v>
      </c>
      <c r="V80" s="74">
        <v>1.333E-2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3.5372680000000001</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1.3429199999999999</v>
      </c>
      <c r="AL82" s="22" t="s">
        <v>246</v>
      </c>
    </row>
    <row r="83" spans="1:38" ht="26.25" customHeight="1" thickBot="1" x14ac:dyDescent="0.25">
      <c r="A83" s="41" t="s">
        <v>66</v>
      </c>
      <c r="B83" s="47" t="s">
        <v>247</v>
      </c>
      <c r="C83" s="105" t="s">
        <v>248</v>
      </c>
      <c r="D83" s="42"/>
      <c r="E83" s="76" t="s">
        <v>65</v>
      </c>
      <c r="F83" s="76">
        <v>2.4E-2</v>
      </c>
      <c r="G83" s="76" t="s">
        <v>65</v>
      </c>
      <c r="H83" s="76" t="s">
        <v>65</v>
      </c>
      <c r="I83" s="76">
        <v>1.49E-3</v>
      </c>
      <c r="J83" s="76">
        <v>2.9729999999999999E-2</v>
      </c>
      <c r="K83" s="76">
        <v>0.22298999999999999</v>
      </c>
      <c r="L83" s="76">
        <v>8.5000000000000006E-5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1487</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65</v>
      </c>
      <c r="AG84" s="74" t="s">
        <v>65</v>
      </c>
      <c r="AH84" s="74" t="s">
        <v>65</v>
      </c>
      <c r="AI84" s="74" t="s">
        <v>65</v>
      </c>
      <c r="AJ84" s="74" t="s">
        <v>65</v>
      </c>
      <c r="AK84" s="74" t="s">
        <v>65</v>
      </c>
      <c r="AL84" s="22" t="s">
        <v>151</v>
      </c>
    </row>
    <row r="85" spans="1:38" ht="26.25" customHeight="1" thickBot="1" x14ac:dyDescent="0.25">
      <c r="A85" s="41" t="s">
        <v>243</v>
      </c>
      <c r="B85" s="44" t="s">
        <v>251</v>
      </c>
      <c r="C85" s="105" t="s">
        <v>252</v>
      </c>
      <c r="D85" s="42"/>
      <c r="E85" s="76" t="s">
        <v>65</v>
      </c>
      <c r="F85" s="76">
        <v>3.7423800000000003</v>
      </c>
      <c r="G85" s="76">
        <v>9.9999999999999995E-7</v>
      </c>
      <c r="H85" s="76" t="s">
        <v>65</v>
      </c>
      <c r="I85" s="76" t="s">
        <v>65</v>
      </c>
      <c r="J85" s="76" t="s">
        <v>65</v>
      </c>
      <c r="K85" s="76" t="s">
        <v>65</v>
      </c>
      <c r="L85" s="76" t="s">
        <v>65</v>
      </c>
      <c r="M85" s="92"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21.799174000000001</v>
      </c>
      <c r="AL85" s="22" t="s">
        <v>253</v>
      </c>
    </row>
    <row r="86" spans="1:38" ht="26.25" customHeight="1" thickBot="1" x14ac:dyDescent="0.25">
      <c r="A86" s="41" t="s">
        <v>243</v>
      </c>
      <c r="B86" s="44" t="s">
        <v>254</v>
      </c>
      <c r="C86" s="45" t="s">
        <v>255</v>
      </c>
      <c r="D86" s="42"/>
      <c r="E86" s="76" t="s">
        <v>65</v>
      </c>
      <c r="F86" s="76">
        <v>6.5067E-2</v>
      </c>
      <c r="G86" s="76" t="s">
        <v>65</v>
      </c>
      <c r="H86" s="76">
        <v>6.0000000000000002E-6</v>
      </c>
      <c r="I86" s="92" t="s">
        <v>72</v>
      </c>
      <c r="J86" s="92">
        <v>1.2999999999999999E-5</v>
      </c>
      <c r="K86" s="92">
        <v>1.5999999999999999E-5</v>
      </c>
      <c r="L86" s="76" t="s">
        <v>65</v>
      </c>
      <c r="M86" s="76" t="s">
        <v>65</v>
      </c>
      <c r="N86" s="92">
        <v>2.3499999999999999E-4</v>
      </c>
      <c r="O86" s="92" t="s">
        <v>65</v>
      </c>
      <c r="P86" s="92" t="s">
        <v>65</v>
      </c>
      <c r="Q86" s="92" t="s">
        <v>65</v>
      </c>
      <c r="R86" s="92" t="s">
        <v>65</v>
      </c>
      <c r="S86" s="92">
        <v>5.9999999999999995E-4</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0.30264400000000002</v>
      </c>
      <c r="AL86" s="22" t="s">
        <v>246</v>
      </c>
    </row>
    <row r="87" spans="1:38" ht="26.25" customHeight="1" thickBot="1" x14ac:dyDescent="0.25">
      <c r="A87" s="41" t="s">
        <v>243</v>
      </c>
      <c r="B87" s="44" t="s">
        <v>256</v>
      </c>
      <c r="C87" s="45" t="s">
        <v>257</v>
      </c>
      <c r="D87" s="42"/>
      <c r="E87" s="76" t="s">
        <v>65</v>
      </c>
      <c r="F87" s="76">
        <v>5.3908999999999999E-2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0.131383</v>
      </c>
      <c r="AL87" s="22" t="s">
        <v>246</v>
      </c>
    </row>
    <row r="88" spans="1:38" ht="26.25" customHeight="1" thickBot="1" x14ac:dyDescent="0.25">
      <c r="A88" s="41" t="s">
        <v>243</v>
      </c>
      <c r="B88" s="44" t="s">
        <v>258</v>
      </c>
      <c r="C88" s="45" t="s">
        <v>259</v>
      </c>
      <c r="D88" s="42"/>
      <c r="E88" s="76" t="s">
        <v>72</v>
      </c>
      <c r="F88" s="76">
        <v>0.26305900000000004</v>
      </c>
      <c r="G88" s="76">
        <v>2.4000000000000001E-4</v>
      </c>
      <c r="H88" s="76">
        <v>1.537E-3</v>
      </c>
      <c r="I88" s="76" t="s">
        <v>72</v>
      </c>
      <c r="J88" s="76" t="s">
        <v>72</v>
      </c>
      <c r="K88" s="76" t="s">
        <v>72</v>
      </c>
      <c r="L88" s="76" t="s">
        <v>72</v>
      </c>
      <c r="M88" s="92">
        <v>4.738E-3</v>
      </c>
      <c r="N88" s="92" t="s">
        <v>72</v>
      </c>
      <c r="O88" s="92" t="s">
        <v>72</v>
      </c>
      <c r="P88" s="92" t="s">
        <v>72</v>
      </c>
      <c r="Q88" s="92" t="s">
        <v>72</v>
      </c>
      <c r="R88" s="92">
        <v>1.7000000000000001E-4</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42">
        <v>9.2661110000000004</v>
      </c>
      <c r="AL88" s="22" t="s">
        <v>151</v>
      </c>
    </row>
    <row r="89" spans="1:38" ht="26.25" customHeight="1" thickBot="1" x14ac:dyDescent="0.25">
      <c r="A89" s="41" t="s">
        <v>243</v>
      </c>
      <c r="B89" s="44" t="s">
        <v>260</v>
      </c>
      <c r="C89" s="45" t="s">
        <v>261</v>
      </c>
      <c r="D89" s="42"/>
      <c r="E89" s="76" t="s">
        <v>65</v>
      </c>
      <c r="F89" s="76">
        <v>0.45262000000000002</v>
      </c>
      <c r="G89" s="76" t="s">
        <v>65</v>
      </c>
      <c r="H89" s="76" t="s">
        <v>65</v>
      </c>
      <c r="I89" s="76" t="s">
        <v>72</v>
      </c>
      <c r="J89" s="76" t="s">
        <v>65</v>
      </c>
      <c r="K89" s="76" t="s">
        <v>65</v>
      </c>
      <c r="L89" s="76" t="s">
        <v>72</v>
      </c>
      <c r="M89" s="92" t="s">
        <v>65</v>
      </c>
      <c r="N89" s="92" t="s">
        <v>65</v>
      </c>
      <c r="O89" s="92" t="s">
        <v>65</v>
      </c>
      <c r="P89" s="92" t="s">
        <v>65</v>
      </c>
      <c r="Q89" s="92" t="s">
        <v>65</v>
      </c>
      <c r="R89" s="92"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1.4408129999999999</v>
      </c>
      <c r="AL89" s="22" t="s">
        <v>151</v>
      </c>
    </row>
    <row r="90" spans="1:38" s="3" customFormat="1" ht="26.25" customHeight="1" thickBot="1" x14ac:dyDescent="0.25">
      <c r="A90" s="41" t="s">
        <v>243</v>
      </c>
      <c r="B90" s="44" t="s">
        <v>262</v>
      </c>
      <c r="C90" s="45" t="s">
        <v>263</v>
      </c>
      <c r="D90" s="42"/>
      <c r="E90" s="76">
        <v>2.0000000000000002E-5</v>
      </c>
      <c r="F90" s="76">
        <v>1.199139</v>
      </c>
      <c r="G90" s="76">
        <v>1.163E-3</v>
      </c>
      <c r="H90" s="76">
        <v>3.9999999999999998E-6</v>
      </c>
      <c r="I90" s="76" t="s">
        <v>65</v>
      </c>
      <c r="J90" s="76" t="s">
        <v>65</v>
      </c>
      <c r="K90" s="76" t="s">
        <v>65</v>
      </c>
      <c r="L90" s="76" t="s">
        <v>65</v>
      </c>
      <c r="M90" s="92" t="s">
        <v>72</v>
      </c>
      <c r="N90" s="92" t="s">
        <v>72</v>
      </c>
      <c r="O90" s="92" t="s">
        <v>72</v>
      </c>
      <c r="P90" s="92" t="s">
        <v>72</v>
      </c>
      <c r="Q90" s="92" t="s">
        <v>72</v>
      </c>
      <c r="R90" s="92" t="s">
        <v>72</v>
      </c>
      <c r="S90" s="92" t="s">
        <v>72</v>
      </c>
      <c r="T90" s="92" t="s">
        <v>72</v>
      </c>
      <c r="U90" s="92" t="s">
        <v>72</v>
      </c>
      <c r="V90" s="92" t="s">
        <v>72</v>
      </c>
      <c r="W90" s="92" t="s">
        <v>72</v>
      </c>
      <c r="X90" s="92" t="s">
        <v>72</v>
      </c>
      <c r="Y90" s="92" t="s">
        <v>72</v>
      </c>
      <c r="Z90" s="92" t="s">
        <v>72</v>
      </c>
      <c r="AA90" s="92" t="s">
        <v>72</v>
      </c>
      <c r="AB90" s="92" t="s">
        <v>72</v>
      </c>
      <c r="AC90" s="92" t="s">
        <v>72</v>
      </c>
      <c r="AD90" s="92"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6.522E-3</v>
      </c>
      <c r="F91" s="76">
        <v>5.3948000000000003E-2</v>
      </c>
      <c r="G91" s="76">
        <v>1.487E-3</v>
      </c>
      <c r="H91" s="76">
        <v>1.4742E-2</v>
      </c>
      <c r="I91" s="76">
        <v>0.12063</v>
      </c>
      <c r="J91" s="76">
        <v>0.14426</v>
      </c>
      <c r="K91" s="76">
        <v>0.149141</v>
      </c>
      <c r="L91" s="76">
        <v>4.2771999999999998E-2</v>
      </c>
      <c r="M91" s="76">
        <v>0.19924900000000001</v>
      </c>
      <c r="N91" s="76">
        <v>0.38616899999999998</v>
      </c>
      <c r="O91" s="76">
        <v>2.5724999999999998E-2</v>
      </c>
      <c r="P91" s="76">
        <v>2.8073E-5</v>
      </c>
      <c r="Q91" s="76">
        <v>6.5499999999999998E-4</v>
      </c>
      <c r="R91" s="76">
        <v>3.2885999999999999E-2</v>
      </c>
      <c r="S91" s="76">
        <v>1.258947</v>
      </c>
      <c r="T91" s="76">
        <v>6.6141000000000005E-2</v>
      </c>
      <c r="U91" s="76">
        <v>5.96E-3</v>
      </c>
      <c r="V91" s="76">
        <v>0.72852500000000009</v>
      </c>
      <c r="W91" s="76">
        <v>3.5500000000000001E-4</v>
      </c>
      <c r="X91" s="76">
        <v>3.9399999999999998E-4</v>
      </c>
      <c r="Y91" s="76">
        <v>1.6000000000000001E-4</v>
      </c>
      <c r="Z91" s="76">
        <v>1.6000000000000001E-4</v>
      </c>
      <c r="AA91" s="76">
        <v>1.6000000000000001E-4</v>
      </c>
      <c r="AB91" s="76">
        <v>8.7399999999999999E-4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0.01</v>
      </c>
      <c r="F92" s="74">
        <v>0.04</v>
      </c>
      <c r="G92" s="74">
        <v>0.02</v>
      </c>
      <c r="H92" s="74" t="s">
        <v>65</v>
      </c>
      <c r="I92" s="74">
        <v>0.114</v>
      </c>
      <c r="J92" s="74">
        <v>0.152</v>
      </c>
      <c r="K92" s="74">
        <v>0.19</v>
      </c>
      <c r="L92" s="74">
        <v>2.9640000000000001E-3</v>
      </c>
      <c r="M92" s="74">
        <v>0.02</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0.82924200000000003</v>
      </c>
      <c r="G93" s="74" t="s">
        <v>65</v>
      </c>
      <c r="H93" s="74">
        <v>3.6000000000000001E-5</v>
      </c>
      <c r="I93" s="74">
        <v>5.5000000000000003E-4</v>
      </c>
      <c r="J93" s="74">
        <v>1.65E-3</v>
      </c>
      <c r="K93" s="74">
        <v>5.0000000000000001E-3</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139</v>
      </c>
      <c r="F95" s="74" t="s">
        <v>139</v>
      </c>
      <c r="G95" s="74" t="s">
        <v>139</v>
      </c>
      <c r="H95" s="74" t="s">
        <v>139</v>
      </c>
      <c r="I95" s="74" t="s">
        <v>139</v>
      </c>
      <c r="J95" s="74" t="s">
        <v>139</v>
      </c>
      <c r="K95" s="74" t="s">
        <v>139</v>
      </c>
      <c r="L95" s="74" t="s">
        <v>139</v>
      </c>
      <c r="M95" s="74" t="s">
        <v>139</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v>3.1999999999999999E-5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0.01</v>
      </c>
      <c r="F98" s="74">
        <v>7.0000000000000007E-2</v>
      </c>
      <c r="G98" s="74" t="s">
        <v>65</v>
      </c>
      <c r="H98" s="74">
        <v>7.1580000000000003E-3</v>
      </c>
      <c r="I98" s="74" t="s">
        <v>65</v>
      </c>
      <c r="J98" s="74" t="s">
        <v>65</v>
      </c>
      <c r="K98" s="74" t="s">
        <v>65</v>
      </c>
      <c r="L98" s="74" t="s">
        <v>65</v>
      </c>
      <c r="M98" s="74">
        <v>0.04</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2.0687000000000001E-2</v>
      </c>
      <c r="F99" s="74">
        <v>2.7542900000000001</v>
      </c>
      <c r="G99" s="181" t="s">
        <v>65</v>
      </c>
      <c r="H99" s="42">
        <v>1.8557889999999999</v>
      </c>
      <c r="I99" s="74">
        <v>3.7290000000000004E-2</v>
      </c>
      <c r="J99" s="74">
        <v>5.7300000000000004E-2</v>
      </c>
      <c r="K99" s="74">
        <v>0.12551000000000001</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107.84399999999999</v>
      </c>
      <c r="AL99" s="22" t="s">
        <v>285</v>
      </c>
    </row>
    <row r="100" spans="1:38" ht="26.25" customHeight="1" thickBot="1" x14ac:dyDescent="0.25">
      <c r="A100" s="41" t="s">
        <v>282</v>
      </c>
      <c r="B100" s="41" t="s">
        <v>286</v>
      </c>
      <c r="C100" s="41" t="s">
        <v>287</v>
      </c>
      <c r="D100" s="50"/>
      <c r="E100" s="50">
        <v>1.2649000000000001E-2</v>
      </c>
      <c r="F100" s="74">
        <v>1.1338600000000001</v>
      </c>
      <c r="G100" s="74" t="s">
        <v>65</v>
      </c>
      <c r="H100" s="42">
        <v>0.55522300000000002</v>
      </c>
      <c r="I100" s="74">
        <v>1.453E-2</v>
      </c>
      <c r="J100" s="74">
        <v>2.2359999999999998E-2</v>
      </c>
      <c r="K100" s="74">
        <v>4.8310000000000006E-2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145.386</v>
      </c>
      <c r="AL100" s="22" t="s">
        <v>285</v>
      </c>
    </row>
    <row r="101" spans="1:38" ht="26.25" customHeight="1" thickBot="1" x14ac:dyDescent="0.25">
      <c r="A101" s="41" t="s">
        <v>282</v>
      </c>
      <c r="B101" s="41" t="s">
        <v>288</v>
      </c>
      <c r="C101" s="41" t="s">
        <v>289</v>
      </c>
      <c r="D101" s="50"/>
      <c r="E101" s="50">
        <v>3.369E-3</v>
      </c>
      <c r="F101" s="74">
        <v>2.2630000000000001E-2</v>
      </c>
      <c r="G101" s="74" t="s">
        <v>65</v>
      </c>
      <c r="H101" s="74">
        <v>0.140622</v>
      </c>
      <c r="I101" s="74">
        <v>1.6299999999999999E-3</v>
      </c>
      <c r="J101" s="74">
        <v>4.8699999999999993E-3</v>
      </c>
      <c r="K101" s="74">
        <v>1.136E-2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85.6</v>
      </c>
      <c r="AL101" s="22" t="s">
        <v>285</v>
      </c>
    </row>
    <row r="102" spans="1:38" ht="26.25" customHeight="1" thickBot="1" x14ac:dyDescent="0.25">
      <c r="A102" s="41" t="s">
        <v>282</v>
      </c>
      <c r="B102" s="41" t="s">
        <v>290</v>
      </c>
      <c r="C102" s="41" t="s">
        <v>291</v>
      </c>
      <c r="D102" s="50"/>
      <c r="E102" s="50">
        <v>2.8500000000000001E-3</v>
      </c>
      <c r="F102" s="74">
        <v>0.25092000000000003</v>
      </c>
      <c r="G102" s="74" t="s">
        <v>65</v>
      </c>
      <c r="H102" s="42">
        <v>1.0412629999999998</v>
      </c>
      <c r="I102" s="74">
        <v>1.9300000000000001E-3</v>
      </c>
      <c r="J102" s="74">
        <v>4.3060000000000001E-2</v>
      </c>
      <c r="K102" s="74">
        <v>0.28609000000000001</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379</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2.5100000000000003E-4</v>
      </c>
      <c r="F104" s="74">
        <v>2.8E-3</v>
      </c>
      <c r="G104" s="74" t="s">
        <v>65</v>
      </c>
      <c r="H104" s="74">
        <v>1.0206999999999999E-2</v>
      </c>
      <c r="I104" s="74">
        <v>9.0000000000000006E-5</v>
      </c>
      <c r="J104" s="74">
        <v>2.7E-4</v>
      </c>
      <c r="K104" s="74">
        <v>6.3000000000000003E-4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v>4.359</v>
      </c>
      <c r="AL104" s="22" t="s">
        <v>285</v>
      </c>
    </row>
    <row r="105" spans="1:38" ht="26.25" customHeight="1" thickBot="1" x14ac:dyDescent="0.25">
      <c r="A105" s="41" t="s">
        <v>282</v>
      </c>
      <c r="B105" s="41" t="s">
        <v>296</v>
      </c>
      <c r="C105" s="41" t="s">
        <v>297</v>
      </c>
      <c r="D105" s="50"/>
      <c r="E105" s="50">
        <v>7.1900000000000002E-4</v>
      </c>
      <c r="F105" s="74">
        <v>4.1240000000000006E-2</v>
      </c>
      <c r="G105" s="74" t="s">
        <v>65</v>
      </c>
      <c r="H105" s="74">
        <v>3.7116000000000003E-2</v>
      </c>
      <c r="I105" s="74">
        <v>7.5000000000000002E-4</v>
      </c>
      <c r="J105" s="74">
        <v>1.17E-3</v>
      </c>
      <c r="K105" s="74">
        <v>2.5500000000000002E-3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5.9809999999999999</v>
      </c>
      <c r="AL105" s="22" t="s">
        <v>285</v>
      </c>
    </row>
    <row r="106" spans="1:38" ht="26.25" customHeight="1" thickBot="1" x14ac:dyDescent="0.25">
      <c r="A106" s="41" t="s">
        <v>282</v>
      </c>
      <c r="B106" s="41" t="s">
        <v>298</v>
      </c>
      <c r="C106" s="41" t="s">
        <v>299</v>
      </c>
      <c r="D106" s="50"/>
      <c r="E106" s="50" t="s">
        <v>69</v>
      </c>
      <c r="F106" s="74" t="s">
        <v>69</v>
      </c>
      <c r="G106" s="74" t="s">
        <v>65</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69</v>
      </c>
      <c r="AG106" s="74" t="s">
        <v>69</v>
      </c>
      <c r="AH106" s="74" t="s">
        <v>69</v>
      </c>
      <c r="AI106" s="74" t="s">
        <v>69</v>
      </c>
      <c r="AJ106" s="74" t="s">
        <v>69</v>
      </c>
      <c r="AK106" s="74" t="s">
        <v>69</v>
      </c>
      <c r="AL106" s="22" t="s">
        <v>285</v>
      </c>
    </row>
    <row r="107" spans="1:38" ht="26.25" customHeight="1" thickBot="1" x14ac:dyDescent="0.25">
      <c r="A107" s="41" t="s">
        <v>282</v>
      </c>
      <c r="B107" s="41" t="s">
        <v>300</v>
      </c>
      <c r="C107" s="41" t="s">
        <v>301</v>
      </c>
      <c r="D107" s="50"/>
      <c r="E107" s="50">
        <v>2.1310000000000001E-3</v>
      </c>
      <c r="F107" s="74">
        <v>0.106145</v>
      </c>
      <c r="G107" s="74" t="s">
        <v>65</v>
      </c>
      <c r="H107" s="74">
        <v>8.7533E-2</v>
      </c>
      <c r="I107" s="74">
        <v>1.9300000000000001E-3</v>
      </c>
      <c r="J107" s="74">
        <v>2.5731E-2</v>
      </c>
      <c r="K107" s="74">
        <v>0.12222</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643.29999999999995</v>
      </c>
      <c r="AL107" s="22" t="s">
        <v>285</v>
      </c>
    </row>
    <row r="108" spans="1:38" ht="26.25" customHeight="1" thickBot="1" x14ac:dyDescent="0.25">
      <c r="A108" s="41" t="s">
        <v>282</v>
      </c>
      <c r="B108" s="41" t="s">
        <v>302</v>
      </c>
      <c r="C108" s="41" t="s">
        <v>303</v>
      </c>
      <c r="D108" s="50"/>
      <c r="E108" s="50">
        <v>1.632E-3</v>
      </c>
      <c r="F108" s="74">
        <v>0.10324999999999999</v>
      </c>
      <c r="G108" s="74" t="s">
        <v>65</v>
      </c>
      <c r="H108" s="74">
        <v>9.6100000000000005E-2</v>
      </c>
      <c r="I108" s="74">
        <v>1.9120000000000001E-3</v>
      </c>
      <c r="J108" s="74">
        <v>1.9120000000000002E-2</v>
      </c>
      <c r="K108" s="74">
        <v>3.8240000000000003E-2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956</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7.2400000000000003E-4</v>
      </c>
      <c r="F110" s="234">
        <v>6.1546000000000003E-2</v>
      </c>
      <c r="G110" s="74" t="s">
        <v>65</v>
      </c>
      <c r="H110" s="234">
        <v>4.0547E-2</v>
      </c>
      <c r="I110" s="74">
        <v>2.5170000000000001E-3</v>
      </c>
      <c r="J110" s="74">
        <v>1.762E-2</v>
      </c>
      <c r="K110" s="74">
        <v>1.762E-2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125.9</v>
      </c>
      <c r="AL110" s="22" t="s">
        <v>285</v>
      </c>
    </row>
    <row r="111" spans="1:38" ht="26.25" customHeight="1" x14ac:dyDescent="0.2">
      <c r="A111" s="41" t="s">
        <v>282</v>
      </c>
      <c r="B111" s="41" t="s">
        <v>308</v>
      </c>
      <c r="C111" s="41" t="s">
        <v>309</v>
      </c>
      <c r="D111" s="50"/>
      <c r="E111" s="74">
        <v>4.6880000000000003E-3</v>
      </c>
      <c r="F111" s="74">
        <v>0.23422999999999999</v>
      </c>
      <c r="G111" s="74" t="s">
        <v>65</v>
      </c>
      <c r="H111" s="74">
        <v>0.18380999999999997</v>
      </c>
      <c r="I111" s="74">
        <v>7.2000000000000005E-4</v>
      </c>
      <c r="J111" s="74">
        <v>1.4499999999999999E-3</v>
      </c>
      <c r="K111" s="74">
        <v>3.2599999999999999E-3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181.1</v>
      </c>
      <c r="AL111" s="22" t="s">
        <v>285</v>
      </c>
    </row>
    <row r="112" spans="1:38" ht="26.25" customHeight="1" x14ac:dyDescent="0.2">
      <c r="A112" s="41" t="s">
        <v>310</v>
      </c>
      <c r="B112" s="41" t="s">
        <v>311</v>
      </c>
      <c r="C112" s="41" t="s">
        <v>312</v>
      </c>
      <c r="D112" s="42"/>
      <c r="E112" s="74">
        <v>0.99927999999999995</v>
      </c>
      <c r="F112" s="42" t="s">
        <v>65</v>
      </c>
      <c r="G112" s="74" t="s">
        <v>65</v>
      </c>
      <c r="H112" s="74">
        <v>1.6453019999999998</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24982000</v>
      </c>
      <c r="AL112" s="22" t="s">
        <v>313</v>
      </c>
    </row>
    <row r="113" spans="1:38" ht="25.35" customHeight="1" x14ac:dyDescent="0.2">
      <c r="A113" s="41" t="s">
        <v>310</v>
      </c>
      <c r="B113" s="51" t="s">
        <v>314</v>
      </c>
      <c r="C113" s="51" t="s">
        <v>315</v>
      </c>
      <c r="D113" s="42"/>
      <c r="E113" s="74">
        <v>0.59907500000000002</v>
      </c>
      <c r="F113" s="74" t="s">
        <v>139</v>
      </c>
      <c r="G113" s="74" t="s">
        <v>65</v>
      </c>
      <c r="H113" s="74">
        <v>3.3134830000000002</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2.686E-3</v>
      </c>
      <c r="F114" s="74" t="s">
        <v>65</v>
      </c>
      <c r="G114" s="74" t="s">
        <v>65</v>
      </c>
      <c r="H114" s="74">
        <v>9.1319999999999995E-3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5.6254999999999999E-2</v>
      </c>
      <c r="F115" s="74" t="s">
        <v>65</v>
      </c>
      <c r="G115" s="74" t="s">
        <v>65</v>
      </c>
      <c r="H115" s="74">
        <v>0.112509</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0.136799</v>
      </c>
      <c r="F116" s="74" t="s">
        <v>139</v>
      </c>
      <c r="G116" s="74" t="s">
        <v>65</v>
      </c>
      <c r="H116" s="42">
        <v>0.34500999999999998</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0.52693200000000007</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0.101492</v>
      </c>
      <c r="J119" s="74">
        <v>1.2181549999999999</v>
      </c>
      <c r="K119" s="74">
        <v>1.2181549999999999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0.45234999999999997</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5.6091000000000002E-2</v>
      </c>
      <c r="G125" s="76" t="s">
        <v>65</v>
      </c>
      <c r="H125" s="76" t="s">
        <v>72</v>
      </c>
      <c r="I125" s="76">
        <v>4.9200000000000003E-4</v>
      </c>
      <c r="J125" s="76">
        <v>3.2620000000000001E-3</v>
      </c>
      <c r="K125" s="76">
        <v>6.8970000000000004E-3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2.8822E-2</v>
      </c>
      <c r="G126" s="76" t="s">
        <v>72</v>
      </c>
      <c r="H126" s="76">
        <v>4.6141000000000001E-2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72</v>
      </c>
      <c r="F127" s="76" t="s">
        <v>72</v>
      </c>
      <c r="G127" s="76" t="s">
        <v>72</v>
      </c>
      <c r="H127" s="76" t="s">
        <v>72</v>
      </c>
      <c r="I127" s="76" t="s">
        <v>72</v>
      </c>
      <c r="J127" s="76" t="s">
        <v>72</v>
      </c>
      <c r="K127" s="76" t="s">
        <v>72</v>
      </c>
      <c r="L127" s="76" t="s">
        <v>72</v>
      </c>
      <c r="M127" s="76" t="s">
        <v>72</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1.2600000000000001E-3</v>
      </c>
      <c r="F129" s="76">
        <v>1.0889999999999999E-3</v>
      </c>
      <c r="G129" s="76">
        <v>8.8059999999999996E-3</v>
      </c>
      <c r="H129" s="76" t="s">
        <v>72</v>
      </c>
      <c r="I129" s="76" t="s">
        <v>65</v>
      </c>
      <c r="J129" s="76" t="s">
        <v>65</v>
      </c>
      <c r="K129" s="76" t="s">
        <v>65</v>
      </c>
      <c r="L129" s="76" t="s">
        <v>65</v>
      </c>
      <c r="M129" s="76">
        <v>1.26E-2</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2.2910000000000001E-3</v>
      </c>
      <c r="F130" s="76">
        <v>1.22E-4</v>
      </c>
      <c r="G130" s="76">
        <v>1.194E-3</v>
      </c>
      <c r="H130" s="76" t="s">
        <v>72</v>
      </c>
      <c r="I130" s="76">
        <v>8.0000000000000013E-6</v>
      </c>
      <c r="J130" s="76">
        <v>1.4E-5</v>
      </c>
      <c r="K130" s="76">
        <v>2.0000000000000002E-5</v>
      </c>
      <c r="L130" s="76">
        <v>2.8000000000000007E-7</v>
      </c>
      <c r="M130" s="76">
        <v>1.194E-3</v>
      </c>
      <c r="N130" s="76">
        <v>9.7798999999999998E-4</v>
      </c>
      <c r="O130" s="76">
        <v>7.5229999999999996E-5</v>
      </c>
      <c r="P130" s="76">
        <v>4.2129000000000003E-5</v>
      </c>
      <c r="Q130" s="76">
        <v>1.2037E-5</v>
      </c>
      <c r="R130" s="76" t="s">
        <v>72</v>
      </c>
      <c r="S130" s="76" t="s">
        <v>72</v>
      </c>
      <c r="T130" s="76">
        <v>1.0532200000000001E-4</v>
      </c>
      <c r="U130" s="76" t="s">
        <v>72</v>
      </c>
      <c r="V130" s="76" t="s">
        <v>72</v>
      </c>
      <c r="W130" s="76">
        <v>5.6422500000000001E-4</v>
      </c>
      <c r="X130" s="76" t="s">
        <v>72</v>
      </c>
      <c r="Y130" s="76" t="s">
        <v>72</v>
      </c>
      <c r="Z130" s="76" t="s">
        <v>72</v>
      </c>
      <c r="AA130" s="76" t="s">
        <v>72</v>
      </c>
      <c r="AB130" s="76">
        <v>1.5046E-5</v>
      </c>
      <c r="AC130" s="76">
        <v>1.5046E-3</v>
      </c>
      <c r="AD130" s="76" t="s">
        <v>65</v>
      </c>
      <c r="AE130" s="33"/>
      <c r="AF130" s="74" t="s">
        <v>65</v>
      </c>
      <c r="AG130" s="74" t="s">
        <v>65</v>
      </c>
      <c r="AH130" s="74" t="s">
        <v>65</v>
      </c>
      <c r="AI130" s="74" t="s">
        <v>65</v>
      </c>
      <c r="AJ130" s="74" t="s">
        <v>65</v>
      </c>
      <c r="AK130" s="74">
        <v>0.75229999999999997</v>
      </c>
      <c r="AL130" s="22" t="s">
        <v>351</v>
      </c>
    </row>
    <row r="131" spans="1:38" ht="26.25" customHeight="1" thickBot="1" x14ac:dyDescent="0.25">
      <c r="A131" s="41" t="s">
        <v>339</v>
      </c>
      <c r="B131" s="44" t="s">
        <v>356</v>
      </c>
      <c r="C131" s="105" t="s">
        <v>357</v>
      </c>
      <c r="D131" s="42"/>
      <c r="E131" s="76">
        <v>9.9999999999999995E-7</v>
      </c>
      <c r="F131" s="76">
        <v>9.9999999999999995E-7</v>
      </c>
      <c r="G131" s="76">
        <v>8.8100000000000001E-7</v>
      </c>
      <c r="H131" s="76" t="s">
        <v>72</v>
      </c>
      <c r="I131" s="76">
        <v>9.9999999999999995E-7</v>
      </c>
      <c r="J131" s="76">
        <v>9.9999999999999995E-7</v>
      </c>
      <c r="K131" s="76">
        <v>1.9999999999999999E-6</v>
      </c>
      <c r="L131" s="76">
        <v>4.6000000000000002E-8</v>
      </c>
      <c r="M131" s="76">
        <v>9.9999999999999995E-7</v>
      </c>
      <c r="N131" s="76">
        <v>2.9717E-5</v>
      </c>
      <c r="O131" s="76">
        <v>2.6970000000000002E-6</v>
      </c>
      <c r="P131" s="76">
        <v>3.6615900000000002E-4</v>
      </c>
      <c r="Q131" s="76">
        <v>2.0370000000000001E-6</v>
      </c>
      <c r="R131" s="76">
        <v>8.09E-7</v>
      </c>
      <c r="S131" s="76">
        <v>7.7419999999999997E-6</v>
      </c>
      <c r="T131" s="76">
        <v>6.3099999999999997E-7</v>
      </c>
      <c r="U131" s="76" t="s">
        <v>72</v>
      </c>
      <c r="V131" s="76" t="s">
        <v>72</v>
      </c>
      <c r="W131" s="76">
        <v>3.2049784999999997E-2</v>
      </c>
      <c r="X131" s="76" t="s">
        <v>72</v>
      </c>
      <c r="Y131" s="76" t="s">
        <v>72</v>
      </c>
      <c r="Z131" s="76" t="s">
        <v>72</v>
      </c>
      <c r="AA131" s="76" t="s">
        <v>72</v>
      </c>
      <c r="AB131" s="76">
        <v>4.0000000000000001E-10</v>
      </c>
      <c r="AC131" s="76">
        <v>1.0586E-3</v>
      </c>
      <c r="AD131" s="76">
        <v>2.1172000000000001E-4</v>
      </c>
      <c r="AE131" s="33"/>
      <c r="AF131" s="74" t="s">
        <v>65</v>
      </c>
      <c r="AG131" s="74" t="s">
        <v>65</v>
      </c>
      <c r="AH131" s="74" t="s">
        <v>65</v>
      </c>
      <c r="AI131" s="74" t="s">
        <v>65</v>
      </c>
      <c r="AJ131" s="74" t="s">
        <v>65</v>
      </c>
      <c r="AK131" s="74">
        <v>1.0586E-2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4.6220000000000002E-3</v>
      </c>
      <c r="F133" s="76">
        <v>7.2999999999999999E-5</v>
      </c>
      <c r="G133" s="76">
        <v>6.3299999999999999E-4</v>
      </c>
      <c r="H133" s="76" t="s">
        <v>65</v>
      </c>
      <c r="I133" s="76">
        <v>1.94E-4</v>
      </c>
      <c r="J133" s="76">
        <v>1.94E-4</v>
      </c>
      <c r="K133" s="76">
        <v>2.1599999999999999E-4</v>
      </c>
      <c r="L133" s="76" t="s">
        <v>72</v>
      </c>
      <c r="M133" s="76">
        <v>7.8399999999999997E-4</v>
      </c>
      <c r="N133" s="76">
        <v>1.6799999999999999E-4</v>
      </c>
      <c r="O133" s="76">
        <v>2.8E-5</v>
      </c>
      <c r="P133" s="76">
        <v>8.3479999999999995E-3</v>
      </c>
      <c r="Q133" s="76">
        <v>7.6000000000000004E-5</v>
      </c>
      <c r="R133" s="76">
        <v>7.6000000000000004E-5</v>
      </c>
      <c r="S133" s="76">
        <v>6.9999999999999994E-5</v>
      </c>
      <c r="T133" s="76">
        <v>9.7E-5</v>
      </c>
      <c r="U133" s="76">
        <v>1.11E-4</v>
      </c>
      <c r="V133" s="76">
        <v>8.9700000000000001E-4</v>
      </c>
      <c r="W133" s="76">
        <v>1.5100000000000001E-4</v>
      </c>
      <c r="X133" s="90">
        <v>7.4000000000000001E-8</v>
      </c>
      <c r="Y133" s="90">
        <v>4.0000000000000001E-8</v>
      </c>
      <c r="Z133" s="90">
        <v>3.5999999999999998E-8</v>
      </c>
      <c r="AA133" s="90">
        <v>3.8999999999999998E-8</v>
      </c>
      <c r="AB133" s="90">
        <v>1.8900000000000001E-7</v>
      </c>
      <c r="AC133" s="76">
        <v>8.4000000000000003E-4</v>
      </c>
      <c r="AD133" s="76">
        <v>2.297E-3</v>
      </c>
      <c r="AE133" s="33"/>
      <c r="AF133" s="74" t="s">
        <v>65</v>
      </c>
      <c r="AG133" s="74" t="s">
        <v>65</v>
      </c>
      <c r="AH133" s="74" t="s">
        <v>65</v>
      </c>
      <c r="AI133" s="74" t="s">
        <v>65</v>
      </c>
      <c r="AJ133" s="74" t="s">
        <v>65</v>
      </c>
      <c r="AK133" s="42">
        <v>5603</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1.1859E-2</v>
      </c>
      <c r="F135" s="76">
        <v>5.9296000000000001E-2</v>
      </c>
      <c r="G135" s="76">
        <v>1.977E-3</v>
      </c>
      <c r="H135" s="76" t="s">
        <v>72</v>
      </c>
      <c r="I135" s="76">
        <v>3.1623999999999999E-2</v>
      </c>
      <c r="J135" s="76">
        <v>3.1623999999999999E-2</v>
      </c>
      <c r="K135" s="76">
        <v>3.1623999999999999E-2</v>
      </c>
      <c r="L135" s="76" t="s">
        <v>72</v>
      </c>
      <c r="M135" s="76">
        <v>0.16602800000000001</v>
      </c>
      <c r="N135" s="76" t="s">
        <v>72</v>
      </c>
      <c r="O135" s="76" t="s">
        <v>72</v>
      </c>
      <c r="P135" s="76" t="s">
        <v>72</v>
      </c>
      <c r="Q135" s="76" t="s">
        <v>72</v>
      </c>
      <c r="R135" s="76" t="s">
        <v>72</v>
      </c>
      <c r="S135" s="76" t="s">
        <v>72</v>
      </c>
      <c r="T135" s="76" t="s">
        <v>72</v>
      </c>
      <c r="U135" s="76" t="s">
        <v>72</v>
      </c>
      <c r="V135" s="76" t="s">
        <v>72</v>
      </c>
      <c r="W135" s="76">
        <v>0.303594005</v>
      </c>
      <c r="X135" s="76">
        <v>5.5342660000000004E-3</v>
      </c>
      <c r="Y135" s="76">
        <v>2.6485409999999999E-3</v>
      </c>
      <c r="Z135" s="76">
        <v>2.6485409999999999E-3</v>
      </c>
      <c r="AA135" s="76">
        <v>5.0203699999999997E-3</v>
      </c>
      <c r="AB135" s="76">
        <v>1.5851718000000001E-2</v>
      </c>
      <c r="AC135" s="76">
        <v>0.15812187799999999</v>
      </c>
      <c r="AD135" s="76">
        <v>0.49808391400000002</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2.8204E-2</v>
      </c>
      <c r="G136" s="76" t="s">
        <v>65</v>
      </c>
      <c r="H136" s="76">
        <v>0.218144</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8" t="s">
        <v>65</v>
      </c>
      <c r="J138" s="78" t="s">
        <v>65</v>
      </c>
      <c r="K138" s="78" t="s">
        <v>65</v>
      </c>
      <c r="L138" s="76" t="s">
        <v>65</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v>0.15337200000000001</v>
      </c>
      <c r="J139" s="76">
        <v>0.15337200000000001</v>
      </c>
      <c r="K139" s="76">
        <v>0.15337200000000001</v>
      </c>
      <c r="L139" s="76" t="s">
        <v>72</v>
      </c>
      <c r="M139" s="76" t="s">
        <v>72</v>
      </c>
      <c r="N139" s="76">
        <v>4.4900000000000002E-4</v>
      </c>
      <c r="O139" s="76">
        <v>9.0399999999999996E-4</v>
      </c>
      <c r="P139" s="76">
        <v>9.0399999999999996E-4</v>
      </c>
      <c r="Q139" s="76">
        <v>1.4319999999999999E-3</v>
      </c>
      <c r="R139" s="76">
        <v>1.366E-3</v>
      </c>
      <c r="S139" s="76">
        <v>3.1749999999999999E-3</v>
      </c>
      <c r="T139" s="76" t="s">
        <v>72</v>
      </c>
      <c r="U139" s="76" t="s">
        <v>72</v>
      </c>
      <c r="V139" s="76" t="s">
        <v>72</v>
      </c>
      <c r="W139" s="76">
        <v>1.5448960000000003</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40.258158599999994</v>
      </c>
      <c r="F141" s="10">
        <f t="shared" ref="F141:AD141" si="0">SUM(F14:F140)</f>
        <v>28.179132339999999</v>
      </c>
      <c r="G141" s="10">
        <f t="shared" si="0"/>
        <v>87.871845881000013</v>
      </c>
      <c r="H141" s="10">
        <f t="shared" si="0"/>
        <v>10.872712000000002</v>
      </c>
      <c r="I141" s="10">
        <f t="shared" si="0"/>
        <v>11.016287523000003</v>
      </c>
      <c r="J141" s="10">
        <f t="shared" si="0"/>
        <v>21.777375573</v>
      </c>
      <c r="K141" s="10">
        <f t="shared" si="0"/>
        <v>31.997282360000003</v>
      </c>
      <c r="L141" s="10">
        <f t="shared" si="0"/>
        <v>1.5626109760000002</v>
      </c>
      <c r="M141" s="10">
        <f t="shared" si="0"/>
        <v>115.01611680000001</v>
      </c>
      <c r="N141" s="10">
        <f t="shared" si="0"/>
        <v>10.059057706999999</v>
      </c>
      <c r="O141" s="10">
        <f t="shared" si="0"/>
        <v>0.57773342700000019</v>
      </c>
      <c r="P141" s="10">
        <f t="shared" si="0"/>
        <v>0.20811306100000002</v>
      </c>
      <c r="Q141" s="10">
        <f t="shared" si="0"/>
        <v>1.946919574</v>
      </c>
      <c r="R141" s="10">
        <f>SUM(R14:R140)</f>
        <v>4.3769658090000005</v>
      </c>
      <c r="S141" s="10">
        <f t="shared" si="0"/>
        <v>12.473920441999999</v>
      </c>
      <c r="T141" s="10">
        <f t="shared" si="0"/>
        <v>3.3003948529999994</v>
      </c>
      <c r="U141" s="10">
        <f t="shared" si="0"/>
        <v>1.7758635999999999</v>
      </c>
      <c r="V141" s="10">
        <f t="shared" si="0"/>
        <v>30.5481865</v>
      </c>
      <c r="W141" s="10">
        <f t="shared" si="0"/>
        <v>4.5877659149999994</v>
      </c>
      <c r="X141" s="10">
        <f t="shared" si="0"/>
        <v>1.7285121399999999</v>
      </c>
      <c r="Y141" s="10">
        <f t="shared" si="0"/>
        <v>1.6308507809999999</v>
      </c>
      <c r="Z141" s="10">
        <f t="shared" si="0"/>
        <v>1.123553977</v>
      </c>
      <c r="AA141" s="10">
        <f t="shared" si="0"/>
        <v>1.6979777090000001</v>
      </c>
      <c r="AB141" s="10">
        <f t="shared" si="0"/>
        <v>6.180910053399999</v>
      </c>
      <c r="AC141" s="10">
        <f t="shared" si="0"/>
        <v>0.56488587800000012</v>
      </c>
      <c r="AD141" s="10">
        <f t="shared" si="0"/>
        <v>1.6141376140000003</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40.258158599999994</v>
      </c>
      <c r="F152" s="7">
        <f t="shared" ref="F152:AD152" si="1">F141 + F151 + IF(AND(OR($B$4="AT",$B$4="BE",$B$4="CH",$B$4="GB",$B$4="IE",$B$4="LT",$B$4="LU",$B$4="NL"),SUM(F143:F149)&gt;0),SUM(F143:F149)-SUM(F27:F33),0)</f>
        <v>28.179132339999999</v>
      </c>
      <c r="G152" s="7">
        <f t="shared" si="1"/>
        <v>87.871845881000013</v>
      </c>
      <c r="H152" s="7">
        <f t="shared" si="1"/>
        <v>10.872712000000002</v>
      </c>
      <c r="I152" s="7">
        <f t="shared" si="1"/>
        <v>11.016287523000003</v>
      </c>
      <c r="J152" s="7">
        <f t="shared" si="1"/>
        <v>21.777375573</v>
      </c>
      <c r="K152" s="7">
        <f t="shared" si="1"/>
        <v>31.997282360000003</v>
      </c>
      <c r="L152" s="7">
        <f t="shared" si="1"/>
        <v>1.5626109760000002</v>
      </c>
      <c r="M152" s="7">
        <f t="shared" si="1"/>
        <v>115.01611680000001</v>
      </c>
      <c r="N152" s="7">
        <f t="shared" si="1"/>
        <v>10.059057706999999</v>
      </c>
      <c r="O152" s="7">
        <f t="shared" si="1"/>
        <v>0.57773342700000019</v>
      </c>
      <c r="P152" s="7">
        <f t="shared" si="1"/>
        <v>0.20811306100000002</v>
      </c>
      <c r="Q152" s="7">
        <f t="shared" si="1"/>
        <v>1.946919574</v>
      </c>
      <c r="R152" s="7">
        <f t="shared" si="1"/>
        <v>4.3769658090000005</v>
      </c>
      <c r="S152" s="7">
        <f t="shared" si="1"/>
        <v>12.473920441999999</v>
      </c>
      <c r="T152" s="7">
        <f t="shared" si="1"/>
        <v>3.3003948529999994</v>
      </c>
      <c r="U152" s="7">
        <f t="shared" si="1"/>
        <v>1.7758635999999999</v>
      </c>
      <c r="V152" s="7">
        <f t="shared" si="1"/>
        <v>30.5481865</v>
      </c>
      <c r="W152" s="7">
        <f t="shared" si="1"/>
        <v>4.5877659149999994</v>
      </c>
      <c r="X152" s="7">
        <f t="shared" si="1"/>
        <v>1.7285121399999999</v>
      </c>
      <c r="Y152" s="7">
        <f t="shared" si="1"/>
        <v>1.6308507809999999</v>
      </c>
      <c r="Z152" s="7">
        <f t="shared" si="1"/>
        <v>1.123553977</v>
      </c>
      <c r="AA152" s="7">
        <f t="shared" si="1"/>
        <v>1.6979777090000001</v>
      </c>
      <c r="AB152" s="7">
        <f t="shared" si="1"/>
        <v>6.180910053399999</v>
      </c>
      <c r="AC152" s="7">
        <f t="shared" si="1"/>
        <v>0.56488587800000012</v>
      </c>
      <c r="AD152" s="7">
        <f t="shared" si="1"/>
        <v>1.6141376140000003</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40.258158599999994</v>
      </c>
      <c r="F154" s="7">
        <f>F141 + F153 - IF(OR($B$6=2005,$B$6&gt;=2020),SUM(F99:F122),0) + IF(AND(OR($B$4="AT",$B$4="BE",$B$4="CH",$B$4="GB",$B$4="IE",$B$4="LT",$B$4="LU",$B$4="NL"),SUM(F143:F149)&gt;0),SUM(F143:F149)-SUM(F27:F33),0)</f>
        <v>28.179132339999999</v>
      </c>
      <c r="G154" s="7">
        <f>G141 + G153 + IF(AND(OR($B$4="AT",$B$4="BE",$B$4="CH",$B$4="GB",$B$4="IE",$B$4="LT",$B$4="LU",$B$4="NL"),SUM(G143:G149)&gt;0),SUM(G143:G149)-SUM(G27:G33),0)</f>
        <v>87.871845881000013</v>
      </c>
      <c r="H154" s="7">
        <f t="shared" ref="H154:AD154" si="2">H141 + H153 + IF(AND(OR($B$4="AT",$B$4="BE",$B$4="CH",$B$4="GB",$B$4="IE",$B$4="LT",$B$4="LU",$B$4="NL"),SUM(H143:H149)&gt;0),SUM(H143:H149)-SUM(H27:H33),0)</f>
        <v>10.872712000000002</v>
      </c>
      <c r="I154" s="7">
        <f t="shared" si="2"/>
        <v>11.016287523000003</v>
      </c>
      <c r="J154" s="7">
        <f t="shared" si="2"/>
        <v>21.777375573</v>
      </c>
      <c r="K154" s="7">
        <f t="shared" si="2"/>
        <v>31.997282360000003</v>
      </c>
      <c r="L154" s="7">
        <f t="shared" si="2"/>
        <v>1.5626109760000002</v>
      </c>
      <c r="M154" s="7">
        <f t="shared" si="2"/>
        <v>115.01611680000001</v>
      </c>
      <c r="N154" s="7">
        <f t="shared" si="2"/>
        <v>10.059057706999999</v>
      </c>
      <c r="O154" s="7">
        <f t="shared" si="2"/>
        <v>0.57773342700000019</v>
      </c>
      <c r="P154" s="7">
        <f t="shared" si="2"/>
        <v>0.20811306100000002</v>
      </c>
      <c r="Q154" s="7">
        <f t="shared" si="2"/>
        <v>1.946919574</v>
      </c>
      <c r="R154" s="7">
        <f t="shared" si="2"/>
        <v>4.3769658090000005</v>
      </c>
      <c r="S154" s="7">
        <f t="shared" si="2"/>
        <v>12.473920441999999</v>
      </c>
      <c r="T154" s="7">
        <f t="shared" si="2"/>
        <v>3.3003948529999994</v>
      </c>
      <c r="U154" s="7">
        <f t="shared" si="2"/>
        <v>1.7758635999999999</v>
      </c>
      <c r="V154" s="7">
        <f t="shared" si="2"/>
        <v>30.5481865</v>
      </c>
      <c r="W154" s="7">
        <f t="shared" si="2"/>
        <v>4.5877659149999994</v>
      </c>
      <c r="X154" s="7">
        <f t="shared" si="2"/>
        <v>1.7285121399999999</v>
      </c>
      <c r="Y154" s="7">
        <f t="shared" si="2"/>
        <v>1.6308507809999999</v>
      </c>
      <c r="Z154" s="7">
        <f t="shared" si="2"/>
        <v>1.123553977</v>
      </c>
      <c r="AA154" s="7">
        <f t="shared" si="2"/>
        <v>1.6979777090000001</v>
      </c>
      <c r="AB154" s="7">
        <f t="shared" si="2"/>
        <v>6.180910053399999</v>
      </c>
      <c r="AC154" s="7">
        <f t="shared" si="2"/>
        <v>0.56488587800000012</v>
      </c>
      <c r="AD154" s="7">
        <f t="shared" si="2"/>
        <v>1.6141376140000003</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0.621888</v>
      </c>
      <c r="F157" s="85">
        <v>2.4292000000000001E-2</v>
      </c>
      <c r="G157" s="85">
        <v>4.8585000000000003E-2</v>
      </c>
      <c r="H157" s="85" t="s">
        <v>72</v>
      </c>
      <c r="I157" s="85">
        <v>9.7169999999999999E-3</v>
      </c>
      <c r="J157" s="85">
        <v>9.7169999999999999E-3</v>
      </c>
      <c r="K157" s="85">
        <v>9.7169999999999999E-3</v>
      </c>
      <c r="L157" s="85">
        <v>4.6639999999999997E-3</v>
      </c>
      <c r="M157" s="85">
        <v>5.3442999999999997E-2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2089.153538</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1.4456E-2</v>
      </c>
      <c r="F158" s="85">
        <v>1.3999999999999999E-4</v>
      </c>
      <c r="G158" s="85">
        <v>1.4040000000000001E-3</v>
      </c>
      <c r="H158" s="85" t="s">
        <v>72</v>
      </c>
      <c r="I158" s="85">
        <v>2.81E-4</v>
      </c>
      <c r="J158" s="85">
        <v>2.81E-4</v>
      </c>
      <c r="K158" s="85">
        <v>2.81E-4</v>
      </c>
      <c r="L158" s="85">
        <v>1.35E-4</v>
      </c>
      <c r="M158" s="85">
        <v>2.807E-3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60.351531999999999</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19.140485000000002</v>
      </c>
      <c r="F159" s="85">
        <v>0.69701400000000002</v>
      </c>
      <c r="G159" s="85">
        <v>6.7840000000000007</v>
      </c>
      <c r="H159" s="85" t="s">
        <v>72</v>
      </c>
      <c r="I159" s="85">
        <v>1.2826960000000001</v>
      </c>
      <c r="J159" s="85">
        <v>1.3968579999999999</v>
      </c>
      <c r="K159" s="85">
        <v>1.3968579999999999</v>
      </c>
      <c r="L159" s="85">
        <v>0.162662</v>
      </c>
      <c r="M159" s="85">
        <v>1.8722000000000001</v>
      </c>
      <c r="N159" s="85">
        <v>4.3990000000000001E-2</v>
      </c>
      <c r="O159" s="85">
        <v>4.7500000000000007E-3</v>
      </c>
      <c r="P159" s="85">
        <v>5.3700000000000006E-3</v>
      </c>
      <c r="Q159" s="85">
        <v>1.234E-2</v>
      </c>
      <c r="R159" s="85">
        <v>0.16139000000000001</v>
      </c>
      <c r="S159" s="85">
        <v>5.0599999999999999E-2</v>
      </c>
      <c r="T159" s="85">
        <v>7.1349999999999998</v>
      </c>
      <c r="U159" s="85">
        <v>9.1900000000000003E-3</v>
      </c>
      <c r="V159" s="85">
        <v>0.30359999999999998</v>
      </c>
      <c r="W159" s="85">
        <v>0.10836999999999999</v>
      </c>
      <c r="X159" s="85">
        <v>1.1720000000000001E-3</v>
      </c>
      <c r="Y159" s="85">
        <v>6.9699999999999996E-3</v>
      </c>
      <c r="Z159" s="85">
        <v>4.7499999999999999E-3</v>
      </c>
      <c r="AA159" s="85">
        <v>2.029E-3</v>
      </c>
      <c r="AB159" s="85">
        <v>1.4921E-2</v>
      </c>
      <c r="AC159" s="85">
        <v>3.356E-2</v>
      </c>
      <c r="AD159" s="85">
        <v>0.127718</v>
      </c>
      <c r="AE159" s="35"/>
      <c r="AF159" s="85">
        <v>10301.799999999999</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2.9239999999999999E-2</v>
      </c>
      <c r="F163" s="86">
        <v>8.7720000000000006E-2</v>
      </c>
      <c r="G163" s="86">
        <v>5.8479999999999999E-3</v>
      </c>
      <c r="H163" s="86">
        <v>5.8479999999999999E-3</v>
      </c>
      <c r="I163" s="86">
        <v>0.36455500000000002</v>
      </c>
      <c r="J163" s="86">
        <v>0.44556699999999999</v>
      </c>
      <c r="K163" s="86">
        <v>0.68860299999999997</v>
      </c>
      <c r="L163" s="86">
        <v>3.2809999999999999E-2</v>
      </c>
      <c r="M163" s="86">
        <v>0.87719999999999998</v>
      </c>
      <c r="N163" s="86" t="s">
        <v>72</v>
      </c>
      <c r="O163" s="86" t="s">
        <v>72</v>
      </c>
      <c r="P163" s="86" t="s">
        <v>72</v>
      </c>
      <c r="Q163" s="86" t="s">
        <v>72</v>
      </c>
      <c r="R163" s="86" t="s">
        <v>72</v>
      </c>
      <c r="S163" s="86" t="s">
        <v>72</v>
      </c>
      <c r="T163" s="86" t="s">
        <v>72</v>
      </c>
      <c r="U163" s="86" t="s">
        <v>72</v>
      </c>
      <c r="V163" s="86" t="s">
        <v>72</v>
      </c>
      <c r="W163" s="86">
        <v>4.0506E-2</v>
      </c>
      <c r="X163" s="86" t="s">
        <v>72</v>
      </c>
      <c r="Y163" s="86" t="s">
        <v>72</v>
      </c>
      <c r="Z163" s="86" t="s">
        <v>72</v>
      </c>
      <c r="AA163" s="86" t="s">
        <v>72</v>
      </c>
      <c r="AB163" s="86" t="s">
        <v>72</v>
      </c>
      <c r="AC163" s="86" t="s">
        <v>72</v>
      </c>
      <c r="AD163" s="86">
        <v>4.0509999999999999E-3</v>
      </c>
      <c r="AE163" s="36"/>
      <c r="AF163" s="86" t="s">
        <v>65</v>
      </c>
      <c r="AG163" s="86" t="s">
        <v>65</v>
      </c>
      <c r="AH163" s="86" t="s">
        <v>65</v>
      </c>
      <c r="AI163" s="86" t="s">
        <v>65</v>
      </c>
      <c r="AJ163" s="86" t="s">
        <v>65</v>
      </c>
      <c r="AK163" s="86">
        <v>292.39999999999998</v>
      </c>
      <c r="AL163" s="32" t="s">
        <v>429</v>
      </c>
    </row>
    <row r="164" spans="1:38" ht="26.25" customHeight="1" thickBot="1" x14ac:dyDescent="0.25">
      <c r="A164" s="32" t="s">
        <v>424</v>
      </c>
      <c r="B164" s="32" t="s">
        <v>430</v>
      </c>
      <c r="C164" s="32" t="s">
        <v>431</v>
      </c>
      <c r="D164" s="68"/>
      <c r="E164" s="86" t="s">
        <v>69</v>
      </c>
      <c r="F164" s="86">
        <v>38.28105</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topLeftCell="A3" zoomScale="78" zoomScaleNormal="78" workbookViewId="0">
      <pane xSplit="3" ySplit="11" topLeftCell="D14" activePane="bottomRight" state="frozen"/>
      <selection activeCell="A3" sqref="A3"/>
      <selection pane="topRight" activeCell="D3" sqref="D3"/>
      <selection pane="bottomLeft" activeCell="A14" sqref="A14"/>
      <selection pane="bottomRight" activeCell="N6" sqref="N6"/>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5703125"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2006</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2006</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10.58619</v>
      </c>
      <c r="F14" s="74">
        <v>0.65393100000000004</v>
      </c>
      <c r="G14" s="74">
        <v>64.961540999999997</v>
      </c>
      <c r="H14" s="74">
        <v>4.6049999999999997E-3</v>
      </c>
      <c r="I14" s="74">
        <v>2.1367720000000001</v>
      </c>
      <c r="J14" s="74">
        <v>4.3411160000000004</v>
      </c>
      <c r="K14" s="74">
        <v>5.8377990000000004</v>
      </c>
      <c r="L14" s="74">
        <v>9.0302999999999994E-2</v>
      </c>
      <c r="M14" s="74">
        <v>2.7508650000000001</v>
      </c>
      <c r="N14" s="74">
        <v>1.3603179999999999</v>
      </c>
      <c r="O14" s="74">
        <v>0.126609</v>
      </c>
      <c r="P14" s="74">
        <v>5.0583000000000003E-2</v>
      </c>
      <c r="Q14" s="74">
        <v>0.74415600000000004</v>
      </c>
      <c r="R14" s="74">
        <v>2.0274670000000001</v>
      </c>
      <c r="S14" s="74">
        <v>1.663457</v>
      </c>
      <c r="T14" s="74">
        <v>1.687403</v>
      </c>
      <c r="U14" s="74">
        <v>1.1242490000000001</v>
      </c>
      <c r="V14" s="74">
        <v>10.447065</v>
      </c>
      <c r="W14" s="74">
        <v>1.0030760000000001</v>
      </c>
      <c r="X14" s="74">
        <v>6.8274000000000001E-2</v>
      </c>
      <c r="Y14" s="74">
        <v>0.103895</v>
      </c>
      <c r="Z14" s="74">
        <v>3.7988000000000001E-2</v>
      </c>
      <c r="AA14" s="74">
        <v>2.9513000000000001E-2</v>
      </c>
      <c r="AB14" s="74">
        <v>0.23966899999999999</v>
      </c>
      <c r="AC14" s="74">
        <v>9.0200000000000002E-2</v>
      </c>
      <c r="AD14" s="74">
        <v>0.61690199999999995</v>
      </c>
      <c r="AE14" s="33"/>
      <c r="AF14" s="74">
        <v>3477.6</v>
      </c>
      <c r="AG14" s="74">
        <v>100472.251</v>
      </c>
      <c r="AH14" s="74">
        <v>17488.8</v>
      </c>
      <c r="AI14" s="74">
        <v>4968</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0.10885599999999999</v>
      </c>
      <c r="F16" s="74">
        <v>1.0460339999999999</v>
      </c>
      <c r="G16" s="74">
        <v>0.98856299999999997</v>
      </c>
      <c r="H16" s="74">
        <v>0.125523</v>
      </c>
      <c r="I16" s="74">
        <v>0.16726099999999999</v>
      </c>
      <c r="J16" s="74">
        <v>0.35961199999999999</v>
      </c>
      <c r="K16" s="74">
        <v>0.418153</v>
      </c>
      <c r="L16" s="74">
        <v>1.0704999999999999E-2</v>
      </c>
      <c r="M16" s="74">
        <v>18.241479000000002</v>
      </c>
      <c r="N16" s="74">
        <v>9.7009999999999996E-3</v>
      </c>
      <c r="O16" s="74">
        <v>5.7300000000000005E-4</v>
      </c>
      <c r="P16" s="74">
        <v>1.9840000000000001E-3</v>
      </c>
      <c r="Q16" s="74">
        <v>3.9690000000000003E-3</v>
      </c>
      <c r="R16" s="74">
        <v>1.9843E-2</v>
      </c>
      <c r="S16" s="74">
        <v>1.9843E-2</v>
      </c>
      <c r="T16" s="74">
        <v>9.9220000000000003E-3</v>
      </c>
      <c r="U16" s="74" t="s">
        <v>72</v>
      </c>
      <c r="V16" s="74">
        <v>0.13228899999999999</v>
      </c>
      <c r="W16" s="74">
        <v>6.4599999999999996E-3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1.6429999999999999E-3</v>
      </c>
      <c r="F17" s="74">
        <v>7.9999999999999996E-6</v>
      </c>
      <c r="G17" s="74">
        <v>4.3999999999999999E-5</v>
      </c>
      <c r="H17" s="74">
        <v>6.0000000000000002E-6</v>
      </c>
      <c r="I17" s="74">
        <v>9.9999999999999995E-7</v>
      </c>
      <c r="J17" s="74">
        <v>1.9999999999999999E-6</v>
      </c>
      <c r="K17" s="74">
        <v>1.9999999999999999E-6</v>
      </c>
      <c r="L17" s="74">
        <v>1E-8</v>
      </c>
      <c r="M17" s="74">
        <v>5.4000000000000001E-4</v>
      </c>
      <c r="N17" s="74" t="s">
        <v>65</v>
      </c>
      <c r="O17" s="74" t="s">
        <v>65</v>
      </c>
      <c r="P17" s="74">
        <v>2.3E-6</v>
      </c>
      <c r="Q17" s="74">
        <v>2.7E-6</v>
      </c>
      <c r="R17" s="74" t="s">
        <v>65</v>
      </c>
      <c r="S17" s="74" t="s">
        <v>65</v>
      </c>
      <c r="T17" s="74" t="s">
        <v>65</v>
      </c>
      <c r="U17" s="74">
        <v>1.9999999999999999E-7</v>
      </c>
      <c r="V17" s="74" t="s">
        <v>65</v>
      </c>
      <c r="W17" s="74" t="s">
        <v>65</v>
      </c>
      <c r="X17" s="74" t="s">
        <v>65</v>
      </c>
      <c r="Y17" s="74" t="s">
        <v>65</v>
      </c>
      <c r="Z17" s="74" t="s">
        <v>65</v>
      </c>
      <c r="AA17" s="74" t="s">
        <v>65</v>
      </c>
      <c r="AB17" s="74" t="s">
        <v>65</v>
      </c>
      <c r="AC17" s="74" t="s">
        <v>65</v>
      </c>
      <c r="AD17" s="74" t="s">
        <v>65</v>
      </c>
      <c r="AE17" s="33"/>
      <c r="AF17" s="74" t="s">
        <v>65</v>
      </c>
      <c r="AG17" s="74" t="s">
        <v>65</v>
      </c>
      <c r="AH17" s="74">
        <v>22.5</v>
      </c>
      <c r="AI17" s="74" t="s">
        <v>65</v>
      </c>
      <c r="AJ17" s="74" t="s">
        <v>65</v>
      </c>
      <c r="AK17" s="74" t="s">
        <v>65</v>
      </c>
      <c r="AL17" s="22" t="s">
        <v>61</v>
      </c>
    </row>
    <row r="18" spans="1:38" ht="26.25" customHeight="1" thickBot="1" x14ac:dyDescent="0.25">
      <c r="A18" s="41" t="s">
        <v>66</v>
      </c>
      <c r="B18" s="41" t="s">
        <v>75</v>
      </c>
      <c r="C18" s="41" t="s">
        <v>76</v>
      </c>
      <c r="D18" s="42"/>
      <c r="E18" s="74">
        <v>1.1912000000000001E-2</v>
      </c>
      <c r="F18" s="74">
        <v>8.7000000000000001E-4</v>
      </c>
      <c r="G18" s="74">
        <v>8.071E-3</v>
      </c>
      <c r="H18" s="74">
        <v>1.9000000000000001E-5</v>
      </c>
      <c r="I18" s="74">
        <v>2.43E-4</v>
      </c>
      <c r="J18" s="74">
        <v>2.9E-4</v>
      </c>
      <c r="K18" s="74">
        <v>4.4700000000000002E-4</v>
      </c>
      <c r="L18" s="74">
        <v>7.4400000000000006E-5</v>
      </c>
      <c r="M18" s="74">
        <v>1.9300000000000001E-3</v>
      </c>
      <c r="N18" s="74">
        <v>1.2750000000000001E-3</v>
      </c>
      <c r="O18" s="74">
        <v>8.6280000000000005E-4</v>
      </c>
      <c r="P18" s="74">
        <v>1.0200000000000001E-5</v>
      </c>
      <c r="Q18" s="74">
        <v>3.7845999999999999E-3</v>
      </c>
      <c r="R18" s="74">
        <v>1.6999999999999999E-3</v>
      </c>
      <c r="S18" s="74">
        <v>6.8000000000000005E-4</v>
      </c>
      <c r="T18" s="74">
        <v>2.1250000000000002E-2</v>
      </c>
      <c r="U18" s="74">
        <v>2.12502E-2</v>
      </c>
      <c r="V18" s="74">
        <v>6.3750000000000005E-4</v>
      </c>
      <c r="W18" s="74">
        <v>8.4999999999999995E-4</v>
      </c>
      <c r="X18" s="74">
        <v>3.8249999999999997E-4</v>
      </c>
      <c r="Y18" s="74">
        <v>4.6749999999999998E-4</v>
      </c>
      <c r="Z18" s="74">
        <v>2.9750000000000002E-4</v>
      </c>
      <c r="AA18" s="74">
        <v>1.7000000000000001E-4</v>
      </c>
      <c r="AB18" s="74">
        <v>1.3179999999999999E-3</v>
      </c>
      <c r="AC18" s="74" t="s">
        <v>65</v>
      </c>
      <c r="AD18" s="74" t="s">
        <v>65</v>
      </c>
      <c r="AE18" s="33"/>
      <c r="AF18" s="74" t="s">
        <v>450</v>
      </c>
      <c r="AG18" s="74" t="s">
        <v>65</v>
      </c>
      <c r="AH18" s="74">
        <v>17.100000000000001</v>
      </c>
      <c r="AI18" s="74" t="s">
        <v>65</v>
      </c>
      <c r="AJ18" s="74" t="s">
        <v>65</v>
      </c>
      <c r="AK18" s="74" t="s">
        <v>65</v>
      </c>
      <c r="AL18" s="22" t="s">
        <v>61</v>
      </c>
    </row>
    <row r="19" spans="1:38" ht="26.25" customHeight="1" thickBot="1" x14ac:dyDescent="0.25">
      <c r="A19" s="41" t="s">
        <v>66</v>
      </c>
      <c r="B19" s="41" t="s">
        <v>77</v>
      </c>
      <c r="C19" s="41" t="s">
        <v>78</v>
      </c>
      <c r="D19" s="42"/>
      <c r="E19" s="74">
        <v>0.100581</v>
      </c>
      <c r="F19" s="74">
        <v>6.5440000000000003E-3</v>
      </c>
      <c r="G19" s="74">
        <v>1.7226999999999999E-2</v>
      </c>
      <c r="H19" s="74">
        <v>6.4800000000000003E-4</v>
      </c>
      <c r="I19" s="74">
        <v>9.9200000000000004E-4</v>
      </c>
      <c r="J19" s="74">
        <v>1.121E-3</v>
      </c>
      <c r="K19" s="74">
        <v>1.196E-3</v>
      </c>
      <c r="L19" s="74">
        <v>3.01E-4</v>
      </c>
      <c r="M19" s="74">
        <v>1.3596E-2</v>
      </c>
      <c r="N19" s="74">
        <v>2.7659999999999998E-3</v>
      </c>
      <c r="O19" s="74">
        <v>2.7100000000000002E-3</v>
      </c>
      <c r="P19" s="74">
        <v>2.5599999999999999E-4</v>
      </c>
      <c r="Q19" s="74">
        <v>6.2069999999999998E-3</v>
      </c>
      <c r="R19" s="74">
        <v>2.7490000000000001E-3</v>
      </c>
      <c r="S19" s="74">
        <v>1.3780000000000001E-3</v>
      </c>
      <c r="T19" s="74">
        <v>3.9961000000000003E-2</v>
      </c>
      <c r="U19" s="74">
        <v>3.0000000000000001E-5</v>
      </c>
      <c r="V19" s="74">
        <v>5.4299999999999999E-3</v>
      </c>
      <c r="W19" s="74">
        <v>2.1299999999999999E-3</v>
      </c>
      <c r="X19" s="74">
        <v>1.1440000000000001E-3</v>
      </c>
      <c r="Y19" s="74">
        <v>1.325E-3</v>
      </c>
      <c r="Z19" s="74">
        <v>8.3799999999999999E-4</v>
      </c>
      <c r="AA19" s="74">
        <v>4.3100000000000001E-4</v>
      </c>
      <c r="AB19" s="74">
        <v>3.738E-3</v>
      </c>
      <c r="AC19" s="74">
        <v>4.0000000000000003E-5</v>
      </c>
      <c r="AD19" s="74">
        <v>8.0000000000000002E-8</v>
      </c>
      <c r="AE19" s="33"/>
      <c r="AF19" s="74">
        <v>133</v>
      </c>
      <c r="AG19" s="74" t="s">
        <v>65</v>
      </c>
      <c r="AH19" s="74">
        <v>2379.6</v>
      </c>
      <c r="AI19" s="74">
        <v>8</v>
      </c>
      <c r="AJ19" s="74" t="s">
        <v>65</v>
      </c>
      <c r="AK19" s="74" t="s">
        <v>65</v>
      </c>
      <c r="AL19" s="22" t="s">
        <v>61</v>
      </c>
    </row>
    <row r="20" spans="1:38" ht="26.25" customHeight="1" thickBot="1" x14ac:dyDescent="0.25">
      <c r="A20" s="41" t="s">
        <v>66</v>
      </c>
      <c r="B20" s="41" t="s">
        <v>79</v>
      </c>
      <c r="C20" s="41" t="s">
        <v>80</v>
      </c>
      <c r="D20" s="42"/>
      <c r="E20" s="74">
        <v>4.4419E-2</v>
      </c>
      <c r="F20" s="74">
        <v>4.0619999999999996E-3</v>
      </c>
      <c r="G20" s="74">
        <v>5.9449999999999998E-3</v>
      </c>
      <c r="H20" s="74">
        <v>2.1699999999999999E-4</v>
      </c>
      <c r="I20" s="74">
        <v>3.79E-3</v>
      </c>
      <c r="J20" s="74">
        <v>4.1409999999999997E-3</v>
      </c>
      <c r="K20" s="74">
        <v>5.8240000000000002E-3</v>
      </c>
      <c r="L20" s="74">
        <v>6.2100000000000002E-4</v>
      </c>
      <c r="M20" s="74">
        <v>5.4279999999999997E-3</v>
      </c>
      <c r="N20" s="74">
        <v>1.9740000000000001E-3</v>
      </c>
      <c r="O20" s="74">
        <v>1.3860000000000001E-3</v>
      </c>
      <c r="P20" s="74">
        <v>1.4799999999999999E-4</v>
      </c>
      <c r="Q20" s="74">
        <v>2.0010000000000002E-3</v>
      </c>
      <c r="R20" s="74">
        <v>1.8060000000000001E-3</v>
      </c>
      <c r="S20" s="74">
        <v>1.152E-3</v>
      </c>
      <c r="T20" s="74">
        <v>1.3440000000000001E-2</v>
      </c>
      <c r="U20" s="74">
        <v>6.8999999999999997E-5</v>
      </c>
      <c r="V20" s="74">
        <v>6.2884999999999996E-2</v>
      </c>
      <c r="W20" s="74">
        <v>1.2619999999999999E-2</v>
      </c>
      <c r="X20" s="74">
        <v>1.5560000000000001E-3</v>
      </c>
      <c r="Y20" s="74">
        <v>2.33E-3</v>
      </c>
      <c r="Z20" s="74">
        <v>8.6200000000000003E-4</v>
      </c>
      <c r="AA20" s="74">
        <v>6.1399999999999996E-4</v>
      </c>
      <c r="AB20" s="74">
        <v>5.3619999999999996E-3</v>
      </c>
      <c r="AC20" s="74">
        <v>6.0999999999999997E-4</v>
      </c>
      <c r="AD20" s="74">
        <v>9.9999999999999995E-7</v>
      </c>
      <c r="AE20" s="33"/>
      <c r="AF20" s="74">
        <v>42</v>
      </c>
      <c r="AG20" s="74" t="s">
        <v>65</v>
      </c>
      <c r="AH20" s="74">
        <v>753.3</v>
      </c>
      <c r="AI20" s="74">
        <v>122</v>
      </c>
      <c r="AJ20" s="74" t="s">
        <v>65</v>
      </c>
      <c r="AK20" s="74" t="s">
        <v>65</v>
      </c>
      <c r="AL20" s="22" t="s">
        <v>61</v>
      </c>
    </row>
    <row r="21" spans="1:38" ht="26.25" customHeight="1" thickBot="1" x14ac:dyDescent="0.25">
      <c r="A21" s="41" t="s">
        <v>66</v>
      </c>
      <c r="B21" s="41" t="s">
        <v>81</v>
      </c>
      <c r="C21" s="41" t="s">
        <v>82</v>
      </c>
      <c r="D21" s="42"/>
      <c r="E21" s="74">
        <v>0.148979</v>
      </c>
      <c r="F21" s="74">
        <v>7.0809999999999996E-3</v>
      </c>
      <c r="G21" s="74">
        <v>0.227159</v>
      </c>
      <c r="H21" s="74">
        <v>4.1599999999999997E-4</v>
      </c>
      <c r="I21" s="74">
        <v>3.2789999999999998E-3</v>
      </c>
      <c r="J21" s="74">
        <v>4.0940000000000004E-3</v>
      </c>
      <c r="K21" s="74">
        <v>6.9109999999999996E-3</v>
      </c>
      <c r="L21" s="74">
        <v>3.8999999999999999E-4</v>
      </c>
      <c r="M21" s="74">
        <v>7.5599999999999999E-3</v>
      </c>
      <c r="N21" s="74">
        <v>8.1279999999999998E-3</v>
      </c>
      <c r="O21" s="74">
        <v>1.6019999999999999E-3</v>
      </c>
      <c r="P21" s="74">
        <v>2.05E-4</v>
      </c>
      <c r="Q21" s="74">
        <v>3.0637000000000001E-2</v>
      </c>
      <c r="R21" s="74">
        <v>1.4053E-2</v>
      </c>
      <c r="S21" s="74">
        <v>4.7200000000000002E-3</v>
      </c>
      <c r="T21" s="74">
        <v>0.14596100000000001</v>
      </c>
      <c r="U21" s="74">
        <v>3.4E-5</v>
      </c>
      <c r="V21" s="74">
        <v>2.6387000000000001E-2</v>
      </c>
      <c r="W21" s="74">
        <v>1.1251000000000001E-2</v>
      </c>
      <c r="X21" s="74">
        <v>1.73E-3</v>
      </c>
      <c r="Y21" s="74">
        <v>2.679E-3</v>
      </c>
      <c r="Z21" s="74">
        <v>1.3370000000000001E-3</v>
      </c>
      <c r="AA21" s="74">
        <v>1.034E-3</v>
      </c>
      <c r="AB21" s="74">
        <v>6.7790000000000003E-3</v>
      </c>
      <c r="AC21" s="74">
        <v>2.2000000000000001E-4</v>
      </c>
      <c r="AD21" s="74">
        <v>2.9999999999999999E-7</v>
      </c>
      <c r="AE21" s="33"/>
      <c r="AF21" s="74">
        <v>685.1</v>
      </c>
      <c r="AG21" s="74" t="s">
        <v>65</v>
      </c>
      <c r="AH21" s="74">
        <v>1123.2</v>
      </c>
      <c r="AI21" s="74">
        <v>44</v>
      </c>
      <c r="AJ21" s="74" t="s">
        <v>65</v>
      </c>
      <c r="AK21" s="74" t="s">
        <v>65</v>
      </c>
      <c r="AL21" s="22" t="s">
        <v>61</v>
      </c>
    </row>
    <row r="22" spans="1:38" ht="26.25" customHeight="1" thickBot="1" x14ac:dyDescent="0.25">
      <c r="A22" s="41" t="s">
        <v>66</v>
      </c>
      <c r="B22" s="44" t="s">
        <v>83</v>
      </c>
      <c r="C22" s="41" t="s">
        <v>84</v>
      </c>
      <c r="D22" s="42"/>
      <c r="E22" s="74">
        <v>0.97683799999999998</v>
      </c>
      <c r="F22" s="74">
        <v>0.112327</v>
      </c>
      <c r="G22" s="74">
        <v>1.8875900000000001</v>
      </c>
      <c r="H22" s="74">
        <v>5.9699999999999998E-4</v>
      </c>
      <c r="I22" s="74">
        <v>9.2873999999999998E-2</v>
      </c>
      <c r="J22" s="74">
        <v>0.15337200000000001</v>
      </c>
      <c r="K22" s="74">
        <v>0.29316300000000001</v>
      </c>
      <c r="L22" s="74">
        <v>7.0239999999999999E-3</v>
      </c>
      <c r="M22" s="74">
        <v>1.402131</v>
      </c>
      <c r="N22" s="74">
        <v>0.110343</v>
      </c>
      <c r="O22" s="74">
        <v>4.1079999999999997E-3</v>
      </c>
      <c r="P22" s="74">
        <v>4.4349999999999997E-3</v>
      </c>
      <c r="Q22" s="74">
        <v>1.9193999999999999E-2</v>
      </c>
      <c r="R22" s="74">
        <v>2.8947000000000001E-2</v>
      </c>
      <c r="S22" s="74">
        <v>4.3866000000000002E-2</v>
      </c>
      <c r="T22" s="74">
        <v>9.4467999999999996E-2</v>
      </c>
      <c r="U22" s="74">
        <v>8.8099999999999995E-4</v>
      </c>
      <c r="V22" s="74">
        <v>0.25667099999999998</v>
      </c>
      <c r="W22" s="74">
        <v>8.8674000000000003E-2</v>
      </c>
      <c r="X22" s="74">
        <v>2.4077000000000001E-2</v>
      </c>
      <c r="Y22" s="74">
        <v>3.1905999999999997E-2</v>
      </c>
      <c r="Z22" s="74">
        <v>1.3143999999999999E-2</v>
      </c>
      <c r="AA22" s="74">
        <v>9.8980000000000005E-3</v>
      </c>
      <c r="AB22" s="74">
        <v>7.9023999999999997E-2</v>
      </c>
      <c r="AC22" s="74">
        <v>4.6499999999999996E-3</v>
      </c>
      <c r="AD22" s="74">
        <v>0.14458299999999999</v>
      </c>
      <c r="AE22" s="33"/>
      <c r="AF22" s="74">
        <v>325.5</v>
      </c>
      <c r="AG22" s="74">
        <v>2965.9097499999998</v>
      </c>
      <c r="AH22" s="74">
        <v>1213.2</v>
      </c>
      <c r="AI22" s="74">
        <v>41</v>
      </c>
      <c r="AJ22" s="74">
        <v>1139.7075</v>
      </c>
      <c r="AK22" s="74" t="s">
        <v>65</v>
      </c>
      <c r="AL22" s="22" t="s">
        <v>61</v>
      </c>
    </row>
    <row r="23" spans="1:38" ht="26.25" customHeight="1" thickBot="1" x14ac:dyDescent="0.25">
      <c r="A23" s="41" t="s">
        <v>85</v>
      </c>
      <c r="B23" s="44" t="s">
        <v>86</v>
      </c>
      <c r="C23" s="41" t="s">
        <v>87</v>
      </c>
      <c r="D23" s="69"/>
      <c r="E23" s="74">
        <v>0.76715199999999995</v>
      </c>
      <c r="F23" s="74">
        <v>9.7971000000000003E-2</v>
      </c>
      <c r="G23" s="74">
        <v>1.8799999999999999E-3</v>
      </c>
      <c r="H23" s="74">
        <v>1.8699999999999999E-4</v>
      </c>
      <c r="I23" s="74">
        <v>4.9341000000000003E-2</v>
      </c>
      <c r="J23" s="74">
        <v>4.9341000000000003E-2</v>
      </c>
      <c r="K23" s="74">
        <v>4.9341000000000003E-2</v>
      </c>
      <c r="L23" s="74">
        <v>3.0402999999999999E-2</v>
      </c>
      <c r="M23" s="74">
        <v>1.0211460000000001</v>
      </c>
      <c r="N23" s="74">
        <v>5.025E-3</v>
      </c>
      <c r="O23" s="74">
        <v>2.4000000000000001E-4</v>
      </c>
      <c r="P23" s="74" t="s">
        <v>72</v>
      </c>
      <c r="Q23" s="74" t="s">
        <v>72</v>
      </c>
      <c r="R23" s="74">
        <v>1.1999999999999999E-3</v>
      </c>
      <c r="S23" s="74">
        <v>4.0800000000000003E-2</v>
      </c>
      <c r="T23" s="74">
        <v>1.6800000000000001E-3</v>
      </c>
      <c r="U23" s="74">
        <v>2.4000000000000001E-4</v>
      </c>
      <c r="V23" s="74">
        <v>2.4E-2</v>
      </c>
      <c r="W23" s="74" t="s">
        <v>72</v>
      </c>
      <c r="X23" s="74">
        <v>7.2999999999999996E-4</v>
      </c>
      <c r="Y23" s="74">
        <v>1.1900000000000001E-3</v>
      </c>
      <c r="Z23" s="74" t="s">
        <v>72</v>
      </c>
      <c r="AA23" s="74" t="s">
        <v>72</v>
      </c>
      <c r="AB23" s="74">
        <v>1.92E-3</v>
      </c>
      <c r="AC23" s="74" t="s">
        <v>65</v>
      </c>
      <c r="AD23" s="74" t="s">
        <v>65</v>
      </c>
      <c r="AE23" s="33"/>
      <c r="AF23" s="74">
        <v>1016.9</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0.62563199999999997</v>
      </c>
      <c r="F24" s="74">
        <v>0.12742500000000001</v>
      </c>
      <c r="G24" s="74">
        <v>0.33094699999999999</v>
      </c>
      <c r="H24" s="74">
        <v>1.621E-3</v>
      </c>
      <c r="I24" s="74">
        <v>0.20821000000000001</v>
      </c>
      <c r="J24" s="74">
        <v>0.24357200000000001</v>
      </c>
      <c r="K24" s="74">
        <v>0.27851199999999998</v>
      </c>
      <c r="L24" s="74">
        <v>3.3833000000000002E-2</v>
      </c>
      <c r="M24" s="74">
        <v>0.63183100000000003</v>
      </c>
      <c r="N24" s="74">
        <v>6.8131999999999998E-2</v>
      </c>
      <c r="O24" s="74">
        <v>2.8562000000000001E-2</v>
      </c>
      <c r="P24" s="74">
        <v>2.5850000000000001E-3</v>
      </c>
      <c r="Q24" s="74">
        <v>6.0477000000000003E-2</v>
      </c>
      <c r="R24" s="74">
        <v>6.3492999999999994E-2</v>
      </c>
      <c r="S24" s="74">
        <v>3.1074999999999998E-2</v>
      </c>
      <c r="T24" s="74">
        <v>3.5394000000000002E-2</v>
      </c>
      <c r="U24" s="74">
        <v>1.787E-3</v>
      </c>
      <c r="V24" s="74">
        <v>1.721587</v>
      </c>
      <c r="W24" s="74">
        <v>0.35961399999999999</v>
      </c>
      <c r="X24" s="74">
        <v>4.0721E-2</v>
      </c>
      <c r="Y24" s="74">
        <v>6.2955999999999998E-2</v>
      </c>
      <c r="Z24" s="74">
        <v>2.1704000000000001E-2</v>
      </c>
      <c r="AA24" s="74">
        <v>1.6768000000000002E-2</v>
      </c>
      <c r="AB24" s="74">
        <v>0.14215</v>
      </c>
      <c r="AC24" s="74">
        <v>1.6638E-2</v>
      </c>
      <c r="AD24" s="74">
        <v>9.2119999999999997E-3</v>
      </c>
      <c r="AE24" s="33"/>
      <c r="AF24" s="74">
        <v>1320.4</v>
      </c>
      <c r="AG24" s="74">
        <v>54</v>
      </c>
      <c r="AH24" s="74">
        <v>1670.4</v>
      </c>
      <c r="AI24" s="74">
        <v>3321</v>
      </c>
      <c r="AJ24" s="74" t="s">
        <v>65</v>
      </c>
      <c r="AK24" s="74" t="s">
        <v>65</v>
      </c>
      <c r="AL24" s="22" t="s">
        <v>61</v>
      </c>
    </row>
    <row r="25" spans="1:38" ht="26.25" customHeight="1" thickBot="1" x14ac:dyDescent="0.25">
      <c r="A25" s="41" t="s">
        <v>90</v>
      </c>
      <c r="B25" s="44" t="s">
        <v>91</v>
      </c>
      <c r="C25" s="44" t="s">
        <v>92</v>
      </c>
      <c r="D25" s="42"/>
      <c r="E25" s="74">
        <v>7.3824000000000001E-2</v>
      </c>
      <c r="F25" s="74">
        <v>1.0052999999999999E-2</v>
      </c>
      <c r="G25" s="74">
        <v>7.3169999999999997E-3</v>
      </c>
      <c r="H25" s="74" t="s">
        <v>72</v>
      </c>
      <c r="I25" s="74">
        <v>6.2600000000000004E-4</v>
      </c>
      <c r="J25" s="74">
        <v>6.2600000000000004E-4</v>
      </c>
      <c r="K25" s="74">
        <v>6.2600000000000004E-4</v>
      </c>
      <c r="L25" s="74">
        <v>2.9999999999999997E-4</v>
      </c>
      <c r="M25" s="74">
        <v>0.116267</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323.50121200000001</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1.7719999999999999E-3</v>
      </c>
      <c r="F26" s="74">
        <v>3.009E-3</v>
      </c>
      <c r="G26" s="74">
        <v>2.9300000000000002E-4</v>
      </c>
      <c r="H26" s="74" t="s">
        <v>72</v>
      </c>
      <c r="I26" s="74">
        <v>1.7E-5</v>
      </c>
      <c r="J26" s="74">
        <v>1.7E-5</v>
      </c>
      <c r="K26" s="74">
        <v>1.7E-5</v>
      </c>
      <c r="L26" s="74">
        <v>7.9999999999999996E-6</v>
      </c>
      <c r="M26" s="74">
        <v>2.9631000000000001E-2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13.499549</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5.3903129999999999</v>
      </c>
      <c r="F27" s="74">
        <v>3.7469480000000002</v>
      </c>
      <c r="G27" s="74">
        <v>1.5089E-2</v>
      </c>
      <c r="H27" s="74">
        <v>0.21942600000000001</v>
      </c>
      <c r="I27" s="74">
        <v>0.202403</v>
      </c>
      <c r="J27" s="74">
        <v>0.202403</v>
      </c>
      <c r="K27" s="74">
        <v>0.202403</v>
      </c>
      <c r="L27" s="74">
        <v>9.8599999999999993E-2</v>
      </c>
      <c r="M27" s="74">
        <v>33.839342000000002</v>
      </c>
      <c r="N27" s="74">
        <v>1.122749</v>
      </c>
      <c r="O27" s="74">
        <v>6.2000000000000003E-5</v>
      </c>
      <c r="P27" s="74">
        <v>3.0699999999999998E-3</v>
      </c>
      <c r="Q27" s="74">
        <v>9.6000000000000002E-5</v>
      </c>
      <c r="R27" s="74">
        <v>2.7750000000000001E-3</v>
      </c>
      <c r="S27" s="74">
        <v>1.9380000000000001E-3</v>
      </c>
      <c r="T27" s="74">
        <v>6.69E-4</v>
      </c>
      <c r="U27" s="74">
        <v>6.7999999999999999E-5</v>
      </c>
      <c r="V27" s="74">
        <v>1.1394E-2</v>
      </c>
      <c r="W27" s="74">
        <v>0.20979600000000001</v>
      </c>
      <c r="X27" s="74">
        <v>5.1460000000000004E-3</v>
      </c>
      <c r="Y27" s="74">
        <v>6.2500000000000003E-3</v>
      </c>
      <c r="Z27" s="74">
        <v>4.2890000000000003E-3</v>
      </c>
      <c r="AA27" s="74">
        <v>5.888E-3</v>
      </c>
      <c r="AB27" s="42">
        <v>2.1572999999999998E-2</v>
      </c>
      <c r="AC27" s="74">
        <v>2.1000000000000001E-4</v>
      </c>
      <c r="AD27" s="74">
        <v>4.3000000000000002E-5</v>
      </c>
      <c r="AE27" s="33"/>
      <c r="AF27" s="74">
        <v>17426.986185000002</v>
      </c>
      <c r="AG27" s="74" t="s">
        <v>65</v>
      </c>
      <c r="AH27" s="74" t="s">
        <v>65</v>
      </c>
      <c r="AI27" s="74">
        <v>14.045798</v>
      </c>
      <c r="AJ27" s="74" t="s">
        <v>65</v>
      </c>
      <c r="AK27" s="74" t="s">
        <v>65</v>
      </c>
      <c r="AL27" s="22" t="s">
        <v>61</v>
      </c>
    </row>
    <row r="28" spans="1:38" ht="26.25" customHeight="1" thickBot="1" x14ac:dyDescent="0.25">
      <c r="A28" s="41" t="s">
        <v>95</v>
      </c>
      <c r="B28" s="41" t="s">
        <v>98</v>
      </c>
      <c r="C28" s="41" t="s">
        <v>99</v>
      </c>
      <c r="D28" s="42"/>
      <c r="E28" s="74">
        <v>0.99753400000000003</v>
      </c>
      <c r="F28" s="74">
        <v>0.214864</v>
      </c>
      <c r="G28" s="74">
        <v>4.8970000000000003E-3</v>
      </c>
      <c r="H28" s="74">
        <v>8.4229999999999999E-3</v>
      </c>
      <c r="I28" s="74">
        <v>0.103949</v>
      </c>
      <c r="J28" s="74">
        <v>0.103949</v>
      </c>
      <c r="K28" s="74">
        <v>0.103949</v>
      </c>
      <c r="L28" s="74">
        <v>5.5312E-2</v>
      </c>
      <c r="M28" s="74">
        <v>2.1930559999999999</v>
      </c>
      <c r="N28" s="74">
        <v>6.2810000000000005E-2</v>
      </c>
      <c r="O28" s="74">
        <v>6.0000000000000002E-6</v>
      </c>
      <c r="P28" s="74">
        <v>4.4000000000000002E-4</v>
      </c>
      <c r="Q28" s="74">
        <v>1.0000000000000001E-5</v>
      </c>
      <c r="R28" s="74">
        <v>5.8600000000000004E-4</v>
      </c>
      <c r="S28" s="74">
        <v>3.97E-4</v>
      </c>
      <c r="T28" s="74">
        <v>4.8000000000000001E-5</v>
      </c>
      <c r="U28" s="74">
        <v>9.0000000000000002E-6</v>
      </c>
      <c r="V28" s="74">
        <v>1.549E-3</v>
      </c>
      <c r="W28" s="74">
        <v>4.3649E-2</v>
      </c>
      <c r="X28" s="74">
        <v>1.418E-3</v>
      </c>
      <c r="Y28" s="74">
        <v>1.6019999999999999E-3</v>
      </c>
      <c r="Z28" s="74">
        <v>1.2390000000000001E-3</v>
      </c>
      <c r="AA28" s="74">
        <v>1.354E-3</v>
      </c>
      <c r="AB28" s="42">
        <v>5.6119999999999998E-3</v>
      </c>
      <c r="AC28" s="74">
        <v>4.3999999999999999E-5</v>
      </c>
      <c r="AD28" s="74">
        <v>1.0000000000000001E-5</v>
      </c>
      <c r="AE28" s="33"/>
      <c r="AF28" s="74">
        <v>3106.2275260000001</v>
      </c>
      <c r="AG28" s="74" t="s">
        <v>65</v>
      </c>
      <c r="AH28" s="74" t="s">
        <v>65</v>
      </c>
      <c r="AI28" s="74">
        <v>6.7928930000000003</v>
      </c>
      <c r="AJ28" s="74" t="s">
        <v>65</v>
      </c>
      <c r="AK28" s="74" t="s">
        <v>65</v>
      </c>
      <c r="AL28" s="22" t="s">
        <v>61</v>
      </c>
    </row>
    <row r="29" spans="1:38" ht="26.25" customHeight="1" thickBot="1" x14ac:dyDescent="0.25">
      <c r="A29" s="41" t="s">
        <v>95</v>
      </c>
      <c r="B29" s="41" t="s">
        <v>100</v>
      </c>
      <c r="C29" s="41" t="s">
        <v>101</v>
      </c>
      <c r="D29" s="42"/>
      <c r="E29" s="74">
        <v>6.8620590000000004</v>
      </c>
      <c r="F29" s="74">
        <v>0.39028200000000002</v>
      </c>
      <c r="G29" s="74">
        <v>1.6351000000000001E-2</v>
      </c>
      <c r="H29" s="74">
        <v>2.6949999999999999E-3</v>
      </c>
      <c r="I29" s="74">
        <v>0.189439</v>
      </c>
      <c r="J29" s="74">
        <v>0.189439</v>
      </c>
      <c r="K29" s="74">
        <v>0.189439</v>
      </c>
      <c r="L29" s="74">
        <v>0.110163</v>
      </c>
      <c r="M29" s="74">
        <v>1.589526</v>
      </c>
      <c r="N29" s="74">
        <v>1.8707000000000001E-2</v>
      </c>
      <c r="O29" s="74">
        <v>1.1E-5</v>
      </c>
      <c r="P29" s="74">
        <v>1.1180000000000001E-3</v>
      </c>
      <c r="Q29" s="74">
        <v>2.1999999999999999E-5</v>
      </c>
      <c r="R29" s="74">
        <v>1.7570000000000001E-3</v>
      </c>
      <c r="S29" s="74">
        <v>1.1789999999999999E-3</v>
      </c>
      <c r="T29" s="74">
        <v>5.1E-5</v>
      </c>
      <c r="U29" s="74">
        <v>2.0999999999999999E-5</v>
      </c>
      <c r="V29" s="74">
        <v>3.8119999999999999E-3</v>
      </c>
      <c r="W29" s="74">
        <v>5.9160999999999998E-2</v>
      </c>
      <c r="X29" s="74">
        <v>8.4500000000000005E-4</v>
      </c>
      <c r="Y29" s="74">
        <v>5.1180000000000002E-3</v>
      </c>
      <c r="Z29" s="74">
        <v>5.7190000000000001E-3</v>
      </c>
      <c r="AA29" s="74">
        <v>1.315E-3</v>
      </c>
      <c r="AB29" s="42">
        <v>1.2997E-2</v>
      </c>
      <c r="AC29" s="74">
        <v>4.1999999999999998E-5</v>
      </c>
      <c r="AD29" s="74">
        <v>1.1E-5</v>
      </c>
      <c r="AE29" s="33"/>
      <c r="AF29" s="74">
        <v>8774.2318329999998</v>
      </c>
      <c r="AG29" s="74" t="s">
        <v>65</v>
      </c>
      <c r="AH29" s="74" t="s">
        <v>65</v>
      </c>
      <c r="AI29" s="74">
        <v>24.09807</v>
      </c>
      <c r="AJ29" s="74" t="s">
        <v>65</v>
      </c>
      <c r="AK29" s="74" t="s">
        <v>65</v>
      </c>
      <c r="AL29" s="22" t="s">
        <v>61</v>
      </c>
    </row>
    <row r="30" spans="1:38" ht="26.25" customHeight="1" thickBot="1" x14ac:dyDescent="0.25">
      <c r="A30" s="41" t="s">
        <v>95</v>
      </c>
      <c r="B30" s="41" t="s">
        <v>102</v>
      </c>
      <c r="C30" s="41" t="s">
        <v>103</v>
      </c>
      <c r="D30" s="42"/>
      <c r="E30" s="74">
        <v>1.3287999999999999E-2</v>
      </c>
      <c r="F30" s="74">
        <v>6.3810000000000006E-2</v>
      </c>
      <c r="G30" s="74">
        <v>3.3000000000000003E-5</v>
      </c>
      <c r="H30" s="74">
        <v>8.5000000000000006E-5</v>
      </c>
      <c r="I30" s="74">
        <v>8.5400000000000005E-4</v>
      </c>
      <c r="J30" s="74">
        <v>8.5400000000000005E-4</v>
      </c>
      <c r="K30" s="74">
        <v>8.5400000000000005E-4</v>
      </c>
      <c r="L30" s="74">
        <v>1.2799999999999999E-4</v>
      </c>
      <c r="M30" s="74">
        <v>0.825519</v>
      </c>
      <c r="N30" s="74">
        <v>6.5519999999999997E-3</v>
      </c>
      <c r="O30" s="74">
        <v>0</v>
      </c>
      <c r="P30" s="74">
        <v>1.4E-5</v>
      </c>
      <c r="Q30" s="74">
        <v>0</v>
      </c>
      <c r="R30" s="74">
        <v>1.0000000000000001E-5</v>
      </c>
      <c r="S30" s="74">
        <v>6.9999999999999999E-6</v>
      </c>
      <c r="T30" s="74">
        <v>3.9999999999999998E-6</v>
      </c>
      <c r="U30" s="74">
        <v>0</v>
      </c>
      <c r="V30" s="74">
        <v>5.3999999999999998E-5</v>
      </c>
      <c r="W30" s="74">
        <v>1.3420000000000001E-3</v>
      </c>
      <c r="X30" s="74">
        <v>2.0000000000000002E-5</v>
      </c>
      <c r="Y30" s="74">
        <v>3.6999999999999998E-5</v>
      </c>
      <c r="Z30" s="74">
        <v>1.2999999999999999E-5</v>
      </c>
      <c r="AA30" s="74">
        <v>4.3999999999999999E-5</v>
      </c>
      <c r="AB30" s="74">
        <v>1.15E-4</v>
      </c>
      <c r="AC30" s="74">
        <v>9.9999999999999995E-7</v>
      </c>
      <c r="AD30" s="74">
        <v>1.3400000000000001E-6</v>
      </c>
      <c r="AE30" s="33"/>
      <c r="AF30" s="74">
        <v>72.069336000000007</v>
      </c>
      <c r="AG30" s="74" t="s">
        <v>65</v>
      </c>
      <c r="AH30" s="74" t="s">
        <v>65</v>
      </c>
      <c r="AI30" s="74">
        <v>0</v>
      </c>
      <c r="AJ30" s="74" t="s">
        <v>65</v>
      </c>
      <c r="AK30" s="74" t="s">
        <v>65</v>
      </c>
      <c r="AL30" s="22" t="s">
        <v>61</v>
      </c>
    </row>
    <row r="31" spans="1:38" ht="26.25" customHeight="1" thickBot="1" x14ac:dyDescent="0.25">
      <c r="A31" s="41" t="s">
        <v>95</v>
      </c>
      <c r="B31" s="41" t="s">
        <v>104</v>
      </c>
      <c r="C31" s="41" t="s">
        <v>105</v>
      </c>
      <c r="D31" s="42"/>
      <c r="E31" s="74" t="s">
        <v>65</v>
      </c>
      <c r="F31" s="74">
        <v>0.67439300000000002</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31.453707000000001</v>
      </c>
      <c r="AG31" s="74" t="s">
        <v>65</v>
      </c>
      <c r="AH31" s="74" t="s">
        <v>65</v>
      </c>
      <c r="AI31" s="74">
        <v>0</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0.115826</v>
      </c>
      <c r="J32" s="74">
        <v>0.230298</v>
      </c>
      <c r="K32" s="74">
        <v>0.28672799999999998</v>
      </c>
      <c r="L32" s="74">
        <v>2.4413000000000001E-2</v>
      </c>
      <c r="M32" s="74" t="s">
        <v>65</v>
      </c>
      <c r="N32" s="74">
        <v>0.95443299999999998</v>
      </c>
      <c r="O32" s="74">
        <v>4.0610000000000004E-3</v>
      </c>
      <c r="P32" s="74" t="s">
        <v>65</v>
      </c>
      <c r="Q32" s="74">
        <v>1.0855999999999999E-2</v>
      </c>
      <c r="R32" s="74">
        <v>0.35749500000000001</v>
      </c>
      <c r="S32" s="74">
        <v>7.8596519999999996</v>
      </c>
      <c r="T32" s="74">
        <v>5.4123999999999999E-2</v>
      </c>
      <c r="U32" s="74">
        <v>5.7349999999999996E-3</v>
      </c>
      <c r="V32" s="74">
        <v>2.3219620000000001</v>
      </c>
      <c r="W32" s="74" t="s">
        <v>72</v>
      </c>
      <c r="X32" s="74">
        <v>6.3400000000000001E-4</v>
      </c>
      <c r="Y32" s="74">
        <v>6.3999999999999997E-5</v>
      </c>
      <c r="Z32" s="74">
        <v>9.5000000000000005E-5</v>
      </c>
      <c r="AA32" s="74">
        <v>3.9899999999999999E-4</v>
      </c>
      <c r="AB32" s="74">
        <v>1.1919999999999999E-3</v>
      </c>
      <c r="AC32" s="74" t="s">
        <v>72</v>
      </c>
      <c r="AD32" s="74" t="s">
        <v>72</v>
      </c>
      <c r="AE32" s="33"/>
      <c r="AF32" s="74" t="s">
        <v>65</v>
      </c>
      <c r="AG32" s="74" t="s">
        <v>65</v>
      </c>
      <c r="AH32" s="74" t="s">
        <v>65</v>
      </c>
      <c r="AI32" s="74" t="s">
        <v>65</v>
      </c>
      <c r="AJ32" s="74" t="s">
        <v>65</v>
      </c>
      <c r="AK32" s="74">
        <v>8415.7251510000006</v>
      </c>
      <c r="AL32" s="22" t="s">
        <v>108</v>
      </c>
    </row>
    <row r="33" spans="1:38" ht="26.25" customHeight="1" thickBot="1" x14ac:dyDescent="0.25">
      <c r="A33" s="41" t="s">
        <v>95</v>
      </c>
      <c r="B33" s="41" t="s">
        <v>109</v>
      </c>
      <c r="C33" s="41" t="s">
        <v>110</v>
      </c>
      <c r="D33" s="42"/>
      <c r="E33" s="74" t="s">
        <v>65</v>
      </c>
      <c r="F33" s="74" t="s">
        <v>65</v>
      </c>
      <c r="G33" s="74" t="s">
        <v>65</v>
      </c>
      <c r="H33" s="74" t="s">
        <v>65</v>
      </c>
      <c r="I33" s="74">
        <v>0.47605799999999998</v>
      </c>
      <c r="J33" s="74">
        <v>0.88158700000000001</v>
      </c>
      <c r="K33" s="74">
        <v>1.7631760000000001</v>
      </c>
      <c r="L33" s="74">
        <v>2.0249999999999999E-3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8415.7251510000006</v>
      </c>
      <c r="AL33" s="22" t="s">
        <v>108</v>
      </c>
    </row>
    <row r="34" spans="1:38" ht="26.25" customHeight="1" thickBot="1" x14ac:dyDescent="0.25">
      <c r="A34" s="41" t="s">
        <v>85</v>
      </c>
      <c r="B34" s="41" t="s">
        <v>111</v>
      </c>
      <c r="C34" s="41" t="s">
        <v>112</v>
      </c>
      <c r="D34" s="42"/>
      <c r="E34" s="74">
        <v>2.3558392000000001</v>
      </c>
      <c r="F34" s="74">
        <v>0.20793168000000001</v>
      </c>
      <c r="G34" s="74">
        <v>0.16816</v>
      </c>
      <c r="H34" s="74">
        <v>4.3999999999999996E-4</v>
      </c>
      <c r="I34" s="74">
        <v>5.5043999999999996E-2</v>
      </c>
      <c r="J34" s="74">
        <v>5.9444000000000004E-2</v>
      </c>
      <c r="K34" s="74">
        <v>8.6516320000000008E-2</v>
      </c>
      <c r="L34" s="42">
        <v>3.5778600000000001E-2</v>
      </c>
      <c r="M34" s="74">
        <v>0.62156159999999994</v>
      </c>
      <c r="N34" s="74" t="s">
        <v>72</v>
      </c>
      <c r="O34" s="74">
        <v>4.3999999999999996E-4</v>
      </c>
      <c r="P34" s="74" t="s">
        <v>72</v>
      </c>
      <c r="Q34" s="74" t="s">
        <v>72</v>
      </c>
      <c r="R34" s="74">
        <v>2.2000000000000001E-3</v>
      </c>
      <c r="S34" s="74">
        <v>7.4800000000000005E-2</v>
      </c>
      <c r="T34" s="74">
        <v>3.0799999999999998E-3</v>
      </c>
      <c r="U34" s="74">
        <v>4.3999999999999996E-4</v>
      </c>
      <c r="V34" s="74">
        <v>4.4000000000000004E-2</v>
      </c>
      <c r="W34" s="74" t="s">
        <v>72</v>
      </c>
      <c r="X34" s="74">
        <v>1.32E-3</v>
      </c>
      <c r="Y34" s="74">
        <v>2.2000000000000001E-3</v>
      </c>
      <c r="Z34" s="74">
        <v>1.5135999999999997E-3</v>
      </c>
      <c r="AA34" s="74">
        <v>3.4759999999999999E-4</v>
      </c>
      <c r="AB34" s="42">
        <v>5.3812E-3</v>
      </c>
      <c r="AC34" s="74" t="s">
        <v>65</v>
      </c>
      <c r="AD34" s="74" t="s">
        <v>65</v>
      </c>
      <c r="AE34" s="33"/>
      <c r="AF34" s="74">
        <v>1861.1999999999998</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0.86350000000000005</v>
      </c>
      <c r="F36" s="74">
        <v>3.0800000000000001E-2</v>
      </c>
      <c r="G36" s="74">
        <v>4.3999999999999997E-2</v>
      </c>
      <c r="H36" s="74" t="s">
        <v>72</v>
      </c>
      <c r="I36" s="74">
        <v>1.54E-2</v>
      </c>
      <c r="J36" s="74">
        <v>1.6500000000000001E-2</v>
      </c>
      <c r="K36" s="74">
        <v>1.6500000000000001E-2</v>
      </c>
      <c r="L36" s="74">
        <v>5.1149999999999998E-3</v>
      </c>
      <c r="M36" s="74">
        <v>8.14E-2</v>
      </c>
      <c r="N36" s="74">
        <v>1.4300000000000001E-3</v>
      </c>
      <c r="O36" s="74">
        <v>1.1E-4</v>
      </c>
      <c r="P36" s="74">
        <v>3.3E-4</v>
      </c>
      <c r="Q36" s="74">
        <v>4.4000000000000002E-4</v>
      </c>
      <c r="R36" s="74">
        <v>5.5000000000000003E-4</v>
      </c>
      <c r="S36" s="74">
        <v>2.2000000000000001E-3</v>
      </c>
      <c r="T36" s="74">
        <v>1.0999999999999999E-2</v>
      </c>
      <c r="U36" s="74">
        <v>1.0999999999999999E-4</v>
      </c>
      <c r="V36" s="74">
        <v>1.32E-2</v>
      </c>
      <c r="W36" s="74">
        <v>1.4300000000000001E-3</v>
      </c>
      <c r="X36" s="74">
        <v>2.1999999999999999E-5</v>
      </c>
      <c r="Y36" s="74">
        <v>1.0999999999999999E-4</v>
      </c>
      <c r="Z36" s="74">
        <v>1.0999999999999999E-4</v>
      </c>
      <c r="AA36" s="74">
        <v>1.1E-5</v>
      </c>
      <c r="AB36" s="74">
        <v>2.5300000000000002E-4</v>
      </c>
      <c r="AC36" s="74">
        <v>8.8000000000000003E-4</v>
      </c>
      <c r="AD36" s="74">
        <v>4.1800000000000002E-4</v>
      </c>
      <c r="AE36" s="33"/>
      <c r="AF36" s="74">
        <v>465.29999999999995</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0.32337500000000002</v>
      </c>
      <c r="F39" s="74">
        <v>8.7819999999999995E-2</v>
      </c>
      <c r="G39" s="74">
        <v>0.20896600000000001</v>
      </c>
      <c r="H39" s="74">
        <v>9.6199999999999996E-4</v>
      </c>
      <c r="I39" s="74">
        <v>8.8856000000000004E-2</v>
      </c>
      <c r="J39" s="74">
        <v>9.9727999999999997E-2</v>
      </c>
      <c r="K39" s="74">
        <v>0.10948099999999999</v>
      </c>
      <c r="L39" s="74">
        <v>1.4666999999999999E-2</v>
      </c>
      <c r="M39" s="74">
        <v>0.47367199999999998</v>
      </c>
      <c r="N39" s="74">
        <v>5.7613999999999999E-2</v>
      </c>
      <c r="O39" s="74">
        <v>1.9434E-2</v>
      </c>
      <c r="P39" s="74">
        <v>2.2550000000000001E-3</v>
      </c>
      <c r="Q39" s="74">
        <v>4.2292000000000003E-2</v>
      </c>
      <c r="R39" s="74">
        <v>3.2835999999999997E-2</v>
      </c>
      <c r="S39" s="74">
        <v>1.8481999999999998E-2</v>
      </c>
      <c r="T39" s="74">
        <v>0.25627499999999998</v>
      </c>
      <c r="U39" s="74">
        <v>8.1800000000000004E-4</v>
      </c>
      <c r="V39" s="74">
        <v>0.48228100000000002</v>
      </c>
      <c r="W39" s="74">
        <v>0.14290700000000001</v>
      </c>
      <c r="X39" s="74">
        <v>2.5253000000000001E-2</v>
      </c>
      <c r="Y39" s="74">
        <v>3.4648999999999999E-2</v>
      </c>
      <c r="Z39" s="74">
        <v>1.4259000000000001E-2</v>
      </c>
      <c r="AA39" s="74">
        <v>1.0208E-2</v>
      </c>
      <c r="AB39" s="74">
        <v>8.4370000000000001E-2</v>
      </c>
      <c r="AC39" s="74">
        <v>4.3070000000000001E-3</v>
      </c>
      <c r="AD39" s="74">
        <v>3.1981000000000002E-2</v>
      </c>
      <c r="AE39" s="33"/>
      <c r="AF39" s="74">
        <v>919.80000000000007</v>
      </c>
      <c r="AG39" s="74">
        <v>188.05</v>
      </c>
      <c r="AH39" s="74">
        <v>2061.9</v>
      </c>
      <c r="AI39" s="74">
        <v>866</v>
      </c>
      <c r="AJ39" s="74" t="s">
        <v>65</v>
      </c>
      <c r="AK39" s="74" t="s">
        <v>65</v>
      </c>
      <c r="AL39" s="22" t="s">
        <v>61</v>
      </c>
    </row>
    <row r="40" spans="1:38" ht="26.25" customHeight="1" thickBot="1" x14ac:dyDescent="0.25">
      <c r="A40" s="41" t="s">
        <v>85</v>
      </c>
      <c r="B40" s="41" t="s">
        <v>125</v>
      </c>
      <c r="C40" s="41" t="s">
        <v>126</v>
      </c>
      <c r="D40" s="42"/>
      <c r="E40" s="74">
        <v>0.267349</v>
      </c>
      <c r="F40" s="74">
        <v>3.6894000000000003E-2</v>
      </c>
      <c r="G40" s="74">
        <v>6.4800000000000003E-4</v>
      </c>
      <c r="H40" s="74">
        <v>6.4999999999999994E-5</v>
      </c>
      <c r="I40" s="74">
        <v>1.7444000000000001E-2</v>
      </c>
      <c r="J40" s="74">
        <v>1.7444000000000001E-2</v>
      </c>
      <c r="K40" s="74">
        <v>1.7444000000000001E-2</v>
      </c>
      <c r="L40" s="74">
        <v>1.0695E-2</v>
      </c>
      <c r="M40" s="74">
        <v>0.113064</v>
      </c>
      <c r="N40" s="74">
        <v>2.0100000000000001E-4</v>
      </c>
      <c r="O40" s="74">
        <v>8.1000000000000004E-5</v>
      </c>
      <c r="P40" s="74" t="s">
        <v>72</v>
      </c>
      <c r="Q40" s="74" t="s">
        <v>72</v>
      </c>
      <c r="R40" s="74">
        <v>4.06E-4</v>
      </c>
      <c r="S40" s="74">
        <v>1.3816E-2</v>
      </c>
      <c r="T40" s="74">
        <v>5.6899999999999995E-4</v>
      </c>
      <c r="U40" s="74">
        <v>8.1000000000000004E-5</v>
      </c>
      <c r="V40" s="74">
        <v>8.1270000000000005E-3</v>
      </c>
      <c r="W40" s="74" t="s">
        <v>72</v>
      </c>
      <c r="X40" s="74">
        <v>2.4399999999999999E-4</v>
      </c>
      <c r="Y40" s="74">
        <v>4.06E-4</v>
      </c>
      <c r="Z40" s="74" t="s">
        <v>72</v>
      </c>
      <c r="AA40" s="74" t="s">
        <v>72</v>
      </c>
      <c r="AB40" s="74">
        <v>6.4999999999999997E-4</v>
      </c>
      <c r="AC40" s="74" t="s">
        <v>65</v>
      </c>
      <c r="AD40" s="74" t="s">
        <v>65</v>
      </c>
      <c r="AE40" s="33"/>
      <c r="AF40" s="74">
        <v>343.71454699999998</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1.865874</v>
      </c>
      <c r="F41" s="74">
        <v>2.274464</v>
      </c>
      <c r="G41" s="74">
        <v>0.66710499999999995</v>
      </c>
      <c r="H41" s="74">
        <v>4.5983999999999997E-2</v>
      </c>
      <c r="I41" s="74">
        <v>1.9934730000000001</v>
      </c>
      <c r="J41" s="74">
        <v>2.0850689999999998</v>
      </c>
      <c r="K41" s="74">
        <v>2.237895</v>
      </c>
      <c r="L41" s="74">
        <v>0.68691999999999998</v>
      </c>
      <c r="M41" s="74">
        <v>39.810752999999998</v>
      </c>
      <c r="N41" s="74">
        <v>2.5587909999999998</v>
      </c>
      <c r="O41" s="74">
        <v>0.228377</v>
      </c>
      <c r="P41" s="74">
        <v>6.8547999999999998E-2</v>
      </c>
      <c r="Q41" s="74">
        <v>4.8302999999999999E-2</v>
      </c>
      <c r="R41" s="74">
        <v>0.29091099999999998</v>
      </c>
      <c r="S41" s="74">
        <v>9.0781000000000001E-2</v>
      </c>
      <c r="T41" s="74">
        <v>3.6173999999999998E-2</v>
      </c>
      <c r="U41" s="74">
        <v>7.6E-3</v>
      </c>
      <c r="V41" s="74">
        <v>6.3891840000000002</v>
      </c>
      <c r="W41" s="74">
        <v>0.849298</v>
      </c>
      <c r="X41" s="74">
        <v>1.2906880000000001</v>
      </c>
      <c r="Y41" s="74">
        <v>1.178606</v>
      </c>
      <c r="Z41" s="74">
        <v>0.84034600000000004</v>
      </c>
      <c r="AA41" s="74">
        <v>1.304163</v>
      </c>
      <c r="AB41" s="74">
        <v>4.6138019999999997</v>
      </c>
      <c r="AC41" s="74">
        <v>0.163913</v>
      </c>
      <c r="AD41" s="74">
        <v>0.13126299999999999</v>
      </c>
      <c r="AE41" s="33"/>
      <c r="AF41" s="74">
        <v>432.6</v>
      </c>
      <c r="AG41" s="74">
        <v>768.59</v>
      </c>
      <c r="AH41" s="74">
        <v>1911.6000000000001</v>
      </c>
      <c r="AI41" s="74">
        <v>12107</v>
      </c>
      <c r="AJ41" s="42">
        <v>389.2</v>
      </c>
      <c r="AK41" s="74" t="s">
        <v>65</v>
      </c>
      <c r="AL41" s="22" t="s">
        <v>61</v>
      </c>
    </row>
    <row r="42" spans="1:38" ht="26.25" customHeight="1" thickBot="1" x14ac:dyDescent="0.25">
      <c r="A42" s="41" t="s">
        <v>85</v>
      </c>
      <c r="B42" s="41" t="s">
        <v>129</v>
      </c>
      <c r="C42" s="41" t="s">
        <v>130</v>
      </c>
      <c r="D42" s="42"/>
      <c r="E42" s="42">
        <v>5.9871000000000001E-2</v>
      </c>
      <c r="F42" s="42">
        <v>0.47447099999999998</v>
      </c>
      <c r="G42" s="42">
        <v>1.76E-4</v>
      </c>
      <c r="H42" s="42">
        <v>2.4000000000000001E-5</v>
      </c>
      <c r="I42" s="42">
        <v>1.0135999999999999E-2</v>
      </c>
      <c r="J42" s="42">
        <v>1.0135999999999999E-2</v>
      </c>
      <c r="K42" s="42">
        <v>1.0135999999999999E-2</v>
      </c>
      <c r="L42" s="74">
        <v>2.013E-3</v>
      </c>
      <c r="M42" s="42">
        <v>2.6702780000000002</v>
      </c>
      <c r="N42" s="42">
        <v>1.9196000000000001E-2</v>
      </c>
      <c r="O42" s="42">
        <v>5.1E-5</v>
      </c>
      <c r="P42" s="74" t="s">
        <v>72</v>
      </c>
      <c r="Q42" s="74" t="s">
        <v>72</v>
      </c>
      <c r="R42" s="74">
        <v>2.5300000000000002E-4</v>
      </c>
      <c r="S42" s="74">
        <v>8.6020000000000003E-3</v>
      </c>
      <c r="T42" s="42">
        <v>3.5399999999999999E-4</v>
      </c>
      <c r="U42" s="42">
        <v>5.1E-5</v>
      </c>
      <c r="V42" s="74">
        <v>5.0600000000000003E-3</v>
      </c>
      <c r="W42" s="74" t="s">
        <v>72</v>
      </c>
      <c r="X42" s="74">
        <v>1.9000000000000001E-4</v>
      </c>
      <c r="Y42" s="42">
        <v>2.1499999999999999E-4</v>
      </c>
      <c r="Z42" s="74" t="s">
        <v>72</v>
      </c>
      <c r="AA42" s="74" t="s">
        <v>72</v>
      </c>
      <c r="AB42" s="42">
        <v>4.0499999999999998E-4</v>
      </c>
      <c r="AC42" s="74" t="s">
        <v>65</v>
      </c>
      <c r="AD42" s="74" t="s">
        <v>65</v>
      </c>
      <c r="AE42" s="33"/>
      <c r="AF42" s="42">
        <v>220.53200000000001</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0.105166</v>
      </c>
      <c r="F43" s="74">
        <v>5.8570999999999998E-2</v>
      </c>
      <c r="G43" s="74">
        <v>5.0359000000000001E-2</v>
      </c>
      <c r="H43" s="74">
        <v>2.05E-4</v>
      </c>
      <c r="I43" s="74">
        <v>3.8989000000000003E-2</v>
      </c>
      <c r="J43" s="74">
        <v>4.1077000000000002E-2</v>
      </c>
      <c r="K43" s="74">
        <v>4.3646999999999998E-2</v>
      </c>
      <c r="L43" s="74">
        <v>1.0316000000000001E-2</v>
      </c>
      <c r="M43" s="74">
        <v>0.17196900000000001</v>
      </c>
      <c r="N43" s="74">
        <v>1.9480000000000001E-2</v>
      </c>
      <c r="O43" s="74">
        <v>1.4038999999999999E-2</v>
      </c>
      <c r="P43" s="74">
        <v>3.1799999999999998E-4</v>
      </c>
      <c r="Q43" s="74">
        <v>2.273E-2</v>
      </c>
      <c r="R43" s="74">
        <v>1.8443999999999999E-2</v>
      </c>
      <c r="S43" s="74">
        <v>7.4580000000000002E-3</v>
      </c>
      <c r="T43" s="74">
        <v>0.149782</v>
      </c>
      <c r="U43" s="74">
        <v>2.1499999999999999E-4</v>
      </c>
      <c r="V43" s="74">
        <v>0.22196099999999999</v>
      </c>
      <c r="W43" s="74">
        <v>4.7475999999999997E-2</v>
      </c>
      <c r="X43" s="74">
        <v>8.0169999999999998E-3</v>
      </c>
      <c r="Y43" s="74">
        <v>1.1068E-2</v>
      </c>
      <c r="Z43" s="74">
        <v>4.9630000000000004E-3</v>
      </c>
      <c r="AA43" s="74">
        <v>3.1380000000000002E-3</v>
      </c>
      <c r="AB43" s="74">
        <v>2.7185000000000001E-2</v>
      </c>
      <c r="AC43" s="74">
        <v>2.1199999999999999E-3</v>
      </c>
      <c r="AD43" s="74">
        <v>1.0000000000000001E-5</v>
      </c>
      <c r="AE43" s="33"/>
      <c r="AF43" s="74">
        <v>507.6</v>
      </c>
      <c r="AG43" s="74" t="s">
        <v>65</v>
      </c>
      <c r="AH43" s="74">
        <v>297.89999999999998</v>
      </c>
      <c r="AI43" s="74">
        <v>424</v>
      </c>
      <c r="AJ43" s="74" t="s">
        <v>65</v>
      </c>
      <c r="AK43" s="74" t="s">
        <v>65</v>
      </c>
      <c r="AL43" s="22" t="s">
        <v>61</v>
      </c>
    </row>
    <row r="44" spans="1:38" ht="26.25" customHeight="1" thickBot="1" x14ac:dyDescent="0.25">
      <c r="A44" s="41" t="s">
        <v>85</v>
      </c>
      <c r="B44" s="41" t="s">
        <v>133</v>
      </c>
      <c r="C44" s="41" t="s">
        <v>134</v>
      </c>
      <c r="D44" s="42"/>
      <c r="E44" s="74">
        <v>1.6422639999999999</v>
      </c>
      <c r="F44" s="74">
        <v>0.164442</v>
      </c>
      <c r="G44" s="74">
        <v>5.3623999999999998E-2</v>
      </c>
      <c r="H44" s="74">
        <v>3.5799999999999997E-4</v>
      </c>
      <c r="I44" s="74">
        <v>8.6063000000000001E-2</v>
      </c>
      <c r="J44" s="74">
        <v>8.6063000000000001E-2</v>
      </c>
      <c r="K44" s="74">
        <v>8.6063000000000001E-2</v>
      </c>
      <c r="L44" s="74">
        <v>4.9889000000000003E-2</v>
      </c>
      <c r="M44" s="74">
        <v>0.53334599999999999</v>
      </c>
      <c r="N44" s="74" t="s">
        <v>65</v>
      </c>
      <c r="O44" s="74">
        <v>4.5899999999999999E-4</v>
      </c>
      <c r="P44" s="74" t="s">
        <v>72</v>
      </c>
      <c r="Q44" s="74" t="s">
        <v>72</v>
      </c>
      <c r="R44" s="74">
        <v>2.294E-3</v>
      </c>
      <c r="S44" s="74">
        <v>7.7980999999999995E-2</v>
      </c>
      <c r="T44" s="74">
        <v>3.2109999999999999E-3</v>
      </c>
      <c r="U44" s="74">
        <v>4.5899999999999999E-4</v>
      </c>
      <c r="V44" s="74">
        <v>4.5871000000000002E-2</v>
      </c>
      <c r="W44" s="74" t="s">
        <v>72</v>
      </c>
      <c r="X44" s="74">
        <v>1.3760000000000001E-3</v>
      </c>
      <c r="Y44" s="74">
        <v>2.294E-3</v>
      </c>
      <c r="Z44" s="74" t="s">
        <v>72</v>
      </c>
      <c r="AA44" s="74" t="s">
        <v>72</v>
      </c>
      <c r="AB44" s="74">
        <v>3.6700000000000001E-3</v>
      </c>
      <c r="AC44" s="74" t="s">
        <v>65</v>
      </c>
      <c r="AD44" s="74" t="s">
        <v>65</v>
      </c>
      <c r="AE44" s="33"/>
      <c r="AF44" s="74">
        <v>1940.3433</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0.16722100000000001</v>
      </c>
      <c r="F45" s="74">
        <v>7.7759999999999999E-3</v>
      </c>
      <c r="G45" s="74">
        <v>8.5159999999999993E-3</v>
      </c>
      <c r="H45" s="74" t="s">
        <v>72</v>
      </c>
      <c r="I45" s="74">
        <v>3.0760000000000002E-3</v>
      </c>
      <c r="J45" s="74">
        <v>3.2889999999999998E-3</v>
      </c>
      <c r="K45" s="74">
        <v>3.2889999999999998E-3</v>
      </c>
      <c r="L45" s="74">
        <v>9.9500000000000001E-4</v>
      </c>
      <c r="M45" s="74">
        <v>2.1493999999999999E-2</v>
      </c>
      <c r="N45" s="74">
        <v>2.7700000000000001E-4</v>
      </c>
      <c r="O45" s="74">
        <v>2.0999999999999999E-5</v>
      </c>
      <c r="P45" s="74">
        <v>6.3999999999999997E-5</v>
      </c>
      <c r="Q45" s="74">
        <v>8.5000000000000006E-5</v>
      </c>
      <c r="R45" s="74">
        <v>1.06E-4</v>
      </c>
      <c r="S45" s="74">
        <v>4.26E-4</v>
      </c>
      <c r="T45" s="74">
        <v>2.1289999999999998E-3</v>
      </c>
      <c r="U45" s="74">
        <v>2.0999999999999999E-5</v>
      </c>
      <c r="V45" s="74">
        <v>2.555E-3</v>
      </c>
      <c r="W45" s="74">
        <v>2.7700000000000001E-4</v>
      </c>
      <c r="X45" s="74">
        <v>3.9999999999999998E-6</v>
      </c>
      <c r="Y45" s="74">
        <v>2.0999999999999999E-5</v>
      </c>
      <c r="Z45" s="74">
        <v>2.0999999999999999E-5</v>
      </c>
      <c r="AA45" s="74">
        <v>1.9999999999999999E-6</v>
      </c>
      <c r="AB45" s="74">
        <v>4.7999999999999994E-5</v>
      </c>
      <c r="AC45" s="74">
        <v>1.7000000000000001E-4</v>
      </c>
      <c r="AD45" s="74">
        <v>8.1000000000000004E-5</v>
      </c>
      <c r="AE45" s="33"/>
      <c r="AF45" s="74">
        <v>90.497</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9.0392E-2</v>
      </c>
      <c r="F50" s="74" t="s">
        <v>65</v>
      </c>
      <c r="G50" s="74">
        <v>2.3043000000000001E-2</v>
      </c>
      <c r="H50" s="74">
        <v>1.3305000000000001E-2</v>
      </c>
      <c r="I50" s="74">
        <v>0.416016</v>
      </c>
      <c r="J50" s="74">
        <v>0.42889100000000002</v>
      </c>
      <c r="K50" s="74">
        <v>0.81831600000000004</v>
      </c>
      <c r="L50" s="74" t="s">
        <v>72</v>
      </c>
      <c r="M50" s="74">
        <v>0.40009699999999998</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0.38</v>
      </c>
      <c r="G52" s="74" t="s">
        <v>65</v>
      </c>
      <c r="H52" s="74" t="s">
        <v>65</v>
      </c>
      <c r="I52" s="74">
        <v>6.2693140000000007E-3</v>
      </c>
      <c r="J52" s="74">
        <v>1.4426414E-2</v>
      </c>
      <c r="K52" s="74">
        <v>2.3306E-2</v>
      </c>
      <c r="L52" s="74" t="s">
        <v>65</v>
      </c>
      <c r="M52" s="74">
        <v>0.06</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3.0388899999999999</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0.308</v>
      </c>
      <c r="AL53" s="22" t="s">
        <v>160</v>
      </c>
    </row>
    <row r="54" spans="1:38" ht="37.5" customHeight="1" thickBot="1" x14ac:dyDescent="0.25">
      <c r="A54" s="41" t="s">
        <v>142</v>
      </c>
      <c r="B54" s="44" t="s">
        <v>161</v>
      </c>
      <c r="C54" s="44" t="s">
        <v>162</v>
      </c>
      <c r="D54" s="43"/>
      <c r="E54" s="74" t="s">
        <v>65</v>
      </c>
      <c r="F54" s="74">
        <v>2.6110000000000001E-2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992</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5" t="s">
        <v>69</v>
      </c>
      <c r="AG55" s="75" t="s">
        <v>69</v>
      </c>
      <c r="AH55" s="75" t="s">
        <v>69</v>
      </c>
      <c r="AI55" s="75" t="s">
        <v>69</v>
      </c>
      <c r="AJ55" s="75" t="s">
        <v>69</v>
      </c>
      <c r="AK55" s="75"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5" t="s">
        <v>69</v>
      </c>
      <c r="AG56" s="75" t="s">
        <v>69</v>
      </c>
      <c r="AH56" s="75" t="s">
        <v>69</v>
      </c>
      <c r="AI56" s="75" t="s">
        <v>69</v>
      </c>
      <c r="AJ56" s="75" t="s">
        <v>69</v>
      </c>
      <c r="AK56" s="75" t="s">
        <v>69</v>
      </c>
      <c r="AL56" s="22" t="s">
        <v>151</v>
      </c>
    </row>
    <row r="57" spans="1:38" ht="26.25" customHeight="1" thickBot="1" x14ac:dyDescent="0.25">
      <c r="A57" s="41" t="s">
        <v>66</v>
      </c>
      <c r="B57" s="41" t="s">
        <v>169</v>
      </c>
      <c r="C57" s="41" t="s">
        <v>170</v>
      </c>
      <c r="D57" s="42"/>
      <c r="E57" s="74" t="s">
        <v>139</v>
      </c>
      <c r="F57" s="74" t="s">
        <v>139</v>
      </c>
      <c r="G57" s="74" t="s">
        <v>139</v>
      </c>
      <c r="H57" s="74" t="s">
        <v>72</v>
      </c>
      <c r="I57" s="74">
        <v>9.5560000000000003E-3</v>
      </c>
      <c r="J57" s="74">
        <v>1.7201000000000001E-2</v>
      </c>
      <c r="K57" s="74">
        <v>1.9112000000000001E-2</v>
      </c>
      <c r="L57" s="74">
        <v>2.8699999999999998E-4</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704.72699999999998</v>
      </c>
      <c r="AL57" s="22" t="s">
        <v>173</v>
      </c>
    </row>
    <row r="58" spans="1:38" ht="26.25" customHeight="1" thickBot="1" x14ac:dyDescent="0.25">
      <c r="A58" s="41" t="s">
        <v>66</v>
      </c>
      <c r="B58" s="41" t="s">
        <v>174</v>
      </c>
      <c r="C58" s="41" t="s">
        <v>175</v>
      </c>
      <c r="D58" s="42"/>
      <c r="E58" s="74" t="s">
        <v>139</v>
      </c>
      <c r="F58" s="74" t="s">
        <v>139</v>
      </c>
      <c r="G58" s="74" t="s">
        <v>139</v>
      </c>
      <c r="H58" s="74" t="s">
        <v>65</v>
      </c>
      <c r="I58" s="74" t="s">
        <v>139</v>
      </c>
      <c r="J58" s="74" t="s">
        <v>139</v>
      </c>
      <c r="K58" s="74" t="s">
        <v>139</v>
      </c>
      <c r="L58" s="74" t="s">
        <v>139</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39.700000000000003</v>
      </c>
      <c r="AL58" s="22" t="s">
        <v>177</v>
      </c>
    </row>
    <row r="59" spans="1:38" ht="26.25" customHeight="1" thickBot="1" x14ac:dyDescent="0.25">
      <c r="A59" s="41" t="s">
        <v>66</v>
      </c>
      <c r="B59" s="47" t="s">
        <v>178</v>
      </c>
      <c r="C59" s="41" t="s">
        <v>179</v>
      </c>
      <c r="D59" s="42"/>
      <c r="E59" s="74" t="s">
        <v>139</v>
      </c>
      <c r="F59" s="74" t="s">
        <v>139</v>
      </c>
      <c r="G59" s="74" t="s">
        <v>139</v>
      </c>
      <c r="H59" s="74" t="s">
        <v>72</v>
      </c>
      <c r="I59" s="74">
        <v>8.3000000000000001E-4</v>
      </c>
      <c r="J59" s="74">
        <v>9.3300000000000002E-4</v>
      </c>
      <c r="K59" s="74">
        <v>1.0369999999999999E-3</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0.18776999999999999</v>
      </c>
      <c r="J61" s="74">
        <v>1.8922349999999999</v>
      </c>
      <c r="K61" s="74">
        <v>6.3116199999999996</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v>0.01</v>
      </c>
      <c r="F63" s="74">
        <v>0.08</v>
      </c>
      <c r="G63" s="74" t="s">
        <v>65</v>
      </c>
      <c r="H63" s="74" t="s">
        <v>65</v>
      </c>
      <c r="I63" s="74">
        <v>0.15170400000000001</v>
      </c>
      <c r="J63" s="74">
        <v>0.45511200000000002</v>
      </c>
      <c r="K63" s="74">
        <v>1.379127</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0.22849700000000001</v>
      </c>
      <c r="F64" s="74">
        <v>5.986E-3</v>
      </c>
      <c r="G64" s="74" t="s">
        <v>65</v>
      </c>
      <c r="H64" s="74">
        <v>1.874E-3</v>
      </c>
      <c r="I64" s="74" t="s">
        <v>65</v>
      </c>
      <c r="J64" s="74" t="s">
        <v>65</v>
      </c>
      <c r="K64" s="74" t="s">
        <v>65</v>
      </c>
      <c r="L64" s="74" t="s">
        <v>65</v>
      </c>
      <c r="M64" s="42">
        <v>0.01</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v>9.9999999999999995E-7</v>
      </c>
      <c r="F70" s="74">
        <v>0.40071100000000004</v>
      </c>
      <c r="G70" s="42">
        <v>3.9999999999999998E-6</v>
      </c>
      <c r="H70" s="42">
        <v>5.9528999999999999E-2</v>
      </c>
      <c r="I70" s="74">
        <v>0.12644900000000001</v>
      </c>
      <c r="J70" s="74">
        <v>0.23219400000000001</v>
      </c>
      <c r="K70" s="74">
        <v>0.28000000000000003</v>
      </c>
      <c r="L70" s="74">
        <v>3.748E-3</v>
      </c>
      <c r="M70" s="42">
        <v>0.33002300000000001</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42">
        <v>1.2710999999999998E-3</v>
      </c>
      <c r="G71" s="46" t="s">
        <v>65</v>
      </c>
      <c r="H71" s="46" t="s">
        <v>65</v>
      </c>
      <c r="I71" s="46" t="s">
        <v>65</v>
      </c>
      <c r="J71" s="46" t="s">
        <v>65</v>
      </c>
      <c r="K71" s="46" t="s">
        <v>65</v>
      </c>
      <c r="L71" s="74" t="s">
        <v>386</v>
      </c>
      <c r="M71" s="46" t="s">
        <v>65</v>
      </c>
      <c r="N71" s="46" t="s">
        <v>65</v>
      </c>
      <c r="O71" s="46" t="s">
        <v>65</v>
      </c>
      <c r="P71" s="46" t="s">
        <v>65</v>
      </c>
      <c r="Q71" s="46" t="s">
        <v>65</v>
      </c>
      <c r="R71" s="46" t="s">
        <v>65</v>
      </c>
      <c r="S71" s="46" t="s">
        <v>65</v>
      </c>
      <c r="T71" s="46" t="s">
        <v>65</v>
      </c>
      <c r="U71" s="46" t="s">
        <v>65</v>
      </c>
      <c r="V71" s="46" t="s">
        <v>65</v>
      </c>
      <c r="W71" s="46" t="s">
        <v>65</v>
      </c>
      <c r="X71" s="46" t="s">
        <v>65</v>
      </c>
      <c r="Y71" s="46" t="s">
        <v>65</v>
      </c>
      <c r="Z71" s="46" t="s">
        <v>65</v>
      </c>
      <c r="AA71" s="46" t="s">
        <v>65</v>
      </c>
      <c r="AB71" s="46" t="s">
        <v>65</v>
      </c>
      <c r="AC71" s="46" t="s">
        <v>65</v>
      </c>
      <c r="AD71" s="46"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1.4300000000000001E-4</v>
      </c>
      <c r="F72" s="74">
        <v>5.1E-5</v>
      </c>
      <c r="G72" s="74">
        <v>6.6000000000000005E-5</v>
      </c>
      <c r="H72" s="74" t="s">
        <v>72</v>
      </c>
      <c r="I72" s="74">
        <v>7.1000000000000005E-5</v>
      </c>
      <c r="J72" s="74">
        <v>1.02E-4</v>
      </c>
      <c r="K72" s="74">
        <v>1.2799999999999999E-4</v>
      </c>
      <c r="L72" s="74">
        <v>1.1999999999999999E-6</v>
      </c>
      <c r="M72" s="74">
        <v>1.9999999999999999E-6</v>
      </c>
      <c r="N72" s="74">
        <v>2.8609999999999998E-3</v>
      </c>
      <c r="O72" s="74">
        <v>2.2000000000000001E-4</v>
      </c>
      <c r="P72" s="74">
        <v>5.5000000000000002E-5</v>
      </c>
      <c r="Q72" s="74">
        <v>1.7E-5</v>
      </c>
      <c r="R72" s="74">
        <v>1.11E-4</v>
      </c>
      <c r="S72" s="74">
        <v>5.1E-5</v>
      </c>
      <c r="T72" s="74">
        <v>7.6999999999999996E-4</v>
      </c>
      <c r="U72" s="74" t="s">
        <v>72</v>
      </c>
      <c r="V72" s="74">
        <v>4.0990000000000002E-3</v>
      </c>
      <c r="W72" s="74">
        <v>3.3040000000000001E-3</v>
      </c>
      <c r="X72" s="74" t="s">
        <v>72</v>
      </c>
      <c r="Y72" s="74" t="s">
        <v>72</v>
      </c>
      <c r="Z72" s="74" t="s">
        <v>72</v>
      </c>
      <c r="AA72" s="74" t="s">
        <v>72</v>
      </c>
      <c r="AB72" s="74" t="s">
        <v>72</v>
      </c>
      <c r="AC72" s="74" t="s">
        <v>72</v>
      </c>
      <c r="AD72" s="74">
        <v>7.9999999999999996E-6</v>
      </c>
      <c r="AE72" s="33"/>
      <c r="AF72" s="74" t="s">
        <v>65</v>
      </c>
      <c r="AG72" s="74" t="s">
        <v>65</v>
      </c>
      <c r="AH72" s="74" t="s">
        <v>65</v>
      </c>
      <c r="AI72" s="74" t="s">
        <v>65</v>
      </c>
      <c r="AJ72" s="74" t="s">
        <v>65</v>
      </c>
      <c r="AK72" s="74">
        <v>3.0000000000000001E-3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65</v>
      </c>
      <c r="J74" s="74" t="s">
        <v>65</v>
      </c>
      <c r="K74" s="74" t="s">
        <v>65</v>
      </c>
      <c r="L74" s="74" t="s">
        <v>65</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46" t="s">
        <v>69</v>
      </c>
      <c r="AG75" s="46" t="s">
        <v>69</v>
      </c>
      <c r="AH75" s="46" t="s">
        <v>69</v>
      </c>
      <c r="AI75" s="46" t="s">
        <v>69</v>
      </c>
      <c r="AJ75" s="74" t="s">
        <v>69</v>
      </c>
      <c r="AK75" s="74" t="s">
        <v>69</v>
      </c>
      <c r="AL75" s="22" t="s">
        <v>225</v>
      </c>
    </row>
    <row r="76" spans="1:38" ht="26.25" customHeight="1" thickBot="1" x14ac:dyDescent="0.25">
      <c r="A76" s="41" t="s">
        <v>66</v>
      </c>
      <c r="B76" s="41" t="s">
        <v>226</v>
      </c>
      <c r="C76" s="41" t="s">
        <v>227</v>
      </c>
      <c r="D76" s="42"/>
      <c r="E76" s="74" t="s">
        <v>65</v>
      </c>
      <c r="F76" s="74" t="s">
        <v>65</v>
      </c>
      <c r="G76" s="74">
        <v>9.9999999999999995E-7</v>
      </c>
      <c r="H76" s="74" t="s">
        <v>65</v>
      </c>
      <c r="I76" s="74">
        <v>2.4000000000000001E-5</v>
      </c>
      <c r="J76" s="74">
        <v>4.8999999999999998E-5</v>
      </c>
      <c r="K76" s="74">
        <v>6.0999999999999999E-5</v>
      </c>
      <c r="L76" s="74" t="s">
        <v>65</v>
      </c>
      <c r="M76" s="74" t="s">
        <v>65</v>
      </c>
      <c r="N76" s="74">
        <v>2.0999999999999999E-3</v>
      </c>
      <c r="O76" s="74" t="s">
        <v>65</v>
      </c>
      <c r="P76" s="74" t="s">
        <v>65</v>
      </c>
      <c r="Q76" s="74" t="s">
        <v>65</v>
      </c>
      <c r="R76" s="74" t="s">
        <v>65</v>
      </c>
      <c r="S76" s="74" t="s">
        <v>65</v>
      </c>
      <c r="T76" s="74" t="s">
        <v>65</v>
      </c>
      <c r="U76" s="74" t="s">
        <v>65</v>
      </c>
      <c r="V76" s="74" t="s">
        <v>65</v>
      </c>
      <c r="W76" s="74">
        <v>1.2338999999999999E-2</v>
      </c>
      <c r="X76" s="74" t="s">
        <v>65</v>
      </c>
      <c r="Y76" s="74" t="s">
        <v>65</v>
      </c>
      <c r="Z76" s="74" t="s">
        <v>65</v>
      </c>
      <c r="AA76" s="74" t="s">
        <v>65</v>
      </c>
      <c r="AB76" s="74" t="s">
        <v>65</v>
      </c>
      <c r="AC76" s="74" t="s">
        <v>65</v>
      </c>
      <c r="AD76" s="74">
        <v>1.0000000000000001E-5</v>
      </c>
      <c r="AE76" s="33"/>
      <c r="AF76" s="74" t="s">
        <v>65</v>
      </c>
      <c r="AG76" s="74" t="s">
        <v>65</v>
      </c>
      <c r="AH76" s="74" t="s">
        <v>65</v>
      </c>
      <c r="AI76" s="74" t="s">
        <v>65</v>
      </c>
      <c r="AJ76" s="74" t="s">
        <v>65</v>
      </c>
      <c r="AK76" s="42">
        <v>3.8559999999999999</v>
      </c>
      <c r="AL76" s="22" t="s">
        <v>228</v>
      </c>
    </row>
    <row r="77" spans="1:38" ht="26.25" customHeight="1" thickBot="1" x14ac:dyDescent="0.25">
      <c r="A77" s="41" t="s">
        <v>66</v>
      </c>
      <c r="B77" s="41" t="s">
        <v>229</v>
      </c>
      <c r="C77" s="41" t="s">
        <v>230</v>
      </c>
      <c r="D77" s="42"/>
      <c r="E77" s="74" t="s">
        <v>65</v>
      </c>
      <c r="F77" s="74" t="s">
        <v>65</v>
      </c>
      <c r="G77" s="74" t="s">
        <v>65</v>
      </c>
      <c r="H77" s="74" t="s">
        <v>65</v>
      </c>
      <c r="I77" s="74">
        <v>8.8999999999999995E-5</v>
      </c>
      <c r="J77" s="74">
        <v>1E-4</v>
      </c>
      <c r="K77" s="74">
        <v>1.1E-4</v>
      </c>
      <c r="L77" s="74" t="s">
        <v>65</v>
      </c>
      <c r="M77" s="74" t="s">
        <v>65</v>
      </c>
      <c r="N77" s="74" t="s">
        <v>65</v>
      </c>
      <c r="O77" s="74" t="s">
        <v>65</v>
      </c>
      <c r="P77" s="74" t="s">
        <v>65</v>
      </c>
      <c r="Q77" s="74" t="s">
        <v>65</v>
      </c>
      <c r="R77" s="74" t="s">
        <v>65</v>
      </c>
      <c r="S77" s="74" t="s">
        <v>65</v>
      </c>
      <c r="T77" s="74" t="s">
        <v>65</v>
      </c>
      <c r="U77" s="74" t="s">
        <v>65</v>
      </c>
      <c r="V77" s="74">
        <v>7.4999999999999997E-2</v>
      </c>
      <c r="W77" s="74">
        <v>3.2564000000000003E-2</v>
      </c>
      <c r="X77" s="74" t="s">
        <v>65</v>
      </c>
      <c r="Y77" s="74" t="s">
        <v>65</v>
      </c>
      <c r="Z77" s="74" t="s">
        <v>65</v>
      </c>
      <c r="AA77" s="74" t="s">
        <v>65</v>
      </c>
      <c r="AB77" s="74" t="s">
        <v>65</v>
      </c>
      <c r="AC77" s="74" t="s">
        <v>65</v>
      </c>
      <c r="AD77" s="74">
        <v>2.3E-5</v>
      </c>
      <c r="AE77" s="33"/>
      <c r="AF77" s="74" t="s">
        <v>65</v>
      </c>
      <c r="AG77" s="74" t="s">
        <v>65</v>
      </c>
      <c r="AH77" s="74" t="s">
        <v>65</v>
      </c>
      <c r="AI77" s="74" t="s">
        <v>65</v>
      </c>
      <c r="AJ77" s="74" t="s">
        <v>65</v>
      </c>
      <c r="AK77" s="74">
        <v>6.5129999999999999</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2.5999999999999999E-2</v>
      </c>
      <c r="F80" s="74">
        <v>1.038E-2</v>
      </c>
      <c r="G80" s="74">
        <v>6.1600000000000001E-4</v>
      </c>
      <c r="H80" s="74">
        <v>8.3809999999999996E-2</v>
      </c>
      <c r="I80" s="74">
        <v>2.0173E-2</v>
      </c>
      <c r="J80" s="74">
        <v>2.5918E-2</v>
      </c>
      <c r="K80" s="74">
        <v>4.3196999999999999E-2</v>
      </c>
      <c r="L80" s="74">
        <v>7.2000000000000002E-5</v>
      </c>
      <c r="M80" s="74">
        <v>1.5640000000000001E-2</v>
      </c>
      <c r="N80" s="74">
        <v>3.8170000000000001E-3</v>
      </c>
      <c r="O80" s="2" t="s">
        <v>72</v>
      </c>
      <c r="P80" s="2" t="s">
        <v>72</v>
      </c>
      <c r="Q80" s="74" t="s">
        <v>65</v>
      </c>
      <c r="R80" s="74">
        <v>9.3740000000000004E-2</v>
      </c>
      <c r="S80" s="74">
        <v>1.77E-2</v>
      </c>
      <c r="T80" s="74">
        <v>1.6959999999999999E-2</v>
      </c>
      <c r="U80" s="74" t="s">
        <v>65</v>
      </c>
      <c r="V80" s="74">
        <v>1.881E-2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4.4575490000000002</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1.3507</v>
      </c>
      <c r="AL82" s="22" t="s">
        <v>246</v>
      </c>
    </row>
    <row r="83" spans="1:38" ht="26.25" customHeight="1" thickBot="1" x14ac:dyDescent="0.25">
      <c r="A83" s="41" t="s">
        <v>66</v>
      </c>
      <c r="B83" s="47" t="s">
        <v>247</v>
      </c>
      <c r="C83" s="105" t="s">
        <v>248</v>
      </c>
      <c r="D83" s="42"/>
      <c r="E83" s="76" t="s">
        <v>65</v>
      </c>
      <c r="F83" s="76">
        <v>2.4E-2</v>
      </c>
      <c r="G83" s="76" t="s">
        <v>65</v>
      </c>
      <c r="H83" s="76" t="s">
        <v>65</v>
      </c>
      <c r="I83" s="76">
        <v>1.48E-3</v>
      </c>
      <c r="J83" s="76">
        <v>2.964E-2</v>
      </c>
      <c r="K83" s="76">
        <v>0.22228999999999999</v>
      </c>
      <c r="L83" s="76">
        <v>8.3999999999999995E-5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1482</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4.1772399999999994</v>
      </c>
      <c r="G85" s="76">
        <v>1.9999999999999999E-6</v>
      </c>
      <c r="H85" s="76" t="s">
        <v>65</v>
      </c>
      <c r="I85" s="76" t="s">
        <v>65</v>
      </c>
      <c r="J85" s="92">
        <v>9.9999999999999995E-7</v>
      </c>
      <c r="K85" s="92">
        <v>9.9999999999999995E-7</v>
      </c>
      <c r="L85" s="76" t="s">
        <v>65</v>
      </c>
      <c r="M85" s="92"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22.014493000000002</v>
      </c>
      <c r="AL85" s="22" t="s">
        <v>253</v>
      </c>
    </row>
    <row r="86" spans="1:38" ht="26.25" customHeight="1" thickBot="1" x14ac:dyDescent="0.25">
      <c r="A86" s="41" t="s">
        <v>243</v>
      </c>
      <c r="B86" s="44" t="s">
        <v>254</v>
      </c>
      <c r="C86" s="45" t="s">
        <v>255</v>
      </c>
      <c r="D86" s="42"/>
      <c r="E86" s="76" t="s">
        <v>65</v>
      </c>
      <c r="F86" s="76">
        <v>7.2802000000000006E-2</v>
      </c>
      <c r="G86" s="76" t="s">
        <v>65</v>
      </c>
      <c r="H86" s="76">
        <v>2.6999999999999999E-5</v>
      </c>
      <c r="I86" s="76" t="s">
        <v>72</v>
      </c>
      <c r="J86" s="76" t="s">
        <v>65</v>
      </c>
      <c r="K86" s="76" t="s">
        <v>65</v>
      </c>
      <c r="L86" s="76" t="s">
        <v>65</v>
      </c>
      <c r="M86" s="76" t="s">
        <v>65</v>
      </c>
      <c r="N86" s="92">
        <v>2.0000000000000001E-4</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0.38790999999999998</v>
      </c>
      <c r="AL86" s="22" t="s">
        <v>246</v>
      </c>
    </row>
    <row r="87" spans="1:38" ht="26.25" customHeight="1" thickBot="1" x14ac:dyDescent="0.25">
      <c r="A87" s="41" t="s">
        <v>243</v>
      </c>
      <c r="B87" s="44" t="s">
        <v>256</v>
      </c>
      <c r="C87" s="45" t="s">
        <v>257</v>
      </c>
      <c r="D87" s="42"/>
      <c r="E87" s="76" t="s">
        <v>65</v>
      </c>
      <c r="F87" s="76">
        <v>6.3389000000000001E-2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0.15779399999999999</v>
      </c>
      <c r="AL87" s="22" t="s">
        <v>246</v>
      </c>
    </row>
    <row r="88" spans="1:38" ht="26.25" customHeight="1" thickBot="1" x14ac:dyDescent="0.25">
      <c r="A88" s="41" t="s">
        <v>243</v>
      </c>
      <c r="B88" s="44" t="s">
        <v>258</v>
      </c>
      <c r="C88" s="45" t="s">
        <v>259</v>
      </c>
      <c r="D88" s="42"/>
      <c r="E88" s="76" t="s">
        <v>72</v>
      </c>
      <c r="F88" s="76">
        <v>0.155832</v>
      </c>
      <c r="G88" s="76">
        <v>6.5000000000000008E-5</v>
      </c>
      <c r="H88" s="76">
        <v>3.3159999999999999E-3</v>
      </c>
      <c r="I88" s="76" t="s">
        <v>72</v>
      </c>
      <c r="J88" s="76" t="s">
        <v>72</v>
      </c>
      <c r="K88" s="76" t="s">
        <v>72</v>
      </c>
      <c r="L88" s="76" t="s">
        <v>72</v>
      </c>
      <c r="M88" s="92">
        <v>5.0130000000000001E-3</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42">
        <v>9.4704540000000001</v>
      </c>
      <c r="AL88" s="22" t="s">
        <v>151</v>
      </c>
    </row>
    <row r="89" spans="1:38" ht="26.25" customHeight="1" thickBot="1" x14ac:dyDescent="0.25">
      <c r="A89" s="41" t="s">
        <v>243</v>
      </c>
      <c r="B89" s="44" t="s">
        <v>260</v>
      </c>
      <c r="C89" s="45" t="s">
        <v>261</v>
      </c>
      <c r="D89" s="42"/>
      <c r="E89" s="76" t="s">
        <v>65</v>
      </c>
      <c r="F89" s="76">
        <v>0.65367200000000003</v>
      </c>
      <c r="G89" s="76" t="s">
        <v>65</v>
      </c>
      <c r="H89" s="76" t="s">
        <v>65</v>
      </c>
      <c r="I89" s="76" t="s">
        <v>72</v>
      </c>
      <c r="J89" s="76" t="s">
        <v>65</v>
      </c>
      <c r="K89" s="76" t="s">
        <v>65</v>
      </c>
      <c r="L89" s="76" t="s">
        <v>72</v>
      </c>
      <c r="M89" s="92"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1.39855</v>
      </c>
      <c r="AL89" s="22" t="s">
        <v>151</v>
      </c>
    </row>
    <row r="90" spans="1:38" s="3" customFormat="1" ht="26.25" customHeight="1" thickBot="1" x14ac:dyDescent="0.25">
      <c r="A90" s="41" t="s">
        <v>243</v>
      </c>
      <c r="B90" s="44" t="s">
        <v>262</v>
      </c>
      <c r="C90" s="45" t="s">
        <v>263</v>
      </c>
      <c r="D90" s="42"/>
      <c r="E90" s="76" t="s">
        <v>72</v>
      </c>
      <c r="F90" s="76">
        <v>1.5496639999999999</v>
      </c>
      <c r="G90" s="76">
        <v>1.2099999999999999E-3</v>
      </c>
      <c r="H90" s="76" t="s">
        <v>72</v>
      </c>
      <c r="I90" s="76" t="s">
        <v>65</v>
      </c>
      <c r="J90" s="76" t="s">
        <v>65</v>
      </c>
      <c r="K90" s="76" t="s">
        <v>65</v>
      </c>
      <c r="L90" s="76" t="s">
        <v>65</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4.5310000000000003E-3</v>
      </c>
      <c r="F91" s="76">
        <v>4.6112E-2</v>
      </c>
      <c r="G91" s="76">
        <v>1.1739999999999999E-3</v>
      </c>
      <c r="H91" s="76">
        <v>1.0214000000000001E-2</v>
      </c>
      <c r="I91" s="76">
        <v>8.6080000000000004E-2</v>
      </c>
      <c r="J91" s="76">
        <v>0.104737</v>
      </c>
      <c r="K91" s="76">
        <v>0.10859000000000001</v>
      </c>
      <c r="L91" s="76">
        <v>2.9647E-2</v>
      </c>
      <c r="M91" s="76">
        <v>0.13839299999999999</v>
      </c>
      <c r="N91" s="76">
        <v>0.30489900000000003</v>
      </c>
      <c r="O91" s="76">
        <v>1.9321999999999999E-2</v>
      </c>
      <c r="P91" s="76">
        <v>2.2164E-5</v>
      </c>
      <c r="Q91" s="76">
        <v>5.1699999999999999E-4</v>
      </c>
      <c r="R91" s="76">
        <v>2.9518000000000003E-2</v>
      </c>
      <c r="S91" s="76">
        <v>1.136107</v>
      </c>
      <c r="T91" s="76">
        <v>5.7204999999999999E-2</v>
      </c>
      <c r="U91" s="76">
        <v>5.5449999999999996E-3</v>
      </c>
      <c r="V91" s="76">
        <v>0.65758100000000008</v>
      </c>
      <c r="W91" s="76">
        <v>2.4600000000000002E-4</v>
      </c>
      <c r="X91" s="76">
        <v>2.7300000000000002E-4</v>
      </c>
      <c r="Y91" s="76">
        <v>1.11E-4</v>
      </c>
      <c r="Z91" s="76">
        <v>1.11E-4</v>
      </c>
      <c r="AA91" s="76">
        <v>1.11E-4</v>
      </c>
      <c r="AB91" s="76">
        <v>6.0599999999999998E-4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6" t="s">
        <v>65</v>
      </c>
      <c r="G92" s="74">
        <v>0.12</v>
      </c>
      <c r="H92" s="74" t="s">
        <v>65</v>
      </c>
      <c r="I92" s="74">
        <v>0.16800000000000001</v>
      </c>
      <c r="J92" s="74">
        <v>0.224</v>
      </c>
      <c r="K92" s="74">
        <v>0.28000000000000003</v>
      </c>
      <c r="L92" s="74">
        <v>4.3680000000000004E-3</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0.80322141430000005</v>
      </c>
      <c r="G93" s="74" t="s">
        <v>65</v>
      </c>
      <c r="H93" s="74" t="s">
        <v>65</v>
      </c>
      <c r="I93" s="74">
        <v>1.1000000000000001E-3</v>
      </c>
      <c r="J93" s="74">
        <v>3.3E-3</v>
      </c>
      <c r="K93" s="74">
        <v>0.01</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139</v>
      </c>
      <c r="F95" s="74" t="s">
        <v>139</v>
      </c>
      <c r="G95" s="74" t="s">
        <v>139</v>
      </c>
      <c r="H95" s="74" t="s">
        <v>139</v>
      </c>
      <c r="I95" s="74" t="s">
        <v>139</v>
      </c>
      <c r="J95" s="74" t="s">
        <v>139</v>
      </c>
      <c r="K95" s="74" t="s">
        <v>139</v>
      </c>
      <c r="L95" s="74" t="s">
        <v>139</v>
      </c>
      <c r="M95" s="74" t="s">
        <v>139</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v>8.4999999999999993E-5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50" t="s">
        <v>65</v>
      </c>
      <c r="G98" s="50" t="s">
        <v>65</v>
      </c>
      <c r="H98" s="74">
        <v>1.7340000000000001E-2</v>
      </c>
      <c r="I98" s="74" t="s">
        <v>65</v>
      </c>
      <c r="J98" s="74" t="s">
        <v>65</v>
      </c>
      <c r="K98" s="74" t="s">
        <v>65</v>
      </c>
      <c r="L98" s="74" t="s">
        <v>65</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2.2652000000000002E-2</v>
      </c>
      <c r="F99" s="74">
        <v>2.8696000000000002</v>
      </c>
      <c r="G99" s="181" t="s">
        <v>65</v>
      </c>
      <c r="H99" s="42">
        <v>1.7895509999999999</v>
      </c>
      <c r="I99" s="74">
        <v>3.8090000000000006E-2</v>
      </c>
      <c r="J99" s="74">
        <v>5.8530000000000006E-2</v>
      </c>
      <c r="K99" s="74">
        <v>0.12821000000000002</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108.4</v>
      </c>
      <c r="AL99" s="22" t="s">
        <v>285</v>
      </c>
    </row>
    <row r="100" spans="1:38" ht="26.25" customHeight="1" thickBot="1" x14ac:dyDescent="0.25">
      <c r="A100" s="41" t="s">
        <v>282</v>
      </c>
      <c r="B100" s="41" t="s">
        <v>286</v>
      </c>
      <c r="C100" s="41" t="s">
        <v>287</v>
      </c>
      <c r="D100" s="50"/>
      <c r="E100" s="50">
        <v>1.2390999999999999E-2</v>
      </c>
      <c r="F100" s="74">
        <v>1.1469199999999999</v>
      </c>
      <c r="G100" s="74" t="s">
        <v>65</v>
      </c>
      <c r="H100" s="42">
        <v>0.53174900000000003</v>
      </c>
      <c r="I100" s="74">
        <v>1.427E-2</v>
      </c>
      <c r="J100" s="74">
        <v>2.197E-2</v>
      </c>
      <c r="K100" s="74">
        <v>4.7460000000000002E-2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136.4</v>
      </c>
      <c r="AL100" s="22" t="s">
        <v>285</v>
      </c>
    </row>
    <row r="101" spans="1:38" ht="26.25" customHeight="1" thickBot="1" x14ac:dyDescent="0.25">
      <c r="A101" s="41" t="s">
        <v>282</v>
      </c>
      <c r="B101" s="41" t="s">
        <v>288</v>
      </c>
      <c r="C101" s="41" t="s">
        <v>289</v>
      </c>
      <c r="D101" s="50"/>
      <c r="E101" s="395">
        <v>2.7300000000000002E-3</v>
      </c>
      <c r="F101" s="395">
        <v>1.9140000000000001E-2</v>
      </c>
      <c r="G101" s="74" t="s">
        <v>65</v>
      </c>
      <c r="H101" s="395">
        <v>0.117118</v>
      </c>
      <c r="I101" s="93">
        <v>1.3799999999999999E-3</v>
      </c>
      <c r="J101" s="93">
        <v>4.1199999999999995E-3</v>
      </c>
      <c r="K101" s="93">
        <v>9.6099999999999988E-3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72.2</v>
      </c>
      <c r="AL101" s="22" t="s">
        <v>285</v>
      </c>
    </row>
    <row r="102" spans="1:38" ht="26.25" customHeight="1" thickBot="1" x14ac:dyDescent="0.25">
      <c r="A102" s="41" t="s">
        <v>282</v>
      </c>
      <c r="B102" s="41" t="s">
        <v>290</v>
      </c>
      <c r="C102" s="41" t="s">
        <v>291</v>
      </c>
      <c r="D102" s="50"/>
      <c r="E102" s="50">
        <v>2.6389999999999999E-3</v>
      </c>
      <c r="F102" s="74">
        <v>0.23482</v>
      </c>
      <c r="G102" s="93" t="s">
        <v>65</v>
      </c>
      <c r="H102" s="42">
        <v>0.98025099999999987</v>
      </c>
      <c r="I102" s="74">
        <v>1.7600000000000001E-3</v>
      </c>
      <c r="J102" s="74">
        <v>3.8880000000000005E-2</v>
      </c>
      <c r="K102" s="74">
        <v>0.25392000000000003</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345.8</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2.03E-4</v>
      </c>
      <c r="F104" s="74">
        <v>2.2599999999999999E-3</v>
      </c>
      <c r="G104" s="74" t="s">
        <v>65</v>
      </c>
      <c r="H104" s="74">
        <v>8.2219999999999984E-3</v>
      </c>
      <c r="I104" s="74">
        <v>7.9999999999999993E-5</v>
      </c>
      <c r="J104" s="74">
        <v>2.7E-4</v>
      </c>
      <c r="K104" s="74">
        <v>5.1000000000000004E-4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6.6500000000000001E-4</v>
      </c>
      <c r="F105" s="74">
        <v>3.8130000000000004E-2</v>
      </c>
      <c r="G105" s="74" t="s">
        <v>65</v>
      </c>
      <c r="H105" s="74">
        <v>3.4314999999999998E-2</v>
      </c>
      <c r="I105" s="74">
        <v>6.9000000000000008E-4</v>
      </c>
      <c r="J105" s="74">
        <v>1.08E-3</v>
      </c>
      <c r="K105" s="74">
        <v>2.3600000000000001E-3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4.9000000000000004</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2.1120000000000002E-3</v>
      </c>
      <c r="F107" s="74">
        <v>0.10520400000000001</v>
      </c>
      <c r="G107" s="74" t="s">
        <v>65</v>
      </c>
      <c r="H107" s="74">
        <v>8.6757000000000001E-2</v>
      </c>
      <c r="I107" s="74">
        <v>1.913E-3</v>
      </c>
      <c r="J107" s="74">
        <v>2.5505E-2</v>
      </c>
      <c r="K107" s="74">
        <v>0.12114999999999999</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637.6</v>
      </c>
      <c r="AL107" s="22" t="s">
        <v>285</v>
      </c>
    </row>
    <row r="108" spans="1:38" ht="26.25" customHeight="1" thickBot="1" x14ac:dyDescent="0.25">
      <c r="A108" s="41" t="s">
        <v>282</v>
      </c>
      <c r="B108" s="41" t="s">
        <v>302</v>
      </c>
      <c r="C108" s="41" t="s">
        <v>303</v>
      </c>
      <c r="D108" s="50"/>
      <c r="E108" s="50">
        <v>1.6739999999999999E-3</v>
      </c>
      <c r="F108" s="74">
        <v>0.105938</v>
      </c>
      <c r="G108" s="74" t="s">
        <v>65</v>
      </c>
      <c r="H108" s="74">
        <v>9.8601999999999995E-2</v>
      </c>
      <c r="I108" s="74">
        <v>1.9620000000000002E-3</v>
      </c>
      <c r="J108" s="74">
        <v>1.9618E-2</v>
      </c>
      <c r="K108" s="74">
        <v>3.9236E-2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980.9</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2.1210000000000001E-3</v>
      </c>
      <c r="F110" s="234">
        <v>0.18043899999999999</v>
      </c>
      <c r="G110" s="74" t="s">
        <v>65</v>
      </c>
      <c r="H110" s="234">
        <v>0.11887400000000001</v>
      </c>
      <c r="I110" s="74">
        <v>7.3800000000000003E-3</v>
      </c>
      <c r="J110" s="74">
        <v>5.1658999999999997E-2</v>
      </c>
      <c r="K110" s="74">
        <v>5.1658999999999997E-2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369</v>
      </c>
      <c r="AL110" s="22" t="s">
        <v>285</v>
      </c>
    </row>
    <row r="111" spans="1:38" ht="26.25" customHeight="1" x14ac:dyDescent="0.2">
      <c r="A111" s="41" t="s">
        <v>282</v>
      </c>
      <c r="B111" s="41" t="s">
        <v>308</v>
      </c>
      <c r="C111" s="41" t="s">
        <v>309</v>
      </c>
      <c r="D111" s="50"/>
      <c r="E111" s="50">
        <v>4.5780000000000005E-3</v>
      </c>
      <c r="F111" s="74">
        <v>0.20563999999999999</v>
      </c>
      <c r="G111" s="74" t="s">
        <v>65</v>
      </c>
      <c r="H111" s="74">
        <v>0.17927999999999999</v>
      </c>
      <c r="I111" s="74">
        <v>7.1000000000000002E-4</v>
      </c>
      <c r="J111" s="74">
        <v>1.41E-3</v>
      </c>
      <c r="K111" s="74">
        <v>3.1800000000000001E-3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176.6</v>
      </c>
      <c r="AL111" s="22" t="s">
        <v>285</v>
      </c>
    </row>
    <row r="112" spans="1:38" ht="26.25" customHeight="1" x14ac:dyDescent="0.2">
      <c r="A112" s="41" t="s">
        <v>310</v>
      </c>
      <c r="B112" s="41" t="s">
        <v>311</v>
      </c>
      <c r="C112" s="41" t="s">
        <v>312</v>
      </c>
      <c r="D112" s="42"/>
      <c r="E112" s="74">
        <v>0.90439999999999998</v>
      </c>
      <c r="F112" s="42" t="s">
        <v>65</v>
      </c>
      <c r="G112" s="74" t="s">
        <v>65</v>
      </c>
      <c r="H112" s="74">
        <v>1.3655759999999999</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22610000</v>
      </c>
      <c r="AL112" s="22" t="s">
        <v>313</v>
      </c>
    </row>
    <row r="113" spans="1:38" ht="26.25" customHeight="1" x14ac:dyDescent="0.2">
      <c r="A113" s="41" t="s">
        <v>310</v>
      </c>
      <c r="B113" s="51" t="s">
        <v>314</v>
      </c>
      <c r="C113" s="51" t="s">
        <v>315</v>
      </c>
      <c r="D113" s="42"/>
      <c r="E113" s="74">
        <v>0.597715</v>
      </c>
      <c r="F113" s="74" t="s">
        <v>139</v>
      </c>
      <c r="G113" s="74" t="s">
        <v>65</v>
      </c>
      <c r="H113" s="74">
        <v>3.5341239999999998</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2.702E-3</v>
      </c>
      <c r="F114" s="74" t="s">
        <v>65</v>
      </c>
      <c r="G114" s="74" t="s">
        <v>65</v>
      </c>
      <c r="H114" s="74">
        <v>9.1849999999999987E-3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2.8480000000000002E-2</v>
      </c>
      <c r="F115" s="74" t="s">
        <v>65</v>
      </c>
      <c r="G115" s="74" t="s">
        <v>65</v>
      </c>
      <c r="H115" s="74">
        <v>5.6959000000000003E-2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0.14327899999999999</v>
      </c>
      <c r="F116" s="74" t="s">
        <v>139</v>
      </c>
      <c r="G116" s="74" t="s">
        <v>65</v>
      </c>
      <c r="H116" s="42">
        <v>0.36411399999999999</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0.369141</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9.7407000000000007E-2</v>
      </c>
      <c r="J119" s="74">
        <v>1.16456</v>
      </c>
      <c r="K119" s="74">
        <v>1.16456</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0.39861000000000002</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6.0063999999999999E-2</v>
      </c>
      <c r="G125" s="76" t="s">
        <v>65</v>
      </c>
      <c r="H125" s="76" t="s">
        <v>72</v>
      </c>
      <c r="I125" s="76">
        <v>4.2900000000000002E-4</v>
      </c>
      <c r="J125" s="76">
        <v>2.849E-3</v>
      </c>
      <c r="K125" s="76">
        <v>6.0229999999999997E-3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236" t="s">
        <v>65</v>
      </c>
      <c r="AL125" s="22" t="s">
        <v>342</v>
      </c>
    </row>
    <row r="126" spans="1:38" ht="26.25" customHeight="1" thickBot="1" x14ac:dyDescent="0.25">
      <c r="A126" s="41" t="s">
        <v>339</v>
      </c>
      <c r="B126" s="41" t="s">
        <v>343</v>
      </c>
      <c r="C126" s="41" t="s">
        <v>344</v>
      </c>
      <c r="D126" s="42"/>
      <c r="E126" s="76" t="s">
        <v>72</v>
      </c>
      <c r="F126" s="76">
        <v>1.4591E-2</v>
      </c>
      <c r="G126" s="76" t="s">
        <v>72</v>
      </c>
      <c r="H126" s="76">
        <v>2.3359999999999999E-2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72</v>
      </c>
      <c r="F127" s="76" t="s">
        <v>72</v>
      </c>
      <c r="G127" s="76" t="s">
        <v>72</v>
      </c>
      <c r="H127" s="76" t="s">
        <v>72</v>
      </c>
      <c r="I127" s="76" t="s">
        <v>72</v>
      </c>
      <c r="J127" s="76" t="s">
        <v>72</v>
      </c>
      <c r="K127" s="76" t="s">
        <v>72</v>
      </c>
      <c r="L127" s="76" t="s">
        <v>72</v>
      </c>
      <c r="M127" s="76" t="s">
        <v>72</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4.9100000000000001E-4</v>
      </c>
      <c r="F129" s="76">
        <v>4.1099999999999999E-3</v>
      </c>
      <c r="G129" s="76" t="s">
        <v>65</v>
      </c>
      <c r="H129" s="74" t="s">
        <v>72</v>
      </c>
      <c r="I129" s="76" t="s">
        <v>65</v>
      </c>
      <c r="J129" s="76" t="s">
        <v>65</v>
      </c>
      <c r="K129" s="76" t="s">
        <v>65</v>
      </c>
      <c r="L129" s="76" t="s">
        <v>65</v>
      </c>
      <c r="M129" s="76">
        <v>4.914E-3</v>
      </c>
      <c r="N129" s="76" t="s">
        <v>65</v>
      </c>
      <c r="O129" s="76" t="s">
        <v>65</v>
      </c>
      <c r="P129" s="76" t="s">
        <v>65</v>
      </c>
      <c r="Q129" s="76" t="s">
        <v>65</v>
      </c>
      <c r="R129" s="74" t="s">
        <v>72</v>
      </c>
      <c r="S129" s="74" t="s">
        <v>72</v>
      </c>
      <c r="T129" s="76" t="s">
        <v>65</v>
      </c>
      <c r="U129" s="74" t="s">
        <v>72</v>
      </c>
      <c r="V129" s="74" t="s">
        <v>72</v>
      </c>
      <c r="W129" s="76" t="s">
        <v>72</v>
      </c>
      <c r="X129" s="74" t="s">
        <v>72</v>
      </c>
      <c r="Y129" s="74" t="s">
        <v>72</v>
      </c>
      <c r="Z129" s="74" t="s">
        <v>72</v>
      </c>
      <c r="AA129" s="74" t="s">
        <v>72</v>
      </c>
      <c r="AB129" s="74"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2.7500000000000002E-4</v>
      </c>
      <c r="F130" s="76">
        <v>1.2E-5</v>
      </c>
      <c r="G130" s="76">
        <v>5.3999999999999998E-5</v>
      </c>
      <c r="H130" s="76" t="s">
        <v>72</v>
      </c>
      <c r="I130" s="76">
        <v>5.1599999999999997E-4</v>
      </c>
      <c r="J130" s="76">
        <v>9.0299999999999983E-4</v>
      </c>
      <c r="K130" s="76">
        <v>1.2899999999999999E-3</v>
      </c>
      <c r="L130" s="76">
        <v>1.806E-5</v>
      </c>
      <c r="M130" s="76">
        <v>1.16E-4</v>
      </c>
      <c r="N130" s="76">
        <v>4.6706000000000003E-5</v>
      </c>
      <c r="O130" s="76">
        <v>3.5930000000000002E-6</v>
      </c>
      <c r="P130" s="76">
        <v>2.012E-6</v>
      </c>
      <c r="Q130" s="76">
        <v>5.75E-7</v>
      </c>
      <c r="R130" s="76" t="s">
        <v>72</v>
      </c>
      <c r="S130" s="76" t="s">
        <v>72</v>
      </c>
      <c r="T130" s="76">
        <v>5.0300000000000001E-6</v>
      </c>
      <c r="U130" s="76" t="s">
        <v>72</v>
      </c>
      <c r="V130" s="76" t="s">
        <v>72</v>
      </c>
      <c r="W130" s="76">
        <v>3.5928000000000002E-4</v>
      </c>
      <c r="X130" s="76" t="s">
        <v>72</v>
      </c>
      <c r="Y130" s="76" t="s">
        <v>72</v>
      </c>
      <c r="Z130" s="76" t="s">
        <v>72</v>
      </c>
      <c r="AA130" s="76" t="s">
        <v>72</v>
      </c>
      <c r="AB130" s="76">
        <v>7.1900000000000002E-7</v>
      </c>
      <c r="AC130" s="76">
        <v>7.1855999999999998E-5</v>
      </c>
      <c r="AD130" s="76" t="s">
        <v>65</v>
      </c>
      <c r="AE130" s="33"/>
      <c r="AF130" s="74" t="s">
        <v>65</v>
      </c>
      <c r="AG130" s="74" t="s">
        <v>65</v>
      </c>
      <c r="AH130" s="74" t="s">
        <v>65</v>
      </c>
      <c r="AI130" s="74" t="s">
        <v>65</v>
      </c>
      <c r="AJ130" s="74" t="s">
        <v>65</v>
      </c>
      <c r="AK130" s="74">
        <v>3.5927999999999995E-2</v>
      </c>
      <c r="AL130" s="22" t="s">
        <v>351</v>
      </c>
    </row>
    <row r="131" spans="1:38" ht="26.25" customHeight="1" thickBot="1" x14ac:dyDescent="0.25">
      <c r="A131" s="41" t="s">
        <v>339</v>
      </c>
      <c r="B131" s="44" t="s">
        <v>356</v>
      </c>
      <c r="C131" s="105" t="s">
        <v>357</v>
      </c>
      <c r="D131" s="42"/>
      <c r="E131" s="76">
        <v>1.9999999999999999E-6</v>
      </c>
      <c r="F131" s="76">
        <v>9.9999999999999995E-7</v>
      </c>
      <c r="G131" s="76">
        <v>9.9000000000000005E-7</v>
      </c>
      <c r="H131" s="76" t="s">
        <v>72</v>
      </c>
      <c r="I131" s="76">
        <v>9.9999999999999995E-7</v>
      </c>
      <c r="J131" s="76">
        <v>9.9999999999999995E-7</v>
      </c>
      <c r="K131" s="76">
        <v>1.9999999999999999E-6</v>
      </c>
      <c r="L131" s="76">
        <v>4.6000000000000002E-8</v>
      </c>
      <c r="M131" s="76">
        <v>9.9999999999999995E-7</v>
      </c>
      <c r="N131" s="76">
        <v>3.2570000000000002E-5</v>
      </c>
      <c r="O131" s="76">
        <v>2.757E-6</v>
      </c>
      <c r="P131" s="76">
        <v>1.1090400000000001E-4</v>
      </c>
      <c r="Q131" s="76">
        <v>4.6800000000000001E-7</v>
      </c>
      <c r="R131" s="76">
        <v>4.5400000000000002E-7</v>
      </c>
      <c r="S131" s="76">
        <v>5.9660000000000001E-6</v>
      </c>
      <c r="T131" s="76">
        <v>3.46E-7</v>
      </c>
      <c r="U131" s="76" t="s">
        <v>72</v>
      </c>
      <c r="V131" s="76" t="s">
        <v>72</v>
      </c>
      <c r="W131" s="76">
        <v>3.6991200000000002E-2</v>
      </c>
      <c r="X131" s="76" t="s">
        <v>72</v>
      </c>
      <c r="Y131" s="76" t="s">
        <v>72</v>
      </c>
      <c r="Z131" s="76" t="s">
        <v>72</v>
      </c>
      <c r="AA131" s="76" t="s">
        <v>72</v>
      </c>
      <c r="AB131" s="76">
        <v>1E-10</v>
      </c>
      <c r="AC131" s="76">
        <v>2.788E-4</v>
      </c>
      <c r="AD131" s="76">
        <v>5.5760000000000001E-5</v>
      </c>
      <c r="AE131" s="33"/>
      <c r="AF131" s="74" t="s">
        <v>65</v>
      </c>
      <c r="AG131" s="74" t="s">
        <v>65</v>
      </c>
      <c r="AH131" s="74" t="s">
        <v>65</v>
      </c>
      <c r="AI131" s="74" t="s">
        <v>65</v>
      </c>
      <c r="AJ131" s="74" t="s">
        <v>65</v>
      </c>
      <c r="AK131" s="74">
        <v>2.7880000000000001E-3</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4.4070000000000003E-3</v>
      </c>
      <c r="F133" s="76">
        <v>6.8999999999999997E-5</v>
      </c>
      <c r="G133" s="76">
        <v>6.0400000000000004E-4</v>
      </c>
      <c r="H133" s="76" t="s">
        <v>65</v>
      </c>
      <c r="I133" s="76">
        <v>1.85E-4</v>
      </c>
      <c r="J133" s="76">
        <v>1.85E-4</v>
      </c>
      <c r="K133" s="76">
        <v>2.0599999999999999E-4</v>
      </c>
      <c r="L133" s="76" t="s">
        <v>72</v>
      </c>
      <c r="M133" s="76">
        <v>7.4799999999999997E-4</v>
      </c>
      <c r="N133" s="76">
        <v>1.6000000000000001E-4</v>
      </c>
      <c r="O133" s="76">
        <v>2.6999999999999999E-5</v>
      </c>
      <c r="P133" s="76">
        <v>7.9600000000000001E-3</v>
      </c>
      <c r="Q133" s="76">
        <v>7.2999999999999999E-5</v>
      </c>
      <c r="R133" s="76">
        <v>7.2000000000000002E-5</v>
      </c>
      <c r="S133" s="76">
        <v>6.6000000000000005E-5</v>
      </c>
      <c r="T133" s="76">
        <v>9.2999999999999997E-5</v>
      </c>
      <c r="U133" s="76">
        <v>1.06E-4</v>
      </c>
      <c r="V133" s="76">
        <v>8.5499999999999997E-4</v>
      </c>
      <c r="W133" s="76">
        <v>1.44E-4</v>
      </c>
      <c r="X133" s="90">
        <v>7.1E-8</v>
      </c>
      <c r="Y133" s="90">
        <v>3.8999999999999998E-8</v>
      </c>
      <c r="Z133" s="90">
        <v>3.4E-8</v>
      </c>
      <c r="AA133" s="90">
        <v>3.7E-8</v>
      </c>
      <c r="AB133" s="90">
        <v>1.8100000000000002E-7</v>
      </c>
      <c r="AC133" s="76">
        <v>8.0099999999999995E-4</v>
      </c>
      <c r="AD133" s="76">
        <v>2.1900000000000001E-3</v>
      </c>
      <c r="AE133" s="33"/>
      <c r="AF133" s="74" t="s">
        <v>65</v>
      </c>
      <c r="AG133" s="74" t="s">
        <v>65</v>
      </c>
      <c r="AH133" s="74" t="s">
        <v>65</v>
      </c>
      <c r="AI133" s="74" t="s">
        <v>65</v>
      </c>
      <c r="AJ133" s="74" t="s">
        <v>65</v>
      </c>
      <c r="AK133" s="42">
        <v>5342</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1.4108000000000001E-2</v>
      </c>
      <c r="F135" s="76">
        <v>7.0539000000000004E-2</v>
      </c>
      <c r="G135" s="76">
        <v>2.3509999999999998E-3</v>
      </c>
      <c r="H135" s="76" t="s">
        <v>72</v>
      </c>
      <c r="I135" s="76">
        <v>3.7621000000000002E-2</v>
      </c>
      <c r="J135" s="76">
        <v>3.7621000000000002E-2</v>
      </c>
      <c r="K135" s="76">
        <v>3.7621000000000002E-2</v>
      </c>
      <c r="L135" s="76" t="s">
        <v>72</v>
      </c>
      <c r="M135" s="76">
        <v>0.19750799999999999</v>
      </c>
      <c r="N135" s="76" t="s">
        <v>72</v>
      </c>
      <c r="O135" s="76" t="s">
        <v>72</v>
      </c>
      <c r="P135" s="76" t="s">
        <v>72</v>
      </c>
      <c r="Q135" s="76" t="s">
        <v>72</v>
      </c>
      <c r="R135" s="76" t="s">
        <v>72</v>
      </c>
      <c r="S135" s="76" t="s">
        <v>72</v>
      </c>
      <c r="T135" s="76" t="s">
        <v>72</v>
      </c>
      <c r="U135" s="76" t="s">
        <v>72</v>
      </c>
      <c r="V135" s="76" t="s">
        <v>72</v>
      </c>
      <c r="W135" s="76">
        <v>0.36115742899999997</v>
      </c>
      <c r="X135" s="76">
        <v>6.5835989999999999E-3</v>
      </c>
      <c r="Y135" s="76">
        <v>3.1507219999999999E-3</v>
      </c>
      <c r="Z135" s="76">
        <v>3.1507219999999999E-3</v>
      </c>
      <c r="AA135" s="76">
        <v>5.972265E-3</v>
      </c>
      <c r="AB135" s="76">
        <v>1.8857308E-2</v>
      </c>
      <c r="AC135" s="76">
        <v>0.188102828</v>
      </c>
      <c r="AD135" s="76">
        <v>0.59252390700000002</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2.4225E-2</v>
      </c>
      <c r="G136" s="76" t="s">
        <v>65</v>
      </c>
      <c r="H136" s="76">
        <v>0.22233800000000001</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8" t="s">
        <v>65</v>
      </c>
      <c r="J138" s="78" t="s">
        <v>65</v>
      </c>
      <c r="K138" s="78" t="s">
        <v>65</v>
      </c>
      <c r="L138" s="78" t="s">
        <v>65</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v>0.17230799999999999</v>
      </c>
      <c r="J139" s="76">
        <v>0.17230799999999999</v>
      </c>
      <c r="K139" s="76">
        <v>0.17230799999999999</v>
      </c>
      <c r="L139" s="76" t="s">
        <v>72</v>
      </c>
      <c r="M139" s="76" t="s">
        <v>72</v>
      </c>
      <c r="N139" s="76">
        <v>5.0299999999999997E-4</v>
      </c>
      <c r="O139" s="76">
        <v>1.013E-3</v>
      </c>
      <c r="P139" s="76">
        <v>1.013E-3</v>
      </c>
      <c r="Q139" s="76">
        <v>1.604E-3</v>
      </c>
      <c r="R139" s="76">
        <v>1.531E-3</v>
      </c>
      <c r="S139" s="76">
        <v>3.5590000000000001E-3</v>
      </c>
      <c r="T139" s="76" t="s">
        <v>72</v>
      </c>
      <c r="U139" s="76" t="s">
        <v>72</v>
      </c>
      <c r="V139" s="76" t="s">
        <v>72</v>
      </c>
      <c r="W139" s="76">
        <v>1.739816</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36.468639199999998</v>
      </c>
      <c r="F141" s="10">
        <f t="shared" ref="F141:AD141" si="0">SUM(F14:F140)</f>
        <v>31.930059194300004</v>
      </c>
      <c r="G141" s="10">
        <f t="shared" si="0"/>
        <v>69.823691990000029</v>
      </c>
      <c r="H141" s="10">
        <f t="shared" si="0"/>
        <v>10.491437000000003</v>
      </c>
      <c r="I141" s="10">
        <f t="shared" si="0"/>
        <v>7.6127293139999992</v>
      </c>
      <c r="J141" s="10">
        <f t="shared" si="0"/>
        <v>14.214892413999999</v>
      </c>
      <c r="K141" s="10">
        <f t="shared" si="0"/>
        <v>23.585711320000001</v>
      </c>
      <c r="L141" s="10">
        <f t="shared" si="0"/>
        <v>1.3192178160000003</v>
      </c>
      <c r="M141" s="10">
        <f t="shared" si="0"/>
        <v>108.32983960000003</v>
      </c>
      <c r="N141" s="10">
        <f t="shared" si="0"/>
        <v>6.7045212760000004</v>
      </c>
      <c r="O141" s="10">
        <f t="shared" si="0"/>
        <v>0.45439315000000008</v>
      </c>
      <c r="P141" s="10">
        <f t="shared" si="0"/>
        <v>0.14552857999999996</v>
      </c>
      <c r="Q141" s="10">
        <f t="shared" si="0"/>
        <v>0.99747434300000004</v>
      </c>
      <c r="R141" s="10">
        <f>SUM(R14:R140)</f>
        <v>2.9968534540000005</v>
      </c>
      <c r="S141" s="10">
        <f t="shared" si="0"/>
        <v>11.122178965999996</v>
      </c>
      <c r="T141" s="10">
        <f t="shared" si="0"/>
        <v>2.641982376000001</v>
      </c>
      <c r="U141" s="10">
        <f t="shared" si="0"/>
        <v>1.1698194000000002</v>
      </c>
      <c r="V141" s="10">
        <f t="shared" si="0"/>
        <v>22.984306500000002</v>
      </c>
      <c r="W141" s="10">
        <f t="shared" si="0"/>
        <v>5.026931909</v>
      </c>
      <c r="X141" s="10">
        <f t="shared" si="0"/>
        <v>1.48064817</v>
      </c>
      <c r="Y141" s="10">
        <f t="shared" si="0"/>
        <v>1.4526502610000001</v>
      </c>
      <c r="Z141" s="10">
        <f t="shared" si="0"/>
        <v>0.95199985600000014</v>
      </c>
      <c r="AA141" s="10">
        <f t="shared" si="0"/>
        <v>1.3913809020000001</v>
      </c>
      <c r="AB141" s="10">
        <f t="shared" si="0"/>
        <v>5.2766774080999994</v>
      </c>
      <c r="AC141" s="10">
        <f t="shared" si="0"/>
        <v>0.52889648400000011</v>
      </c>
      <c r="AD141" s="10">
        <f t="shared" si="0"/>
        <v>1.5293273869999999</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36.468639199999998</v>
      </c>
      <c r="F152" s="7">
        <f t="shared" ref="F152:AD152" si="1">F141 + F151 + IF(AND(OR($B$4="AT",$B$4="BE",$B$4="CH",$B$4="GB",$B$4="IE",$B$4="LT",$B$4="LU",$B$4="NL"),SUM(F143:F149)&gt;0),SUM(F143:F149)-SUM(F27:F33),0)</f>
        <v>31.930059194300004</v>
      </c>
      <c r="G152" s="7">
        <f t="shared" si="1"/>
        <v>69.823691990000029</v>
      </c>
      <c r="H152" s="7">
        <f t="shared" si="1"/>
        <v>10.491437000000003</v>
      </c>
      <c r="I152" s="7">
        <f t="shared" si="1"/>
        <v>7.6127293139999992</v>
      </c>
      <c r="J152" s="7">
        <f t="shared" si="1"/>
        <v>14.214892413999999</v>
      </c>
      <c r="K152" s="7">
        <f t="shared" si="1"/>
        <v>23.585711320000001</v>
      </c>
      <c r="L152" s="7">
        <f t="shared" si="1"/>
        <v>1.3192178160000003</v>
      </c>
      <c r="M152" s="7">
        <f t="shared" si="1"/>
        <v>108.32983960000003</v>
      </c>
      <c r="N152" s="7">
        <f t="shared" si="1"/>
        <v>6.7045212760000004</v>
      </c>
      <c r="O152" s="7">
        <f t="shared" si="1"/>
        <v>0.45439315000000008</v>
      </c>
      <c r="P152" s="7">
        <f t="shared" si="1"/>
        <v>0.14552857999999996</v>
      </c>
      <c r="Q152" s="7">
        <f t="shared" si="1"/>
        <v>0.99747434300000004</v>
      </c>
      <c r="R152" s="7">
        <f t="shared" si="1"/>
        <v>2.9968534540000005</v>
      </c>
      <c r="S152" s="7">
        <f t="shared" si="1"/>
        <v>11.122178965999996</v>
      </c>
      <c r="T152" s="7">
        <f t="shared" si="1"/>
        <v>2.641982376000001</v>
      </c>
      <c r="U152" s="7">
        <f t="shared" si="1"/>
        <v>1.1698194000000002</v>
      </c>
      <c r="V152" s="7">
        <f t="shared" si="1"/>
        <v>22.984306500000002</v>
      </c>
      <c r="W152" s="7">
        <f t="shared" si="1"/>
        <v>5.026931909</v>
      </c>
      <c r="X152" s="7">
        <f t="shared" si="1"/>
        <v>1.48064817</v>
      </c>
      <c r="Y152" s="7">
        <f t="shared" si="1"/>
        <v>1.4526502610000001</v>
      </c>
      <c r="Z152" s="7">
        <f t="shared" si="1"/>
        <v>0.95199985600000014</v>
      </c>
      <c r="AA152" s="7">
        <f t="shared" si="1"/>
        <v>1.3913809020000001</v>
      </c>
      <c r="AB152" s="7">
        <f t="shared" si="1"/>
        <v>5.2766774080999994</v>
      </c>
      <c r="AC152" s="7">
        <f t="shared" si="1"/>
        <v>0.52889648400000011</v>
      </c>
      <c r="AD152" s="7">
        <f t="shared" si="1"/>
        <v>1.5293273869999999</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36.468639199999998</v>
      </c>
      <c r="F154" s="7">
        <f>F141 + F153 - IF(OR($B$6=2005,$B$6&gt;=2020),SUM(F99:F122),0) + IF(AND(OR($B$4="AT",$B$4="BE",$B$4="CH",$B$4="GB",$B$4="IE",$B$4="LT",$B$4="LU",$B$4="NL"),SUM(F143:F149)&gt;0),SUM(F143:F149)-SUM(F27:F33),0)</f>
        <v>31.930059194300004</v>
      </c>
      <c r="G154" s="7">
        <f>G141 + G153 + IF(AND(OR($B$4="AT",$B$4="BE",$B$4="CH",$B$4="GB",$B$4="IE",$B$4="LT",$B$4="LU",$B$4="NL"),SUM(G143:G149)&gt;0),SUM(G143:G149)-SUM(G27:G33),0)</f>
        <v>69.823691990000029</v>
      </c>
      <c r="H154" s="7">
        <f t="shared" ref="H154:AD154" si="2">H141 + H153 + IF(AND(OR($B$4="AT",$B$4="BE",$B$4="CH",$B$4="GB",$B$4="IE",$B$4="LT",$B$4="LU",$B$4="NL"),SUM(H143:H149)&gt;0),SUM(H143:H149)-SUM(H27:H33),0)</f>
        <v>10.491437000000003</v>
      </c>
      <c r="I154" s="7">
        <f t="shared" si="2"/>
        <v>7.6127293139999992</v>
      </c>
      <c r="J154" s="7">
        <f t="shared" si="2"/>
        <v>14.214892413999999</v>
      </c>
      <c r="K154" s="7">
        <f t="shared" si="2"/>
        <v>23.585711320000001</v>
      </c>
      <c r="L154" s="7">
        <f t="shared" si="2"/>
        <v>1.3192178160000003</v>
      </c>
      <c r="M154" s="7">
        <f t="shared" si="2"/>
        <v>108.32983960000003</v>
      </c>
      <c r="N154" s="7">
        <f t="shared" si="2"/>
        <v>6.7045212760000004</v>
      </c>
      <c r="O154" s="7">
        <f t="shared" si="2"/>
        <v>0.45439315000000008</v>
      </c>
      <c r="P154" s="7">
        <f t="shared" si="2"/>
        <v>0.14552857999999996</v>
      </c>
      <c r="Q154" s="7">
        <f t="shared" si="2"/>
        <v>0.99747434300000004</v>
      </c>
      <c r="R154" s="7">
        <f t="shared" si="2"/>
        <v>2.9968534540000005</v>
      </c>
      <c r="S154" s="7">
        <f t="shared" si="2"/>
        <v>11.122178965999996</v>
      </c>
      <c r="T154" s="7">
        <f t="shared" si="2"/>
        <v>2.641982376000001</v>
      </c>
      <c r="U154" s="7">
        <f t="shared" si="2"/>
        <v>1.1698194000000002</v>
      </c>
      <c r="V154" s="7">
        <f t="shared" si="2"/>
        <v>22.984306500000002</v>
      </c>
      <c r="W154" s="7">
        <f t="shared" si="2"/>
        <v>5.026931909</v>
      </c>
      <c r="X154" s="7">
        <f t="shared" si="2"/>
        <v>1.48064817</v>
      </c>
      <c r="Y154" s="7">
        <f t="shared" si="2"/>
        <v>1.4526502610000001</v>
      </c>
      <c r="Z154" s="7">
        <f t="shared" si="2"/>
        <v>0.95199985600000014</v>
      </c>
      <c r="AA154" s="7">
        <f t="shared" si="2"/>
        <v>1.3913809020000001</v>
      </c>
      <c r="AB154" s="7">
        <f t="shared" si="2"/>
        <v>5.2766774080999994</v>
      </c>
      <c r="AC154" s="7">
        <f t="shared" si="2"/>
        <v>0.52889648400000011</v>
      </c>
      <c r="AD154" s="7">
        <f t="shared" si="2"/>
        <v>1.5293273869999999</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0.51102999999999998</v>
      </c>
      <c r="F157" s="85">
        <v>1.9962000000000001E-2</v>
      </c>
      <c r="G157" s="85">
        <v>3.9924000000000001E-2</v>
      </c>
      <c r="H157" s="85" t="s">
        <v>72</v>
      </c>
      <c r="I157" s="85">
        <v>7.9850000000000008E-3</v>
      </c>
      <c r="J157" s="85">
        <v>7.9850000000000008E-3</v>
      </c>
      <c r="K157" s="85">
        <v>7.9850000000000008E-3</v>
      </c>
      <c r="L157" s="85">
        <v>3.833E-3</v>
      </c>
      <c r="M157" s="85">
        <v>4.3916999999999998E-2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1716.7424920000001</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1.2452E-2</v>
      </c>
      <c r="F158" s="85">
        <v>1.21E-4</v>
      </c>
      <c r="G158" s="85">
        <v>1.209E-3</v>
      </c>
      <c r="H158" s="85" t="s">
        <v>72</v>
      </c>
      <c r="I158" s="85">
        <v>2.42E-4</v>
      </c>
      <c r="J158" s="85">
        <v>2.42E-4</v>
      </c>
      <c r="K158" s="85">
        <v>2.42E-4</v>
      </c>
      <c r="L158" s="85">
        <v>1.16E-4</v>
      </c>
      <c r="M158" s="85">
        <v>2.418E-3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51.983258999999997</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16.329559</v>
      </c>
      <c r="F159" s="85">
        <v>0.601549</v>
      </c>
      <c r="G159" s="85">
        <v>5.3400000000000007</v>
      </c>
      <c r="H159" s="85" t="s">
        <v>72</v>
      </c>
      <c r="I159" s="85">
        <v>1.023455</v>
      </c>
      <c r="J159" s="85">
        <v>1.1102799999999999</v>
      </c>
      <c r="K159" s="85">
        <v>1.1102799999999999</v>
      </c>
      <c r="L159" s="85">
        <v>0.135243</v>
      </c>
      <c r="M159" s="85">
        <v>1.6058000000000006</v>
      </c>
      <c r="N159" s="85">
        <v>3.6809999999999996E-2</v>
      </c>
      <c r="O159" s="85">
        <v>3.8900000000000002E-3</v>
      </c>
      <c r="P159" s="85">
        <v>4.7899999999999991E-3</v>
      </c>
      <c r="Q159" s="85">
        <v>1.04E-2</v>
      </c>
      <c r="R159" s="85">
        <v>0.12609000000000001</v>
      </c>
      <c r="S159" s="85">
        <v>4.3400000000000001E-2</v>
      </c>
      <c r="T159" s="85">
        <v>5.5490000000000004</v>
      </c>
      <c r="U159" s="85">
        <v>7.3299999999999997E-3</v>
      </c>
      <c r="V159" s="85">
        <v>0.26040000000000002</v>
      </c>
      <c r="W159" s="85">
        <v>8.6690000000000003E-2</v>
      </c>
      <c r="X159" s="85">
        <v>9.5E-4</v>
      </c>
      <c r="Y159" s="85">
        <v>5.6100000000000004E-3</v>
      </c>
      <c r="Z159" s="85">
        <v>3.8899999999999998E-3</v>
      </c>
      <c r="AA159" s="85">
        <v>1.593E-3</v>
      </c>
      <c r="AB159" s="85">
        <v>1.2043E-2</v>
      </c>
      <c r="AC159" s="85">
        <v>2.768E-2</v>
      </c>
      <c r="AD159" s="85">
        <v>9.9750000000000005E-2</v>
      </c>
      <c r="AE159" s="35"/>
      <c r="AF159" s="85">
        <v>8883.7999999999993</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0.30956</v>
      </c>
      <c r="F163" s="86">
        <v>0.92867999999999995</v>
      </c>
      <c r="G163" s="86">
        <v>6.1912000000000002E-2</v>
      </c>
      <c r="H163" s="86">
        <v>6.1912000000000002E-2</v>
      </c>
      <c r="I163" s="86">
        <v>3.8264740000000002</v>
      </c>
      <c r="J163" s="86">
        <v>4.6768010000000002</v>
      </c>
      <c r="K163" s="86">
        <v>7.2277839999999998</v>
      </c>
      <c r="L163" s="86">
        <v>0.34438299999999999</v>
      </c>
      <c r="M163" s="86">
        <v>9.2867999999999995</v>
      </c>
      <c r="N163" s="86" t="s">
        <v>72</v>
      </c>
      <c r="O163" s="86" t="s">
        <v>72</v>
      </c>
      <c r="P163" s="86" t="s">
        <v>72</v>
      </c>
      <c r="Q163" s="86" t="s">
        <v>72</v>
      </c>
      <c r="R163" s="86" t="s">
        <v>72</v>
      </c>
      <c r="S163" s="86" t="s">
        <v>72</v>
      </c>
      <c r="T163" s="86" t="s">
        <v>72</v>
      </c>
      <c r="U163" s="86" t="s">
        <v>72</v>
      </c>
      <c r="V163" s="86" t="s">
        <v>72</v>
      </c>
      <c r="W163" s="86">
        <v>0.42516399999999999</v>
      </c>
      <c r="X163" s="86" t="s">
        <v>72</v>
      </c>
      <c r="Y163" s="86" t="s">
        <v>72</v>
      </c>
      <c r="Z163" s="86" t="s">
        <v>72</v>
      </c>
      <c r="AA163" s="86" t="s">
        <v>72</v>
      </c>
      <c r="AB163" s="86" t="s">
        <v>72</v>
      </c>
      <c r="AC163" s="86" t="s">
        <v>72</v>
      </c>
      <c r="AD163" s="86">
        <v>4.2515999999999998E-2</v>
      </c>
      <c r="AE163" s="36"/>
      <c r="AF163" s="86" t="s">
        <v>65</v>
      </c>
      <c r="AG163" s="86" t="s">
        <v>65</v>
      </c>
      <c r="AH163" s="86" t="s">
        <v>65</v>
      </c>
      <c r="AI163" s="86" t="s">
        <v>65</v>
      </c>
      <c r="AJ163" s="86" t="s">
        <v>65</v>
      </c>
      <c r="AK163" s="86">
        <v>3095.6</v>
      </c>
      <c r="AL163" s="32" t="s">
        <v>429</v>
      </c>
    </row>
    <row r="164" spans="1:38" ht="26.25" customHeight="1" thickBot="1" x14ac:dyDescent="0.25">
      <c r="A164" s="32" t="s">
        <v>424</v>
      </c>
      <c r="B164" s="32" t="s">
        <v>430</v>
      </c>
      <c r="C164" s="32" t="s">
        <v>431</v>
      </c>
      <c r="D164" s="68"/>
      <c r="E164" s="86" t="s">
        <v>69</v>
      </c>
      <c r="F164" s="86">
        <v>38.166440000000001</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5271-CB7A-445C-A7B7-7A2FDE42A326}">
  <dimension ref="A1:AL170"/>
  <sheetViews>
    <sheetView zoomScale="80" zoomScaleNormal="80" workbookViewId="0">
      <pane ySplit="12" topLeftCell="A13" activePane="bottomLeft" state="frozen"/>
      <selection pane="bottomLeft" activeCell="B5" sqref="B5"/>
    </sheetView>
  </sheetViews>
  <sheetFormatPr defaultColWidth="9.140625" defaultRowHeight="12.75" x14ac:dyDescent="0.2"/>
  <cols>
    <col min="1" max="2" width="21.42578125" style="151" customWidth="1"/>
    <col min="3" max="3" width="46.42578125" style="151" customWidth="1"/>
    <col min="4" max="4" width="7.140625" style="151" customWidth="1"/>
    <col min="5" max="5" width="11.42578125" style="151" customWidth="1"/>
    <col min="6" max="8" width="8.5703125" style="151" customWidth="1"/>
    <col min="9" max="9" width="10" style="151" customWidth="1"/>
    <col min="10" max="10" width="8.5703125" style="151" customWidth="1"/>
    <col min="11" max="11" width="9.5703125" style="151" customWidth="1"/>
    <col min="12" max="12" width="10.5703125" style="151" customWidth="1"/>
    <col min="13" max="24" width="8.5703125" style="151" customWidth="1"/>
    <col min="25" max="25" width="8.85546875" style="151" customWidth="1"/>
    <col min="26" max="30" width="8.5703125" style="151" customWidth="1"/>
    <col min="31" max="31" width="2.140625" style="151" customWidth="1"/>
    <col min="32" max="36" width="8.5703125" style="151" customWidth="1"/>
    <col min="37" max="37" width="11.5703125" style="151" customWidth="1"/>
    <col min="38" max="38" width="25.7109375" style="151" customWidth="1"/>
    <col min="39" max="16384" width="9.140625" style="151"/>
  </cols>
  <sheetData>
    <row r="1" spans="1:38" ht="20.25" x14ac:dyDescent="0.2">
      <c r="A1" s="123" t="s">
        <v>0</v>
      </c>
      <c r="B1" s="150"/>
      <c r="C1" s="322"/>
    </row>
    <row r="2" spans="1:38" x14ac:dyDescent="0.2">
      <c r="A2" s="152" t="s">
        <v>1</v>
      </c>
      <c r="B2" s="150"/>
      <c r="C2" s="322"/>
    </row>
    <row r="3" spans="1:38" x14ac:dyDescent="0.2">
      <c r="B3" s="150"/>
      <c r="C3" s="322"/>
      <c r="F3" s="150"/>
      <c r="R3" s="116"/>
      <c r="S3" s="116"/>
      <c r="T3" s="116"/>
      <c r="U3" s="116"/>
      <c r="V3" s="116"/>
    </row>
    <row r="4" spans="1:38" x14ac:dyDescent="0.2">
      <c r="A4" s="152" t="s">
        <v>2</v>
      </c>
      <c r="B4" s="153" t="s">
        <v>3</v>
      </c>
      <c r="C4" s="323" t="s">
        <v>4</v>
      </c>
      <c r="R4" s="116"/>
      <c r="S4" s="116"/>
      <c r="T4" s="116"/>
      <c r="U4" s="116"/>
      <c r="V4" s="116"/>
    </row>
    <row r="5" spans="1:38" x14ac:dyDescent="0.2">
      <c r="A5" s="152" t="s">
        <v>5</v>
      </c>
      <c r="B5" s="104">
        <v>46066</v>
      </c>
      <c r="C5" s="323" t="s">
        <v>6</v>
      </c>
      <c r="R5" s="116"/>
      <c r="S5" s="116"/>
      <c r="T5" s="116"/>
      <c r="U5" s="116"/>
      <c r="V5" s="116"/>
    </row>
    <row r="6" spans="1:38" x14ac:dyDescent="0.2">
      <c r="A6" s="152" t="s">
        <v>7</v>
      </c>
      <c r="B6" s="153">
        <v>2023</v>
      </c>
      <c r="C6" s="323" t="s">
        <v>8</v>
      </c>
      <c r="R6" s="154"/>
      <c r="S6" s="154"/>
      <c r="T6" s="154"/>
      <c r="U6" s="154"/>
      <c r="V6" s="154"/>
    </row>
    <row r="7" spans="1:38" x14ac:dyDescent="0.2">
      <c r="A7" s="152" t="s">
        <v>9</v>
      </c>
      <c r="B7" s="153" t="s">
        <v>442</v>
      </c>
      <c r="C7" s="323" t="s">
        <v>10</v>
      </c>
      <c r="R7" s="116"/>
      <c r="S7" s="116"/>
      <c r="T7" s="116"/>
      <c r="U7" s="116"/>
      <c r="V7" s="116"/>
    </row>
    <row r="8" spans="1:38" x14ac:dyDescent="0.2">
      <c r="A8" s="119"/>
      <c r="B8" s="150"/>
      <c r="C8" s="322"/>
      <c r="R8" s="116"/>
      <c r="S8" s="116"/>
      <c r="T8" s="116"/>
      <c r="U8" s="116"/>
      <c r="V8" s="116"/>
      <c r="AF8" s="154"/>
    </row>
    <row r="9" spans="1:38" ht="13.5" thickBot="1" x14ac:dyDescent="0.25">
      <c r="A9" s="126"/>
      <c r="B9" s="155"/>
      <c r="C9" s="324"/>
      <c r="D9" s="156"/>
      <c r="E9" s="156"/>
      <c r="F9" s="156"/>
      <c r="G9" s="156"/>
      <c r="H9" s="156"/>
      <c r="I9" s="156"/>
      <c r="J9" s="156"/>
      <c r="K9" s="156"/>
      <c r="L9" s="156"/>
      <c r="M9" s="156"/>
      <c r="N9" s="156"/>
      <c r="O9" s="156"/>
      <c r="P9" s="156"/>
      <c r="Q9" s="156"/>
      <c r="R9" s="116"/>
      <c r="S9" s="116"/>
      <c r="T9" s="116"/>
      <c r="U9" s="116"/>
      <c r="V9" s="116"/>
      <c r="AF9" s="154"/>
    </row>
    <row r="10" spans="1:38" s="116" customFormat="1" ht="13.5" thickBot="1" x14ac:dyDescent="0.25">
      <c r="A10" s="500" t="str">
        <f>B4&amp;": "&amp;B5&amp;": "&amp;B6</f>
        <v>EE: 46066: 2023</v>
      </c>
      <c r="B10" s="502" t="s">
        <v>11</v>
      </c>
      <c r="C10" s="503"/>
      <c r="D10" s="504"/>
      <c r="E10" s="490" t="s">
        <v>12</v>
      </c>
      <c r="F10" s="491"/>
      <c r="G10" s="491"/>
      <c r="H10" s="492"/>
      <c r="I10" s="490" t="s">
        <v>13</v>
      </c>
      <c r="J10" s="491"/>
      <c r="K10" s="491"/>
      <c r="L10" s="492"/>
      <c r="M10" s="508" t="s">
        <v>14</v>
      </c>
      <c r="N10" s="490" t="s">
        <v>15</v>
      </c>
      <c r="O10" s="491"/>
      <c r="P10" s="492"/>
      <c r="Q10" s="490" t="s">
        <v>16</v>
      </c>
      <c r="R10" s="491"/>
      <c r="S10" s="491"/>
      <c r="T10" s="491"/>
      <c r="U10" s="491"/>
      <c r="V10" s="492"/>
      <c r="W10" s="490" t="s">
        <v>17</v>
      </c>
      <c r="X10" s="491"/>
      <c r="Y10" s="491"/>
      <c r="Z10" s="491"/>
      <c r="AA10" s="491"/>
      <c r="AB10" s="491"/>
      <c r="AC10" s="491"/>
      <c r="AD10" s="492"/>
      <c r="AE10" s="128"/>
      <c r="AF10" s="490" t="s">
        <v>18</v>
      </c>
      <c r="AG10" s="491"/>
      <c r="AH10" s="491"/>
      <c r="AI10" s="491"/>
      <c r="AJ10" s="491"/>
      <c r="AK10" s="491"/>
      <c r="AL10" s="492"/>
    </row>
    <row r="11" spans="1:38" ht="13.5" thickBot="1" x14ac:dyDescent="0.25">
      <c r="A11" s="501"/>
      <c r="B11" s="505"/>
      <c r="C11" s="506"/>
      <c r="D11" s="507"/>
      <c r="E11" s="493"/>
      <c r="F11" s="494"/>
      <c r="G11" s="494"/>
      <c r="H11" s="495"/>
      <c r="I11" s="493"/>
      <c r="J11" s="494"/>
      <c r="K11" s="494"/>
      <c r="L11" s="495"/>
      <c r="M11" s="509"/>
      <c r="N11" s="493"/>
      <c r="O11" s="494"/>
      <c r="P11" s="495"/>
      <c r="Q11" s="493"/>
      <c r="R11" s="494"/>
      <c r="S11" s="494"/>
      <c r="T11" s="494"/>
      <c r="U11" s="494"/>
      <c r="V11" s="495"/>
      <c r="W11" s="157"/>
      <c r="X11" s="496" t="s">
        <v>19</v>
      </c>
      <c r="Y11" s="497"/>
      <c r="Z11" s="497"/>
      <c r="AA11" s="497"/>
      <c r="AB11" s="498"/>
      <c r="AC11" s="158"/>
      <c r="AD11" s="159"/>
      <c r="AE11" s="160"/>
      <c r="AF11" s="493"/>
      <c r="AG11" s="494"/>
      <c r="AH11" s="494"/>
      <c r="AI11" s="494"/>
      <c r="AJ11" s="494"/>
      <c r="AK11" s="494"/>
      <c r="AL11" s="495"/>
    </row>
    <row r="12" spans="1:38" ht="51.75" thickBot="1" x14ac:dyDescent="0.25">
      <c r="A12" s="501"/>
      <c r="B12" s="505"/>
      <c r="C12" s="506"/>
      <c r="D12" s="507"/>
      <c r="E12" s="161" t="s">
        <v>20</v>
      </c>
      <c r="F12" s="161" t="s">
        <v>21</v>
      </c>
      <c r="G12" s="161" t="s">
        <v>22</v>
      </c>
      <c r="H12" s="161" t="s">
        <v>23</v>
      </c>
      <c r="I12" s="161" t="s">
        <v>24</v>
      </c>
      <c r="J12" s="162" t="s">
        <v>25</v>
      </c>
      <c r="K12" s="162" t="s">
        <v>26</v>
      </c>
      <c r="L12" s="161" t="s">
        <v>27</v>
      </c>
      <c r="M12" s="161" t="s">
        <v>28</v>
      </c>
      <c r="N12" s="162" t="s">
        <v>29</v>
      </c>
      <c r="O12" s="162" t="s">
        <v>30</v>
      </c>
      <c r="P12" s="162" t="s">
        <v>31</v>
      </c>
      <c r="Q12" s="162" t="s">
        <v>32</v>
      </c>
      <c r="R12" s="162" t="s">
        <v>33</v>
      </c>
      <c r="S12" s="162" t="s">
        <v>34</v>
      </c>
      <c r="T12" s="162" t="s">
        <v>35</v>
      </c>
      <c r="U12" s="162" t="s">
        <v>36</v>
      </c>
      <c r="V12" s="162" t="s">
        <v>37</v>
      </c>
      <c r="W12" s="161" t="s">
        <v>38</v>
      </c>
      <c r="X12" s="161" t="s">
        <v>39</v>
      </c>
      <c r="Y12" s="161" t="s">
        <v>40</v>
      </c>
      <c r="Z12" s="161" t="s">
        <v>41</v>
      </c>
      <c r="AA12" s="161" t="s">
        <v>42</v>
      </c>
      <c r="AB12" s="161" t="s">
        <v>43</v>
      </c>
      <c r="AC12" s="162" t="s">
        <v>44</v>
      </c>
      <c r="AD12" s="162" t="s">
        <v>45</v>
      </c>
      <c r="AE12" s="163"/>
      <c r="AF12" s="161" t="s">
        <v>46</v>
      </c>
      <c r="AG12" s="161" t="s">
        <v>47</v>
      </c>
      <c r="AH12" s="161" t="s">
        <v>48</v>
      </c>
      <c r="AI12" s="161" t="s">
        <v>49</v>
      </c>
      <c r="AJ12" s="161" t="s">
        <v>50</v>
      </c>
      <c r="AK12" s="161" t="s">
        <v>51</v>
      </c>
      <c r="AL12" s="164" t="s">
        <v>52</v>
      </c>
    </row>
    <row r="13" spans="1:38" ht="24.75" thickBot="1" x14ac:dyDescent="0.25">
      <c r="A13" s="165" t="s">
        <v>53</v>
      </c>
      <c r="B13" s="165" t="s">
        <v>54</v>
      </c>
      <c r="C13" s="165" t="s">
        <v>55</v>
      </c>
      <c r="D13" s="165" t="s">
        <v>56</v>
      </c>
      <c r="E13" s="165" t="s">
        <v>57</v>
      </c>
      <c r="F13" s="165" t="s">
        <v>57</v>
      </c>
      <c r="G13" s="165" t="s">
        <v>57</v>
      </c>
      <c r="H13" s="165" t="s">
        <v>57</v>
      </c>
      <c r="I13" s="165" t="s">
        <v>57</v>
      </c>
      <c r="J13" s="165" t="s">
        <v>57</v>
      </c>
      <c r="K13" s="165" t="s">
        <v>57</v>
      </c>
      <c r="L13" s="165" t="s">
        <v>57</v>
      </c>
      <c r="M13" s="165" t="s">
        <v>57</v>
      </c>
      <c r="N13" s="165" t="s">
        <v>58</v>
      </c>
      <c r="O13" s="165" t="s">
        <v>58</v>
      </c>
      <c r="P13" s="165" t="s">
        <v>58</v>
      </c>
      <c r="Q13" s="165" t="s">
        <v>58</v>
      </c>
      <c r="R13" s="165" t="s">
        <v>58</v>
      </c>
      <c r="S13" s="165" t="s">
        <v>58</v>
      </c>
      <c r="T13" s="165" t="s">
        <v>58</v>
      </c>
      <c r="U13" s="165" t="s">
        <v>58</v>
      </c>
      <c r="V13" s="165" t="s">
        <v>58</v>
      </c>
      <c r="W13" s="165" t="s">
        <v>59</v>
      </c>
      <c r="X13" s="165" t="s">
        <v>58</v>
      </c>
      <c r="Y13" s="165" t="s">
        <v>58</v>
      </c>
      <c r="Z13" s="165" t="s">
        <v>58</v>
      </c>
      <c r="AA13" s="165" t="s">
        <v>58</v>
      </c>
      <c r="AB13" s="165" t="s">
        <v>58</v>
      </c>
      <c r="AC13" s="165" t="s">
        <v>60</v>
      </c>
      <c r="AD13" s="165" t="s">
        <v>60</v>
      </c>
      <c r="AE13" s="166"/>
      <c r="AF13" s="165" t="s">
        <v>61</v>
      </c>
      <c r="AG13" s="165" t="s">
        <v>61</v>
      </c>
      <c r="AH13" s="165" t="s">
        <v>61</v>
      </c>
      <c r="AI13" s="165" t="s">
        <v>61</v>
      </c>
      <c r="AJ13" s="165" t="s">
        <v>61</v>
      </c>
      <c r="AK13" s="165"/>
      <c r="AL13" s="167"/>
    </row>
    <row r="14" spans="1:38" ht="13.5" thickBot="1" x14ac:dyDescent="0.25">
      <c r="A14" s="168" t="s">
        <v>62</v>
      </c>
      <c r="B14" s="168" t="s">
        <v>63</v>
      </c>
      <c r="C14" s="168" t="s">
        <v>64</v>
      </c>
      <c r="D14" s="169"/>
      <c r="E14" s="110">
        <v>5.5362559999999998</v>
      </c>
      <c r="F14" s="110">
        <v>0.59439900000000001</v>
      </c>
      <c r="G14" s="110">
        <v>8.8773309999999999</v>
      </c>
      <c r="H14" s="110">
        <v>7.1939999999999999E-3</v>
      </c>
      <c r="I14" s="110">
        <v>0.52830600000000005</v>
      </c>
      <c r="J14" s="110">
        <v>0.77507400000000004</v>
      </c>
      <c r="K14" s="110">
        <v>1.2756540000000001</v>
      </c>
      <c r="L14" s="110">
        <v>6.7105999999999999E-2</v>
      </c>
      <c r="M14" s="110">
        <v>2.8662049999999999</v>
      </c>
      <c r="N14" s="110">
        <v>0.675759</v>
      </c>
      <c r="O14" s="110">
        <v>0.123741</v>
      </c>
      <c r="P14" s="110">
        <v>0.10581400000000001</v>
      </c>
      <c r="Q14" s="110">
        <v>0.29565599999999997</v>
      </c>
      <c r="R14" s="110">
        <v>0.61718200000000001</v>
      </c>
      <c r="S14" s="110">
        <v>1.0382070000000001</v>
      </c>
      <c r="T14" s="110">
        <v>0.99265899999999996</v>
      </c>
      <c r="U14" s="110">
        <v>0.483626</v>
      </c>
      <c r="V14" s="110">
        <v>13.783160000000001</v>
      </c>
      <c r="W14" s="110">
        <v>2.6121020000000001</v>
      </c>
      <c r="X14" s="110">
        <v>0.192769</v>
      </c>
      <c r="Y14" s="110">
        <v>0.30251800000000001</v>
      </c>
      <c r="Z14" s="110">
        <v>9.6015000000000003E-2</v>
      </c>
      <c r="AA14" s="110">
        <v>7.5523000000000007E-2</v>
      </c>
      <c r="AB14" s="110">
        <v>0.66682399999999997</v>
      </c>
      <c r="AC14" s="110">
        <v>0.18585699999999999</v>
      </c>
      <c r="AD14" s="110">
        <v>0.18148600000000001</v>
      </c>
      <c r="AE14" s="111"/>
      <c r="AF14" s="112">
        <v>1417.56</v>
      </c>
      <c r="AG14" s="112">
        <v>32945.673000000003</v>
      </c>
      <c r="AH14" s="112">
        <v>4025.08</v>
      </c>
      <c r="AI14" s="112">
        <v>33027.410000000003</v>
      </c>
      <c r="AJ14" s="112">
        <v>2366.2130000000002</v>
      </c>
      <c r="AK14" s="112" t="s">
        <v>65</v>
      </c>
      <c r="AL14" s="170" t="s">
        <v>61</v>
      </c>
    </row>
    <row r="15" spans="1:38" ht="13.5" thickBot="1" x14ac:dyDescent="0.25">
      <c r="A15" s="168" t="s">
        <v>66</v>
      </c>
      <c r="B15" s="168" t="s">
        <v>67</v>
      </c>
      <c r="C15" s="168" t="s">
        <v>68</v>
      </c>
      <c r="D15" s="169"/>
      <c r="E15" s="110" t="s">
        <v>69</v>
      </c>
      <c r="F15" s="110" t="s">
        <v>69</v>
      </c>
      <c r="G15" s="110" t="s">
        <v>69</v>
      </c>
      <c r="H15" s="110" t="s">
        <v>69</v>
      </c>
      <c r="I15" s="110" t="s">
        <v>69</v>
      </c>
      <c r="J15" s="110" t="s">
        <v>69</v>
      </c>
      <c r="K15" s="110" t="s">
        <v>69</v>
      </c>
      <c r="L15" s="110" t="s">
        <v>69</v>
      </c>
      <c r="M15" s="110" t="s">
        <v>69</v>
      </c>
      <c r="N15" s="110" t="s">
        <v>69</v>
      </c>
      <c r="O15" s="110" t="s">
        <v>69</v>
      </c>
      <c r="P15" s="110" t="s">
        <v>69</v>
      </c>
      <c r="Q15" s="110" t="s">
        <v>69</v>
      </c>
      <c r="R15" s="110" t="s">
        <v>69</v>
      </c>
      <c r="S15" s="110" t="s">
        <v>69</v>
      </c>
      <c r="T15" s="110" t="s">
        <v>69</v>
      </c>
      <c r="U15" s="110" t="s">
        <v>69</v>
      </c>
      <c r="V15" s="110" t="s">
        <v>69</v>
      </c>
      <c r="W15" s="110" t="s">
        <v>69</v>
      </c>
      <c r="X15" s="110" t="s">
        <v>69</v>
      </c>
      <c r="Y15" s="110" t="s">
        <v>69</v>
      </c>
      <c r="Z15" s="110" t="s">
        <v>69</v>
      </c>
      <c r="AA15" s="110" t="s">
        <v>69</v>
      </c>
      <c r="AB15" s="110" t="s">
        <v>69</v>
      </c>
      <c r="AC15" s="110" t="s">
        <v>69</v>
      </c>
      <c r="AD15" s="110" t="s">
        <v>69</v>
      </c>
      <c r="AE15" s="111"/>
      <c r="AF15" s="110" t="s">
        <v>69</v>
      </c>
      <c r="AG15" s="110" t="s">
        <v>69</v>
      </c>
      <c r="AH15" s="110" t="s">
        <v>69</v>
      </c>
      <c r="AI15" s="110" t="s">
        <v>69</v>
      </c>
      <c r="AJ15" s="110" t="s">
        <v>69</v>
      </c>
      <c r="AK15" s="110" t="s">
        <v>69</v>
      </c>
      <c r="AL15" s="170" t="s">
        <v>61</v>
      </c>
    </row>
    <row r="16" spans="1:38" ht="13.5" thickBot="1" x14ac:dyDescent="0.25">
      <c r="A16" s="168" t="s">
        <v>66</v>
      </c>
      <c r="B16" s="168" t="s">
        <v>70</v>
      </c>
      <c r="C16" s="168" t="s">
        <v>71</v>
      </c>
      <c r="D16" s="169"/>
      <c r="E16" s="110">
        <v>0.46536100000000002</v>
      </c>
      <c r="F16" s="110">
        <v>2.4876710000000002</v>
      </c>
      <c r="G16" s="110">
        <v>1.3681019999999999</v>
      </c>
      <c r="H16" s="110">
        <v>0.275731</v>
      </c>
      <c r="I16" s="110">
        <v>0.13917499999999999</v>
      </c>
      <c r="J16" s="110">
        <v>0.29922599999999999</v>
      </c>
      <c r="K16" s="110">
        <v>0.347937</v>
      </c>
      <c r="L16" s="110">
        <v>8.907E-3</v>
      </c>
      <c r="M16" s="110">
        <v>43.331980000000001</v>
      </c>
      <c r="N16" s="110">
        <v>2.6998999999999999E-2</v>
      </c>
      <c r="O16" s="110">
        <v>1.5950000000000001E-3</v>
      </c>
      <c r="P16" s="110">
        <v>5.5230000000000001E-3</v>
      </c>
      <c r="Q16" s="110">
        <v>1.1044999999999999E-2</v>
      </c>
      <c r="R16" s="110">
        <v>5.5225999999999997E-2</v>
      </c>
      <c r="S16" s="110">
        <v>5.5225999999999997E-2</v>
      </c>
      <c r="T16" s="110">
        <v>2.7612999999999999E-2</v>
      </c>
      <c r="U16" s="110" t="s">
        <v>72</v>
      </c>
      <c r="V16" s="110">
        <v>0.36817299999999997</v>
      </c>
      <c r="W16" s="110">
        <v>1.6650000000000002E-2</v>
      </c>
      <c r="X16" s="110" t="s">
        <v>72</v>
      </c>
      <c r="Y16" s="110" t="s">
        <v>72</v>
      </c>
      <c r="Z16" s="110" t="s">
        <v>72</v>
      </c>
      <c r="AA16" s="110" t="s">
        <v>72</v>
      </c>
      <c r="AB16" s="110" t="s">
        <v>72</v>
      </c>
      <c r="AC16" s="110" t="s">
        <v>72</v>
      </c>
      <c r="AD16" s="110" t="s">
        <v>72</v>
      </c>
      <c r="AE16" s="111"/>
      <c r="AF16" s="112" t="s">
        <v>65</v>
      </c>
      <c r="AG16" s="112" t="s">
        <v>65</v>
      </c>
      <c r="AH16" s="112" t="s">
        <v>65</v>
      </c>
      <c r="AI16" s="112" t="s">
        <v>65</v>
      </c>
      <c r="AJ16" s="112" t="s">
        <v>65</v>
      </c>
      <c r="AK16" s="112" t="s">
        <v>65</v>
      </c>
      <c r="AL16" s="170" t="s">
        <v>61</v>
      </c>
    </row>
    <row r="17" spans="1:38" ht="24.75" thickBot="1" x14ac:dyDescent="0.25">
      <c r="A17" s="168" t="s">
        <v>66</v>
      </c>
      <c r="B17" s="168" t="s">
        <v>73</v>
      </c>
      <c r="C17" s="168" t="s">
        <v>74</v>
      </c>
      <c r="D17" s="169"/>
      <c r="E17" s="110">
        <v>6.29E-4</v>
      </c>
      <c r="F17" s="110">
        <v>3.0000000000000001E-6</v>
      </c>
      <c r="G17" s="110">
        <v>1.7E-5</v>
      </c>
      <c r="H17" s="110">
        <v>1.9999999999999999E-6</v>
      </c>
      <c r="I17" s="110">
        <v>4.3000000000000001E-7</v>
      </c>
      <c r="J17" s="110">
        <v>9.9999999999999995E-7</v>
      </c>
      <c r="K17" s="110">
        <v>9.9999999999999995E-7</v>
      </c>
      <c r="L17" s="110">
        <v>2.6000000000000001E-9</v>
      </c>
      <c r="M17" s="110">
        <v>2.0699999999999999E-4</v>
      </c>
      <c r="N17" s="110">
        <v>1.3000000000000001E-8</v>
      </c>
      <c r="O17" s="110" t="s">
        <v>65</v>
      </c>
      <c r="P17" s="110">
        <v>8.6000000000000002E-7</v>
      </c>
      <c r="Q17" s="110">
        <v>1.0300000000000001E-6</v>
      </c>
      <c r="R17" s="110">
        <v>1E-8</v>
      </c>
      <c r="S17" s="110" t="s">
        <v>65</v>
      </c>
      <c r="T17" s="110" t="s">
        <v>65</v>
      </c>
      <c r="U17" s="110">
        <v>8.9999999999999999E-8</v>
      </c>
      <c r="V17" s="110">
        <v>1E-8</v>
      </c>
      <c r="W17" s="110" t="s">
        <v>65</v>
      </c>
      <c r="X17" s="110" t="s">
        <v>65</v>
      </c>
      <c r="Y17" s="110" t="s">
        <v>65</v>
      </c>
      <c r="Z17" s="110" t="s">
        <v>65</v>
      </c>
      <c r="AA17" s="110" t="s">
        <v>65</v>
      </c>
      <c r="AB17" s="110" t="s">
        <v>65</v>
      </c>
      <c r="AC17" s="110" t="s">
        <v>65</v>
      </c>
      <c r="AD17" s="110" t="s">
        <v>65</v>
      </c>
      <c r="AE17" s="111"/>
      <c r="AF17" s="112" t="s">
        <v>65</v>
      </c>
      <c r="AG17" s="112" t="s">
        <v>65</v>
      </c>
      <c r="AH17" s="112">
        <v>8.6199999999999992</v>
      </c>
      <c r="AI17" s="112" t="s">
        <v>65</v>
      </c>
      <c r="AJ17" s="112" t="s">
        <v>65</v>
      </c>
      <c r="AK17" s="112" t="s">
        <v>65</v>
      </c>
      <c r="AL17" s="170" t="s">
        <v>61</v>
      </c>
    </row>
    <row r="18" spans="1:38" ht="24.75" thickBot="1" x14ac:dyDescent="0.25">
      <c r="A18" s="168" t="s">
        <v>66</v>
      </c>
      <c r="B18" s="168" t="s">
        <v>75</v>
      </c>
      <c r="C18" s="168" t="s">
        <v>76</v>
      </c>
      <c r="D18" s="169"/>
      <c r="E18" s="110">
        <v>1.3489999999999999E-3</v>
      </c>
      <c r="F18" s="110">
        <v>1.5699999999999999E-4</v>
      </c>
      <c r="G18" s="110">
        <v>7.9799999999999999E-4</v>
      </c>
      <c r="H18" s="110">
        <v>1.9999999999999999E-6</v>
      </c>
      <c r="I18" s="110">
        <v>3.5500000000000002E-5</v>
      </c>
      <c r="J18" s="110">
        <v>3.8000000000000002E-5</v>
      </c>
      <c r="K18" s="110">
        <v>4.6999999999999997E-5</v>
      </c>
      <c r="L18" s="110">
        <v>1.6399999999999999E-5</v>
      </c>
      <c r="M18" s="110">
        <v>3.8699999999999997E-4</v>
      </c>
      <c r="N18" s="110">
        <v>2.1709999999999999E-4</v>
      </c>
      <c r="O18" s="110">
        <v>1.9369999999999999E-4</v>
      </c>
      <c r="P18" s="110">
        <v>1.1999999999999999E-6</v>
      </c>
      <c r="Q18" s="110">
        <v>5.3669999999999998E-4</v>
      </c>
      <c r="R18" s="110">
        <v>2.4120000000000001E-4</v>
      </c>
      <c r="S18" s="110">
        <v>1.11E-4</v>
      </c>
      <c r="T18" s="110">
        <v>3.3768000000000001E-3</v>
      </c>
      <c r="U18" s="110">
        <v>3.3768000000000001E-3</v>
      </c>
      <c r="V18" s="110">
        <v>1.0849999999999999E-4</v>
      </c>
      <c r="W18" s="110">
        <v>1.206E-4</v>
      </c>
      <c r="X18" s="110">
        <v>7.9599999999999997E-5</v>
      </c>
      <c r="Y18" s="110">
        <v>9.1700000000000006E-5</v>
      </c>
      <c r="Z18" s="110">
        <v>6.0300000000000002E-5</v>
      </c>
      <c r="AA18" s="110">
        <v>3.1399999999999998E-5</v>
      </c>
      <c r="AB18" s="110">
        <v>2.63E-4</v>
      </c>
      <c r="AC18" s="110" t="s">
        <v>65</v>
      </c>
      <c r="AD18" s="110" t="s">
        <v>65</v>
      </c>
      <c r="AE18" s="111"/>
      <c r="AF18" s="110">
        <v>12.06</v>
      </c>
      <c r="AG18" s="112" t="s">
        <v>65</v>
      </c>
      <c r="AH18" s="112" t="s">
        <v>65</v>
      </c>
      <c r="AI18" s="112" t="s">
        <v>65</v>
      </c>
      <c r="AJ18" s="112" t="s">
        <v>65</v>
      </c>
      <c r="AK18" s="112" t="s">
        <v>65</v>
      </c>
      <c r="AL18" s="170" t="s">
        <v>61</v>
      </c>
    </row>
    <row r="19" spans="1:38" ht="24.75" thickBot="1" x14ac:dyDescent="0.25">
      <c r="A19" s="168" t="s">
        <v>66</v>
      </c>
      <c r="B19" s="168" t="s">
        <v>77</v>
      </c>
      <c r="C19" s="168" t="s">
        <v>78</v>
      </c>
      <c r="D19" s="169"/>
      <c r="E19" s="110">
        <v>7.7489999999999998E-3</v>
      </c>
      <c r="F19" s="110">
        <v>5.04E-4</v>
      </c>
      <c r="G19" s="110">
        <v>4.6299999999999998E-4</v>
      </c>
      <c r="H19" s="110">
        <v>3.6999999999999998E-5</v>
      </c>
      <c r="I19" s="110">
        <v>4.6500000000000003E-4</v>
      </c>
      <c r="J19" s="110">
        <v>6.1700000000000004E-4</v>
      </c>
      <c r="K19" s="110">
        <v>6.6399999999999999E-4</v>
      </c>
      <c r="L19" s="110">
        <v>6.9999999999999994E-5</v>
      </c>
      <c r="M19" s="110">
        <v>3.156E-3</v>
      </c>
      <c r="N19" s="110">
        <v>1.34E-4</v>
      </c>
      <c r="O19" s="110">
        <v>9.1000000000000003E-5</v>
      </c>
      <c r="P19" s="110">
        <v>1.9000000000000001E-5</v>
      </c>
      <c r="Q19" s="110">
        <v>1.3100000000000001E-4</v>
      </c>
      <c r="R19" s="110">
        <v>1.22E-4</v>
      </c>
      <c r="S19" s="110">
        <v>9.2999999999999997E-5</v>
      </c>
      <c r="T19" s="110">
        <v>8.1300000000000003E-4</v>
      </c>
      <c r="U19" s="110">
        <v>6.9999999999999999E-6</v>
      </c>
      <c r="V19" s="110">
        <v>5.7710000000000001E-3</v>
      </c>
      <c r="W19" s="110">
        <v>1.1479999999999999E-3</v>
      </c>
      <c r="X19" s="110">
        <v>1.3300000000000001E-4</v>
      </c>
      <c r="Y19" s="110">
        <v>2.02E-4</v>
      </c>
      <c r="Z19" s="110">
        <v>7.1000000000000005E-5</v>
      </c>
      <c r="AA19" s="110">
        <v>5.3000000000000001E-5</v>
      </c>
      <c r="AB19" s="110">
        <v>4.5899999999999999E-4</v>
      </c>
      <c r="AC19" s="110">
        <v>5.6110000000000003E-5</v>
      </c>
      <c r="AD19" s="110">
        <v>9.9999999999999995E-8</v>
      </c>
      <c r="AE19" s="111"/>
      <c r="AF19" s="112">
        <v>2.5500000000000003</v>
      </c>
      <c r="AG19" s="112" t="s">
        <v>65</v>
      </c>
      <c r="AH19" s="112">
        <v>122.68</v>
      </c>
      <c r="AI19" s="112">
        <v>15.879999999999999</v>
      </c>
      <c r="AJ19" s="112" t="s">
        <v>65</v>
      </c>
      <c r="AK19" s="112" t="s">
        <v>65</v>
      </c>
      <c r="AL19" s="170" t="s">
        <v>61</v>
      </c>
    </row>
    <row r="20" spans="1:38" ht="24.75" thickBot="1" x14ac:dyDescent="0.25">
      <c r="A20" s="168" t="s">
        <v>66</v>
      </c>
      <c r="B20" s="168" t="s">
        <v>79</v>
      </c>
      <c r="C20" s="168" t="s">
        <v>80</v>
      </c>
      <c r="D20" s="169"/>
      <c r="E20" s="110">
        <v>6.9639000000000006E-2</v>
      </c>
      <c r="F20" s="110">
        <v>9.7280000000000005E-3</v>
      </c>
      <c r="G20" s="110">
        <v>7.613E-3</v>
      </c>
      <c r="H20" s="110">
        <v>1.6699999999999999E-4</v>
      </c>
      <c r="I20" s="110">
        <v>5.5139999999999998E-3</v>
      </c>
      <c r="J20" s="110">
        <v>6.8409999999999999E-3</v>
      </c>
      <c r="K20" s="110">
        <v>1.2165E-2</v>
      </c>
      <c r="L20" s="110">
        <v>8.9800000000000004E-4</v>
      </c>
      <c r="M20" s="110">
        <v>8.0839999999999992E-3</v>
      </c>
      <c r="N20" s="110">
        <v>3.5070000000000001E-3</v>
      </c>
      <c r="O20" s="110">
        <v>2.0860000000000002E-3</v>
      </c>
      <c r="P20" s="110">
        <v>3.1799999999999998E-4</v>
      </c>
      <c r="Q20" s="110">
        <v>2.1949999999999999E-3</v>
      </c>
      <c r="R20" s="110">
        <v>3.1610000000000002E-3</v>
      </c>
      <c r="S20" s="110">
        <v>3.3639999999999998E-3</v>
      </c>
      <c r="T20" s="110">
        <v>1.5317000000000001E-2</v>
      </c>
      <c r="U20" s="110">
        <v>2.4800000000000001E-4</v>
      </c>
      <c r="V20" s="110">
        <v>0.249747</v>
      </c>
      <c r="W20" s="110">
        <v>4.9153000000000002E-2</v>
      </c>
      <c r="X20" s="110">
        <v>5.2069999999999998E-3</v>
      </c>
      <c r="Y20" s="110">
        <v>8.175E-3</v>
      </c>
      <c r="Z20" s="110">
        <v>2.689E-3</v>
      </c>
      <c r="AA20" s="110">
        <v>2.0769999999999999E-3</v>
      </c>
      <c r="AB20" s="110">
        <v>1.8147E-2</v>
      </c>
      <c r="AC20" s="110">
        <v>2.4350000000000001E-3</v>
      </c>
      <c r="AD20" s="110">
        <v>3.0000000000000001E-6</v>
      </c>
      <c r="AE20" s="111"/>
      <c r="AF20" s="112">
        <v>46.019999999999996</v>
      </c>
      <c r="AG20" s="112" t="s">
        <v>65</v>
      </c>
      <c r="AH20" s="112">
        <v>411.87</v>
      </c>
      <c r="AI20" s="112">
        <v>486.93</v>
      </c>
      <c r="AJ20" s="112" t="s">
        <v>65</v>
      </c>
      <c r="AK20" s="112" t="s">
        <v>65</v>
      </c>
      <c r="AL20" s="170" t="s">
        <v>61</v>
      </c>
    </row>
    <row r="21" spans="1:38" ht="24.75" thickBot="1" x14ac:dyDescent="0.25">
      <c r="A21" s="168" t="s">
        <v>66</v>
      </c>
      <c r="B21" s="168" t="s">
        <v>81</v>
      </c>
      <c r="C21" s="168" t="s">
        <v>82</v>
      </c>
      <c r="D21" s="169"/>
      <c r="E21" s="110">
        <v>7.6519000000000004E-2</v>
      </c>
      <c r="F21" s="110">
        <v>5.4819999999999999E-3</v>
      </c>
      <c r="G21" s="110">
        <v>4.9921E-2</v>
      </c>
      <c r="H21" s="110">
        <v>2.3000000000000001E-4</v>
      </c>
      <c r="I21" s="110">
        <v>6.9020000000000001E-3</v>
      </c>
      <c r="J21" s="110">
        <v>9.5099999999999994E-3</v>
      </c>
      <c r="K21" s="110">
        <v>1.0755000000000001E-2</v>
      </c>
      <c r="L21" s="110">
        <v>7.8399999999999997E-4</v>
      </c>
      <c r="M21" s="110">
        <v>3.0356000000000001E-2</v>
      </c>
      <c r="N21" s="110">
        <v>4.3899999999999998E-3</v>
      </c>
      <c r="O21" s="110">
        <v>1.2700000000000001E-3</v>
      </c>
      <c r="P21" s="110">
        <v>1.74E-4</v>
      </c>
      <c r="Q21" s="110">
        <v>1.1651999999999999E-2</v>
      </c>
      <c r="R21" s="110">
        <v>5.9630000000000004E-3</v>
      </c>
      <c r="S21" s="110">
        <v>2.6610000000000002E-3</v>
      </c>
      <c r="T21" s="110">
        <v>5.6913999999999999E-2</v>
      </c>
      <c r="U21" s="110">
        <v>8.2000000000000001E-5</v>
      </c>
      <c r="V21" s="110">
        <v>7.5333999999999998E-2</v>
      </c>
      <c r="W21" s="110">
        <v>1.7863E-2</v>
      </c>
      <c r="X21" s="110">
        <v>2.2390000000000001E-3</v>
      </c>
      <c r="Y21" s="110">
        <v>3.4290000000000002E-3</v>
      </c>
      <c r="Z21" s="110">
        <v>1.3140000000000001E-3</v>
      </c>
      <c r="AA21" s="110">
        <v>1.0169999999999999E-3</v>
      </c>
      <c r="AB21" s="110">
        <v>7.9979999999999999E-3</v>
      </c>
      <c r="AC21" s="110">
        <v>7.1500000000000003E-4</v>
      </c>
      <c r="AD21" s="110">
        <v>4.2430000000000001E-4</v>
      </c>
      <c r="AE21" s="111"/>
      <c r="AF21" s="112">
        <v>259.48</v>
      </c>
      <c r="AG21" s="112">
        <v>2.4900000000000002</v>
      </c>
      <c r="AH21" s="112">
        <v>505.71</v>
      </c>
      <c r="AI21" s="112">
        <v>146.74</v>
      </c>
      <c r="AJ21" s="112" t="s">
        <v>65</v>
      </c>
      <c r="AK21" s="112" t="s">
        <v>65</v>
      </c>
      <c r="AL21" s="170" t="s">
        <v>61</v>
      </c>
    </row>
    <row r="22" spans="1:38" ht="24.75" thickBot="1" x14ac:dyDescent="0.25">
      <c r="A22" s="168" t="s">
        <v>66</v>
      </c>
      <c r="B22" s="171" t="s">
        <v>83</v>
      </c>
      <c r="C22" s="168" t="s">
        <v>84</v>
      </c>
      <c r="D22" s="169"/>
      <c r="E22" s="110">
        <v>0.104516</v>
      </c>
      <c r="F22" s="110">
        <v>3.3845E-2</v>
      </c>
      <c r="G22" s="110">
        <v>0.15647900000000001</v>
      </c>
      <c r="H22" s="110">
        <v>3.8200000000000002E-4</v>
      </c>
      <c r="I22" s="110">
        <v>2.8251999999999999E-2</v>
      </c>
      <c r="J22" s="110">
        <v>3.0886E-2</v>
      </c>
      <c r="K22" s="110">
        <v>3.5798000000000003E-2</v>
      </c>
      <c r="L22" s="110">
        <v>2.9889999999999999E-3</v>
      </c>
      <c r="M22" s="110">
        <v>0.25707799999999997</v>
      </c>
      <c r="N22" s="110">
        <v>2.9221E-2</v>
      </c>
      <c r="O22" s="110">
        <v>1.7359999999999999E-3</v>
      </c>
      <c r="P22" s="110">
        <v>1.696E-3</v>
      </c>
      <c r="Q22" s="110">
        <v>1.5077999999999999E-2</v>
      </c>
      <c r="R22" s="110">
        <v>9.9240000000000005E-3</v>
      </c>
      <c r="S22" s="110">
        <v>7.4469999999999996E-3</v>
      </c>
      <c r="T22" s="110">
        <v>7.2138999999999995E-2</v>
      </c>
      <c r="U22" s="110">
        <v>4.2900000000000002E-4</v>
      </c>
      <c r="V22" s="110">
        <v>8.8702000000000003E-2</v>
      </c>
      <c r="W22" s="110">
        <v>1.8158000000000001E-2</v>
      </c>
      <c r="X22" s="110">
        <v>1.2694E-2</v>
      </c>
      <c r="Y22" s="110">
        <v>1.6788000000000001E-2</v>
      </c>
      <c r="Z22" s="110">
        <v>6.8259999999999996E-3</v>
      </c>
      <c r="AA22" s="110">
        <v>5.306E-3</v>
      </c>
      <c r="AB22" s="110">
        <v>4.1612999999999997E-2</v>
      </c>
      <c r="AC22" s="110">
        <v>3.8999999999999999E-4</v>
      </c>
      <c r="AD22" s="110">
        <v>3.3680000000000002E-2</v>
      </c>
      <c r="AE22" s="111"/>
      <c r="AF22" s="112">
        <v>322.13</v>
      </c>
      <c r="AG22" s="112">
        <v>198.11</v>
      </c>
      <c r="AH22" s="112">
        <v>553.36</v>
      </c>
      <c r="AI22" s="112">
        <v>53.51</v>
      </c>
      <c r="AJ22" s="112" t="s">
        <v>65</v>
      </c>
      <c r="AK22" s="112" t="s">
        <v>65</v>
      </c>
      <c r="AL22" s="170" t="s">
        <v>61</v>
      </c>
    </row>
    <row r="23" spans="1:38" ht="24.75" thickBot="1" x14ac:dyDescent="0.25">
      <c r="A23" s="168" t="s">
        <v>85</v>
      </c>
      <c r="B23" s="171" t="s">
        <v>86</v>
      </c>
      <c r="C23" s="168" t="s">
        <v>87</v>
      </c>
      <c r="D23" s="172"/>
      <c r="E23" s="110">
        <v>0.21035300000000001</v>
      </c>
      <c r="F23" s="110">
        <v>3.3752999999999998E-2</v>
      </c>
      <c r="G23" s="110">
        <v>1.7200000000000001E-4</v>
      </c>
      <c r="H23" s="110">
        <v>1.4799999999999999E-4</v>
      </c>
      <c r="I23" s="110">
        <v>9.0849999999999993E-3</v>
      </c>
      <c r="J23" s="110">
        <v>9.0849999999999993E-3</v>
      </c>
      <c r="K23" s="110">
        <v>9.0849999999999993E-3</v>
      </c>
      <c r="L23" s="110">
        <v>6.7749999999999998E-3</v>
      </c>
      <c r="M23" s="110">
        <v>0.87904499999999997</v>
      </c>
      <c r="N23" s="110">
        <v>4.7739999999999996E-3</v>
      </c>
      <c r="O23" s="110">
        <v>1.9000000000000001E-4</v>
      </c>
      <c r="P23" s="110" t="s">
        <v>72</v>
      </c>
      <c r="Q23" s="110" t="s">
        <v>72</v>
      </c>
      <c r="R23" s="110">
        <v>9.4899999999999997E-4</v>
      </c>
      <c r="S23" s="110">
        <v>3.2273000000000003E-2</v>
      </c>
      <c r="T23" s="110">
        <v>1.3290000000000001E-3</v>
      </c>
      <c r="U23" s="110">
        <v>1.9000000000000001E-4</v>
      </c>
      <c r="V23" s="110">
        <v>1.8984000000000001E-2</v>
      </c>
      <c r="W23" s="110" t="s">
        <v>72</v>
      </c>
      <c r="X23" s="110">
        <v>5.7899999999999998E-4</v>
      </c>
      <c r="Y23" s="110">
        <v>9.3999999999999997E-4</v>
      </c>
      <c r="Z23" s="110" t="s">
        <v>72</v>
      </c>
      <c r="AA23" s="110" t="s">
        <v>72</v>
      </c>
      <c r="AB23" s="110">
        <v>1.519E-3</v>
      </c>
      <c r="AC23" s="110" t="s">
        <v>65</v>
      </c>
      <c r="AD23" s="110" t="s">
        <v>65</v>
      </c>
      <c r="AE23" s="111"/>
      <c r="AF23" s="112">
        <v>804.63819999999987</v>
      </c>
      <c r="AG23" s="112" t="s">
        <v>65</v>
      </c>
      <c r="AH23" s="112" t="s">
        <v>65</v>
      </c>
      <c r="AI23" s="112" t="s">
        <v>65</v>
      </c>
      <c r="AJ23" s="112" t="s">
        <v>65</v>
      </c>
      <c r="AK23" s="112" t="s">
        <v>65</v>
      </c>
      <c r="AL23" s="170" t="s">
        <v>61</v>
      </c>
    </row>
    <row r="24" spans="1:38" ht="24.75" thickBot="1" x14ac:dyDescent="0.25">
      <c r="A24" s="173" t="s">
        <v>66</v>
      </c>
      <c r="B24" s="171" t="s">
        <v>88</v>
      </c>
      <c r="C24" s="168" t="s">
        <v>89</v>
      </c>
      <c r="D24" s="169"/>
      <c r="E24" s="110">
        <v>0.238701</v>
      </c>
      <c r="F24" s="110">
        <v>3.8117999999999999E-2</v>
      </c>
      <c r="G24" s="110">
        <v>0.10559</v>
      </c>
      <c r="H24" s="110">
        <v>5.6999999999999998E-4</v>
      </c>
      <c r="I24" s="110">
        <v>4.9792000000000003E-2</v>
      </c>
      <c r="J24" s="110">
        <v>6.6113000000000005E-2</v>
      </c>
      <c r="K24" s="110">
        <v>7.2552000000000005E-2</v>
      </c>
      <c r="L24" s="110">
        <v>7.894E-3</v>
      </c>
      <c r="M24" s="110">
        <v>0.188001</v>
      </c>
      <c r="N24" s="110">
        <v>1.7779E-2</v>
      </c>
      <c r="O24" s="110">
        <v>8.8610000000000008E-3</v>
      </c>
      <c r="P24" s="110">
        <v>7.6900000000000004E-4</v>
      </c>
      <c r="Q24" s="110">
        <v>2.8990999999999999E-2</v>
      </c>
      <c r="R24" s="110">
        <v>2.0437E-2</v>
      </c>
      <c r="S24" s="110">
        <v>1.2016000000000001E-2</v>
      </c>
      <c r="T24" s="110">
        <v>9.9150000000000002E-3</v>
      </c>
      <c r="U24" s="110">
        <v>5.9999999999999995E-4</v>
      </c>
      <c r="V24" s="110">
        <v>0.61522699999999997</v>
      </c>
      <c r="W24" s="110">
        <v>0.12573599999999999</v>
      </c>
      <c r="X24" s="110">
        <v>1.4307E-2</v>
      </c>
      <c r="Y24" s="110">
        <v>2.2109E-2</v>
      </c>
      <c r="Z24" s="110">
        <v>7.8469999999999998E-3</v>
      </c>
      <c r="AA24" s="110">
        <v>5.9109999999999996E-3</v>
      </c>
      <c r="AB24" s="110">
        <v>5.0174999999999997E-2</v>
      </c>
      <c r="AC24" s="110">
        <v>5.9649999999999998E-3</v>
      </c>
      <c r="AD24" s="110">
        <v>1.0000000000000001E-5</v>
      </c>
      <c r="AE24" s="111"/>
      <c r="AF24" s="112">
        <v>644.64</v>
      </c>
      <c r="AG24" s="112" t="s">
        <v>65</v>
      </c>
      <c r="AH24" s="112">
        <v>364.88</v>
      </c>
      <c r="AI24" s="112">
        <v>1192.9000000000001</v>
      </c>
      <c r="AJ24" s="112" t="s">
        <v>65</v>
      </c>
      <c r="AK24" s="112" t="s">
        <v>65</v>
      </c>
      <c r="AL24" s="170" t="s">
        <v>61</v>
      </c>
    </row>
    <row r="25" spans="1:38" x14ac:dyDescent="0.2">
      <c r="A25" s="168" t="s">
        <v>90</v>
      </c>
      <c r="B25" s="171" t="s">
        <v>91</v>
      </c>
      <c r="C25" s="171" t="s">
        <v>92</v>
      </c>
      <c r="D25" s="169"/>
      <c r="E25" s="110">
        <v>6.6603999999999997E-2</v>
      </c>
      <c r="F25" s="110">
        <v>9.9260000000000008E-3</v>
      </c>
      <c r="G25" s="110">
        <v>5.8659999999999997E-3</v>
      </c>
      <c r="H25" s="110" t="s">
        <v>72</v>
      </c>
      <c r="I25" s="110">
        <v>5.7899999999999998E-4</v>
      </c>
      <c r="J25" s="110">
        <v>5.7899999999999998E-4</v>
      </c>
      <c r="K25" s="110">
        <v>5.7899999999999998E-4</v>
      </c>
      <c r="L25" s="110">
        <v>2.1000000000000001E-4</v>
      </c>
      <c r="M25" s="110">
        <v>0.13741600000000001</v>
      </c>
      <c r="N25" s="110" t="s">
        <v>72</v>
      </c>
      <c r="O25" s="110" t="s">
        <v>72</v>
      </c>
      <c r="P25" s="110" t="s">
        <v>72</v>
      </c>
      <c r="Q25" s="110" t="s">
        <v>72</v>
      </c>
      <c r="R25" s="110" t="s">
        <v>72</v>
      </c>
      <c r="S25" s="110" t="s">
        <v>72</v>
      </c>
      <c r="T25" s="110" t="s">
        <v>72</v>
      </c>
      <c r="U25" s="110" t="s">
        <v>72</v>
      </c>
      <c r="V25" s="110" t="s">
        <v>72</v>
      </c>
      <c r="W25" s="110" t="s">
        <v>72</v>
      </c>
      <c r="X25" s="110" t="s">
        <v>72</v>
      </c>
      <c r="Y25" s="110" t="s">
        <v>72</v>
      </c>
      <c r="Z25" s="110" t="s">
        <v>72</v>
      </c>
      <c r="AA25" s="110" t="s">
        <v>72</v>
      </c>
      <c r="AB25" s="110" t="s">
        <v>72</v>
      </c>
      <c r="AC25" s="110" t="s">
        <v>65</v>
      </c>
      <c r="AD25" s="110" t="s">
        <v>65</v>
      </c>
      <c r="AE25" s="111"/>
      <c r="AF25" s="112">
        <v>269.58315900000002</v>
      </c>
      <c r="AG25" s="112" t="s">
        <v>65</v>
      </c>
      <c r="AH25" s="112" t="s">
        <v>65</v>
      </c>
      <c r="AI25" s="112" t="s">
        <v>65</v>
      </c>
      <c r="AJ25" s="112" t="s">
        <v>65</v>
      </c>
      <c r="AK25" s="112" t="s">
        <v>65</v>
      </c>
      <c r="AL25" s="170" t="s">
        <v>61</v>
      </c>
    </row>
    <row r="26" spans="1:38" x14ac:dyDescent="0.2">
      <c r="A26" s="168" t="s">
        <v>90</v>
      </c>
      <c r="B26" s="168" t="s">
        <v>93</v>
      </c>
      <c r="C26" s="168" t="s">
        <v>94</v>
      </c>
      <c r="D26" s="169"/>
      <c r="E26" s="110">
        <v>4.1330000000000004E-3</v>
      </c>
      <c r="F26" s="110">
        <v>1.696E-3</v>
      </c>
      <c r="G26" s="110">
        <v>4.1199999999999999E-4</v>
      </c>
      <c r="H26" s="110" t="s">
        <v>72</v>
      </c>
      <c r="I26" s="110">
        <v>1.5E-5</v>
      </c>
      <c r="J26" s="110">
        <v>1.5E-5</v>
      </c>
      <c r="K26" s="110">
        <v>1.5E-5</v>
      </c>
      <c r="L26" s="110">
        <v>6.9999999999999999E-6</v>
      </c>
      <c r="M26" s="110">
        <v>2.6218000000000002E-2</v>
      </c>
      <c r="N26" s="110" t="s">
        <v>72</v>
      </c>
      <c r="O26" s="110" t="s">
        <v>72</v>
      </c>
      <c r="P26" s="110" t="s">
        <v>72</v>
      </c>
      <c r="Q26" s="110" t="s">
        <v>72</v>
      </c>
      <c r="R26" s="110" t="s">
        <v>72</v>
      </c>
      <c r="S26" s="110" t="s">
        <v>72</v>
      </c>
      <c r="T26" s="110" t="s">
        <v>72</v>
      </c>
      <c r="U26" s="110" t="s">
        <v>72</v>
      </c>
      <c r="V26" s="110" t="s">
        <v>72</v>
      </c>
      <c r="W26" s="110" t="s">
        <v>72</v>
      </c>
      <c r="X26" s="110" t="s">
        <v>72</v>
      </c>
      <c r="Y26" s="110" t="s">
        <v>72</v>
      </c>
      <c r="Z26" s="110" t="s">
        <v>72</v>
      </c>
      <c r="AA26" s="110" t="s">
        <v>72</v>
      </c>
      <c r="AB26" s="110" t="s">
        <v>72</v>
      </c>
      <c r="AC26" s="110" t="s">
        <v>65</v>
      </c>
      <c r="AD26" s="110" t="s">
        <v>65</v>
      </c>
      <c r="AE26" s="111"/>
      <c r="AF26" s="112">
        <v>21.472418000000001</v>
      </c>
      <c r="AG26" s="112" t="s">
        <v>65</v>
      </c>
      <c r="AH26" s="112" t="s">
        <v>65</v>
      </c>
      <c r="AI26" s="112" t="s">
        <v>65</v>
      </c>
      <c r="AJ26" s="112" t="s">
        <v>65</v>
      </c>
      <c r="AK26" s="112" t="s">
        <v>65</v>
      </c>
      <c r="AL26" s="170" t="s">
        <v>61</v>
      </c>
    </row>
    <row r="27" spans="1:38" ht="13.5" thickBot="1" x14ac:dyDescent="0.25">
      <c r="A27" s="168" t="s">
        <v>95</v>
      </c>
      <c r="B27" s="168" t="s">
        <v>96</v>
      </c>
      <c r="C27" s="168" t="s">
        <v>97</v>
      </c>
      <c r="D27" s="169"/>
      <c r="E27" s="110">
        <v>2.5098500000000001</v>
      </c>
      <c r="F27" s="110">
        <v>0.42107699999999998</v>
      </c>
      <c r="G27" s="110">
        <v>3.9329999999999999E-3</v>
      </c>
      <c r="H27" s="110">
        <v>8.6886000000000005E-2</v>
      </c>
      <c r="I27" s="110">
        <v>9.6073000000000006E-2</v>
      </c>
      <c r="J27" s="110">
        <v>9.6073000000000006E-2</v>
      </c>
      <c r="K27" s="110">
        <v>9.6073000000000006E-2</v>
      </c>
      <c r="L27" s="110">
        <v>5.8555999999999997E-2</v>
      </c>
      <c r="M27" s="110">
        <v>4.6363060000000003</v>
      </c>
      <c r="N27" s="110">
        <v>4.3899999999999999E-4</v>
      </c>
      <c r="O27" s="110">
        <v>5.1E-5</v>
      </c>
      <c r="P27" s="110">
        <v>3.0929999999999998E-3</v>
      </c>
      <c r="Q27" s="110">
        <v>8.3999999999999995E-5</v>
      </c>
      <c r="R27" s="110">
        <v>3.5209999999999998E-3</v>
      </c>
      <c r="S27" s="110">
        <v>2.4130000000000002E-3</v>
      </c>
      <c r="T27" s="110">
        <v>4.8799999999999999E-4</v>
      </c>
      <c r="U27" s="110">
        <v>6.4999999999999994E-5</v>
      </c>
      <c r="V27" s="110">
        <v>1.1155999999999999E-2</v>
      </c>
      <c r="W27" s="110">
        <v>0.15812000000000001</v>
      </c>
      <c r="X27" s="110">
        <v>1.0206E-2</v>
      </c>
      <c r="Y27" s="110">
        <v>1.0253999999999999E-2</v>
      </c>
      <c r="Z27" s="110">
        <v>7.509E-3</v>
      </c>
      <c r="AA27" s="110">
        <v>9.2020000000000001E-3</v>
      </c>
      <c r="AB27" s="110">
        <v>3.7170000000000002E-2</v>
      </c>
      <c r="AC27" s="110">
        <v>1.5799999999999999E-4</v>
      </c>
      <c r="AD27" s="110">
        <v>3.1999999999999999E-5</v>
      </c>
      <c r="AE27" s="111"/>
      <c r="AF27" s="112">
        <v>19746.291589</v>
      </c>
      <c r="AG27" s="112" t="s">
        <v>65</v>
      </c>
      <c r="AH27" s="112">
        <v>326.847938</v>
      </c>
      <c r="AI27" s="112">
        <v>485.015106</v>
      </c>
      <c r="AJ27" s="112" t="s">
        <v>65</v>
      </c>
      <c r="AK27" s="112" t="s">
        <v>65</v>
      </c>
      <c r="AL27" s="170" t="s">
        <v>61</v>
      </c>
    </row>
    <row r="28" spans="1:38" ht="13.5" thickBot="1" x14ac:dyDescent="0.25">
      <c r="A28" s="168" t="s">
        <v>95</v>
      </c>
      <c r="B28" s="168" t="s">
        <v>98</v>
      </c>
      <c r="C28" s="168" t="s">
        <v>99</v>
      </c>
      <c r="D28" s="169"/>
      <c r="E28" s="110">
        <v>1.0468280000000001</v>
      </c>
      <c r="F28" s="110">
        <v>4.3256000000000003E-2</v>
      </c>
      <c r="G28" s="110">
        <v>1.0449999999999999E-3</v>
      </c>
      <c r="H28" s="110">
        <v>7.9179999999999997E-3</v>
      </c>
      <c r="I28" s="110">
        <v>1.7319999999999999E-2</v>
      </c>
      <c r="J28" s="110">
        <v>1.7319999999999999E-2</v>
      </c>
      <c r="K28" s="110">
        <v>1.7319999999999999E-2</v>
      </c>
      <c r="L28" s="110">
        <v>1.0766E-2</v>
      </c>
      <c r="M28" s="110">
        <v>0.27931600000000001</v>
      </c>
      <c r="N28" s="110">
        <v>5.8E-5</v>
      </c>
      <c r="O28" s="110">
        <v>6.0000000000000002E-6</v>
      </c>
      <c r="P28" s="110">
        <v>5.6400000000000005E-4</v>
      </c>
      <c r="Q28" s="110">
        <v>1.2E-5</v>
      </c>
      <c r="R28" s="110">
        <v>8.5599999999999999E-4</v>
      </c>
      <c r="S28" s="110">
        <v>5.7600000000000001E-4</v>
      </c>
      <c r="T28" s="110">
        <v>3.4E-5</v>
      </c>
      <c r="U28" s="110">
        <v>1.1E-5</v>
      </c>
      <c r="V28" s="110">
        <v>1.939E-3</v>
      </c>
      <c r="W28" s="110">
        <v>1.9283000000000002E-2</v>
      </c>
      <c r="X28" s="110">
        <v>2.5000000000000001E-3</v>
      </c>
      <c r="Y28" s="110">
        <v>2.8110000000000001E-3</v>
      </c>
      <c r="Z28" s="110">
        <v>2.1900000000000001E-3</v>
      </c>
      <c r="AA28" s="110">
        <v>2.3519999999999999E-3</v>
      </c>
      <c r="AB28" s="110">
        <v>9.8530000000000006E-3</v>
      </c>
      <c r="AC28" s="110">
        <v>1.9000000000000001E-5</v>
      </c>
      <c r="AD28" s="110">
        <v>3.9999999999999998E-6</v>
      </c>
      <c r="AE28" s="111"/>
      <c r="AF28" s="112">
        <v>4203.5404289999997</v>
      </c>
      <c r="AG28" s="112" t="s">
        <v>65</v>
      </c>
      <c r="AH28" s="112" t="s">
        <v>65</v>
      </c>
      <c r="AI28" s="112">
        <v>141.13976299999999</v>
      </c>
      <c r="AJ28" s="112" t="s">
        <v>65</v>
      </c>
      <c r="AK28" s="112" t="s">
        <v>65</v>
      </c>
      <c r="AL28" s="170" t="s">
        <v>61</v>
      </c>
    </row>
    <row r="29" spans="1:38" ht="13.5" thickBot="1" x14ac:dyDescent="0.25">
      <c r="A29" s="168" t="s">
        <v>95</v>
      </c>
      <c r="B29" s="168" t="s">
        <v>100</v>
      </c>
      <c r="C29" s="168" t="s">
        <v>101</v>
      </c>
      <c r="D29" s="169"/>
      <c r="E29" s="110">
        <v>1.768432</v>
      </c>
      <c r="F29" s="110">
        <v>7.1906999999999999E-2</v>
      </c>
      <c r="G29" s="110">
        <v>2.0600000000000002E-3</v>
      </c>
      <c r="H29" s="110">
        <v>9.0410000000000004E-3</v>
      </c>
      <c r="I29" s="110">
        <v>2.7092999999999999E-2</v>
      </c>
      <c r="J29" s="110">
        <v>2.7092999999999999E-2</v>
      </c>
      <c r="K29" s="110">
        <v>2.7092999999999999E-2</v>
      </c>
      <c r="L29" s="110">
        <v>1.5713999999999999E-2</v>
      </c>
      <c r="M29" s="110">
        <v>0.63229100000000005</v>
      </c>
      <c r="N29" s="110">
        <v>1E-4</v>
      </c>
      <c r="O29" s="110">
        <v>1.0000000000000001E-5</v>
      </c>
      <c r="P29" s="110">
        <v>1.0460000000000001E-3</v>
      </c>
      <c r="Q29" s="110">
        <v>2.0000000000000002E-5</v>
      </c>
      <c r="R29" s="110">
        <v>1.6659999999999999E-3</v>
      </c>
      <c r="S29" s="110">
        <v>1.1180000000000001E-3</v>
      </c>
      <c r="T29" s="110">
        <v>4.1999999999999998E-5</v>
      </c>
      <c r="U29" s="110">
        <v>2.0000000000000002E-5</v>
      </c>
      <c r="V29" s="110">
        <v>3.558E-3</v>
      </c>
      <c r="W29" s="110">
        <v>1.6397999999999999E-2</v>
      </c>
      <c r="X29" s="110">
        <v>9.1100000000000003E-4</v>
      </c>
      <c r="Y29" s="110">
        <v>5.5149999999999999E-3</v>
      </c>
      <c r="Z29" s="110">
        <v>6.1619999999999999E-3</v>
      </c>
      <c r="AA29" s="110">
        <v>1.4170000000000001E-3</v>
      </c>
      <c r="AB29" s="110">
        <v>1.4004000000000001E-2</v>
      </c>
      <c r="AC29" s="110">
        <v>1.1E-5</v>
      </c>
      <c r="AD29" s="110">
        <v>1.9999999999999999E-6</v>
      </c>
      <c r="AE29" s="111"/>
      <c r="AF29" s="112">
        <v>8013.7103729999999</v>
      </c>
      <c r="AG29" s="112" t="s">
        <v>65</v>
      </c>
      <c r="AH29" s="112">
        <v>789.152062</v>
      </c>
      <c r="AI29" s="112">
        <v>308.44660599999997</v>
      </c>
      <c r="AJ29" s="112" t="s">
        <v>65</v>
      </c>
      <c r="AK29" s="112" t="s">
        <v>65</v>
      </c>
      <c r="AL29" s="170" t="s">
        <v>61</v>
      </c>
    </row>
    <row r="30" spans="1:38" ht="13.5" thickBot="1" x14ac:dyDescent="0.25">
      <c r="A30" s="168" t="s">
        <v>95</v>
      </c>
      <c r="B30" s="168" t="s">
        <v>102</v>
      </c>
      <c r="C30" s="168" t="s">
        <v>103</v>
      </c>
      <c r="D30" s="169"/>
      <c r="E30" s="110">
        <v>1.3761000000000001E-2</v>
      </c>
      <c r="F30" s="110">
        <v>4.7861000000000001E-2</v>
      </c>
      <c r="G30" s="110">
        <v>1.8E-5</v>
      </c>
      <c r="H30" s="110">
        <v>1.5699999999999999E-4</v>
      </c>
      <c r="I30" s="110">
        <v>8.8500000000000004E-4</v>
      </c>
      <c r="J30" s="110">
        <v>8.8500000000000004E-4</v>
      </c>
      <c r="K30" s="110">
        <v>8.8500000000000004E-4</v>
      </c>
      <c r="L30" s="110">
        <v>2.4399999999999999E-4</v>
      </c>
      <c r="M30" s="110">
        <v>0.32249800000000001</v>
      </c>
      <c r="N30" s="110">
        <v>5.0000000000000004E-6</v>
      </c>
      <c r="O30" s="110">
        <v>9.9999999999999995E-7</v>
      </c>
      <c r="P30" s="110">
        <v>2.6999999999999999E-5</v>
      </c>
      <c r="Q30" s="110">
        <v>9.9999999999999995E-7</v>
      </c>
      <c r="R30" s="110">
        <v>2.0000000000000002E-5</v>
      </c>
      <c r="S30" s="110">
        <v>1.4E-5</v>
      </c>
      <c r="T30" s="110">
        <v>6.9999999999999999E-6</v>
      </c>
      <c r="U30" s="110">
        <v>9.9999999999999995E-7</v>
      </c>
      <c r="V30" s="110">
        <v>1.02E-4</v>
      </c>
      <c r="W30" s="110">
        <v>1.279E-3</v>
      </c>
      <c r="X30" s="110">
        <v>3.1000000000000001E-5</v>
      </c>
      <c r="Y30" s="110">
        <v>3.6999999999999998E-5</v>
      </c>
      <c r="Z30" s="110">
        <v>2.5000000000000001E-5</v>
      </c>
      <c r="AA30" s="110">
        <v>3.8999999999999999E-5</v>
      </c>
      <c r="AB30" s="110">
        <v>1.3300000000000001E-4</v>
      </c>
      <c r="AC30" s="110">
        <v>9.9999999999999995E-7</v>
      </c>
      <c r="AD30" s="110">
        <v>4.4000000000000002E-7</v>
      </c>
      <c r="AE30" s="111"/>
      <c r="AF30" s="112">
        <v>135.664804</v>
      </c>
      <c r="AG30" s="112" t="s">
        <v>65</v>
      </c>
      <c r="AH30" s="112" t="s">
        <v>65</v>
      </c>
      <c r="AI30" s="112">
        <v>1.6118159999999999</v>
      </c>
      <c r="AJ30" s="112" t="s">
        <v>65</v>
      </c>
      <c r="AK30" s="112" t="s">
        <v>65</v>
      </c>
      <c r="AL30" s="170" t="s">
        <v>61</v>
      </c>
    </row>
    <row r="31" spans="1:38" ht="13.5" thickBot="1" x14ac:dyDescent="0.25">
      <c r="A31" s="168" t="s">
        <v>95</v>
      </c>
      <c r="B31" s="168" t="s">
        <v>104</v>
      </c>
      <c r="C31" s="168" t="s">
        <v>105</v>
      </c>
      <c r="D31" s="169"/>
      <c r="E31" s="110" t="s">
        <v>65</v>
      </c>
      <c r="F31" s="110">
        <v>0.226605</v>
      </c>
      <c r="G31" s="110" t="s">
        <v>65</v>
      </c>
      <c r="H31" s="110" t="s">
        <v>65</v>
      </c>
      <c r="I31" s="110" t="s">
        <v>65</v>
      </c>
      <c r="J31" s="110" t="s">
        <v>65</v>
      </c>
      <c r="K31" s="110" t="s">
        <v>65</v>
      </c>
      <c r="L31" s="110" t="s">
        <v>65</v>
      </c>
      <c r="M31" s="110" t="s">
        <v>65</v>
      </c>
      <c r="N31" s="110" t="s">
        <v>65</v>
      </c>
      <c r="O31" s="110" t="s">
        <v>65</v>
      </c>
      <c r="P31" s="110" t="s">
        <v>65</v>
      </c>
      <c r="Q31" s="110" t="s">
        <v>65</v>
      </c>
      <c r="R31" s="110" t="s">
        <v>65</v>
      </c>
      <c r="S31" s="110" t="s">
        <v>65</v>
      </c>
      <c r="T31" s="110" t="s">
        <v>65</v>
      </c>
      <c r="U31" s="110" t="s">
        <v>65</v>
      </c>
      <c r="V31" s="110" t="s">
        <v>65</v>
      </c>
      <c r="W31" s="110" t="s">
        <v>65</v>
      </c>
      <c r="X31" s="110" t="s">
        <v>65</v>
      </c>
      <c r="Y31" s="110" t="s">
        <v>65</v>
      </c>
      <c r="Z31" s="110" t="s">
        <v>65</v>
      </c>
      <c r="AA31" s="110" t="s">
        <v>65</v>
      </c>
      <c r="AB31" s="110" t="s">
        <v>65</v>
      </c>
      <c r="AC31" s="110" t="s">
        <v>65</v>
      </c>
      <c r="AD31" s="110" t="s">
        <v>65</v>
      </c>
      <c r="AE31" s="111"/>
      <c r="AF31" s="112">
        <v>10.423887000000001</v>
      </c>
      <c r="AG31" s="112" t="s">
        <v>65</v>
      </c>
      <c r="AH31" s="112" t="s">
        <v>65</v>
      </c>
      <c r="AI31" s="112">
        <v>0.11454400000000001</v>
      </c>
      <c r="AJ31" s="112" t="s">
        <v>65</v>
      </c>
      <c r="AK31" s="112" t="s">
        <v>65</v>
      </c>
      <c r="AL31" s="170" t="s">
        <v>61</v>
      </c>
    </row>
    <row r="32" spans="1:38" ht="13.5" thickBot="1" x14ac:dyDescent="0.25">
      <c r="A32" s="168" t="s">
        <v>95</v>
      </c>
      <c r="B32" s="168" t="s">
        <v>106</v>
      </c>
      <c r="C32" s="168" t="s">
        <v>107</v>
      </c>
      <c r="D32" s="169"/>
      <c r="E32" s="110" t="s">
        <v>65</v>
      </c>
      <c r="F32" s="110" t="s">
        <v>65</v>
      </c>
      <c r="G32" s="110" t="s">
        <v>65</v>
      </c>
      <c r="H32" s="110" t="s">
        <v>65</v>
      </c>
      <c r="I32" s="110">
        <v>0.162328</v>
      </c>
      <c r="J32" s="110">
        <v>0.322822</v>
      </c>
      <c r="K32" s="110">
        <v>0.40185399999999999</v>
      </c>
      <c r="L32" s="110">
        <v>3.4196999999999998E-2</v>
      </c>
      <c r="M32" s="110" t="s">
        <v>65</v>
      </c>
      <c r="N32" s="110">
        <v>1.338514</v>
      </c>
      <c r="O32" s="110">
        <v>5.6950000000000004E-3</v>
      </c>
      <c r="P32" s="110" t="s">
        <v>65</v>
      </c>
      <c r="Q32" s="110">
        <v>1.5224E-2</v>
      </c>
      <c r="R32" s="110">
        <v>0.50136899999999995</v>
      </c>
      <c r="S32" s="110">
        <v>11.022866</v>
      </c>
      <c r="T32" s="110">
        <v>7.5898999999999994E-2</v>
      </c>
      <c r="U32" s="110">
        <v>8.0370000000000007E-3</v>
      </c>
      <c r="V32" s="110">
        <v>3.2544430000000002</v>
      </c>
      <c r="W32" s="110" t="s">
        <v>72</v>
      </c>
      <c r="X32" s="110">
        <v>8.8800000000000001E-4</v>
      </c>
      <c r="Y32" s="110">
        <v>9.0000000000000006E-5</v>
      </c>
      <c r="Z32" s="110">
        <v>1.3300000000000001E-4</v>
      </c>
      <c r="AA32" s="110">
        <v>5.5900000000000004E-4</v>
      </c>
      <c r="AB32" s="110">
        <v>1.67E-3</v>
      </c>
      <c r="AC32" s="110" t="s">
        <v>72</v>
      </c>
      <c r="AD32" s="110" t="s">
        <v>72</v>
      </c>
      <c r="AE32" s="111"/>
      <c r="AF32" s="112" t="s">
        <v>65</v>
      </c>
      <c r="AG32" s="112" t="s">
        <v>65</v>
      </c>
      <c r="AH32" s="112" t="s">
        <v>65</v>
      </c>
      <c r="AI32" s="112" t="s">
        <v>65</v>
      </c>
      <c r="AJ32" s="112" t="s">
        <v>65</v>
      </c>
      <c r="AK32" s="112">
        <v>11819.880357</v>
      </c>
      <c r="AL32" s="170" t="s">
        <v>108</v>
      </c>
    </row>
    <row r="33" spans="1:38" ht="13.5" thickBot="1" x14ac:dyDescent="0.25">
      <c r="A33" s="168" t="s">
        <v>95</v>
      </c>
      <c r="B33" s="168" t="s">
        <v>109</v>
      </c>
      <c r="C33" s="168" t="s">
        <v>110</v>
      </c>
      <c r="D33" s="169"/>
      <c r="E33" s="110" t="s">
        <v>65</v>
      </c>
      <c r="F33" s="110" t="s">
        <v>65</v>
      </c>
      <c r="G33" s="110" t="s">
        <v>65</v>
      </c>
      <c r="H33" s="110" t="s">
        <v>65</v>
      </c>
      <c r="I33" s="110">
        <v>0.64225500000000002</v>
      </c>
      <c r="J33" s="110">
        <v>1.1893590000000001</v>
      </c>
      <c r="K33" s="110">
        <v>2.3787219999999998</v>
      </c>
      <c r="L33" s="110">
        <v>2.6679999999999998E-3</v>
      </c>
      <c r="M33" s="110" t="s">
        <v>65</v>
      </c>
      <c r="N33" s="110" t="s">
        <v>65</v>
      </c>
      <c r="O33" s="110" t="s">
        <v>65</v>
      </c>
      <c r="P33" s="110" t="s">
        <v>65</v>
      </c>
      <c r="Q33" s="110" t="s">
        <v>65</v>
      </c>
      <c r="R33" s="110" t="s">
        <v>65</v>
      </c>
      <c r="S33" s="110" t="s">
        <v>65</v>
      </c>
      <c r="T33" s="110" t="s">
        <v>65</v>
      </c>
      <c r="U33" s="110" t="s">
        <v>65</v>
      </c>
      <c r="V33" s="110" t="s">
        <v>65</v>
      </c>
      <c r="W33" s="110" t="s">
        <v>65</v>
      </c>
      <c r="X33" s="110" t="s">
        <v>65</v>
      </c>
      <c r="Y33" s="110" t="s">
        <v>65</v>
      </c>
      <c r="Z33" s="110" t="s">
        <v>65</v>
      </c>
      <c r="AA33" s="110" t="s">
        <v>65</v>
      </c>
      <c r="AB33" s="110" t="s">
        <v>65</v>
      </c>
      <c r="AC33" s="110" t="s">
        <v>65</v>
      </c>
      <c r="AD33" s="110" t="s">
        <v>65</v>
      </c>
      <c r="AE33" s="111"/>
      <c r="AF33" s="112" t="s">
        <v>65</v>
      </c>
      <c r="AG33" s="112" t="s">
        <v>65</v>
      </c>
      <c r="AH33" s="112" t="s">
        <v>65</v>
      </c>
      <c r="AI33" s="112" t="s">
        <v>65</v>
      </c>
      <c r="AJ33" s="112" t="s">
        <v>65</v>
      </c>
      <c r="AK33" s="112">
        <v>11819.880357</v>
      </c>
      <c r="AL33" s="170" t="s">
        <v>108</v>
      </c>
    </row>
    <row r="34" spans="1:38" ht="13.5" thickBot="1" x14ac:dyDescent="0.25">
      <c r="A34" s="168" t="s">
        <v>85</v>
      </c>
      <c r="B34" s="168" t="s">
        <v>111</v>
      </c>
      <c r="C34" s="168" t="s">
        <v>112</v>
      </c>
      <c r="D34" s="169"/>
      <c r="E34" s="110">
        <v>0.73441599999999996</v>
      </c>
      <c r="F34" s="110">
        <v>6.4949999999999994E-2</v>
      </c>
      <c r="G34" s="110">
        <v>2.7500000000000002E-4</v>
      </c>
      <c r="H34" s="110">
        <v>1.37E-4</v>
      </c>
      <c r="I34" s="110">
        <v>1.7097999999999999E-2</v>
      </c>
      <c r="J34" s="110">
        <v>1.8471999999999999E-2</v>
      </c>
      <c r="K34" s="110">
        <v>2.6870999999999999E-2</v>
      </c>
      <c r="L34" s="110">
        <v>1.1114000000000001E-2</v>
      </c>
      <c r="M34" s="110">
        <v>0.19412499999999999</v>
      </c>
      <c r="N34" s="110" t="s">
        <v>72</v>
      </c>
      <c r="O34" s="110">
        <v>1.37E-4</v>
      </c>
      <c r="P34" s="110" t="s">
        <v>72</v>
      </c>
      <c r="Q34" s="110" t="s">
        <v>72</v>
      </c>
      <c r="R34" s="110">
        <v>6.87E-4</v>
      </c>
      <c r="S34" s="110">
        <v>2.3361E-2</v>
      </c>
      <c r="T34" s="110">
        <v>9.6199999999999996E-4</v>
      </c>
      <c r="U34" s="110">
        <v>1.37E-4</v>
      </c>
      <c r="V34" s="110">
        <v>1.3742000000000001E-2</v>
      </c>
      <c r="W34" s="110" t="s">
        <v>72</v>
      </c>
      <c r="X34" s="110">
        <v>4.1199999999999999E-4</v>
      </c>
      <c r="Y34" s="110">
        <v>6.87E-4</v>
      </c>
      <c r="Z34" s="110">
        <v>4.73E-4</v>
      </c>
      <c r="AA34" s="110">
        <v>1.0900000000000001E-4</v>
      </c>
      <c r="AB34" s="110">
        <v>1.681E-3</v>
      </c>
      <c r="AC34" s="110" t="s">
        <v>65</v>
      </c>
      <c r="AD34" s="110" t="s">
        <v>65</v>
      </c>
      <c r="AE34" s="111"/>
      <c r="AF34" s="112">
        <v>581.28700000000003</v>
      </c>
      <c r="AG34" s="112" t="s">
        <v>65</v>
      </c>
      <c r="AH34" s="112" t="s">
        <v>65</v>
      </c>
      <c r="AI34" s="112" t="s">
        <v>65</v>
      </c>
      <c r="AJ34" s="112" t="s">
        <v>65</v>
      </c>
      <c r="AK34" s="112" t="s">
        <v>65</v>
      </c>
      <c r="AL34" s="170" t="s">
        <v>61</v>
      </c>
    </row>
    <row r="35" spans="1:38" s="325" customFormat="1" x14ac:dyDescent="0.2">
      <c r="A35" s="168" t="s">
        <v>113</v>
      </c>
      <c r="B35" s="168" t="s">
        <v>114</v>
      </c>
      <c r="C35" s="168" t="s">
        <v>115</v>
      </c>
      <c r="D35" s="169"/>
      <c r="E35" s="110" t="s">
        <v>69</v>
      </c>
      <c r="F35" s="110" t="s">
        <v>69</v>
      </c>
      <c r="G35" s="110" t="s">
        <v>69</v>
      </c>
      <c r="H35" s="110" t="s">
        <v>69</v>
      </c>
      <c r="I35" s="110" t="s">
        <v>69</v>
      </c>
      <c r="J35" s="110" t="s">
        <v>69</v>
      </c>
      <c r="K35" s="110" t="s">
        <v>69</v>
      </c>
      <c r="L35" s="110" t="s">
        <v>69</v>
      </c>
      <c r="M35" s="110" t="s">
        <v>69</v>
      </c>
      <c r="N35" s="110" t="s">
        <v>69</v>
      </c>
      <c r="O35" s="110" t="s">
        <v>69</v>
      </c>
      <c r="P35" s="110" t="s">
        <v>69</v>
      </c>
      <c r="Q35" s="110" t="s">
        <v>69</v>
      </c>
      <c r="R35" s="110" t="s">
        <v>69</v>
      </c>
      <c r="S35" s="110" t="s">
        <v>69</v>
      </c>
      <c r="T35" s="110" t="s">
        <v>69</v>
      </c>
      <c r="U35" s="110" t="s">
        <v>69</v>
      </c>
      <c r="V35" s="110" t="s">
        <v>69</v>
      </c>
      <c r="W35" s="110" t="s">
        <v>69</v>
      </c>
      <c r="X35" s="110" t="s">
        <v>69</v>
      </c>
      <c r="Y35" s="110" t="s">
        <v>69</v>
      </c>
      <c r="Z35" s="110" t="s">
        <v>69</v>
      </c>
      <c r="AA35" s="110" t="s">
        <v>69</v>
      </c>
      <c r="AB35" s="110" t="s">
        <v>69</v>
      </c>
      <c r="AC35" s="110" t="s">
        <v>69</v>
      </c>
      <c r="AD35" s="110" t="s">
        <v>69</v>
      </c>
      <c r="AE35" s="111"/>
      <c r="AF35" s="112" t="s">
        <v>69</v>
      </c>
      <c r="AG35" s="112" t="s">
        <v>69</v>
      </c>
      <c r="AH35" s="112" t="s">
        <v>69</v>
      </c>
      <c r="AI35" s="112" t="s">
        <v>69</v>
      </c>
      <c r="AJ35" s="112" t="s">
        <v>69</v>
      </c>
      <c r="AK35" s="112" t="s">
        <v>69</v>
      </c>
      <c r="AL35" s="170" t="s">
        <v>61</v>
      </c>
    </row>
    <row r="36" spans="1:38" x14ac:dyDescent="0.2">
      <c r="A36" s="168" t="s">
        <v>113</v>
      </c>
      <c r="B36" s="168" t="s">
        <v>116</v>
      </c>
      <c r="C36" s="168" t="s">
        <v>117</v>
      </c>
      <c r="D36" s="169"/>
      <c r="E36" s="110">
        <v>0.50695299999999999</v>
      </c>
      <c r="F36" s="110">
        <v>1.8082000000000001E-2</v>
      </c>
      <c r="G36" s="110">
        <v>1.2916E-2</v>
      </c>
      <c r="H36" s="110" t="s">
        <v>72</v>
      </c>
      <c r="I36" s="110">
        <v>9.0410000000000004E-3</v>
      </c>
      <c r="J36" s="110">
        <v>9.6869999999999994E-3</v>
      </c>
      <c r="K36" s="110">
        <v>9.6869999999999994E-3</v>
      </c>
      <c r="L36" s="110">
        <v>3.003E-3</v>
      </c>
      <c r="M36" s="110">
        <v>4.7788999999999998E-2</v>
      </c>
      <c r="N36" s="110">
        <v>8.4000000000000003E-4</v>
      </c>
      <c r="O36" s="110">
        <v>6.4999999999999994E-5</v>
      </c>
      <c r="P36" s="110">
        <v>1.94E-4</v>
      </c>
      <c r="Q36" s="110">
        <v>2.5799999999999998E-4</v>
      </c>
      <c r="R36" s="110">
        <v>3.2299999999999999E-4</v>
      </c>
      <c r="S36" s="110">
        <v>1.292E-3</v>
      </c>
      <c r="T36" s="110">
        <v>6.4580000000000002E-3</v>
      </c>
      <c r="U36" s="110">
        <v>6.4999999999999994E-5</v>
      </c>
      <c r="V36" s="110">
        <v>7.7499999999999999E-3</v>
      </c>
      <c r="W36" s="110">
        <v>8.4000000000000003E-4</v>
      </c>
      <c r="X36" s="110">
        <v>1.2999999999999999E-5</v>
      </c>
      <c r="Y36" s="110">
        <v>6.4999999999999994E-5</v>
      </c>
      <c r="Z36" s="110">
        <v>6.4999999999999994E-5</v>
      </c>
      <c r="AA36" s="110">
        <v>6.0000000000000002E-6</v>
      </c>
      <c r="AB36" s="110">
        <v>1.4899999999999999E-4</v>
      </c>
      <c r="AC36" s="110">
        <v>5.1699999999999999E-4</v>
      </c>
      <c r="AD36" s="110">
        <v>2.4499999999999999E-4</v>
      </c>
      <c r="AE36" s="111"/>
      <c r="AF36" s="112">
        <v>273.173</v>
      </c>
      <c r="AG36" s="112" t="s">
        <v>65</v>
      </c>
      <c r="AH36" s="112" t="s">
        <v>65</v>
      </c>
      <c r="AI36" s="112" t="s">
        <v>65</v>
      </c>
      <c r="AJ36" s="112" t="s">
        <v>65</v>
      </c>
      <c r="AK36" s="112" t="s">
        <v>65</v>
      </c>
      <c r="AL36" s="170" t="s">
        <v>61</v>
      </c>
    </row>
    <row r="37" spans="1:38" ht="13.5" thickBot="1" x14ac:dyDescent="0.25">
      <c r="A37" s="168" t="s">
        <v>85</v>
      </c>
      <c r="B37" s="168" t="s">
        <v>118</v>
      </c>
      <c r="C37" s="168" t="s">
        <v>119</v>
      </c>
      <c r="D37" s="169"/>
      <c r="E37" s="110" t="s">
        <v>69</v>
      </c>
      <c r="F37" s="110" t="s">
        <v>69</v>
      </c>
      <c r="G37" s="110" t="s">
        <v>69</v>
      </c>
      <c r="H37" s="110" t="s">
        <v>69</v>
      </c>
      <c r="I37" s="110" t="s">
        <v>69</v>
      </c>
      <c r="J37" s="110" t="s">
        <v>69</v>
      </c>
      <c r="K37" s="110" t="s">
        <v>69</v>
      </c>
      <c r="L37" s="110" t="s">
        <v>69</v>
      </c>
      <c r="M37" s="110" t="s">
        <v>69</v>
      </c>
      <c r="N37" s="110" t="s">
        <v>69</v>
      </c>
      <c r="O37" s="110" t="s">
        <v>69</v>
      </c>
      <c r="P37" s="110" t="s">
        <v>69</v>
      </c>
      <c r="Q37" s="110" t="s">
        <v>69</v>
      </c>
      <c r="R37" s="110" t="s">
        <v>69</v>
      </c>
      <c r="S37" s="110" t="s">
        <v>69</v>
      </c>
      <c r="T37" s="110" t="s">
        <v>69</v>
      </c>
      <c r="U37" s="110" t="s">
        <v>69</v>
      </c>
      <c r="V37" s="110" t="s">
        <v>69</v>
      </c>
      <c r="W37" s="110" t="s">
        <v>69</v>
      </c>
      <c r="X37" s="110" t="s">
        <v>69</v>
      </c>
      <c r="Y37" s="110" t="s">
        <v>69</v>
      </c>
      <c r="Z37" s="110" t="s">
        <v>69</v>
      </c>
      <c r="AA37" s="110" t="s">
        <v>69</v>
      </c>
      <c r="AB37" s="110" t="s">
        <v>69</v>
      </c>
      <c r="AC37" s="110" t="s">
        <v>69</v>
      </c>
      <c r="AD37" s="110" t="s">
        <v>69</v>
      </c>
      <c r="AE37" s="111"/>
      <c r="AF37" s="112" t="s">
        <v>69</v>
      </c>
      <c r="AG37" s="112" t="s">
        <v>69</v>
      </c>
      <c r="AH37" s="112" t="s">
        <v>69</v>
      </c>
      <c r="AI37" s="112" t="s">
        <v>69</v>
      </c>
      <c r="AJ37" s="112" t="s">
        <v>69</v>
      </c>
      <c r="AK37" s="112" t="s">
        <v>69</v>
      </c>
      <c r="AL37" s="170" t="s">
        <v>61</v>
      </c>
    </row>
    <row r="38" spans="1:38" ht="13.5" thickBot="1" x14ac:dyDescent="0.25">
      <c r="A38" s="168" t="s">
        <v>85</v>
      </c>
      <c r="B38" s="168" t="s">
        <v>120</v>
      </c>
      <c r="C38" s="168" t="s">
        <v>121</v>
      </c>
      <c r="D38" s="174"/>
      <c r="E38" s="110" t="s">
        <v>69</v>
      </c>
      <c r="F38" s="110" t="s">
        <v>69</v>
      </c>
      <c r="G38" s="110" t="s">
        <v>69</v>
      </c>
      <c r="H38" s="110" t="s">
        <v>69</v>
      </c>
      <c r="I38" s="110" t="s">
        <v>69</v>
      </c>
      <c r="J38" s="110" t="s">
        <v>69</v>
      </c>
      <c r="K38" s="110" t="s">
        <v>69</v>
      </c>
      <c r="L38" s="110" t="s">
        <v>69</v>
      </c>
      <c r="M38" s="110" t="s">
        <v>69</v>
      </c>
      <c r="N38" s="110" t="s">
        <v>69</v>
      </c>
      <c r="O38" s="110" t="s">
        <v>69</v>
      </c>
      <c r="P38" s="110" t="s">
        <v>69</v>
      </c>
      <c r="Q38" s="110" t="s">
        <v>69</v>
      </c>
      <c r="R38" s="110" t="s">
        <v>69</v>
      </c>
      <c r="S38" s="110" t="s">
        <v>69</v>
      </c>
      <c r="T38" s="110" t="s">
        <v>69</v>
      </c>
      <c r="U38" s="110" t="s">
        <v>69</v>
      </c>
      <c r="V38" s="110" t="s">
        <v>69</v>
      </c>
      <c r="W38" s="110" t="s">
        <v>69</v>
      </c>
      <c r="X38" s="110" t="s">
        <v>69</v>
      </c>
      <c r="Y38" s="110" t="s">
        <v>69</v>
      </c>
      <c r="Z38" s="110" t="s">
        <v>69</v>
      </c>
      <c r="AA38" s="110" t="s">
        <v>69</v>
      </c>
      <c r="AB38" s="110" t="s">
        <v>69</v>
      </c>
      <c r="AC38" s="110" t="s">
        <v>69</v>
      </c>
      <c r="AD38" s="110" t="s">
        <v>69</v>
      </c>
      <c r="AE38" s="111"/>
      <c r="AF38" s="112" t="s">
        <v>69</v>
      </c>
      <c r="AG38" s="112" t="s">
        <v>69</v>
      </c>
      <c r="AH38" s="112" t="s">
        <v>69</v>
      </c>
      <c r="AI38" s="112" t="s">
        <v>69</v>
      </c>
      <c r="AJ38" s="112" t="s">
        <v>69</v>
      </c>
      <c r="AK38" s="112" t="s">
        <v>69</v>
      </c>
      <c r="AL38" s="170" t="s">
        <v>61</v>
      </c>
    </row>
    <row r="39" spans="1:38" ht="13.5" thickBot="1" x14ac:dyDescent="0.25">
      <c r="A39" s="168" t="s">
        <v>122</v>
      </c>
      <c r="B39" s="168" t="s">
        <v>123</v>
      </c>
      <c r="C39" s="168" t="s">
        <v>124</v>
      </c>
      <c r="D39" s="169"/>
      <c r="E39" s="110">
        <v>0.23835400000000001</v>
      </c>
      <c r="F39" s="110">
        <v>3.5756999999999997E-2</v>
      </c>
      <c r="G39" s="110">
        <v>0.17003699999999999</v>
      </c>
      <c r="H39" s="110">
        <v>6.5899999999999997E-4</v>
      </c>
      <c r="I39" s="110">
        <v>2.3397000000000001E-2</v>
      </c>
      <c r="J39" s="110">
        <v>2.6835999999999999E-2</v>
      </c>
      <c r="K39" s="110">
        <v>2.9871000000000002E-2</v>
      </c>
      <c r="L39" s="110">
        <v>4.8859999999999997E-3</v>
      </c>
      <c r="M39" s="110">
        <v>0.13009000000000001</v>
      </c>
      <c r="N39" s="110">
        <v>2.1153999999999999E-2</v>
      </c>
      <c r="O39" s="110">
        <v>8.9789999999999991E-3</v>
      </c>
      <c r="P39" s="110">
        <v>5.4699999999999996E-4</v>
      </c>
      <c r="Q39" s="110">
        <v>4.0855000000000002E-2</v>
      </c>
      <c r="R39" s="110">
        <v>2.1972999999999999E-2</v>
      </c>
      <c r="S39" s="110">
        <v>9.1909999999999995E-3</v>
      </c>
      <c r="T39" s="110">
        <v>0.22308700000000001</v>
      </c>
      <c r="U39" s="110">
        <v>1.8699999999999999E-4</v>
      </c>
      <c r="V39" s="110">
        <v>0.143868</v>
      </c>
      <c r="W39" s="110">
        <v>4.2731999999999999E-2</v>
      </c>
      <c r="X39" s="110">
        <v>8.2590000000000007E-3</v>
      </c>
      <c r="Y39" s="110">
        <v>1.1306999999999999E-2</v>
      </c>
      <c r="Z39" s="110">
        <v>5.182E-3</v>
      </c>
      <c r="AA39" s="110">
        <v>3.5309999999999999E-3</v>
      </c>
      <c r="AB39" s="110">
        <v>2.8278999999999999E-2</v>
      </c>
      <c r="AC39" s="110">
        <v>1.2949999999999999E-3</v>
      </c>
      <c r="AD39" s="110">
        <v>3.3960000000000001E-3</v>
      </c>
      <c r="AE39" s="111"/>
      <c r="AF39" s="112">
        <v>909.96899999999994</v>
      </c>
      <c r="AG39" s="112">
        <v>19.95</v>
      </c>
      <c r="AH39" s="112">
        <v>1627.52</v>
      </c>
      <c r="AI39" s="112">
        <v>360.69</v>
      </c>
      <c r="AJ39" s="112" t="s">
        <v>65</v>
      </c>
      <c r="AK39" s="112" t="s">
        <v>65</v>
      </c>
      <c r="AL39" s="170" t="s">
        <v>61</v>
      </c>
    </row>
    <row r="40" spans="1:38" ht="13.5" thickBot="1" x14ac:dyDescent="0.25">
      <c r="A40" s="168" t="s">
        <v>85</v>
      </c>
      <c r="B40" s="168" t="s">
        <v>125</v>
      </c>
      <c r="C40" s="168" t="s">
        <v>126</v>
      </c>
      <c r="D40" s="169"/>
      <c r="E40" s="110">
        <v>3.6599E-2</v>
      </c>
      <c r="F40" s="110">
        <v>4.7920000000000003E-3</v>
      </c>
      <c r="G40" s="110">
        <v>3.0000000000000001E-5</v>
      </c>
      <c r="H40" s="110">
        <v>2.5999999999999998E-5</v>
      </c>
      <c r="I40" s="110">
        <v>1.65E-3</v>
      </c>
      <c r="J40" s="110">
        <v>1.65E-3</v>
      </c>
      <c r="K40" s="110">
        <v>1.65E-3</v>
      </c>
      <c r="L40" s="110">
        <v>1.214E-3</v>
      </c>
      <c r="M40" s="110">
        <v>3.0228999999999999E-2</v>
      </c>
      <c r="N40" s="110">
        <v>6.0000000000000002E-5</v>
      </c>
      <c r="O40" s="110">
        <v>3.1999999999999999E-5</v>
      </c>
      <c r="P40" s="110" t="s">
        <v>72</v>
      </c>
      <c r="Q40" s="110" t="s">
        <v>72</v>
      </c>
      <c r="R40" s="110">
        <v>1.6200000000000001E-4</v>
      </c>
      <c r="S40" s="110">
        <v>5.5059999999999996E-3</v>
      </c>
      <c r="T40" s="110">
        <v>2.2699999999999999E-4</v>
      </c>
      <c r="U40" s="110">
        <v>3.1999999999999999E-5</v>
      </c>
      <c r="V40" s="110">
        <v>3.2390000000000001E-3</v>
      </c>
      <c r="W40" s="110" t="s">
        <v>72</v>
      </c>
      <c r="X40" s="110">
        <v>9.7E-5</v>
      </c>
      <c r="Y40" s="110">
        <v>1.6200000000000001E-4</v>
      </c>
      <c r="Z40" s="110" t="s">
        <v>72</v>
      </c>
      <c r="AA40" s="110" t="s">
        <v>72</v>
      </c>
      <c r="AB40" s="110">
        <v>2.5900000000000001E-4</v>
      </c>
      <c r="AC40" s="110" t="s">
        <v>65</v>
      </c>
      <c r="AD40" s="110" t="s">
        <v>65</v>
      </c>
      <c r="AE40" s="111"/>
      <c r="AF40" s="112">
        <v>137.69655600000002</v>
      </c>
      <c r="AG40" s="112" t="s">
        <v>65</v>
      </c>
      <c r="AH40" s="112" t="s">
        <v>65</v>
      </c>
      <c r="AI40" s="112" t="s">
        <v>65</v>
      </c>
      <c r="AJ40" s="112" t="s">
        <v>65</v>
      </c>
      <c r="AK40" s="112" t="s">
        <v>65</v>
      </c>
      <c r="AL40" s="170" t="s">
        <v>61</v>
      </c>
    </row>
    <row r="41" spans="1:38" ht="13.5" thickBot="1" x14ac:dyDescent="0.25">
      <c r="A41" s="168" t="s">
        <v>122</v>
      </c>
      <c r="B41" s="168" t="s">
        <v>127</v>
      </c>
      <c r="C41" s="168" t="s">
        <v>128</v>
      </c>
      <c r="D41" s="169"/>
      <c r="E41" s="110">
        <v>2.0579898710345548</v>
      </c>
      <c r="F41" s="110">
        <v>1.7571766962912441</v>
      </c>
      <c r="G41" s="110">
        <v>7.7956308937913998E-2</v>
      </c>
      <c r="H41" s="110">
        <v>4.9503262519256012E-2</v>
      </c>
      <c r="I41" s="110">
        <v>1.9247587129388299</v>
      </c>
      <c r="J41" s="110">
        <v>2.0199517659307209</v>
      </c>
      <c r="K41" s="110">
        <v>2.1649910328893252</v>
      </c>
      <c r="L41" s="110">
        <v>0.83296414402369268</v>
      </c>
      <c r="M41" s="110">
        <v>34.164611488767704</v>
      </c>
      <c r="N41" s="110">
        <v>1.5336252799999999</v>
      </c>
      <c r="O41" s="110">
        <v>0.23741831999999996</v>
      </c>
      <c r="P41" s="110">
        <v>3.8978278400000003E-2</v>
      </c>
      <c r="Q41" s="110">
        <v>2.6196951599999997E-2</v>
      </c>
      <c r="R41" s="110">
        <v>0.35763071999999996</v>
      </c>
      <c r="S41" s="110">
        <v>9.3943840000000001E-2</v>
      </c>
      <c r="T41" s="110">
        <v>3.2326279999999999E-2</v>
      </c>
      <c r="U41" s="110">
        <v>7.7758199999999993E-3</v>
      </c>
      <c r="V41" s="110">
        <v>7.926212679999999</v>
      </c>
      <c r="W41" s="110">
        <v>0.31496533131747323</v>
      </c>
      <c r="X41" s="110">
        <v>0.78237815847105563</v>
      </c>
      <c r="Y41" s="110">
        <v>0.64696456951260695</v>
      </c>
      <c r="Z41" s="110">
        <v>0.49447951598297335</v>
      </c>
      <c r="AA41" s="110">
        <v>0.80619734231007045</v>
      </c>
      <c r="AB41" s="110">
        <v>2.730020586276706</v>
      </c>
      <c r="AC41" s="110">
        <v>0.16741754163430742</v>
      </c>
      <c r="AD41" s="110">
        <v>2.3246504308849997E-3</v>
      </c>
      <c r="AE41" s="111"/>
      <c r="AF41" s="112">
        <v>178.8</v>
      </c>
      <c r="AG41" s="112">
        <v>9.98</v>
      </c>
      <c r="AH41" s="112">
        <v>2309.86</v>
      </c>
      <c r="AI41" s="112">
        <v>15457.64</v>
      </c>
      <c r="AJ41" s="112">
        <v>201.87163000000001</v>
      </c>
      <c r="AK41" s="112" t="s">
        <v>65</v>
      </c>
      <c r="AL41" s="170" t="s">
        <v>61</v>
      </c>
    </row>
    <row r="42" spans="1:38" x14ac:dyDescent="0.2">
      <c r="A42" s="168" t="s">
        <v>85</v>
      </c>
      <c r="B42" s="168" t="s">
        <v>129</v>
      </c>
      <c r="C42" s="168" t="s">
        <v>130</v>
      </c>
      <c r="D42" s="169"/>
      <c r="E42" s="110">
        <v>2.3130000000000001E-2</v>
      </c>
      <c r="F42" s="110">
        <v>0.16955200000000001</v>
      </c>
      <c r="G42" s="110">
        <v>3.8000000000000002E-5</v>
      </c>
      <c r="H42" s="110">
        <v>2.0000000000000002E-5</v>
      </c>
      <c r="I42" s="110">
        <v>7.2480000000000001E-3</v>
      </c>
      <c r="J42" s="110">
        <v>7.2480000000000001E-3</v>
      </c>
      <c r="K42" s="110">
        <v>7.2480000000000001E-3</v>
      </c>
      <c r="L42" s="110">
        <v>9.6299999999999999E-4</v>
      </c>
      <c r="M42" s="110">
        <v>1.048449</v>
      </c>
      <c r="N42" s="110">
        <v>1.4991000000000001E-2</v>
      </c>
      <c r="O42" s="110">
        <v>3.1999999999999999E-5</v>
      </c>
      <c r="P42" s="110" t="s">
        <v>72</v>
      </c>
      <c r="Q42" s="110" t="s">
        <v>72</v>
      </c>
      <c r="R42" s="110">
        <v>1.6000000000000001E-4</v>
      </c>
      <c r="S42" s="110">
        <v>5.4479999999999997E-3</v>
      </c>
      <c r="T42" s="110">
        <v>2.24E-4</v>
      </c>
      <c r="U42" s="110">
        <v>3.1999999999999999E-5</v>
      </c>
      <c r="V42" s="110">
        <v>3.2049999999999999E-3</v>
      </c>
      <c r="W42" s="110" t="s">
        <v>72</v>
      </c>
      <c r="X42" s="110">
        <v>1.11E-4</v>
      </c>
      <c r="Y42" s="110">
        <v>1.45E-4</v>
      </c>
      <c r="Z42" s="110" t="s">
        <v>72</v>
      </c>
      <c r="AA42" s="110" t="s">
        <v>72</v>
      </c>
      <c r="AB42" s="110">
        <v>2.5599999999999999E-4</v>
      </c>
      <c r="AC42" s="110" t="s">
        <v>65</v>
      </c>
      <c r="AD42" s="110" t="s">
        <v>65</v>
      </c>
      <c r="AE42" s="111"/>
      <c r="AF42" s="112">
        <v>203.28223575739938</v>
      </c>
      <c r="AG42" s="112" t="s">
        <v>65</v>
      </c>
      <c r="AH42" s="112" t="s">
        <v>65</v>
      </c>
      <c r="AI42" s="112" t="s">
        <v>65</v>
      </c>
      <c r="AJ42" s="112" t="s">
        <v>65</v>
      </c>
      <c r="AK42" s="112" t="s">
        <v>65</v>
      </c>
      <c r="AL42" s="170" t="s">
        <v>61</v>
      </c>
    </row>
    <row r="43" spans="1:38" x14ac:dyDescent="0.2">
      <c r="A43" s="168" t="s">
        <v>122</v>
      </c>
      <c r="B43" s="168" t="s">
        <v>131</v>
      </c>
      <c r="C43" s="168" t="s">
        <v>132</v>
      </c>
      <c r="D43" s="169"/>
      <c r="E43" s="110">
        <v>8.9938000000000004E-2</v>
      </c>
      <c r="F43" s="110">
        <v>1.4559000000000001E-2</v>
      </c>
      <c r="G43" s="110">
        <v>8.0323000000000006E-2</v>
      </c>
      <c r="H43" s="110">
        <v>1.3999999999999999E-4</v>
      </c>
      <c r="I43" s="110">
        <v>6.6E-3</v>
      </c>
      <c r="J43" s="110">
        <v>7.2490000000000002E-3</v>
      </c>
      <c r="K43" s="110">
        <v>8.2780000000000006E-3</v>
      </c>
      <c r="L43" s="110">
        <v>1.9599999999999999E-3</v>
      </c>
      <c r="M43" s="110">
        <v>3.9081999999999999E-2</v>
      </c>
      <c r="N43" s="110">
        <v>1.2736000000000001E-2</v>
      </c>
      <c r="O43" s="110">
        <v>9.2840000000000006E-3</v>
      </c>
      <c r="P43" s="110">
        <v>1.08E-4</v>
      </c>
      <c r="Q43" s="110">
        <v>3.0565999999999999E-2</v>
      </c>
      <c r="R43" s="110">
        <v>1.4716E-2</v>
      </c>
      <c r="S43" s="110">
        <v>6.3569999999999998E-3</v>
      </c>
      <c r="T43" s="110">
        <v>0.184584</v>
      </c>
      <c r="U43" s="110">
        <v>3.0000000000000001E-5</v>
      </c>
      <c r="V43" s="110">
        <v>3.5961E-2</v>
      </c>
      <c r="W43" s="110">
        <v>1.2758E-2</v>
      </c>
      <c r="X43" s="110">
        <v>4.5739999999999999E-3</v>
      </c>
      <c r="Y43" s="110">
        <v>5.6150000000000002E-3</v>
      </c>
      <c r="Z43" s="110">
        <v>3.3370000000000001E-3</v>
      </c>
      <c r="AA43" s="110">
        <v>1.8649999999999999E-3</v>
      </c>
      <c r="AB43" s="110">
        <v>1.5391E-2</v>
      </c>
      <c r="AC43" s="110">
        <v>2.9500000000000001E-4</v>
      </c>
      <c r="AD43" s="110">
        <v>9.9999999999999995E-7</v>
      </c>
      <c r="AE43" s="111"/>
      <c r="AF43" s="112">
        <v>686.44999999999993</v>
      </c>
      <c r="AG43" s="112" t="s">
        <v>65</v>
      </c>
      <c r="AH43" s="112">
        <v>59.58</v>
      </c>
      <c r="AI43" s="112">
        <v>58.93</v>
      </c>
      <c r="AJ43" s="112" t="s">
        <v>65</v>
      </c>
      <c r="AK43" s="112" t="s">
        <v>65</v>
      </c>
      <c r="AL43" s="170" t="s">
        <v>61</v>
      </c>
    </row>
    <row r="44" spans="1:38" ht="24.75" thickBot="1" x14ac:dyDescent="0.25">
      <c r="A44" s="168" t="s">
        <v>85</v>
      </c>
      <c r="B44" s="168" t="s">
        <v>133</v>
      </c>
      <c r="C44" s="168" t="s">
        <v>134</v>
      </c>
      <c r="D44" s="169"/>
      <c r="E44" s="110">
        <v>0.64388299999999998</v>
      </c>
      <c r="F44" s="110">
        <v>5.9735000000000003E-2</v>
      </c>
      <c r="G44" s="110">
        <v>4.5100000000000001E-4</v>
      </c>
      <c r="H44" s="110">
        <v>3.9199999999999999E-4</v>
      </c>
      <c r="I44" s="110">
        <v>2.3369000000000001E-2</v>
      </c>
      <c r="J44" s="110">
        <v>2.3369000000000001E-2</v>
      </c>
      <c r="K44" s="110">
        <v>2.3369000000000001E-2</v>
      </c>
      <c r="L44" s="110">
        <v>1.5049E-2</v>
      </c>
      <c r="M44" s="110">
        <v>0.34572599999999998</v>
      </c>
      <c r="N44" s="110">
        <v>3.0149999999999999E-3</v>
      </c>
      <c r="O44" s="110">
        <v>4.8999999999999998E-4</v>
      </c>
      <c r="P44" s="110" t="s">
        <v>72</v>
      </c>
      <c r="Q44" s="110" t="s">
        <v>72</v>
      </c>
      <c r="R44" s="110">
        <v>2.4480000000000001E-3</v>
      </c>
      <c r="S44" s="110">
        <v>8.3237000000000005E-2</v>
      </c>
      <c r="T44" s="110">
        <v>3.4269999999999999E-3</v>
      </c>
      <c r="U44" s="110">
        <v>4.8999999999999998E-4</v>
      </c>
      <c r="V44" s="110">
        <v>4.8963E-2</v>
      </c>
      <c r="W44" s="110" t="s">
        <v>72</v>
      </c>
      <c r="X44" s="110">
        <v>1.469E-3</v>
      </c>
      <c r="Y44" s="110">
        <v>2.4480000000000001E-3</v>
      </c>
      <c r="Z44" s="110" t="s">
        <v>72</v>
      </c>
      <c r="AA44" s="110" t="s">
        <v>72</v>
      </c>
      <c r="AB44" s="110">
        <v>3.9170000000000003E-3</v>
      </c>
      <c r="AC44" s="110" t="s">
        <v>65</v>
      </c>
      <c r="AD44" s="110" t="s">
        <v>65</v>
      </c>
      <c r="AE44" s="111"/>
      <c r="AF44" s="112">
        <v>2097.4</v>
      </c>
      <c r="AG44" s="112" t="s">
        <v>65</v>
      </c>
      <c r="AH44" s="112" t="s">
        <v>65</v>
      </c>
      <c r="AI44" s="112" t="s">
        <v>65</v>
      </c>
      <c r="AJ44" s="112" t="s">
        <v>65</v>
      </c>
      <c r="AK44" s="112" t="s">
        <v>65</v>
      </c>
      <c r="AL44" s="170" t="s">
        <v>61</v>
      </c>
    </row>
    <row r="45" spans="1:38" ht="13.5" thickBot="1" x14ac:dyDescent="0.25">
      <c r="A45" s="168" t="s">
        <v>85</v>
      </c>
      <c r="B45" s="168" t="s">
        <v>135</v>
      </c>
      <c r="C45" s="168" t="s">
        <v>136</v>
      </c>
      <c r="D45" s="169"/>
      <c r="E45" s="110">
        <v>5.1575000000000003E-2</v>
      </c>
      <c r="F45" s="110">
        <v>1.8400000000000001E-3</v>
      </c>
      <c r="G45" s="110">
        <v>1.3140000000000001E-3</v>
      </c>
      <c r="H45" s="110" t="s">
        <v>72</v>
      </c>
      <c r="I45" s="110">
        <v>9.2000000000000003E-4</v>
      </c>
      <c r="J45" s="110">
        <v>9.859999999999999E-4</v>
      </c>
      <c r="K45" s="110">
        <v>9.859999999999999E-4</v>
      </c>
      <c r="L45" s="110">
        <v>3.0600000000000001E-4</v>
      </c>
      <c r="M45" s="110">
        <v>4.862E-3</v>
      </c>
      <c r="N45" s="110">
        <v>8.5000000000000006E-5</v>
      </c>
      <c r="O45" s="110">
        <v>6.9999999999999999E-6</v>
      </c>
      <c r="P45" s="110">
        <v>2.0000000000000002E-5</v>
      </c>
      <c r="Q45" s="110">
        <v>2.5999999999999998E-5</v>
      </c>
      <c r="R45" s="110">
        <v>3.3000000000000003E-5</v>
      </c>
      <c r="S45" s="110">
        <v>1.3100000000000001E-4</v>
      </c>
      <c r="T45" s="110">
        <v>6.5700000000000003E-4</v>
      </c>
      <c r="U45" s="110">
        <v>6.9999999999999999E-6</v>
      </c>
      <c r="V45" s="110">
        <v>7.8799999999999996E-4</v>
      </c>
      <c r="W45" s="110">
        <v>8.5000000000000006E-5</v>
      </c>
      <c r="X45" s="110">
        <v>9.9999999999999995E-7</v>
      </c>
      <c r="Y45" s="110">
        <v>6.9999999999999999E-6</v>
      </c>
      <c r="Z45" s="110">
        <v>6.9999999999999999E-6</v>
      </c>
      <c r="AA45" s="110">
        <v>9.9999999999999995E-7</v>
      </c>
      <c r="AB45" s="110">
        <v>1.5E-5</v>
      </c>
      <c r="AC45" s="110">
        <v>5.3000000000000001E-5</v>
      </c>
      <c r="AD45" s="110">
        <v>2.5000000000000001E-5</v>
      </c>
      <c r="AE45" s="111"/>
      <c r="AF45" s="112">
        <v>27.7911</v>
      </c>
      <c r="AG45" s="112" t="s">
        <v>65</v>
      </c>
      <c r="AH45" s="112" t="s">
        <v>65</v>
      </c>
      <c r="AI45" s="112" t="s">
        <v>65</v>
      </c>
      <c r="AJ45" s="112" t="s">
        <v>65</v>
      </c>
      <c r="AK45" s="112" t="s">
        <v>65</v>
      </c>
      <c r="AL45" s="170" t="s">
        <v>61</v>
      </c>
    </row>
    <row r="46" spans="1:38" ht="13.5" thickBot="1" x14ac:dyDescent="0.25">
      <c r="A46" s="168" t="s">
        <v>122</v>
      </c>
      <c r="B46" s="168" t="s">
        <v>137</v>
      </c>
      <c r="C46" s="168" t="s">
        <v>138</v>
      </c>
      <c r="D46" s="169"/>
      <c r="E46" s="110" t="s">
        <v>139</v>
      </c>
      <c r="F46" s="110" t="s">
        <v>139</v>
      </c>
      <c r="G46" s="110" t="s">
        <v>139</v>
      </c>
      <c r="H46" s="110" t="s">
        <v>139</v>
      </c>
      <c r="I46" s="110" t="s">
        <v>139</v>
      </c>
      <c r="J46" s="110" t="s">
        <v>139</v>
      </c>
      <c r="K46" s="110" t="s">
        <v>139</v>
      </c>
      <c r="L46" s="110" t="s">
        <v>139</v>
      </c>
      <c r="M46" s="110" t="s">
        <v>139</v>
      </c>
      <c r="N46" s="110" t="s">
        <v>139</v>
      </c>
      <c r="O46" s="110" t="s">
        <v>139</v>
      </c>
      <c r="P46" s="110" t="s">
        <v>139</v>
      </c>
      <c r="Q46" s="110" t="s">
        <v>139</v>
      </c>
      <c r="R46" s="110" t="s">
        <v>139</v>
      </c>
      <c r="S46" s="110" t="s">
        <v>139</v>
      </c>
      <c r="T46" s="110" t="s">
        <v>139</v>
      </c>
      <c r="U46" s="110" t="s">
        <v>139</v>
      </c>
      <c r="V46" s="110" t="s">
        <v>139</v>
      </c>
      <c r="W46" s="110" t="s">
        <v>139</v>
      </c>
      <c r="X46" s="110" t="s">
        <v>139</v>
      </c>
      <c r="Y46" s="110" t="s">
        <v>139</v>
      </c>
      <c r="Z46" s="110" t="s">
        <v>139</v>
      </c>
      <c r="AA46" s="110" t="s">
        <v>139</v>
      </c>
      <c r="AB46" s="110" t="s">
        <v>139</v>
      </c>
      <c r="AC46" s="110" t="s">
        <v>139</v>
      </c>
      <c r="AD46" s="110" t="s">
        <v>139</v>
      </c>
      <c r="AE46" s="111"/>
      <c r="AF46" s="112" t="s">
        <v>139</v>
      </c>
      <c r="AG46" s="112" t="s">
        <v>139</v>
      </c>
      <c r="AH46" s="112" t="s">
        <v>139</v>
      </c>
      <c r="AI46" s="112" t="s">
        <v>139</v>
      </c>
      <c r="AJ46" s="112" t="s">
        <v>139</v>
      </c>
      <c r="AK46" s="112" t="s">
        <v>139</v>
      </c>
      <c r="AL46" s="170" t="s">
        <v>61</v>
      </c>
    </row>
    <row r="47" spans="1:38" ht="24.75" thickBot="1" x14ac:dyDescent="0.25">
      <c r="A47" s="168" t="s">
        <v>85</v>
      </c>
      <c r="B47" s="168" t="s">
        <v>140</v>
      </c>
      <c r="C47" s="168" t="s">
        <v>141</v>
      </c>
      <c r="D47" s="169"/>
      <c r="E47" s="110" t="s">
        <v>139</v>
      </c>
      <c r="F47" s="110" t="s">
        <v>139</v>
      </c>
      <c r="G47" s="110" t="s">
        <v>139</v>
      </c>
      <c r="H47" s="110" t="s">
        <v>139</v>
      </c>
      <c r="I47" s="110" t="s">
        <v>139</v>
      </c>
      <c r="J47" s="110" t="s">
        <v>139</v>
      </c>
      <c r="K47" s="110" t="s">
        <v>139</v>
      </c>
      <c r="L47" s="110" t="s">
        <v>139</v>
      </c>
      <c r="M47" s="110" t="s">
        <v>139</v>
      </c>
      <c r="N47" s="110" t="s">
        <v>139</v>
      </c>
      <c r="O47" s="110" t="s">
        <v>139</v>
      </c>
      <c r="P47" s="110" t="s">
        <v>139</v>
      </c>
      <c r="Q47" s="110" t="s">
        <v>139</v>
      </c>
      <c r="R47" s="110" t="s">
        <v>139</v>
      </c>
      <c r="S47" s="110" t="s">
        <v>139</v>
      </c>
      <c r="T47" s="110" t="s">
        <v>139</v>
      </c>
      <c r="U47" s="110" t="s">
        <v>139</v>
      </c>
      <c r="V47" s="110" t="s">
        <v>139</v>
      </c>
      <c r="W47" s="110" t="s">
        <v>139</v>
      </c>
      <c r="X47" s="110" t="s">
        <v>139</v>
      </c>
      <c r="Y47" s="110" t="s">
        <v>139</v>
      </c>
      <c r="Z47" s="110" t="s">
        <v>139</v>
      </c>
      <c r="AA47" s="110" t="s">
        <v>139</v>
      </c>
      <c r="AB47" s="110" t="s">
        <v>139</v>
      </c>
      <c r="AC47" s="110" t="s">
        <v>139</v>
      </c>
      <c r="AD47" s="110" t="s">
        <v>139</v>
      </c>
      <c r="AE47" s="111"/>
      <c r="AF47" s="112" t="s">
        <v>139</v>
      </c>
      <c r="AG47" s="112" t="s">
        <v>139</v>
      </c>
      <c r="AH47" s="112" t="s">
        <v>139</v>
      </c>
      <c r="AI47" s="112" t="s">
        <v>139</v>
      </c>
      <c r="AJ47" s="112" t="s">
        <v>139</v>
      </c>
      <c r="AK47" s="112" t="s">
        <v>139</v>
      </c>
      <c r="AL47" s="170" t="s">
        <v>61</v>
      </c>
    </row>
    <row r="48" spans="1:38" ht="24.75" thickBot="1" x14ac:dyDescent="0.25">
      <c r="A48" s="168" t="s">
        <v>142</v>
      </c>
      <c r="B48" s="168" t="s">
        <v>143</v>
      </c>
      <c r="C48" s="168" t="s">
        <v>144</v>
      </c>
      <c r="D48" s="169"/>
      <c r="E48" s="110" t="s">
        <v>69</v>
      </c>
      <c r="F48" s="110" t="s">
        <v>69</v>
      </c>
      <c r="G48" s="110" t="s">
        <v>69</v>
      </c>
      <c r="H48" s="110" t="s">
        <v>69</v>
      </c>
      <c r="I48" s="110" t="s">
        <v>69</v>
      </c>
      <c r="J48" s="110" t="s">
        <v>69</v>
      </c>
      <c r="K48" s="110" t="s">
        <v>69</v>
      </c>
      <c r="L48" s="110" t="s">
        <v>69</v>
      </c>
      <c r="M48" s="110" t="s">
        <v>69</v>
      </c>
      <c r="N48" s="110" t="s">
        <v>69</v>
      </c>
      <c r="O48" s="110" t="s">
        <v>69</v>
      </c>
      <c r="P48" s="110" t="s">
        <v>69</v>
      </c>
      <c r="Q48" s="110" t="s">
        <v>69</v>
      </c>
      <c r="R48" s="110" t="s">
        <v>69</v>
      </c>
      <c r="S48" s="110" t="s">
        <v>69</v>
      </c>
      <c r="T48" s="110" t="s">
        <v>69</v>
      </c>
      <c r="U48" s="110" t="s">
        <v>69</v>
      </c>
      <c r="V48" s="110" t="s">
        <v>69</v>
      </c>
      <c r="W48" s="110" t="s">
        <v>69</v>
      </c>
      <c r="X48" s="110" t="s">
        <v>69</v>
      </c>
      <c r="Y48" s="110" t="s">
        <v>69</v>
      </c>
      <c r="Z48" s="110" t="s">
        <v>69</v>
      </c>
      <c r="AA48" s="110" t="s">
        <v>69</v>
      </c>
      <c r="AB48" s="110" t="s">
        <v>69</v>
      </c>
      <c r="AC48" s="110" t="s">
        <v>69</v>
      </c>
      <c r="AD48" s="110" t="s">
        <v>69</v>
      </c>
      <c r="AE48" s="111"/>
      <c r="AF48" s="110" t="s">
        <v>69</v>
      </c>
      <c r="AG48" s="110" t="s">
        <v>69</v>
      </c>
      <c r="AH48" s="110" t="s">
        <v>69</v>
      </c>
      <c r="AI48" s="110" t="s">
        <v>69</v>
      </c>
      <c r="AJ48" s="110" t="s">
        <v>69</v>
      </c>
      <c r="AK48" s="110" t="s">
        <v>69</v>
      </c>
      <c r="AL48" s="170" t="s">
        <v>145</v>
      </c>
    </row>
    <row r="49" spans="1:38" ht="24.75" thickBot="1" x14ac:dyDescent="0.25">
      <c r="A49" s="168" t="s">
        <v>142</v>
      </c>
      <c r="B49" s="168" t="s">
        <v>146</v>
      </c>
      <c r="C49" s="168" t="s">
        <v>147</v>
      </c>
      <c r="D49" s="169"/>
      <c r="E49" s="110" t="s">
        <v>65</v>
      </c>
      <c r="F49" s="110" t="s">
        <v>65</v>
      </c>
      <c r="G49" s="110" t="s">
        <v>65</v>
      </c>
      <c r="H49" s="110" t="s">
        <v>65</v>
      </c>
      <c r="I49" s="110" t="s">
        <v>65</v>
      </c>
      <c r="J49" s="110" t="s">
        <v>65</v>
      </c>
      <c r="K49" s="110" t="s">
        <v>65</v>
      </c>
      <c r="L49" s="110" t="s">
        <v>65</v>
      </c>
      <c r="M49" s="110" t="s">
        <v>65</v>
      </c>
      <c r="N49" s="110" t="s">
        <v>65</v>
      </c>
      <c r="O49" s="110" t="s">
        <v>65</v>
      </c>
      <c r="P49" s="110" t="s">
        <v>65</v>
      </c>
      <c r="Q49" s="110" t="s">
        <v>65</v>
      </c>
      <c r="R49" s="110" t="s">
        <v>65</v>
      </c>
      <c r="S49" s="110" t="s">
        <v>65</v>
      </c>
      <c r="T49" s="110" t="s">
        <v>65</v>
      </c>
      <c r="U49" s="110" t="s">
        <v>65</v>
      </c>
      <c r="V49" s="110" t="s">
        <v>65</v>
      </c>
      <c r="W49" s="110" t="s">
        <v>65</v>
      </c>
      <c r="X49" s="110" t="s">
        <v>65</v>
      </c>
      <c r="Y49" s="110" t="s">
        <v>65</v>
      </c>
      <c r="Z49" s="110" t="s">
        <v>65</v>
      </c>
      <c r="AA49" s="110" t="s">
        <v>65</v>
      </c>
      <c r="AB49" s="110" t="s">
        <v>65</v>
      </c>
      <c r="AC49" s="110" t="s">
        <v>65</v>
      </c>
      <c r="AD49" s="110" t="s">
        <v>65</v>
      </c>
      <c r="AE49" s="111"/>
      <c r="AF49" s="112" t="s">
        <v>65</v>
      </c>
      <c r="AG49" s="112" t="s">
        <v>65</v>
      </c>
      <c r="AH49" s="112" t="s">
        <v>65</v>
      </c>
      <c r="AI49" s="112" t="s">
        <v>65</v>
      </c>
      <c r="AJ49" s="112" t="s">
        <v>65</v>
      </c>
      <c r="AK49" s="112" t="s">
        <v>65</v>
      </c>
      <c r="AL49" s="170" t="s">
        <v>148</v>
      </c>
    </row>
    <row r="50" spans="1:38" ht="24.75" thickBot="1" x14ac:dyDescent="0.25">
      <c r="A50" s="168" t="s">
        <v>142</v>
      </c>
      <c r="B50" s="168" t="s">
        <v>149</v>
      </c>
      <c r="C50" s="168" t="s">
        <v>150</v>
      </c>
      <c r="D50" s="169"/>
      <c r="E50" s="178">
        <v>7.8815999999999997E-2</v>
      </c>
      <c r="F50" s="178" t="s">
        <v>65</v>
      </c>
      <c r="G50" s="178">
        <v>1.9573E-2</v>
      </c>
      <c r="H50" s="178">
        <v>1.1011999999999999E-2</v>
      </c>
      <c r="I50" s="178">
        <v>0.36545299999999997</v>
      </c>
      <c r="J50" s="178">
        <v>0.37668200000000002</v>
      </c>
      <c r="K50" s="178">
        <v>0.718692</v>
      </c>
      <c r="L50" s="178" t="s">
        <v>72</v>
      </c>
      <c r="M50" s="178">
        <v>0.34815400000000002</v>
      </c>
      <c r="N50" s="110" t="s">
        <v>65</v>
      </c>
      <c r="O50" s="110" t="s">
        <v>65</v>
      </c>
      <c r="P50" s="110" t="s">
        <v>65</v>
      </c>
      <c r="Q50" s="110" t="s">
        <v>65</v>
      </c>
      <c r="R50" s="110" t="s">
        <v>65</v>
      </c>
      <c r="S50" s="110" t="s">
        <v>65</v>
      </c>
      <c r="T50" s="110" t="s">
        <v>65</v>
      </c>
      <c r="U50" s="110" t="s">
        <v>65</v>
      </c>
      <c r="V50" s="110" t="s">
        <v>65</v>
      </c>
      <c r="W50" s="110" t="s">
        <v>65</v>
      </c>
      <c r="X50" s="110" t="s">
        <v>65</v>
      </c>
      <c r="Y50" s="110" t="s">
        <v>65</v>
      </c>
      <c r="Z50" s="110" t="s">
        <v>65</v>
      </c>
      <c r="AA50" s="110" t="s">
        <v>65</v>
      </c>
      <c r="AB50" s="110" t="s">
        <v>65</v>
      </c>
      <c r="AC50" s="110" t="s">
        <v>65</v>
      </c>
      <c r="AD50" s="110" t="s">
        <v>65</v>
      </c>
      <c r="AE50" s="111"/>
      <c r="AF50" s="112" t="s">
        <v>65</v>
      </c>
      <c r="AG50" s="112" t="s">
        <v>65</v>
      </c>
      <c r="AH50" s="112" t="s">
        <v>65</v>
      </c>
      <c r="AI50" s="112" t="s">
        <v>65</v>
      </c>
      <c r="AJ50" s="112" t="s">
        <v>65</v>
      </c>
      <c r="AK50" s="112" t="s">
        <v>65</v>
      </c>
      <c r="AL50" s="170" t="s">
        <v>151</v>
      </c>
    </row>
    <row r="51" spans="1:38" ht="13.5" thickBot="1" x14ac:dyDescent="0.25">
      <c r="A51" s="168" t="s">
        <v>142</v>
      </c>
      <c r="B51" s="171" t="s">
        <v>152</v>
      </c>
      <c r="C51" s="168" t="s">
        <v>153</v>
      </c>
      <c r="D51" s="169"/>
      <c r="E51" s="110" t="s">
        <v>69</v>
      </c>
      <c r="F51" s="110" t="s">
        <v>69</v>
      </c>
      <c r="G51" s="110" t="s">
        <v>69</v>
      </c>
      <c r="H51" s="110" t="s">
        <v>69</v>
      </c>
      <c r="I51" s="110" t="s">
        <v>69</v>
      </c>
      <c r="J51" s="110" t="s">
        <v>69</v>
      </c>
      <c r="K51" s="110" t="s">
        <v>69</v>
      </c>
      <c r="L51" s="110" t="s">
        <v>69</v>
      </c>
      <c r="M51" s="110" t="s">
        <v>69</v>
      </c>
      <c r="N51" s="110" t="s">
        <v>69</v>
      </c>
      <c r="O51" s="110" t="s">
        <v>69</v>
      </c>
      <c r="P51" s="110" t="s">
        <v>69</v>
      </c>
      <c r="Q51" s="110" t="s">
        <v>69</v>
      </c>
      <c r="R51" s="110" t="s">
        <v>69</v>
      </c>
      <c r="S51" s="110" t="s">
        <v>69</v>
      </c>
      <c r="T51" s="110" t="s">
        <v>69</v>
      </c>
      <c r="U51" s="110" t="s">
        <v>69</v>
      </c>
      <c r="V51" s="110" t="s">
        <v>69</v>
      </c>
      <c r="W51" s="110" t="s">
        <v>69</v>
      </c>
      <c r="X51" s="110" t="s">
        <v>69</v>
      </c>
      <c r="Y51" s="110" t="s">
        <v>69</v>
      </c>
      <c r="Z51" s="110" t="s">
        <v>69</v>
      </c>
      <c r="AA51" s="110" t="s">
        <v>69</v>
      </c>
      <c r="AB51" s="110" t="s">
        <v>69</v>
      </c>
      <c r="AC51" s="110" t="s">
        <v>69</v>
      </c>
      <c r="AD51" s="110" t="s">
        <v>69</v>
      </c>
      <c r="AE51" s="111"/>
      <c r="AF51" s="110" t="s">
        <v>69</v>
      </c>
      <c r="AG51" s="110" t="s">
        <v>69</v>
      </c>
      <c r="AH51" s="110" t="s">
        <v>69</v>
      </c>
      <c r="AI51" s="110" t="s">
        <v>69</v>
      </c>
      <c r="AJ51" s="110" t="s">
        <v>69</v>
      </c>
      <c r="AK51" s="110" t="s">
        <v>69</v>
      </c>
      <c r="AL51" s="170" t="s">
        <v>154</v>
      </c>
    </row>
    <row r="52" spans="1:38" ht="13.5" thickBot="1" x14ac:dyDescent="0.25">
      <c r="A52" s="168" t="s">
        <v>142</v>
      </c>
      <c r="B52" s="171" t="s">
        <v>155</v>
      </c>
      <c r="C52" s="171" t="s">
        <v>156</v>
      </c>
      <c r="D52" s="175"/>
      <c r="E52" s="110" t="s">
        <v>65</v>
      </c>
      <c r="F52" s="110">
        <v>0.10484599999999999</v>
      </c>
      <c r="G52" s="110">
        <v>2.0999999999999999E-5</v>
      </c>
      <c r="H52" s="110">
        <v>1.227E-3</v>
      </c>
      <c r="I52" s="110">
        <v>1.8107000000000002E-2</v>
      </c>
      <c r="J52" s="110">
        <v>4.1667000000000003E-2</v>
      </c>
      <c r="K52" s="110">
        <v>6.7312999999999998E-2</v>
      </c>
      <c r="L52" s="110" t="s">
        <v>65</v>
      </c>
      <c r="M52" s="110">
        <v>6.0504000000000002E-2</v>
      </c>
      <c r="N52" s="110" t="s">
        <v>65</v>
      </c>
      <c r="O52" s="110" t="s">
        <v>65</v>
      </c>
      <c r="P52" s="110" t="s">
        <v>65</v>
      </c>
      <c r="Q52" s="110" t="s">
        <v>65</v>
      </c>
      <c r="R52" s="110" t="s">
        <v>65</v>
      </c>
      <c r="S52" s="110" t="s">
        <v>65</v>
      </c>
      <c r="T52" s="110" t="s">
        <v>65</v>
      </c>
      <c r="U52" s="110" t="s">
        <v>65</v>
      </c>
      <c r="V52" s="110" t="s">
        <v>65</v>
      </c>
      <c r="W52" s="110" t="s">
        <v>65</v>
      </c>
      <c r="X52" s="110" t="s">
        <v>65</v>
      </c>
      <c r="Y52" s="110" t="s">
        <v>65</v>
      </c>
      <c r="Z52" s="110" t="s">
        <v>65</v>
      </c>
      <c r="AA52" s="110" t="s">
        <v>65</v>
      </c>
      <c r="AB52" s="110" t="s">
        <v>65</v>
      </c>
      <c r="AC52" s="110" t="s">
        <v>65</v>
      </c>
      <c r="AD52" s="110" t="s">
        <v>65</v>
      </c>
      <c r="AE52" s="111"/>
      <c r="AF52" s="110" t="s">
        <v>65</v>
      </c>
      <c r="AG52" s="110" t="s">
        <v>65</v>
      </c>
      <c r="AH52" s="110" t="s">
        <v>65</v>
      </c>
      <c r="AI52" s="110" t="s">
        <v>65</v>
      </c>
      <c r="AJ52" s="110" t="s">
        <v>65</v>
      </c>
      <c r="AK52" s="110" t="s">
        <v>65</v>
      </c>
      <c r="AL52" s="170" t="s">
        <v>157</v>
      </c>
    </row>
    <row r="53" spans="1:38" ht="13.5" thickBot="1" x14ac:dyDescent="0.25">
      <c r="A53" s="168" t="s">
        <v>142</v>
      </c>
      <c r="B53" s="171" t="s">
        <v>158</v>
      </c>
      <c r="C53" s="171" t="s">
        <v>159</v>
      </c>
      <c r="D53" s="175"/>
      <c r="E53" s="110" t="s">
        <v>65</v>
      </c>
      <c r="F53" s="110">
        <v>0.35012900000000002</v>
      </c>
      <c r="G53" s="110" t="s">
        <v>72</v>
      </c>
      <c r="H53" s="110" t="s">
        <v>65</v>
      </c>
      <c r="I53" s="110" t="s">
        <v>65</v>
      </c>
      <c r="J53" s="110" t="s">
        <v>65</v>
      </c>
      <c r="K53" s="110" t="s">
        <v>65</v>
      </c>
      <c r="L53" s="110" t="s">
        <v>65</v>
      </c>
      <c r="M53" s="110" t="s">
        <v>65</v>
      </c>
      <c r="N53" s="110" t="s">
        <v>65</v>
      </c>
      <c r="O53" s="110" t="s">
        <v>65</v>
      </c>
      <c r="P53" s="110" t="s">
        <v>65</v>
      </c>
      <c r="Q53" s="110" t="s">
        <v>65</v>
      </c>
      <c r="R53" s="110" t="s">
        <v>65</v>
      </c>
      <c r="S53" s="110" t="s">
        <v>65</v>
      </c>
      <c r="T53" s="110" t="s">
        <v>65</v>
      </c>
      <c r="U53" s="110" t="s">
        <v>65</v>
      </c>
      <c r="V53" s="110" t="s">
        <v>65</v>
      </c>
      <c r="W53" s="110" t="s">
        <v>65</v>
      </c>
      <c r="X53" s="110" t="s">
        <v>65</v>
      </c>
      <c r="Y53" s="110" t="s">
        <v>65</v>
      </c>
      <c r="Z53" s="110" t="s">
        <v>65</v>
      </c>
      <c r="AA53" s="110" t="s">
        <v>65</v>
      </c>
      <c r="AB53" s="110" t="s">
        <v>65</v>
      </c>
      <c r="AC53" s="110" t="s">
        <v>65</v>
      </c>
      <c r="AD53" s="110" t="s">
        <v>65</v>
      </c>
      <c r="AE53" s="111"/>
      <c r="AF53" s="110" t="s">
        <v>65</v>
      </c>
      <c r="AG53" s="110" t="s">
        <v>65</v>
      </c>
      <c r="AH53" s="110" t="s">
        <v>65</v>
      </c>
      <c r="AI53" s="110" t="s">
        <v>65</v>
      </c>
      <c r="AJ53" s="110" t="s">
        <v>65</v>
      </c>
      <c r="AK53" s="112">
        <v>0.20399999999999999</v>
      </c>
      <c r="AL53" s="170" t="s">
        <v>160</v>
      </c>
    </row>
    <row r="54" spans="1:38" ht="36.75" thickBot="1" x14ac:dyDescent="0.25">
      <c r="A54" s="168" t="s">
        <v>142</v>
      </c>
      <c r="B54" s="171" t="s">
        <v>161</v>
      </c>
      <c r="C54" s="171" t="s">
        <v>162</v>
      </c>
      <c r="D54" s="175"/>
      <c r="E54" s="110" t="s">
        <v>65</v>
      </c>
      <c r="F54" s="110">
        <v>8.6040000000000005E-3</v>
      </c>
      <c r="G54" s="110" t="s">
        <v>65</v>
      </c>
      <c r="H54" s="110" t="s">
        <v>65</v>
      </c>
      <c r="I54" s="110" t="s">
        <v>65</v>
      </c>
      <c r="J54" s="110" t="s">
        <v>65</v>
      </c>
      <c r="K54" s="110" t="s">
        <v>65</v>
      </c>
      <c r="L54" s="110" t="s">
        <v>65</v>
      </c>
      <c r="M54" s="110" t="s">
        <v>65</v>
      </c>
      <c r="N54" s="110" t="s">
        <v>65</v>
      </c>
      <c r="O54" s="110" t="s">
        <v>65</v>
      </c>
      <c r="P54" s="110" t="s">
        <v>65</v>
      </c>
      <c r="Q54" s="110" t="s">
        <v>65</v>
      </c>
      <c r="R54" s="110" t="s">
        <v>65</v>
      </c>
      <c r="S54" s="110" t="s">
        <v>65</v>
      </c>
      <c r="T54" s="110" t="s">
        <v>65</v>
      </c>
      <c r="U54" s="110" t="s">
        <v>65</v>
      </c>
      <c r="V54" s="110" t="s">
        <v>65</v>
      </c>
      <c r="W54" s="110" t="s">
        <v>65</v>
      </c>
      <c r="X54" s="110" t="s">
        <v>65</v>
      </c>
      <c r="Y54" s="110" t="s">
        <v>65</v>
      </c>
      <c r="Z54" s="110" t="s">
        <v>65</v>
      </c>
      <c r="AA54" s="110" t="s">
        <v>65</v>
      </c>
      <c r="AB54" s="110" t="s">
        <v>65</v>
      </c>
      <c r="AC54" s="110" t="s">
        <v>65</v>
      </c>
      <c r="AD54" s="110" t="s">
        <v>65</v>
      </c>
      <c r="AE54" s="111"/>
      <c r="AF54" s="110" t="s">
        <v>65</v>
      </c>
      <c r="AG54" s="110" t="s">
        <v>65</v>
      </c>
      <c r="AH54" s="110" t="s">
        <v>65</v>
      </c>
      <c r="AI54" s="110" t="s">
        <v>65</v>
      </c>
      <c r="AJ54" s="110" t="s">
        <v>65</v>
      </c>
      <c r="AK54" s="112">
        <v>311.73200000000003</v>
      </c>
      <c r="AL54" s="170" t="s">
        <v>163</v>
      </c>
    </row>
    <row r="55" spans="1:38" ht="13.5" thickBot="1" x14ac:dyDescent="0.25">
      <c r="A55" s="168" t="s">
        <v>142</v>
      </c>
      <c r="B55" s="171" t="s">
        <v>164</v>
      </c>
      <c r="C55" s="171" t="s">
        <v>165</v>
      </c>
      <c r="D55" s="175"/>
      <c r="E55" s="110">
        <v>4.8000000000000001E-5</v>
      </c>
      <c r="F55" s="110">
        <v>2.3900000000000001E-4</v>
      </c>
      <c r="G55" s="110">
        <v>2.0000000000000002E-5</v>
      </c>
      <c r="H55" s="110" t="s">
        <v>72</v>
      </c>
      <c r="I55" s="110">
        <v>1.1E-5</v>
      </c>
      <c r="J55" s="110">
        <v>1.4E-5</v>
      </c>
      <c r="K55" s="110">
        <v>1.7E-5</v>
      </c>
      <c r="L55" s="151">
        <v>3.0000000000000001E-6</v>
      </c>
      <c r="M55" s="110">
        <v>1.9000000000000001E-5</v>
      </c>
      <c r="N55" s="110">
        <v>1.0900000000000001E-4</v>
      </c>
      <c r="O55" s="110">
        <v>9.9999999999999995E-8</v>
      </c>
      <c r="P55" s="110" t="s">
        <v>65</v>
      </c>
      <c r="Q55" s="110">
        <v>1.9000000000000001E-5</v>
      </c>
      <c r="R55" s="110">
        <v>9.0000000000000002E-6</v>
      </c>
      <c r="S55" s="110">
        <v>3.0000000000000001E-6</v>
      </c>
      <c r="T55" s="110">
        <v>8.5000000000000006E-5</v>
      </c>
      <c r="U55" s="110" t="s">
        <v>65</v>
      </c>
      <c r="V55" s="110">
        <v>1.9999999999999999E-6</v>
      </c>
      <c r="W55" s="110">
        <v>3.9999999999999998E-6</v>
      </c>
      <c r="X55" s="110">
        <v>3.9999999999999998E-7</v>
      </c>
      <c r="Y55" s="110">
        <v>3.9999999999999998E-7</v>
      </c>
      <c r="Z55" s="110">
        <v>3.9999999999999998E-7</v>
      </c>
      <c r="AA55" s="110">
        <v>3.9999999999999998E-7</v>
      </c>
      <c r="AB55" s="110">
        <v>1.5999999999999999E-6</v>
      </c>
      <c r="AC55" s="110" t="s">
        <v>65</v>
      </c>
      <c r="AD55" s="110" t="s">
        <v>65</v>
      </c>
      <c r="AE55" s="111"/>
      <c r="AF55" s="110" t="s">
        <v>65</v>
      </c>
      <c r="AG55" s="110" t="s">
        <v>65</v>
      </c>
      <c r="AH55" s="110" t="s">
        <v>65</v>
      </c>
      <c r="AI55" s="110" t="s">
        <v>65</v>
      </c>
      <c r="AJ55" s="110" t="s">
        <v>65</v>
      </c>
      <c r="AK55" s="110" t="s">
        <v>65</v>
      </c>
      <c r="AL55" s="170" t="s">
        <v>166</v>
      </c>
    </row>
    <row r="56" spans="1:38" ht="24.75" thickBot="1" x14ac:dyDescent="0.25">
      <c r="A56" s="171" t="s">
        <v>142</v>
      </c>
      <c r="B56" s="171" t="s">
        <v>167</v>
      </c>
      <c r="C56" s="171" t="s">
        <v>168</v>
      </c>
      <c r="D56" s="175"/>
      <c r="E56" s="110" t="s">
        <v>69</v>
      </c>
      <c r="F56" s="110" t="s">
        <v>69</v>
      </c>
      <c r="G56" s="110" t="s">
        <v>69</v>
      </c>
      <c r="H56" s="110" t="s">
        <v>69</v>
      </c>
      <c r="I56" s="110" t="s">
        <v>69</v>
      </c>
      <c r="J56" s="110" t="s">
        <v>69</v>
      </c>
      <c r="K56" s="110" t="s">
        <v>69</v>
      </c>
      <c r="L56" s="110" t="s">
        <v>69</v>
      </c>
      <c r="M56" s="110" t="s">
        <v>69</v>
      </c>
      <c r="N56" s="110" t="s">
        <v>69</v>
      </c>
      <c r="O56" s="110" t="s">
        <v>69</v>
      </c>
      <c r="P56" s="110" t="s">
        <v>69</v>
      </c>
      <c r="Q56" s="110" t="s">
        <v>69</v>
      </c>
      <c r="R56" s="110" t="s">
        <v>69</v>
      </c>
      <c r="S56" s="110" t="s">
        <v>69</v>
      </c>
      <c r="T56" s="110" t="s">
        <v>69</v>
      </c>
      <c r="U56" s="110" t="s">
        <v>69</v>
      </c>
      <c r="V56" s="110" t="s">
        <v>69</v>
      </c>
      <c r="W56" s="110" t="s">
        <v>69</v>
      </c>
      <c r="X56" s="110" t="s">
        <v>69</v>
      </c>
      <c r="Y56" s="110" t="s">
        <v>69</v>
      </c>
      <c r="Z56" s="110" t="s">
        <v>69</v>
      </c>
      <c r="AA56" s="110" t="s">
        <v>69</v>
      </c>
      <c r="AB56" s="110" t="s">
        <v>69</v>
      </c>
      <c r="AC56" s="110" t="s">
        <v>69</v>
      </c>
      <c r="AD56" s="110" t="s">
        <v>69</v>
      </c>
      <c r="AE56" s="111"/>
      <c r="AF56" s="110" t="s">
        <v>69</v>
      </c>
      <c r="AG56" s="110" t="s">
        <v>69</v>
      </c>
      <c r="AH56" s="110" t="s">
        <v>69</v>
      </c>
      <c r="AI56" s="110" t="s">
        <v>69</v>
      </c>
      <c r="AJ56" s="110" t="s">
        <v>69</v>
      </c>
      <c r="AK56" s="110" t="s">
        <v>69</v>
      </c>
      <c r="AL56" s="170" t="s">
        <v>151</v>
      </c>
    </row>
    <row r="57" spans="1:38" ht="13.5" thickBot="1" x14ac:dyDescent="0.25">
      <c r="A57" s="168" t="s">
        <v>66</v>
      </c>
      <c r="B57" s="168" t="s">
        <v>169</v>
      </c>
      <c r="C57" s="168" t="s">
        <v>170</v>
      </c>
      <c r="D57" s="169"/>
      <c r="E57" s="332" t="s">
        <v>139</v>
      </c>
      <c r="F57" s="333" t="s">
        <v>139</v>
      </c>
      <c r="G57" s="333" t="s">
        <v>139</v>
      </c>
      <c r="H57" s="333" t="s">
        <v>139</v>
      </c>
      <c r="I57" s="334">
        <v>1.8699999999999999E-3</v>
      </c>
      <c r="J57" s="334">
        <v>3.3649999999999999E-3</v>
      </c>
      <c r="K57" s="334">
        <v>3.7390000000000001E-3</v>
      </c>
      <c r="L57" s="334">
        <v>5.5999999999999999E-5</v>
      </c>
      <c r="M57" s="333" t="s">
        <v>139</v>
      </c>
      <c r="N57" s="333" t="s">
        <v>139</v>
      </c>
      <c r="O57" s="333" t="s">
        <v>139</v>
      </c>
      <c r="P57" s="333" t="s">
        <v>139</v>
      </c>
      <c r="Q57" s="333" t="s">
        <v>139</v>
      </c>
      <c r="R57" s="333" t="s">
        <v>139</v>
      </c>
      <c r="S57" s="333" t="s">
        <v>139</v>
      </c>
      <c r="T57" s="333" t="s">
        <v>139</v>
      </c>
      <c r="U57" s="333" t="s">
        <v>139</v>
      </c>
      <c r="V57" s="333" t="s">
        <v>139</v>
      </c>
      <c r="W57" s="333" t="s">
        <v>139</v>
      </c>
      <c r="X57" s="333" t="s">
        <v>139</v>
      </c>
      <c r="Y57" s="333" t="s">
        <v>139</v>
      </c>
      <c r="Z57" s="333" t="s">
        <v>139</v>
      </c>
      <c r="AA57" s="333" t="s">
        <v>139</v>
      </c>
      <c r="AB57" s="333" t="s">
        <v>139</v>
      </c>
      <c r="AC57" s="333" t="s">
        <v>139</v>
      </c>
      <c r="AD57" s="333" t="s">
        <v>139</v>
      </c>
      <c r="AE57" s="111" t="s">
        <v>171</v>
      </c>
      <c r="AF57" s="332" t="s">
        <v>65</v>
      </c>
      <c r="AG57" s="333" t="s">
        <v>65</v>
      </c>
      <c r="AH57" s="333" t="s">
        <v>65</v>
      </c>
      <c r="AI57" s="333" t="s">
        <v>65</v>
      </c>
      <c r="AJ57" s="333" t="s">
        <v>65</v>
      </c>
      <c r="AK57" s="335" t="s">
        <v>172</v>
      </c>
      <c r="AL57" s="170" t="s">
        <v>173</v>
      </c>
    </row>
    <row r="58" spans="1:38" ht="13.5" thickBot="1" x14ac:dyDescent="0.25">
      <c r="A58" s="168" t="s">
        <v>66</v>
      </c>
      <c r="B58" s="168" t="s">
        <v>174</v>
      </c>
      <c r="C58" s="168" t="s">
        <v>175</v>
      </c>
      <c r="D58" s="169"/>
      <c r="E58" s="332" t="s">
        <v>69</v>
      </c>
      <c r="F58" s="333" t="s">
        <v>69</v>
      </c>
      <c r="G58" s="333" t="s">
        <v>69</v>
      </c>
      <c r="H58" s="333" t="s">
        <v>69</v>
      </c>
      <c r="I58" s="336">
        <v>4.84E-4</v>
      </c>
      <c r="J58" s="336">
        <v>2.4160000000000002E-3</v>
      </c>
      <c r="K58" s="336">
        <v>6.2100000000000002E-3</v>
      </c>
      <c r="L58" s="334">
        <v>1.9999999999999999E-6</v>
      </c>
      <c r="M58" s="333" t="s">
        <v>69</v>
      </c>
      <c r="N58" s="333" t="s">
        <v>69</v>
      </c>
      <c r="O58" s="333" t="s">
        <v>69</v>
      </c>
      <c r="P58" s="333" t="s">
        <v>69</v>
      </c>
      <c r="Q58" s="333" t="s">
        <v>69</v>
      </c>
      <c r="R58" s="333" t="s">
        <v>69</v>
      </c>
      <c r="S58" s="333" t="s">
        <v>69</v>
      </c>
      <c r="T58" s="333" t="s">
        <v>69</v>
      </c>
      <c r="U58" s="333" t="s">
        <v>69</v>
      </c>
      <c r="V58" s="333" t="s">
        <v>69</v>
      </c>
      <c r="W58" s="333" t="s">
        <v>69</v>
      </c>
      <c r="X58" s="333" t="s">
        <v>69</v>
      </c>
      <c r="Y58" s="333" t="s">
        <v>69</v>
      </c>
      <c r="Z58" s="333" t="s">
        <v>69</v>
      </c>
      <c r="AA58" s="333" t="s">
        <v>69</v>
      </c>
      <c r="AB58" s="333" t="s">
        <v>69</v>
      </c>
      <c r="AC58" s="333" t="s">
        <v>69</v>
      </c>
      <c r="AD58" s="333" t="s">
        <v>69</v>
      </c>
      <c r="AE58" s="111" t="s">
        <v>171</v>
      </c>
      <c r="AF58" s="332" t="s">
        <v>69</v>
      </c>
      <c r="AG58" s="333" t="s">
        <v>69</v>
      </c>
      <c r="AH58" s="333" t="s">
        <v>69</v>
      </c>
      <c r="AI58" s="333" t="s">
        <v>69</v>
      </c>
      <c r="AJ58" s="333" t="s">
        <v>69</v>
      </c>
      <c r="AK58" s="333" t="s">
        <v>176</v>
      </c>
      <c r="AL58" s="170" t="s">
        <v>177</v>
      </c>
    </row>
    <row r="59" spans="1:38" ht="15.75" thickBot="1" x14ac:dyDescent="0.3">
      <c r="A59" s="168" t="s">
        <v>66</v>
      </c>
      <c r="B59" s="176" t="s">
        <v>178</v>
      </c>
      <c r="C59" s="168" t="s">
        <v>179</v>
      </c>
      <c r="D59" s="169"/>
      <c r="E59" s="332" t="s">
        <v>139</v>
      </c>
      <c r="F59" s="333" t="s">
        <v>139</v>
      </c>
      <c r="G59" s="337" t="s">
        <v>139</v>
      </c>
      <c r="H59" s="338" t="s">
        <v>139</v>
      </c>
      <c r="I59" s="339">
        <v>3.77E-4</v>
      </c>
      <c r="J59" s="339">
        <v>1.207E-3</v>
      </c>
      <c r="K59" s="340">
        <v>2.2560000000000002E-3</v>
      </c>
      <c r="L59" s="341">
        <v>0</v>
      </c>
      <c r="M59" s="332" t="s">
        <v>139</v>
      </c>
      <c r="N59" s="333" t="s">
        <v>139</v>
      </c>
      <c r="O59" s="333" t="s">
        <v>139</v>
      </c>
      <c r="P59" s="333" t="s">
        <v>139</v>
      </c>
      <c r="Q59" s="333" t="s">
        <v>139</v>
      </c>
      <c r="R59" s="333" t="s">
        <v>139</v>
      </c>
      <c r="S59" s="333" t="s">
        <v>139</v>
      </c>
      <c r="T59" s="333" t="s">
        <v>139</v>
      </c>
      <c r="U59" s="333" t="s">
        <v>139</v>
      </c>
      <c r="V59" s="333" t="s">
        <v>139</v>
      </c>
      <c r="W59" s="333" t="s">
        <v>139</v>
      </c>
      <c r="X59" s="333" t="s">
        <v>139</v>
      </c>
      <c r="Y59" s="333" t="s">
        <v>139</v>
      </c>
      <c r="Z59" s="333" t="s">
        <v>139</v>
      </c>
      <c r="AA59" s="333" t="s">
        <v>139</v>
      </c>
      <c r="AB59" s="333" t="s">
        <v>139</v>
      </c>
      <c r="AC59" s="333" t="s">
        <v>139</v>
      </c>
      <c r="AD59" s="333" t="s">
        <v>139</v>
      </c>
      <c r="AE59" s="111"/>
      <c r="AF59" s="332" t="s">
        <v>65</v>
      </c>
      <c r="AG59" s="333" t="s">
        <v>65</v>
      </c>
      <c r="AH59" s="333" t="s">
        <v>65</v>
      </c>
      <c r="AI59" s="333" t="s">
        <v>65</v>
      </c>
      <c r="AJ59" s="333" t="s">
        <v>65</v>
      </c>
      <c r="AK59" s="435">
        <v>79.992000000000004</v>
      </c>
      <c r="AL59" s="170" t="s">
        <v>180</v>
      </c>
    </row>
    <row r="60" spans="1:38" ht="13.5" thickBot="1" x14ac:dyDescent="0.25">
      <c r="A60" s="168" t="s">
        <v>66</v>
      </c>
      <c r="B60" s="176" t="s">
        <v>181</v>
      </c>
      <c r="C60" s="168" t="s">
        <v>182</v>
      </c>
      <c r="D60" s="172"/>
      <c r="E60" s="342">
        <v>4.0330000000000001E-3</v>
      </c>
      <c r="F60" s="343" t="s">
        <v>65</v>
      </c>
      <c r="G60" s="344">
        <v>2.6899999999999998E-4</v>
      </c>
      <c r="H60" s="344">
        <v>1.158E-3</v>
      </c>
      <c r="I60" s="345">
        <v>3.9480000000000001E-3</v>
      </c>
      <c r="J60" s="345">
        <v>4.2049000000000003E-2</v>
      </c>
      <c r="K60" s="346">
        <v>8.8997999999999994E-2</v>
      </c>
      <c r="L60" s="347" t="s">
        <v>65</v>
      </c>
      <c r="M60" s="348">
        <v>1.0330000000000001E-2</v>
      </c>
      <c r="N60" s="332" t="s">
        <v>65</v>
      </c>
      <c r="O60" s="333" t="s">
        <v>65</v>
      </c>
      <c r="P60" s="333" t="s">
        <v>65</v>
      </c>
      <c r="Q60" s="333" t="s">
        <v>65</v>
      </c>
      <c r="R60" s="333" t="s">
        <v>65</v>
      </c>
      <c r="S60" s="333" t="s">
        <v>65</v>
      </c>
      <c r="T60" s="333" t="s">
        <v>65</v>
      </c>
      <c r="U60" s="333" t="s">
        <v>65</v>
      </c>
      <c r="V60" s="333" t="s">
        <v>65</v>
      </c>
      <c r="W60" s="333" t="s">
        <v>65</v>
      </c>
      <c r="X60" s="333" t="s">
        <v>65</v>
      </c>
      <c r="Y60" s="333" t="s">
        <v>65</v>
      </c>
      <c r="Z60" s="333" t="s">
        <v>65</v>
      </c>
      <c r="AA60" s="333" t="s">
        <v>65</v>
      </c>
      <c r="AB60" s="333" t="s">
        <v>65</v>
      </c>
      <c r="AC60" s="333" t="s">
        <v>65</v>
      </c>
      <c r="AD60" s="333" t="s">
        <v>65</v>
      </c>
      <c r="AE60" s="111"/>
      <c r="AF60" s="332" t="s">
        <v>65</v>
      </c>
      <c r="AG60" s="333" t="s">
        <v>65</v>
      </c>
      <c r="AH60" s="333" t="s">
        <v>65</v>
      </c>
      <c r="AI60" s="333" t="s">
        <v>65</v>
      </c>
      <c r="AJ60" s="333" t="s">
        <v>65</v>
      </c>
      <c r="AK60" s="333" t="s">
        <v>65</v>
      </c>
      <c r="AL60" s="170" t="s">
        <v>183</v>
      </c>
    </row>
    <row r="61" spans="1:38" ht="24.75" thickBot="1" x14ac:dyDescent="0.25">
      <c r="A61" s="168" t="s">
        <v>66</v>
      </c>
      <c r="B61" s="176" t="s">
        <v>184</v>
      </c>
      <c r="C61" s="168" t="s">
        <v>185</v>
      </c>
      <c r="D61" s="169"/>
      <c r="E61" s="110" t="s">
        <v>65</v>
      </c>
      <c r="F61" s="110" t="s">
        <v>65</v>
      </c>
      <c r="G61" s="277" t="s">
        <v>65</v>
      </c>
      <c r="H61" s="277" t="s">
        <v>65</v>
      </c>
      <c r="I61" s="277">
        <v>0.112426</v>
      </c>
      <c r="J61" s="349">
        <v>1.181203</v>
      </c>
      <c r="K61" s="349">
        <v>3.9175589999999998</v>
      </c>
      <c r="L61" s="110" t="s">
        <v>65</v>
      </c>
      <c r="M61" s="110" t="s">
        <v>65</v>
      </c>
      <c r="N61" s="110" t="s">
        <v>65</v>
      </c>
      <c r="O61" s="110" t="s">
        <v>65</v>
      </c>
      <c r="P61" s="110" t="s">
        <v>65</v>
      </c>
      <c r="Q61" s="110" t="s">
        <v>65</v>
      </c>
      <c r="R61" s="110" t="s">
        <v>65</v>
      </c>
      <c r="S61" s="110" t="s">
        <v>65</v>
      </c>
      <c r="T61" s="110" t="s">
        <v>65</v>
      </c>
      <c r="U61" s="110" t="s">
        <v>65</v>
      </c>
      <c r="V61" s="110" t="s">
        <v>65</v>
      </c>
      <c r="W61" s="110" t="s">
        <v>65</v>
      </c>
      <c r="X61" s="110" t="s">
        <v>65</v>
      </c>
      <c r="Y61" s="110" t="s">
        <v>65</v>
      </c>
      <c r="Z61" s="110" t="s">
        <v>65</v>
      </c>
      <c r="AA61" s="110" t="s">
        <v>65</v>
      </c>
      <c r="AB61" s="110" t="s">
        <v>65</v>
      </c>
      <c r="AC61" s="110" t="s">
        <v>65</v>
      </c>
      <c r="AD61" s="110" t="s">
        <v>65</v>
      </c>
      <c r="AE61" s="111"/>
      <c r="AF61" s="110" t="s">
        <v>65</v>
      </c>
      <c r="AG61" s="110" t="s">
        <v>65</v>
      </c>
      <c r="AH61" s="110" t="s">
        <v>65</v>
      </c>
      <c r="AI61" s="110" t="s">
        <v>65</v>
      </c>
      <c r="AJ61" s="110" t="s">
        <v>65</v>
      </c>
      <c r="AK61" s="110" t="s">
        <v>65</v>
      </c>
      <c r="AL61" s="170" t="s">
        <v>186</v>
      </c>
    </row>
    <row r="62" spans="1:38" ht="15.75" thickBot="1" x14ac:dyDescent="0.3">
      <c r="A62" s="168" t="s">
        <v>66</v>
      </c>
      <c r="B62" s="176" t="s">
        <v>187</v>
      </c>
      <c r="C62" s="168" t="s">
        <v>188</v>
      </c>
      <c r="D62" s="169"/>
      <c r="E62" s="350" t="s">
        <v>65</v>
      </c>
      <c r="F62" s="273">
        <v>3.7946999999999998E-3</v>
      </c>
      <c r="G62" s="273" t="s">
        <v>65</v>
      </c>
      <c r="H62" s="273" t="s">
        <v>65</v>
      </c>
      <c r="I62" s="273">
        <v>2.4759999999999999E-3</v>
      </c>
      <c r="J62" s="273">
        <v>9.3489999999999997E-3</v>
      </c>
      <c r="K62" s="351">
        <v>2.0730999999999999E-2</v>
      </c>
      <c r="L62" s="352" t="s">
        <v>65</v>
      </c>
      <c r="M62" s="352" t="s">
        <v>65</v>
      </c>
      <c r="N62" s="352" t="s">
        <v>65</v>
      </c>
      <c r="O62" s="352" t="s">
        <v>65</v>
      </c>
      <c r="P62" s="352" t="s">
        <v>65</v>
      </c>
      <c r="Q62" s="352" t="s">
        <v>65</v>
      </c>
      <c r="R62" s="352" t="s">
        <v>65</v>
      </c>
      <c r="S62" s="352" t="s">
        <v>65</v>
      </c>
      <c r="T62" s="352" t="s">
        <v>65</v>
      </c>
      <c r="U62" s="352" t="s">
        <v>65</v>
      </c>
      <c r="V62" s="352" t="s">
        <v>65</v>
      </c>
      <c r="W62" s="352" t="s">
        <v>65</v>
      </c>
      <c r="X62" s="352" t="s">
        <v>65</v>
      </c>
      <c r="Y62" s="352" t="s">
        <v>65</v>
      </c>
      <c r="Z62" s="352" t="s">
        <v>65</v>
      </c>
      <c r="AA62" s="353" t="s">
        <v>65</v>
      </c>
      <c r="AB62" s="353" t="s">
        <v>65</v>
      </c>
      <c r="AC62" s="353" t="s">
        <v>65</v>
      </c>
      <c r="AD62" s="353" t="s">
        <v>65</v>
      </c>
      <c r="AE62" s="111" t="s">
        <v>171</v>
      </c>
      <c r="AF62" s="354" t="s">
        <v>65</v>
      </c>
      <c r="AG62" s="354" t="s">
        <v>65</v>
      </c>
      <c r="AH62" s="354" t="s">
        <v>65</v>
      </c>
      <c r="AI62" s="354" t="s">
        <v>65</v>
      </c>
      <c r="AJ62" s="354" t="s">
        <v>65</v>
      </c>
      <c r="AK62" s="354" t="s">
        <v>65</v>
      </c>
      <c r="AL62" s="170" t="s">
        <v>189</v>
      </c>
    </row>
    <row r="63" spans="1:38" ht="24.75" thickBot="1" x14ac:dyDescent="0.25">
      <c r="A63" s="168" t="s">
        <v>66</v>
      </c>
      <c r="B63" s="176" t="s">
        <v>190</v>
      </c>
      <c r="C63" s="171" t="s">
        <v>191</v>
      </c>
      <c r="D63" s="177"/>
      <c r="E63" s="332" t="s">
        <v>65</v>
      </c>
      <c r="F63" s="333" t="s">
        <v>65</v>
      </c>
      <c r="G63" s="333" t="s">
        <v>65</v>
      </c>
      <c r="H63" s="333" t="s">
        <v>65</v>
      </c>
      <c r="I63" s="333" t="s">
        <v>65</v>
      </c>
      <c r="J63" s="355" t="s">
        <v>65</v>
      </c>
      <c r="K63" s="355" t="s">
        <v>65</v>
      </c>
      <c r="L63" s="333" t="s">
        <v>65</v>
      </c>
      <c r="M63" s="333" t="s">
        <v>65</v>
      </c>
      <c r="N63" s="333" t="s">
        <v>65</v>
      </c>
      <c r="O63" s="333" t="s">
        <v>65</v>
      </c>
      <c r="P63" s="333" t="s">
        <v>65</v>
      </c>
      <c r="Q63" s="333" t="s">
        <v>65</v>
      </c>
      <c r="R63" s="333" t="s">
        <v>65</v>
      </c>
      <c r="S63" s="333" t="s">
        <v>65</v>
      </c>
      <c r="T63" s="333" t="s">
        <v>65</v>
      </c>
      <c r="U63" s="333" t="s">
        <v>65</v>
      </c>
      <c r="V63" s="333" t="s">
        <v>65</v>
      </c>
      <c r="W63" s="333" t="s">
        <v>65</v>
      </c>
      <c r="X63" s="333" t="s">
        <v>65</v>
      </c>
      <c r="Y63" s="333" t="s">
        <v>65</v>
      </c>
      <c r="Z63" s="333" t="s">
        <v>65</v>
      </c>
      <c r="AA63" s="333" t="s">
        <v>65</v>
      </c>
      <c r="AB63" s="333" t="s">
        <v>65</v>
      </c>
      <c r="AC63" s="333" t="s">
        <v>65</v>
      </c>
      <c r="AD63" s="333" t="s">
        <v>65</v>
      </c>
      <c r="AE63" s="356" t="s">
        <v>171</v>
      </c>
      <c r="AF63" s="335" t="s">
        <v>65</v>
      </c>
      <c r="AG63" s="335" t="s">
        <v>65</v>
      </c>
      <c r="AH63" s="335" t="s">
        <v>65</v>
      </c>
      <c r="AI63" s="335" t="s">
        <v>65</v>
      </c>
      <c r="AJ63" s="335" t="s">
        <v>65</v>
      </c>
      <c r="AK63" s="335" t="s">
        <v>65</v>
      </c>
      <c r="AL63" s="170" t="s">
        <v>151</v>
      </c>
    </row>
    <row r="64" spans="1:38" ht="13.5" thickBot="1" x14ac:dyDescent="0.25">
      <c r="A64" s="168" t="s">
        <v>66</v>
      </c>
      <c r="B64" s="176" t="s">
        <v>192</v>
      </c>
      <c r="C64" s="168" t="s">
        <v>193</v>
      </c>
      <c r="D64" s="169"/>
      <c r="E64" s="357" t="s">
        <v>69</v>
      </c>
      <c r="F64" s="355" t="s">
        <v>69</v>
      </c>
      <c r="G64" s="355" t="s">
        <v>69</v>
      </c>
      <c r="H64" s="355" t="s">
        <v>69</v>
      </c>
      <c r="I64" s="355" t="s">
        <v>69</v>
      </c>
      <c r="J64" s="355" t="s">
        <v>69</v>
      </c>
      <c r="K64" s="355" t="s">
        <v>69</v>
      </c>
      <c r="L64" s="355" t="s">
        <v>69</v>
      </c>
      <c r="M64" s="355" t="s">
        <v>69</v>
      </c>
      <c r="N64" s="355" t="s">
        <v>69</v>
      </c>
      <c r="O64" s="355" t="s">
        <v>69</v>
      </c>
      <c r="P64" s="355" t="s">
        <v>69</v>
      </c>
      <c r="Q64" s="355" t="s">
        <v>69</v>
      </c>
      <c r="R64" s="355" t="s">
        <v>69</v>
      </c>
      <c r="S64" s="355" t="s">
        <v>69</v>
      </c>
      <c r="T64" s="355" t="s">
        <v>69</v>
      </c>
      <c r="U64" s="355" t="s">
        <v>69</v>
      </c>
      <c r="V64" s="355" t="s">
        <v>69</v>
      </c>
      <c r="W64" s="355" t="s">
        <v>69</v>
      </c>
      <c r="X64" s="355" t="s">
        <v>69</v>
      </c>
      <c r="Y64" s="355" t="s">
        <v>69</v>
      </c>
      <c r="Z64" s="355" t="s">
        <v>69</v>
      </c>
      <c r="AA64" s="355" t="s">
        <v>69</v>
      </c>
      <c r="AB64" s="355" t="s">
        <v>69</v>
      </c>
      <c r="AC64" s="355" t="s">
        <v>69</v>
      </c>
      <c r="AD64" s="355" t="s">
        <v>69</v>
      </c>
      <c r="AE64" s="356" t="s">
        <v>171</v>
      </c>
      <c r="AF64" s="355" t="s">
        <v>69</v>
      </c>
      <c r="AG64" s="355" t="s">
        <v>69</v>
      </c>
      <c r="AH64" s="355" t="s">
        <v>69</v>
      </c>
      <c r="AI64" s="355" t="s">
        <v>69</v>
      </c>
      <c r="AJ64" s="355" t="s">
        <v>69</v>
      </c>
      <c r="AK64" s="355" t="s">
        <v>69</v>
      </c>
      <c r="AL64" s="170" t="s">
        <v>194</v>
      </c>
    </row>
    <row r="65" spans="1:38" ht="13.5" thickBot="1" x14ac:dyDescent="0.25">
      <c r="A65" s="168" t="s">
        <v>66</v>
      </c>
      <c r="B65" s="171" t="s">
        <v>195</v>
      </c>
      <c r="C65" s="168" t="s">
        <v>196</v>
      </c>
      <c r="D65" s="169"/>
      <c r="E65" s="357" t="s">
        <v>69</v>
      </c>
      <c r="F65" s="355" t="s">
        <v>69</v>
      </c>
      <c r="G65" s="355" t="s">
        <v>69</v>
      </c>
      <c r="H65" s="355" t="s">
        <v>69</v>
      </c>
      <c r="I65" s="355" t="s">
        <v>69</v>
      </c>
      <c r="J65" s="355" t="s">
        <v>69</v>
      </c>
      <c r="K65" s="355" t="s">
        <v>69</v>
      </c>
      <c r="L65" s="355" t="s">
        <v>69</v>
      </c>
      <c r="M65" s="355" t="s">
        <v>69</v>
      </c>
      <c r="N65" s="355" t="s">
        <v>69</v>
      </c>
      <c r="O65" s="355" t="s">
        <v>69</v>
      </c>
      <c r="P65" s="355" t="s">
        <v>69</v>
      </c>
      <c r="Q65" s="355" t="s">
        <v>69</v>
      </c>
      <c r="R65" s="355" t="s">
        <v>69</v>
      </c>
      <c r="S65" s="355" t="s">
        <v>69</v>
      </c>
      <c r="T65" s="355" t="s">
        <v>69</v>
      </c>
      <c r="U65" s="355" t="s">
        <v>69</v>
      </c>
      <c r="V65" s="355" t="s">
        <v>69</v>
      </c>
      <c r="W65" s="355" t="s">
        <v>69</v>
      </c>
      <c r="X65" s="355" t="s">
        <v>69</v>
      </c>
      <c r="Y65" s="355" t="s">
        <v>69</v>
      </c>
      <c r="Z65" s="355" t="s">
        <v>69</v>
      </c>
      <c r="AA65" s="355" t="s">
        <v>69</v>
      </c>
      <c r="AB65" s="355" t="s">
        <v>69</v>
      </c>
      <c r="AC65" s="355" t="s">
        <v>69</v>
      </c>
      <c r="AD65" s="355" t="s">
        <v>69</v>
      </c>
      <c r="AE65" s="356" t="s">
        <v>171</v>
      </c>
      <c r="AF65" s="355" t="s">
        <v>69</v>
      </c>
      <c r="AG65" s="355" t="s">
        <v>69</v>
      </c>
      <c r="AH65" s="355" t="s">
        <v>69</v>
      </c>
      <c r="AI65" s="355" t="s">
        <v>69</v>
      </c>
      <c r="AJ65" s="355" t="s">
        <v>69</v>
      </c>
      <c r="AK65" s="355" t="s">
        <v>69</v>
      </c>
      <c r="AL65" s="170" t="s">
        <v>197</v>
      </c>
    </row>
    <row r="66" spans="1:38" ht="13.5" thickBot="1" x14ac:dyDescent="0.25">
      <c r="A66" s="168" t="s">
        <v>66</v>
      </c>
      <c r="B66" s="171" t="s">
        <v>198</v>
      </c>
      <c r="C66" s="168" t="s">
        <v>199</v>
      </c>
      <c r="D66" s="169"/>
      <c r="E66" s="357" t="s">
        <v>69</v>
      </c>
      <c r="F66" s="355" t="s">
        <v>69</v>
      </c>
      <c r="G66" s="355" t="s">
        <v>69</v>
      </c>
      <c r="H66" s="355" t="s">
        <v>69</v>
      </c>
      <c r="I66" s="355" t="s">
        <v>69</v>
      </c>
      <c r="J66" s="355" t="s">
        <v>69</v>
      </c>
      <c r="K66" s="355" t="s">
        <v>69</v>
      </c>
      <c r="L66" s="355" t="s">
        <v>69</v>
      </c>
      <c r="M66" s="355" t="s">
        <v>69</v>
      </c>
      <c r="N66" s="355" t="s">
        <v>69</v>
      </c>
      <c r="O66" s="355" t="s">
        <v>69</v>
      </c>
      <c r="P66" s="355" t="s">
        <v>69</v>
      </c>
      <c r="Q66" s="355" t="s">
        <v>69</v>
      </c>
      <c r="R66" s="355" t="s">
        <v>69</v>
      </c>
      <c r="S66" s="355" t="s">
        <v>69</v>
      </c>
      <c r="T66" s="355" t="s">
        <v>69</v>
      </c>
      <c r="U66" s="355" t="s">
        <v>69</v>
      </c>
      <c r="V66" s="355" t="s">
        <v>69</v>
      </c>
      <c r="W66" s="355" t="s">
        <v>69</v>
      </c>
      <c r="X66" s="355" t="s">
        <v>69</v>
      </c>
      <c r="Y66" s="355" t="s">
        <v>69</v>
      </c>
      <c r="Z66" s="355" t="s">
        <v>69</v>
      </c>
      <c r="AA66" s="355" t="s">
        <v>69</v>
      </c>
      <c r="AB66" s="355" t="s">
        <v>69</v>
      </c>
      <c r="AC66" s="355" t="s">
        <v>69</v>
      </c>
      <c r="AD66" s="355" t="s">
        <v>69</v>
      </c>
      <c r="AE66" s="356" t="s">
        <v>171</v>
      </c>
      <c r="AF66" s="355" t="s">
        <v>69</v>
      </c>
      <c r="AG66" s="355" t="s">
        <v>69</v>
      </c>
      <c r="AH66" s="355" t="s">
        <v>69</v>
      </c>
      <c r="AI66" s="355" t="s">
        <v>69</v>
      </c>
      <c r="AJ66" s="355" t="s">
        <v>69</v>
      </c>
      <c r="AK66" s="355" t="s">
        <v>69</v>
      </c>
      <c r="AL66" s="170" t="s">
        <v>200</v>
      </c>
    </row>
    <row r="67" spans="1:38" ht="13.5" thickBot="1" x14ac:dyDescent="0.25">
      <c r="A67" s="168" t="s">
        <v>66</v>
      </c>
      <c r="B67" s="171" t="s">
        <v>201</v>
      </c>
      <c r="C67" s="168" t="s">
        <v>202</v>
      </c>
      <c r="D67" s="169"/>
      <c r="E67" s="357" t="s">
        <v>69</v>
      </c>
      <c r="F67" s="355" t="s">
        <v>69</v>
      </c>
      <c r="G67" s="355" t="s">
        <v>69</v>
      </c>
      <c r="H67" s="355" t="s">
        <v>69</v>
      </c>
      <c r="I67" s="355" t="s">
        <v>69</v>
      </c>
      <c r="J67" s="355" t="s">
        <v>69</v>
      </c>
      <c r="K67" s="355" t="s">
        <v>69</v>
      </c>
      <c r="L67" s="355" t="s">
        <v>69</v>
      </c>
      <c r="M67" s="355" t="s">
        <v>69</v>
      </c>
      <c r="N67" s="355" t="s">
        <v>69</v>
      </c>
      <c r="O67" s="355" t="s">
        <v>69</v>
      </c>
      <c r="P67" s="355" t="s">
        <v>69</v>
      </c>
      <c r="Q67" s="355" t="s">
        <v>69</v>
      </c>
      <c r="R67" s="355" t="s">
        <v>69</v>
      </c>
      <c r="S67" s="355" t="s">
        <v>69</v>
      </c>
      <c r="T67" s="355" t="s">
        <v>69</v>
      </c>
      <c r="U67" s="355" t="s">
        <v>69</v>
      </c>
      <c r="V67" s="355" t="s">
        <v>69</v>
      </c>
      <c r="W67" s="355" t="s">
        <v>69</v>
      </c>
      <c r="X67" s="355" t="s">
        <v>69</v>
      </c>
      <c r="Y67" s="355" t="s">
        <v>69</v>
      </c>
      <c r="Z67" s="355" t="s">
        <v>69</v>
      </c>
      <c r="AA67" s="355" t="s">
        <v>69</v>
      </c>
      <c r="AB67" s="355" t="s">
        <v>69</v>
      </c>
      <c r="AC67" s="355" t="s">
        <v>69</v>
      </c>
      <c r="AD67" s="355" t="s">
        <v>69</v>
      </c>
      <c r="AE67" s="356" t="s">
        <v>171</v>
      </c>
      <c r="AF67" s="355" t="s">
        <v>69</v>
      </c>
      <c r="AG67" s="355" t="s">
        <v>69</v>
      </c>
      <c r="AH67" s="355" t="s">
        <v>69</v>
      </c>
      <c r="AI67" s="355" t="s">
        <v>69</v>
      </c>
      <c r="AJ67" s="355" t="s">
        <v>69</v>
      </c>
      <c r="AK67" s="355" t="s">
        <v>69</v>
      </c>
      <c r="AL67" s="170" t="s">
        <v>203</v>
      </c>
    </row>
    <row r="68" spans="1:38" ht="13.5" thickBot="1" x14ac:dyDescent="0.25">
      <c r="A68" s="168" t="s">
        <v>66</v>
      </c>
      <c r="B68" s="171" t="s">
        <v>204</v>
      </c>
      <c r="C68" s="168" t="s">
        <v>205</v>
      </c>
      <c r="D68" s="169"/>
      <c r="E68" s="357" t="s">
        <v>69</v>
      </c>
      <c r="F68" s="355" t="s">
        <v>69</v>
      </c>
      <c r="G68" s="355" t="s">
        <v>69</v>
      </c>
      <c r="H68" s="355" t="s">
        <v>69</v>
      </c>
      <c r="I68" s="355" t="s">
        <v>69</v>
      </c>
      <c r="J68" s="355" t="s">
        <v>69</v>
      </c>
      <c r="K68" s="355" t="s">
        <v>69</v>
      </c>
      <c r="L68" s="355" t="s">
        <v>69</v>
      </c>
      <c r="M68" s="355" t="s">
        <v>69</v>
      </c>
      <c r="N68" s="355" t="s">
        <v>69</v>
      </c>
      <c r="O68" s="355" t="s">
        <v>69</v>
      </c>
      <c r="P68" s="355" t="s">
        <v>69</v>
      </c>
      <c r="Q68" s="355" t="s">
        <v>69</v>
      </c>
      <c r="R68" s="355" t="s">
        <v>69</v>
      </c>
      <c r="S68" s="355" t="s">
        <v>69</v>
      </c>
      <c r="T68" s="355" t="s">
        <v>69</v>
      </c>
      <c r="U68" s="355" t="s">
        <v>69</v>
      </c>
      <c r="V68" s="355" t="s">
        <v>69</v>
      </c>
      <c r="W68" s="355" t="s">
        <v>69</v>
      </c>
      <c r="X68" s="355" t="s">
        <v>69</v>
      </c>
      <c r="Y68" s="355" t="s">
        <v>69</v>
      </c>
      <c r="Z68" s="355" t="s">
        <v>69</v>
      </c>
      <c r="AA68" s="355" t="s">
        <v>69</v>
      </c>
      <c r="AB68" s="355" t="s">
        <v>69</v>
      </c>
      <c r="AC68" s="355" t="s">
        <v>69</v>
      </c>
      <c r="AD68" s="355" t="s">
        <v>69</v>
      </c>
      <c r="AE68" s="356" t="s">
        <v>171</v>
      </c>
      <c r="AF68" s="355" t="s">
        <v>69</v>
      </c>
      <c r="AG68" s="355" t="s">
        <v>69</v>
      </c>
      <c r="AH68" s="355" t="s">
        <v>69</v>
      </c>
      <c r="AI68" s="355" t="s">
        <v>69</v>
      </c>
      <c r="AJ68" s="355" t="s">
        <v>69</v>
      </c>
      <c r="AK68" s="355" t="s">
        <v>69</v>
      </c>
      <c r="AL68" s="170" t="s">
        <v>206</v>
      </c>
    </row>
    <row r="69" spans="1:38" ht="13.5" thickBot="1" x14ac:dyDescent="0.25">
      <c r="A69" s="168" t="s">
        <v>66</v>
      </c>
      <c r="B69" s="168" t="s">
        <v>207</v>
      </c>
      <c r="C69" s="168" t="s">
        <v>208</v>
      </c>
      <c r="D69" s="174"/>
      <c r="E69" s="357" t="s">
        <v>69</v>
      </c>
      <c r="F69" s="355" t="s">
        <v>69</v>
      </c>
      <c r="G69" s="355" t="s">
        <v>69</v>
      </c>
      <c r="H69" s="355" t="s">
        <v>69</v>
      </c>
      <c r="I69" s="355" t="s">
        <v>69</v>
      </c>
      <c r="J69" s="358" t="s">
        <v>69</v>
      </c>
      <c r="K69" s="358" t="s">
        <v>69</v>
      </c>
      <c r="L69" s="358" t="s">
        <v>69</v>
      </c>
      <c r="M69" s="355" t="s">
        <v>69</v>
      </c>
      <c r="N69" s="355" t="s">
        <v>69</v>
      </c>
      <c r="O69" s="355" t="s">
        <v>69</v>
      </c>
      <c r="P69" s="355" t="s">
        <v>69</v>
      </c>
      <c r="Q69" s="355" t="s">
        <v>69</v>
      </c>
      <c r="R69" s="355" t="s">
        <v>69</v>
      </c>
      <c r="S69" s="355" t="s">
        <v>69</v>
      </c>
      <c r="T69" s="355" t="s">
        <v>69</v>
      </c>
      <c r="U69" s="355" t="s">
        <v>69</v>
      </c>
      <c r="V69" s="355" t="s">
        <v>69</v>
      </c>
      <c r="W69" s="355" t="s">
        <v>69</v>
      </c>
      <c r="X69" s="355" t="s">
        <v>69</v>
      </c>
      <c r="Y69" s="355" t="s">
        <v>69</v>
      </c>
      <c r="Z69" s="355" t="s">
        <v>69</v>
      </c>
      <c r="AA69" s="355" t="s">
        <v>69</v>
      </c>
      <c r="AB69" s="355" t="s">
        <v>69</v>
      </c>
      <c r="AC69" s="355" t="s">
        <v>69</v>
      </c>
      <c r="AD69" s="355" t="s">
        <v>69</v>
      </c>
      <c r="AE69" s="356" t="s">
        <v>171</v>
      </c>
      <c r="AF69" s="355" t="s">
        <v>69</v>
      </c>
      <c r="AG69" s="355" t="s">
        <v>69</v>
      </c>
      <c r="AH69" s="355" t="s">
        <v>69</v>
      </c>
      <c r="AI69" s="355" t="s">
        <v>69</v>
      </c>
      <c r="AJ69" s="355" t="s">
        <v>69</v>
      </c>
      <c r="AK69" s="355" t="s">
        <v>69</v>
      </c>
      <c r="AL69" s="170" t="s">
        <v>209</v>
      </c>
    </row>
    <row r="70" spans="1:38" ht="24.75" thickBot="1" x14ac:dyDescent="0.25">
      <c r="A70" s="168" t="s">
        <v>66</v>
      </c>
      <c r="B70" s="168" t="s">
        <v>210</v>
      </c>
      <c r="C70" s="168" t="s">
        <v>211</v>
      </c>
      <c r="D70" s="174"/>
      <c r="E70" s="179" t="s">
        <v>65</v>
      </c>
      <c r="F70" s="273">
        <v>1.4799920999999999E-2</v>
      </c>
      <c r="G70" s="274" t="s">
        <v>72</v>
      </c>
      <c r="H70" s="273">
        <v>6.9999999999999999E-6</v>
      </c>
      <c r="I70" s="273">
        <v>2.2620000000000001E-3</v>
      </c>
      <c r="J70" s="308">
        <v>3.6770000000000001E-3</v>
      </c>
      <c r="K70" s="308">
        <v>3.9459999999999999E-3</v>
      </c>
      <c r="L70" s="308">
        <v>4.1E-5</v>
      </c>
      <c r="M70" s="282">
        <v>0.428956</v>
      </c>
      <c r="N70" s="179" t="s">
        <v>65</v>
      </c>
      <c r="O70" s="179" t="s">
        <v>65</v>
      </c>
      <c r="P70" s="179" t="s">
        <v>65</v>
      </c>
      <c r="Q70" s="179" t="s">
        <v>65</v>
      </c>
      <c r="R70" s="179" t="s">
        <v>65</v>
      </c>
      <c r="S70" s="179" t="s">
        <v>65</v>
      </c>
      <c r="T70" s="179" t="s">
        <v>65</v>
      </c>
      <c r="U70" s="179" t="s">
        <v>65</v>
      </c>
      <c r="V70" s="359" t="s">
        <v>65</v>
      </c>
      <c r="W70" s="359" t="s">
        <v>65</v>
      </c>
      <c r="X70" s="359" t="s">
        <v>65</v>
      </c>
      <c r="Y70" s="359" t="s">
        <v>65</v>
      </c>
      <c r="Z70" s="359" t="s">
        <v>65</v>
      </c>
      <c r="AA70" s="359" t="s">
        <v>65</v>
      </c>
      <c r="AB70" s="359" t="s">
        <v>65</v>
      </c>
      <c r="AC70" s="359" t="s">
        <v>65</v>
      </c>
      <c r="AD70" s="359" t="s">
        <v>65</v>
      </c>
      <c r="AE70" s="111"/>
      <c r="AF70" s="359" t="s">
        <v>65</v>
      </c>
      <c r="AG70" s="359" t="s">
        <v>65</v>
      </c>
      <c r="AH70" s="359" t="s">
        <v>65</v>
      </c>
      <c r="AI70" s="359" t="s">
        <v>65</v>
      </c>
      <c r="AJ70" s="359" t="s">
        <v>65</v>
      </c>
      <c r="AK70" s="359" t="s">
        <v>65</v>
      </c>
      <c r="AL70" s="170" t="s">
        <v>151</v>
      </c>
    </row>
    <row r="71" spans="1:38" ht="24.75" thickBot="1" x14ac:dyDescent="0.25">
      <c r="A71" s="168" t="s">
        <v>66</v>
      </c>
      <c r="B71" s="168" t="s">
        <v>212</v>
      </c>
      <c r="C71" s="168" t="s">
        <v>213</v>
      </c>
      <c r="D71" s="174"/>
      <c r="E71" s="178" t="s">
        <v>65</v>
      </c>
      <c r="F71" s="308">
        <v>4.3880000000000004E-3</v>
      </c>
      <c r="G71" s="274" t="s">
        <v>65</v>
      </c>
      <c r="H71" s="273">
        <v>2.3E-5</v>
      </c>
      <c r="I71" s="360">
        <v>3.0000000000000001E-6</v>
      </c>
      <c r="J71" s="308">
        <v>4.3999999999999999E-5</v>
      </c>
      <c r="K71" s="308">
        <v>5.5000000000000002E-5</v>
      </c>
      <c r="L71" s="478" t="s">
        <v>65</v>
      </c>
      <c r="M71" s="361" t="s">
        <v>65</v>
      </c>
      <c r="N71" s="361" t="s">
        <v>65</v>
      </c>
      <c r="O71" s="361" t="s">
        <v>65</v>
      </c>
      <c r="P71" s="361" t="s">
        <v>65</v>
      </c>
      <c r="Q71" s="361" t="s">
        <v>65</v>
      </c>
      <c r="R71" s="361" t="s">
        <v>65</v>
      </c>
      <c r="S71" s="361" t="s">
        <v>65</v>
      </c>
      <c r="T71" s="361" t="s">
        <v>65</v>
      </c>
      <c r="U71" s="361" t="s">
        <v>65</v>
      </c>
      <c r="V71" s="361" t="s">
        <v>65</v>
      </c>
      <c r="W71" s="361" t="s">
        <v>65</v>
      </c>
      <c r="X71" s="361" t="s">
        <v>65</v>
      </c>
      <c r="Y71" s="361" t="s">
        <v>65</v>
      </c>
      <c r="Z71" s="361" t="s">
        <v>65</v>
      </c>
      <c r="AA71" s="361" t="s">
        <v>65</v>
      </c>
      <c r="AB71" s="361" t="s">
        <v>65</v>
      </c>
      <c r="AC71" s="361" t="s">
        <v>65</v>
      </c>
      <c r="AD71" s="477" t="s">
        <v>65</v>
      </c>
      <c r="AE71" s="111"/>
      <c r="AF71" s="361" t="s">
        <v>65</v>
      </c>
      <c r="AG71" s="361" t="s">
        <v>65</v>
      </c>
      <c r="AH71" s="361" t="s">
        <v>65</v>
      </c>
      <c r="AI71" s="361" t="s">
        <v>65</v>
      </c>
      <c r="AJ71" s="361" t="s">
        <v>65</v>
      </c>
      <c r="AK71" s="361" t="s">
        <v>65</v>
      </c>
      <c r="AL71" s="170" t="s">
        <v>151</v>
      </c>
    </row>
    <row r="72" spans="1:38" ht="13.5" thickBot="1" x14ac:dyDescent="0.25">
      <c r="A72" s="168" t="s">
        <v>66</v>
      </c>
      <c r="B72" s="168" t="s">
        <v>214</v>
      </c>
      <c r="C72" s="168" t="s">
        <v>215</v>
      </c>
      <c r="D72" s="169"/>
      <c r="E72" s="110">
        <v>0</v>
      </c>
      <c r="F72" s="110">
        <v>0</v>
      </c>
      <c r="G72" s="271">
        <v>0</v>
      </c>
      <c r="H72" s="362" t="s">
        <v>72</v>
      </c>
      <c r="I72" s="363">
        <v>2.1999999999999999E-5</v>
      </c>
      <c r="J72" s="310">
        <v>3.4999999999999997E-5</v>
      </c>
      <c r="K72" s="310">
        <v>4.3999999999999999E-5</v>
      </c>
      <c r="L72" s="310">
        <v>5.3000000000000001E-7</v>
      </c>
      <c r="M72" s="272" t="s">
        <v>65</v>
      </c>
      <c r="N72" s="110">
        <v>9.9999999999999995E-7</v>
      </c>
      <c r="O72" s="110">
        <v>0</v>
      </c>
      <c r="P72" s="178">
        <v>8.9999999999999999E-8</v>
      </c>
      <c r="Q72" s="110">
        <v>0</v>
      </c>
      <c r="R72" s="110">
        <v>2.6E-7</v>
      </c>
      <c r="S72" s="110">
        <v>1.3210000000000001E-5</v>
      </c>
      <c r="T72" s="110">
        <v>0</v>
      </c>
      <c r="U72" s="110" t="s">
        <v>72</v>
      </c>
      <c r="V72" s="110">
        <v>6.4280000000000001E-5</v>
      </c>
      <c r="W72" s="110">
        <v>1.7600000000000001E-6</v>
      </c>
      <c r="X72" s="110" t="s">
        <v>72</v>
      </c>
      <c r="Y72" s="110" t="s">
        <v>72</v>
      </c>
      <c r="Z72" s="110" t="s">
        <v>72</v>
      </c>
      <c r="AA72" s="110" t="s">
        <v>72</v>
      </c>
      <c r="AB72" s="110" t="s">
        <v>72</v>
      </c>
      <c r="AC72" s="271" t="s">
        <v>72</v>
      </c>
      <c r="AD72" s="431">
        <v>2.2000000000000001E-6</v>
      </c>
      <c r="AE72" s="476"/>
      <c r="AF72" s="110" t="s">
        <v>65</v>
      </c>
      <c r="AG72" s="110" t="s">
        <v>65</v>
      </c>
      <c r="AH72" s="110" t="s">
        <v>65</v>
      </c>
      <c r="AI72" s="110" t="s">
        <v>65</v>
      </c>
      <c r="AJ72" s="110" t="s">
        <v>65</v>
      </c>
      <c r="AK72" s="178">
        <v>8.8048499999999997E-4</v>
      </c>
      <c r="AL72" s="170" t="s">
        <v>216</v>
      </c>
    </row>
    <row r="73" spans="1:38" ht="13.5" thickBot="1" x14ac:dyDescent="0.25">
      <c r="A73" s="168" t="s">
        <v>66</v>
      </c>
      <c r="B73" s="168" t="s">
        <v>217</v>
      </c>
      <c r="C73" s="168" t="s">
        <v>218</v>
      </c>
      <c r="D73" s="169"/>
      <c r="E73" s="332" t="s">
        <v>69</v>
      </c>
      <c r="F73" s="333" t="s">
        <v>69</v>
      </c>
      <c r="G73" s="333" t="s">
        <v>69</v>
      </c>
      <c r="H73" s="355" t="s">
        <v>69</v>
      </c>
      <c r="I73" s="355" t="s">
        <v>69</v>
      </c>
      <c r="J73" s="355" t="s">
        <v>69</v>
      </c>
      <c r="K73" s="355" t="s">
        <v>69</v>
      </c>
      <c r="L73" s="355" t="s">
        <v>69</v>
      </c>
      <c r="M73" s="333" t="s">
        <v>69</v>
      </c>
      <c r="N73" s="333" t="s">
        <v>69</v>
      </c>
      <c r="O73" s="333" t="s">
        <v>69</v>
      </c>
      <c r="P73" s="333" t="s">
        <v>69</v>
      </c>
      <c r="Q73" s="333" t="s">
        <v>69</v>
      </c>
      <c r="R73" s="333" t="s">
        <v>69</v>
      </c>
      <c r="S73" s="333" t="s">
        <v>69</v>
      </c>
      <c r="T73" s="333" t="s">
        <v>69</v>
      </c>
      <c r="U73" s="333" t="s">
        <v>69</v>
      </c>
      <c r="V73" s="333" t="s">
        <v>69</v>
      </c>
      <c r="W73" s="333" t="s">
        <v>69</v>
      </c>
      <c r="X73" s="333" t="s">
        <v>69</v>
      </c>
      <c r="Y73" s="333" t="s">
        <v>69</v>
      </c>
      <c r="Z73" s="333" t="s">
        <v>69</v>
      </c>
      <c r="AA73" s="333" t="s">
        <v>69</v>
      </c>
      <c r="AB73" s="333" t="s">
        <v>69</v>
      </c>
      <c r="AC73" s="333" t="s">
        <v>69</v>
      </c>
      <c r="AD73" s="355" t="s">
        <v>69</v>
      </c>
      <c r="AE73" s="356" t="s">
        <v>171</v>
      </c>
      <c r="AF73" s="333" t="s">
        <v>69</v>
      </c>
      <c r="AG73" s="333" t="s">
        <v>69</v>
      </c>
      <c r="AH73" s="333" t="s">
        <v>69</v>
      </c>
      <c r="AI73" s="333" t="s">
        <v>69</v>
      </c>
      <c r="AJ73" s="333" t="s">
        <v>69</v>
      </c>
      <c r="AK73" s="333" t="s">
        <v>69</v>
      </c>
      <c r="AL73" s="170" t="s">
        <v>219</v>
      </c>
    </row>
    <row r="74" spans="1:38" ht="13.5" thickBot="1" x14ac:dyDescent="0.25">
      <c r="A74" s="168" t="s">
        <v>66</v>
      </c>
      <c r="B74" s="168" t="s">
        <v>220</v>
      </c>
      <c r="C74" s="168" t="s">
        <v>221</v>
      </c>
      <c r="D74" s="169"/>
      <c r="E74" s="306" t="s">
        <v>69</v>
      </c>
      <c r="F74" s="267">
        <v>2.2409999999999999E-3</v>
      </c>
      <c r="G74" s="364" t="s">
        <v>65</v>
      </c>
      <c r="H74" s="306" t="s">
        <v>65</v>
      </c>
      <c r="I74" s="481">
        <v>2.0999999999999999E-5</v>
      </c>
      <c r="J74" s="481">
        <v>5.3000000000000001E-5</v>
      </c>
      <c r="K74" s="481">
        <v>7.4999999999999993E-5</v>
      </c>
      <c r="L74" s="481">
        <v>4.9999999999999998E-7</v>
      </c>
      <c r="M74" s="364" t="s">
        <v>65</v>
      </c>
      <c r="N74" s="364" t="s">
        <v>65</v>
      </c>
      <c r="O74" s="364" t="s">
        <v>65</v>
      </c>
      <c r="P74" s="364" t="s">
        <v>65</v>
      </c>
      <c r="Q74" s="364" t="s">
        <v>65</v>
      </c>
      <c r="R74" s="364" t="s">
        <v>65</v>
      </c>
      <c r="S74" s="364" t="s">
        <v>65</v>
      </c>
      <c r="T74" s="364" t="s">
        <v>65</v>
      </c>
      <c r="U74" s="364" t="s">
        <v>65</v>
      </c>
      <c r="V74" s="364" t="s">
        <v>65</v>
      </c>
      <c r="W74" s="267">
        <v>1.17E-5</v>
      </c>
      <c r="X74" s="267" t="s">
        <v>65</v>
      </c>
      <c r="Y74" s="267" t="s">
        <v>65</v>
      </c>
      <c r="Z74" s="267" t="s">
        <v>65</v>
      </c>
      <c r="AA74" s="267" t="s">
        <v>65</v>
      </c>
      <c r="AB74" s="267" t="s">
        <v>65</v>
      </c>
      <c r="AC74" s="267">
        <v>1.6739999999999999E-3</v>
      </c>
      <c r="AD74" s="267" t="s">
        <v>65</v>
      </c>
      <c r="AE74" s="111"/>
      <c r="AF74" s="364" t="s">
        <v>65</v>
      </c>
      <c r="AG74" s="364" t="s">
        <v>65</v>
      </c>
      <c r="AH74" s="364" t="s">
        <v>65</v>
      </c>
      <c r="AI74" s="364" t="s">
        <v>65</v>
      </c>
      <c r="AJ74" s="364" t="s">
        <v>65</v>
      </c>
      <c r="AK74" s="365">
        <v>3.3500000000000001E-4</v>
      </c>
      <c r="AL74" s="170" t="s">
        <v>222</v>
      </c>
    </row>
    <row r="75" spans="1:38" ht="13.5" thickBot="1" x14ac:dyDescent="0.25">
      <c r="A75" s="168" t="s">
        <v>66</v>
      </c>
      <c r="B75" s="168" t="s">
        <v>223</v>
      </c>
      <c r="C75" s="168" t="s">
        <v>224</v>
      </c>
      <c r="D75" s="174"/>
      <c r="E75" s="110" t="s">
        <v>69</v>
      </c>
      <c r="F75" s="110" t="s">
        <v>69</v>
      </c>
      <c r="G75" s="110" t="s">
        <v>69</v>
      </c>
      <c r="H75" s="110" t="s">
        <v>69</v>
      </c>
      <c r="I75" s="110" t="s">
        <v>69</v>
      </c>
      <c r="J75" s="110" t="s">
        <v>69</v>
      </c>
      <c r="K75" s="110" t="s">
        <v>69</v>
      </c>
      <c r="L75" s="110" t="s">
        <v>69</v>
      </c>
      <c r="M75" s="110" t="s">
        <v>69</v>
      </c>
      <c r="N75" s="110" t="s">
        <v>69</v>
      </c>
      <c r="O75" s="110" t="s">
        <v>69</v>
      </c>
      <c r="P75" s="110" t="s">
        <v>69</v>
      </c>
      <c r="Q75" s="110" t="s">
        <v>69</v>
      </c>
      <c r="R75" s="110" t="s">
        <v>69</v>
      </c>
      <c r="S75" s="110" t="s">
        <v>69</v>
      </c>
      <c r="T75" s="110" t="s">
        <v>69</v>
      </c>
      <c r="U75" s="110" t="s">
        <v>69</v>
      </c>
      <c r="V75" s="267" t="s">
        <v>69</v>
      </c>
      <c r="W75" s="110" t="s">
        <v>69</v>
      </c>
      <c r="X75" s="110" t="s">
        <v>69</v>
      </c>
      <c r="Y75" s="110" t="s">
        <v>69</v>
      </c>
      <c r="Z75" s="110" t="s">
        <v>69</v>
      </c>
      <c r="AA75" s="110" t="s">
        <v>69</v>
      </c>
      <c r="AB75" s="110" t="s">
        <v>69</v>
      </c>
      <c r="AC75" s="110" t="s">
        <v>69</v>
      </c>
      <c r="AD75" s="110" t="s">
        <v>69</v>
      </c>
      <c r="AE75" s="111"/>
      <c r="AF75" s="110" t="s">
        <v>69</v>
      </c>
      <c r="AG75" s="110" t="s">
        <v>69</v>
      </c>
      <c r="AH75" s="110" t="s">
        <v>69</v>
      </c>
      <c r="AI75" s="110" t="s">
        <v>69</v>
      </c>
      <c r="AJ75" s="110" t="s">
        <v>69</v>
      </c>
      <c r="AK75" s="110" t="s">
        <v>69</v>
      </c>
      <c r="AL75" s="170" t="s">
        <v>225</v>
      </c>
    </row>
    <row r="76" spans="1:38" ht="13.5" thickBot="1" x14ac:dyDescent="0.25">
      <c r="A76" s="168" t="s">
        <v>66</v>
      </c>
      <c r="B76" s="168" t="s">
        <v>226</v>
      </c>
      <c r="C76" s="168" t="s">
        <v>227</v>
      </c>
      <c r="D76" s="169"/>
      <c r="E76" s="267" t="s">
        <v>65</v>
      </c>
      <c r="F76" s="261" t="s">
        <v>65</v>
      </c>
      <c r="G76" s="269">
        <v>5.3999999999999998E-5</v>
      </c>
      <c r="H76" s="287" t="s">
        <v>65</v>
      </c>
      <c r="I76" s="269">
        <v>3.3000000000000003E-5</v>
      </c>
      <c r="J76" s="269">
        <v>8.2000000000000001E-5</v>
      </c>
      <c r="K76" s="269">
        <v>8.2299999999999995E-5</v>
      </c>
      <c r="L76" s="364" t="s">
        <v>65</v>
      </c>
      <c r="M76" s="364" t="s">
        <v>65</v>
      </c>
      <c r="N76" s="269">
        <v>6.3E-3</v>
      </c>
      <c r="O76" s="364" t="s">
        <v>65</v>
      </c>
      <c r="P76" s="364" t="s">
        <v>65</v>
      </c>
      <c r="Q76" s="364" t="s">
        <v>65</v>
      </c>
      <c r="R76" s="364" t="s">
        <v>65</v>
      </c>
      <c r="S76" s="364" t="s">
        <v>65</v>
      </c>
      <c r="T76" s="364" t="s">
        <v>65</v>
      </c>
      <c r="U76" s="366" t="s">
        <v>65</v>
      </c>
      <c r="V76" s="315" t="s">
        <v>65</v>
      </c>
      <c r="W76" s="314">
        <v>2.8368000000000001E-2</v>
      </c>
      <c r="X76" s="364" t="s">
        <v>65</v>
      </c>
      <c r="Y76" s="364" t="s">
        <v>65</v>
      </c>
      <c r="Z76" s="364" t="s">
        <v>65</v>
      </c>
      <c r="AA76" s="364" t="s">
        <v>65</v>
      </c>
      <c r="AB76" s="364" t="s">
        <v>65</v>
      </c>
      <c r="AC76" s="364" t="s">
        <v>65</v>
      </c>
      <c r="AD76" s="269">
        <v>2.3E-5</v>
      </c>
      <c r="AE76" s="268"/>
      <c r="AF76" s="110" t="s">
        <v>65</v>
      </c>
      <c r="AG76" s="110" t="s">
        <v>65</v>
      </c>
      <c r="AH76" s="110" t="s">
        <v>65</v>
      </c>
      <c r="AI76" s="110" t="s">
        <v>65</v>
      </c>
      <c r="AJ76" s="110" t="s">
        <v>65</v>
      </c>
      <c r="AK76" s="269">
        <v>8.8650000000000002</v>
      </c>
      <c r="AL76" s="170" t="s">
        <v>228</v>
      </c>
    </row>
    <row r="77" spans="1:38" ht="13.5" thickBot="1" x14ac:dyDescent="0.25">
      <c r="A77" s="168" t="s">
        <v>66</v>
      </c>
      <c r="B77" s="168" t="s">
        <v>229</v>
      </c>
      <c r="C77" s="168" t="s">
        <v>230</v>
      </c>
      <c r="D77" s="169"/>
      <c r="E77" s="267" t="s">
        <v>65</v>
      </c>
      <c r="F77" s="267" t="s">
        <v>65</v>
      </c>
      <c r="G77" s="306" t="s">
        <v>65</v>
      </c>
      <c r="H77" s="306" t="s">
        <v>65</v>
      </c>
      <c r="I77" s="317">
        <v>6.4999999999999994E-5</v>
      </c>
      <c r="J77" s="310">
        <v>7.2000000000000002E-5</v>
      </c>
      <c r="K77" s="316">
        <v>8.0000000000000007E-5</v>
      </c>
      <c r="L77" s="267" t="s">
        <v>65</v>
      </c>
      <c r="M77" s="267" t="s">
        <v>65</v>
      </c>
      <c r="N77" s="267" t="s">
        <v>65</v>
      </c>
      <c r="O77" s="267" t="s">
        <v>65</v>
      </c>
      <c r="P77" s="267" t="s">
        <v>65</v>
      </c>
      <c r="Q77" s="267" t="s">
        <v>65</v>
      </c>
      <c r="R77" s="267" t="s">
        <v>65</v>
      </c>
      <c r="S77" s="267" t="s">
        <v>65</v>
      </c>
      <c r="T77" s="267" t="s">
        <v>65</v>
      </c>
      <c r="U77" s="312" t="s">
        <v>65</v>
      </c>
      <c r="V77" s="310">
        <v>1.4285000000000001E-2</v>
      </c>
      <c r="W77" s="316">
        <v>3.656E-3</v>
      </c>
      <c r="X77" s="267" t="s">
        <v>65</v>
      </c>
      <c r="Y77" s="267" t="s">
        <v>65</v>
      </c>
      <c r="Z77" s="267" t="s">
        <v>65</v>
      </c>
      <c r="AA77" s="267" t="s">
        <v>65</v>
      </c>
      <c r="AB77" s="267" t="s">
        <v>65</v>
      </c>
      <c r="AC77" s="267" t="s">
        <v>65</v>
      </c>
      <c r="AD77" s="270">
        <v>3.0000000000000001E-6</v>
      </c>
      <c r="AE77" s="111"/>
      <c r="AF77" s="110" t="s">
        <v>65</v>
      </c>
      <c r="AG77" s="110" t="s">
        <v>65</v>
      </c>
      <c r="AH77" s="110" t="s">
        <v>65</v>
      </c>
      <c r="AI77" s="110" t="s">
        <v>65</v>
      </c>
      <c r="AJ77" s="110" t="s">
        <v>65</v>
      </c>
      <c r="AK77" s="112">
        <v>0.73150000000000004</v>
      </c>
      <c r="AL77" s="170" t="s">
        <v>231</v>
      </c>
    </row>
    <row r="78" spans="1:38" ht="13.5" thickBot="1" x14ac:dyDescent="0.25">
      <c r="A78" s="168" t="s">
        <v>66</v>
      </c>
      <c r="B78" s="168" t="s">
        <v>232</v>
      </c>
      <c r="C78" s="168" t="s">
        <v>233</v>
      </c>
      <c r="D78" s="169"/>
      <c r="E78" s="332" t="s">
        <v>69</v>
      </c>
      <c r="F78" s="333" t="s">
        <v>69</v>
      </c>
      <c r="G78" s="333" t="s">
        <v>69</v>
      </c>
      <c r="H78" s="333" t="s">
        <v>69</v>
      </c>
      <c r="I78" s="333" t="s">
        <v>69</v>
      </c>
      <c r="J78" s="355" t="s">
        <v>69</v>
      </c>
      <c r="K78" s="333" t="s">
        <v>69</v>
      </c>
      <c r="L78" s="333" t="s">
        <v>69</v>
      </c>
      <c r="M78" s="333" t="s">
        <v>69</v>
      </c>
      <c r="N78" s="333" t="s">
        <v>69</v>
      </c>
      <c r="O78" s="333" t="s">
        <v>69</v>
      </c>
      <c r="P78" s="333" t="s">
        <v>69</v>
      </c>
      <c r="Q78" s="333" t="s">
        <v>69</v>
      </c>
      <c r="R78" s="333" t="s">
        <v>69</v>
      </c>
      <c r="S78" s="333" t="s">
        <v>69</v>
      </c>
      <c r="T78" s="333" t="s">
        <v>69</v>
      </c>
      <c r="U78" s="333" t="s">
        <v>69</v>
      </c>
      <c r="V78" s="355" t="s">
        <v>69</v>
      </c>
      <c r="W78" s="333" t="s">
        <v>69</v>
      </c>
      <c r="X78" s="333" t="s">
        <v>69</v>
      </c>
      <c r="Y78" s="333" t="s">
        <v>69</v>
      </c>
      <c r="Z78" s="333" t="s">
        <v>69</v>
      </c>
      <c r="AA78" s="333" t="s">
        <v>69</v>
      </c>
      <c r="AB78" s="333" t="s">
        <v>69</v>
      </c>
      <c r="AC78" s="333" t="s">
        <v>69</v>
      </c>
      <c r="AD78" s="333" t="s">
        <v>69</v>
      </c>
      <c r="AE78" s="356" t="s">
        <v>171</v>
      </c>
      <c r="AF78" s="333" t="s">
        <v>69</v>
      </c>
      <c r="AG78" s="333" t="s">
        <v>69</v>
      </c>
      <c r="AH78" s="333" t="s">
        <v>69</v>
      </c>
      <c r="AI78" s="333" t="s">
        <v>69</v>
      </c>
      <c r="AJ78" s="333" t="s">
        <v>69</v>
      </c>
      <c r="AK78" s="333" t="s">
        <v>69</v>
      </c>
      <c r="AL78" s="170" t="s">
        <v>234</v>
      </c>
    </row>
    <row r="79" spans="1:38" ht="13.5" thickBot="1" x14ac:dyDescent="0.25">
      <c r="A79" s="168" t="s">
        <v>66</v>
      </c>
      <c r="B79" s="168" t="s">
        <v>235</v>
      </c>
      <c r="C79" s="168" t="s">
        <v>236</v>
      </c>
      <c r="D79" s="169"/>
      <c r="E79" s="367" t="s">
        <v>69</v>
      </c>
      <c r="F79" s="358" t="s">
        <v>69</v>
      </c>
      <c r="G79" s="358" t="s">
        <v>69</v>
      </c>
      <c r="H79" s="358" t="s">
        <v>69</v>
      </c>
      <c r="I79" s="358" t="s">
        <v>69</v>
      </c>
      <c r="J79" s="358" t="s">
        <v>69</v>
      </c>
      <c r="K79" s="358" t="s">
        <v>69</v>
      </c>
      <c r="L79" s="358" t="s">
        <v>69</v>
      </c>
      <c r="M79" s="358" t="s">
        <v>69</v>
      </c>
      <c r="N79" s="358" t="s">
        <v>69</v>
      </c>
      <c r="O79" s="358" t="s">
        <v>69</v>
      </c>
      <c r="P79" s="358" t="s">
        <v>69</v>
      </c>
      <c r="Q79" s="358" t="s">
        <v>69</v>
      </c>
      <c r="R79" s="358" t="s">
        <v>69</v>
      </c>
      <c r="S79" s="358" t="s">
        <v>69</v>
      </c>
      <c r="T79" s="358" t="s">
        <v>69</v>
      </c>
      <c r="U79" s="358" t="s">
        <v>69</v>
      </c>
      <c r="V79" s="358" t="s">
        <v>69</v>
      </c>
      <c r="W79" s="355" t="s">
        <v>69</v>
      </c>
      <c r="X79" s="355" t="s">
        <v>69</v>
      </c>
      <c r="Y79" s="355" t="s">
        <v>69</v>
      </c>
      <c r="Z79" s="355" t="s">
        <v>69</v>
      </c>
      <c r="AA79" s="355" t="s">
        <v>69</v>
      </c>
      <c r="AB79" s="355" t="s">
        <v>69</v>
      </c>
      <c r="AC79" s="355" t="s">
        <v>69</v>
      </c>
      <c r="AD79" s="355" t="s">
        <v>69</v>
      </c>
      <c r="AE79" s="356" t="s">
        <v>171</v>
      </c>
      <c r="AF79" s="355" t="s">
        <v>69</v>
      </c>
      <c r="AG79" s="355" t="s">
        <v>69</v>
      </c>
      <c r="AH79" s="355" t="s">
        <v>69</v>
      </c>
      <c r="AI79" s="355" t="s">
        <v>69</v>
      </c>
      <c r="AJ79" s="355" t="s">
        <v>69</v>
      </c>
      <c r="AK79" s="355" t="s">
        <v>69</v>
      </c>
      <c r="AL79" s="170" t="s">
        <v>237</v>
      </c>
    </row>
    <row r="80" spans="1:38" ht="24.75" thickBot="1" x14ac:dyDescent="0.25">
      <c r="A80" s="168" t="s">
        <v>66</v>
      </c>
      <c r="B80" s="171" t="s">
        <v>238</v>
      </c>
      <c r="C80" s="171" t="s">
        <v>239</v>
      </c>
      <c r="D80" s="288"/>
      <c r="E80" s="308">
        <v>5.8581000000000001E-2</v>
      </c>
      <c r="F80" s="308">
        <v>1.1E-5</v>
      </c>
      <c r="G80" s="290">
        <v>0</v>
      </c>
      <c r="H80" s="308">
        <v>3.8005999999999998E-2</v>
      </c>
      <c r="I80" s="289">
        <v>1.0711999999999999E-2</v>
      </c>
      <c r="J80" s="308">
        <v>2.9662999999999998E-2</v>
      </c>
      <c r="K80" s="308">
        <v>7.7178999999999998E-2</v>
      </c>
      <c r="L80" s="308">
        <v>3.8999999999999999E-5</v>
      </c>
      <c r="M80" s="308">
        <v>2.0410999999999999E-2</v>
      </c>
      <c r="N80" s="308">
        <v>4.4999999999999999E-4</v>
      </c>
      <c r="O80" s="428" t="s">
        <v>72</v>
      </c>
      <c r="P80" s="418" t="s">
        <v>72</v>
      </c>
      <c r="Q80" s="293" t="s">
        <v>65</v>
      </c>
      <c r="R80" s="429">
        <v>5.0029999999999996E-3</v>
      </c>
      <c r="S80" s="308">
        <v>1.9299E-2</v>
      </c>
      <c r="T80" s="429">
        <v>7.7499999999999997E-4</v>
      </c>
      <c r="U80" s="292" t="s">
        <v>65</v>
      </c>
      <c r="V80" s="291">
        <v>0.136437</v>
      </c>
      <c r="W80" s="282" t="s">
        <v>65</v>
      </c>
      <c r="X80" s="110" t="s">
        <v>65</v>
      </c>
      <c r="Y80" s="110" t="s">
        <v>65</v>
      </c>
      <c r="Z80" s="110" t="s">
        <v>65</v>
      </c>
      <c r="AA80" s="110" t="s">
        <v>65</v>
      </c>
      <c r="AB80" s="110" t="s">
        <v>65</v>
      </c>
      <c r="AC80" s="110" t="s">
        <v>65</v>
      </c>
      <c r="AD80" s="110" t="s">
        <v>65</v>
      </c>
      <c r="AE80" s="111"/>
      <c r="AF80" s="112" t="s">
        <v>65</v>
      </c>
      <c r="AG80" s="112" t="s">
        <v>65</v>
      </c>
      <c r="AH80" s="112" t="s">
        <v>65</v>
      </c>
      <c r="AI80" s="112" t="s">
        <v>65</v>
      </c>
      <c r="AJ80" s="112" t="s">
        <v>65</v>
      </c>
      <c r="AK80" s="112" t="s">
        <v>65</v>
      </c>
      <c r="AL80" s="170" t="s">
        <v>151</v>
      </c>
    </row>
    <row r="81" spans="1:38" ht="24.75" thickBot="1" x14ac:dyDescent="0.25">
      <c r="A81" s="168" t="s">
        <v>66</v>
      </c>
      <c r="B81" s="171" t="s">
        <v>240</v>
      </c>
      <c r="C81" s="171" t="s">
        <v>241</v>
      </c>
      <c r="D81" s="169"/>
      <c r="E81" s="357" t="s">
        <v>65</v>
      </c>
      <c r="F81" s="355" t="s">
        <v>65</v>
      </c>
      <c r="G81" s="355" t="s">
        <v>65</v>
      </c>
      <c r="H81" s="355" t="s">
        <v>65</v>
      </c>
      <c r="I81" s="355" t="s">
        <v>65</v>
      </c>
      <c r="J81" s="355" t="s">
        <v>65</v>
      </c>
      <c r="K81" s="355" t="s">
        <v>65</v>
      </c>
      <c r="L81" s="355" t="s">
        <v>65</v>
      </c>
      <c r="M81" s="355" t="s">
        <v>65</v>
      </c>
      <c r="N81" s="355" t="s">
        <v>65</v>
      </c>
      <c r="O81" s="355" t="s">
        <v>65</v>
      </c>
      <c r="P81" s="355" t="s">
        <v>65</v>
      </c>
      <c r="Q81" s="355" t="s">
        <v>65</v>
      </c>
      <c r="R81" s="355" t="s">
        <v>65</v>
      </c>
      <c r="S81" s="355" t="s">
        <v>65</v>
      </c>
      <c r="T81" s="355" t="s">
        <v>65</v>
      </c>
      <c r="U81" s="355" t="s">
        <v>65</v>
      </c>
      <c r="V81" s="355" t="s">
        <v>65</v>
      </c>
      <c r="W81" s="333" t="s">
        <v>65</v>
      </c>
      <c r="X81" s="333" t="s">
        <v>65</v>
      </c>
      <c r="Y81" s="333" t="s">
        <v>65</v>
      </c>
      <c r="Z81" s="333" t="s">
        <v>65</v>
      </c>
      <c r="AA81" s="333" t="s">
        <v>65</v>
      </c>
      <c r="AB81" s="333" t="s">
        <v>65</v>
      </c>
      <c r="AC81" s="333" t="s">
        <v>65</v>
      </c>
      <c r="AD81" s="333" t="s">
        <v>65</v>
      </c>
      <c r="AE81" s="356" t="s">
        <v>171</v>
      </c>
      <c r="AF81" s="335" t="s">
        <v>65</v>
      </c>
      <c r="AG81" s="335" t="s">
        <v>65</v>
      </c>
      <c r="AH81" s="335" t="s">
        <v>65</v>
      </c>
      <c r="AI81" s="335" t="s">
        <v>65</v>
      </c>
      <c r="AJ81" s="335" t="s">
        <v>65</v>
      </c>
      <c r="AK81" s="335" t="s">
        <v>65</v>
      </c>
      <c r="AL81" s="170" t="s">
        <v>242</v>
      </c>
    </row>
    <row r="82" spans="1:38" ht="13.5" thickBot="1" x14ac:dyDescent="0.25">
      <c r="A82" s="168" t="s">
        <v>243</v>
      </c>
      <c r="B82" s="171" t="s">
        <v>244</v>
      </c>
      <c r="C82" s="173" t="s">
        <v>245</v>
      </c>
      <c r="D82" s="169"/>
      <c r="E82" s="110" t="s">
        <v>65</v>
      </c>
      <c r="F82" s="110">
        <v>3.654528</v>
      </c>
      <c r="G82" s="110" t="s">
        <v>65</v>
      </c>
      <c r="H82" s="110" t="s">
        <v>65</v>
      </c>
      <c r="I82" s="110" t="s">
        <v>72</v>
      </c>
      <c r="J82" s="110" t="s">
        <v>65</v>
      </c>
      <c r="K82" s="110" t="s">
        <v>65</v>
      </c>
      <c r="L82" s="110" t="s">
        <v>65</v>
      </c>
      <c r="M82" s="110" t="s">
        <v>65</v>
      </c>
      <c r="N82" s="110" t="s">
        <v>65</v>
      </c>
      <c r="O82" s="110" t="s">
        <v>65</v>
      </c>
      <c r="P82" s="110" t="s">
        <v>65</v>
      </c>
      <c r="Q82" s="110" t="s">
        <v>65</v>
      </c>
      <c r="R82" s="110" t="s">
        <v>65</v>
      </c>
      <c r="S82" s="110" t="s">
        <v>65</v>
      </c>
      <c r="T82" s="110" t="s">
        <v>65</v>
      </c>
      <c r="U82" s="110" t="s">
        <v>65</v>
      </c>
      <c r="V82" s="110" t="s">
        <v>65</v>
      </c>
      <c r="W82" s="110" t="s">
        <v>65</v>
      </c>
      <c r="X82" s="110" t="s">
        <v>65</v>
      </c>
      <c r="Y82" s="110" t="s">
        <v>65</v>
      </c>
      <c r="Z82" s="110" t="s">
        <v>65</v>
      </c>
      <c r="AA82" s="110" t="s">
        <v>65</v>
      </c>
      <c r="AB82" s="110" t="s">
        <v>65</v>
      </c>
      <c r="AC82" s="110" t="s">
        <v>65</v>
      </c>
      <c r="AD82" s="110" t="s">
        <v>65</v>
      </c>
      <c r="AE82" s="111"/>
      <c r="AF82" s="112" t="s">
        <v>65</v>
      </c>
      <c r="AG82" s="112" t="s">
        <v>65</v>
      </c>
      <c r="AH82" s="112" t="s">
        <v>65</v>
      </c>
      <c r="AI82" s="112" t="s">
        <v>65</v>
      </c>
      <c r="AJ82" s="112" t="s">
        <v>65</v>
      </c>
      <c r="AK82" s="112" t="s">
        <v>65</v>
      </c>
      <c r="AL82" s="170" t="s">
        <v>246</v>
      </c>
    </row>
    <row r="83" spans="1:38" ht="24.75" thickBot="1" x14ac:dyDescent="0.25">
      <c r="A83" s="168" t="s">
        <v>66</v>
      </c>
      <c r="B83" s="176" t="s">
        <v>247</v>
      </c>
      <c r="C83" s="327" t="s">
        <v>248</v>
      </c>
      <c r="D83" s="169"/>
      <c r="E83" s="332" t="s">
        <v>65</v>
      </c>
      <c r="F83" s="347">
        <v>1.7965999999999999E-2</v>
      </c>
      <c r="G83" s="347" t="s">
        <v>65</v>
      </c>
      <c r="H83" s="347" t="s">
        <v>65</v>
      </c>
      <c r="I83" s="347">
        <v>1.1230000000000001E-3</v>
      </c>
      <c r="J83" s="347">
        <v>2.2457999999999999E-2</v>
      </c>
      <c r="K83" s="347">
        <v>0.168434</v>
      </c>
      <c r="L83" s="347">
        <v>6.3999999999999997E-5</v>
      </c>
      <c r="M83" s="333" t="s">
        <v>65</v>
      </c>
      <c r="N83" s="333" t="s">
        <v>65</v>
      </c>
      <c r="O83" s="333" t="s">
        <v>65</v>
      </c>
      <c r="P83" s="333" t="s">
        <v>65</v>
      </c>
      <c r="Q83" s="333" t="s">
        <v>65</v>
      </c>
      <c r="R83" s="333" t="s">
        <v>65</v>
      </c>
      <c r="S83" s="333" t="s">
        <v>65</v>
      </c>
      <c r="T83" s="333" t="s">
        <v>65</v>
      </c>
      <c r="U83" s="333" t="s">
        <v>65</v>
      </c>
      <c r="V83" s="333" t="s">
        <v>65</v>
      </c>
      <c r="W83" s="333" t="s">
        <v>65</v>
      </c>
      <c r="X83" s="333" t="s">
        <v>65</v>
      </c>
      <c r="Y83" s="333" t="s">
        <v>65</v>
      </c>
      <c r="Z83" s="333" t="s">
        <v>65</v>
      </c>
      <c r="AA83" s="333" t="s">
        <v>65</v>
      </c>
      <c r="AB83" s="333" t="s">
        <v>65</v>
      </c>
      <c r="AC83" s="333" t="s">
        <v>65</v>
      </c>
      <c r="AD83" s="333" t="s">
        <v>65</v>
      </c>
      <c r="AE83" s="356" t="s">
        <v>171</v>
      </c>
      <c r="AF83" s="333" t="s">
        <v>65</v>
      </c>
      <c r="AG83" s="333" t="s">
        <v>65</v>
      </c>
      <c r="AH83" s="333" t="s">
        <v>65</v>
      </c>
      <c r="AI83" s="333" t="s">
        <v>65</v>
      </c>
      <c r="AJ83" s="333" t="s">
        <v>65</v>
      </c>
      <c r="AK83" s="368">
        <v>1122.8910000000001</v>
      </c>
      <c r="AL83" s="170" t="s">
        <v>151</v>
      </c>
    </row>
    <row r="84" spans="1:38" ht="24.75" thickBot="1" x14ac:dyDescent="0.25">
      <c r="A84" s="168" t="s">
        <v>66</v>
      </c>
      <c r="B84" s="176" t="s">
        <v>249</v>
      </c>
      <c r="C84" s="327" t="s">
        <v>250</v>
      </c>
      <c r="D84" s="169"/>
      <c r="E84" s="110" t="s">
        <v>69</v>
      </c>
      <c r="F84" s="110" t="s">
        <v>69</v>
      </c>
      <c r="G84" s="110" t="s">
        <v>69</v>
      </c>
      <c r="H84" s="110" t="s">
        <v>69</v>
      </c>
      <c r="I84" s="110" t="s">
        <v>69</v>
      </c>
      <c r="J84" s="110" t="s">
        <v>69</v>
      </c>
      <c r="K84" s="110" t="s">
        <v>69</v>
      </c>
      <c r="L84" s="110" t="s">
        <v>69</v>
      </c>
      <c r="M84" s="110" t="s">
        <v>69</v>
      </c>
      <c r="N84" s="110" t="s">
        <v>69</v>
      </c>
      <c r="O84" s="110" t="s">
        <v>69</v>
      </c>
      <c r="P84" s="110" t="s">
        <v>69</v>
      </c>
      <c r="Q84" s="110" t="s">
        <v>69</v>
      </c>
      <c r="R84" s="110" t="s">
        <v>69</v>
      </c>
      <c r="S84" s="110" t="s">
        <v>69</v>
      </c>
      <c r="T84" s="110" t="s">
        <v>69</v>
      </c>
      <c r="U84" s="110" t="s">
        <v>69</v>
      </c>
      <c r="V84" s="110" t="s">
        <v>69</v>
      </c>
      <c r="W84" s="110" t="s">
        <v>69</v>
      </c>
      <c r="X84" s="110" t="s">
        <v>69</v>
      </c>
      <c r="Y84" s="110" t="s">
        <v>69</v>
      </c>
      <c r="Z84" s="110" t="s">
        <v>69</v>
      </c>
      <c r="AA84" s="110" t="s">
        <v>69</v>
      </c>
      <c r="AB84" s="110" t="s">
        <v>69</v>
      </c>
      <c r="AC84" s="110" t="s">
        <v>69</v>
      </c>
      <c r="AD84" s="110" t="s">
        <v>69</v>
      </c>
      <c r="AE84" s="111"/>
      <c r="AF84" s="112" t="s">
        <v>69</v>
      </c>
      <c r="AG84" s="112" t="s">
        <v>69</v>
      </c>
      <c r="AH84" s="112" t="s">
        <v>69</v>
      </c>
      <c r="AI84" s="112" t="s">
        <v>69</v>
      </c>
      <c r="AJ84" s="112" t="s">
        <v>69</v>
      </c>
      <c r="AK84" s="112" t="s">
        <v>69</v>
      </c>
      <c r="AL84" s="170" t="s">
        <v>151</v>
      </c>
    </row>
    <row r="85" spans="1:38" ht="13.5" thickBot="1" x14ac:dyDescent="0.25">
      <c r="A85" s="168" t="s">
        <v>243</v>
      </c>
      <c r="B85" s="171" t="s">
        <v>251</v>
      </c>
      <c r="C85" s="327" t="s">
        <v>252</v>
      </c>
      <c r="D85" s="169"/>
      <c r="E85" s="110" t="s">
        <v>65</v>
      </c>
      <c r="F85" s="110">
        <v>5.1226200000000004</v>
      </c>
      <c r="G85" s="110" t="s">
        <v>65</v>
      </c>
      <c r="H85" s="110" t="s">
        <v>65</v>
      </c>
      <c r="I85" s="110" t="s">
        <v>65</v>
      </c>
      <c r="J85" s="110">
        <v>1.9999999999999999E-6</v>
      </c>
      <c r="K85" s="110">
        <v>2.12E-4</v>
      </c>
      <c r="L85" s="110" t="s">
        <v>65</v>
      </c>
      <c r="M85" s="110" t="s">
        <v>65</v>
      </c>
      <c r="N85" s="110" t="s">
        <v>65</v>
      </c>
      <c r="O85" s="110" t="s">
        <v>65</v>
      </c>
      <c r="P85" s="110" t="s">
        <v>65</v>
      </c>
      <c r="Q85" s="110" t="s">
        <v>65</v>
      </c>
      <c r="R85" s="110" t="s">
        <v>65</v>
      </c>
      <c r="S85" s="110" t="s">
        <v>65</v>
      </c>
      <c r="T85" s="110" t="s">
        <v>65</v>
      </c>
      <c r="U85" s="110" t="s">
        <v>65</v>
      </c>
      <c r="V85" s="110" t="s">
        <v>65</v>
      </c>
      <c r="W85" s="110" t="s">
        <v>65</v>
      </c>
      <c r="X85" s="110" t="s">
        <v>65</v>
      </c>
      <c r="Y85" s="110" t="s">
        <v>65</v>
      </c>
      <c r="Z85" s="110" t="s">
        <v>65</v>
      </c>
      <c r="AA85" s="110" t="s">
        <v>65</v>
      </c>
      <c r="AB85" s="110" t="s">
        <v>65</v>
      </c>
      <c r="AC85" s="110" t="s">
        <v>65</v>
      </c>
      <c r="AD85" s="110" t="s">
        <v>65</v>
      </c>
      <c r="AE85" s="111"/>
      <c r="AF85" s="112" t="s">
        <v>65</v>
      </c>
      <c r="AG85" s="112" t="s">
        <v>65</v>
      </c>
      <c r="AH85" s="112" t="s">
        <v>65</v>
      </c>
      <c r="AI85" s="112" t="s">
        <v>65</v>
      </c>
      <c r="AJ85" s="112" t="s">
        <v>65</v>
      </c>
      <c r="AK85" s="112">
        <v>29.194638000000001</v>
      </c>
      <c r="AL85" s="170" t="s">
        <v>253</v>
      </c>
    </row>
    <row r="86" spans="1:38" ht="13.5" thickBot="1" x14ac:dyDescent="0.25">
      <c r="A86" s="168" t="s">
        <v>243</v>
      </c>
      <c r="B86" s="171" t="s">
        <v>254</v>
      </c>
      <c r="C86" s="173" t="s">
        <v>255</v>
      </c>
      <c r="D86" s="169"/>
      <c r="E86" s="110" t="s">
        <v>65</v>
      </c>
      <c r="F86" s="110">
        <v>6.7613000000000006E-2</v>
      </c>
      <c r="G86" s="110" t="s">
        <v>65</v>
      </c>
      <c r="H86" s="110" t="s">
        <v>65</v>
      </c>
      <c r="I86" s="110" t="s">
        <v>72</v>
      </c>
      <c r="J86" s="110" t="s">
        <v>65</v>
      </c>
      <c r="K86" s="110" t="s">
        <v>65</v>
      </c>
      <c r="L86" s="110" t="s">
        <v>65</v>
      </c>
      <c r="M86" s="110" t="s">
        <v>65</v>
      </c>
      <c r="N86" s="110" t="s">
        <v>65</v>
      </c>
      <c r="O86" s="110" t="s">
        <v>65</v>
      </c>
      <c r="P86" s="110" t="s">
        <v>65</v>
      </c>
      <c r="Q86" s="110" t="s">
        <v>65</v>
      </c>
      <c r="R86" s="110" t="s">
        <v>65</v>
      </c>
      <c r="S86" s="110" t="s">
        <v>65</v>
      </c>
      <c r="T86" s="110" t="s">
        <v>65</v>
      </c>
      <c r="U86" s="110" t="s">
        <v>65</v>
      </c>
      <c r="V86" s="110" t="s">
        <v>65</v>
      </c>
      <c r="W86" s="110" t="s">
        <v>65</v>
      </c>
      <c r="X86" s="110" t="s">
        <v>65</v>
      </c>
      <c r="Y86" s="110" t="s">
        <v>65</v>
      </c>
      <c r="Z86" s="110" t="s">
        <v>65</v>
      </c>
      <c r="AA86" s="110" t="s">
        <v>65</v>
      </c>
      <c r="AB86" s="110" t="s">
        <v>65</v>
      </c>
      <c r="AC86" s="110" t="s">
        <v>65</v>
      </c>
      <c r="AD86" s="110" t="s">
        <v>65</v>
      </c>
      <c r="AE86" s="111"/>
      <c r="AF86" s="112" t="s">
        <v>65</v>
      </c>
      <c r="AG86" s="112" t="s">
        <v>65</v>
      </c>
      <c r="AH86" s="112" t="s">
        <v>65</v>
      </c>
      <c r="AI86" s="112" t="s">
        <v>65</v>
      </c>
      <c r="AJ86" s="112" t="s">
        <v>65</v>
      </c>
      <c r="AK86" s="112">
        <v>0.167298</v>
      </c>
      <c r="AL86" s="170" t="s">
        <v>246</v>
      </c>
    </row>
    <row r="87" spans="1:38" ht="13.5" thickBot="1" x14ac:dyDescent="0.25">
      <c r="A87" s="168" t="s">
        <v>243</v>
      </c>
      <c r="B87" s="171" t="s">
        <v>256</v>
      </c>
      <c r="C87" s="173" t="s">
        <v>257</v>
      </c>
      <c r="D87" s="169"/>
      <c r="E87" s="110" t="s">
        <v>65</v>
      </c>
      <c r="F87" s="110">
        <v>6.0930000000000003E-3</v>
      </c>
      <c r="G87" s="110" t="s">
        <v>65</v>
      </c>
      <c r="H87" s="110" t="s">
        <v>65</v>
      </c>
      <c r="I87" s="110" t="s">
        <v>72</v>
      </c>
      <c r="J87" s="110" t="s">
        <v>65</v>
      </c>
      <c r="K87" s="110" t="s">
        <v>65</v>
      </c>
      <c r="L87" s="110" t="s">
        <v>65</v>
      </c>
      <c r="M87" s="110" t="s">
        <v>65</v>
      </c>
      <c r="N87" s="110" t="s">
        <v>65</v>
      </c>
      <c r="O87" s="110" t="s">
        <v>65</v>
      </c>
      <c r="P87" s="110" t="s">
        <v>65</v>
      </c>
      <c r="Q87" s="110" t="s">
        <v>65</v>
      </c>
      <c r="R87" s="110" t="s">
        <v>65</v>
      </c>
      <c r="S87" s="110" t="s">
        <v>65</v>
      </c>
      <c r="T87" s="110" t="s">
        <v>65</v>
      </c>
      <c r="U87" s="110" t="s">
        <v>65</v>
      </c>
      <c r="V87" s="110" t="s">
        <v>65</v>
      </c>
      <c r="W87" s="110" t="s">
        <v>65</v>
      </c>
      <c r="X87" s="110" t="s">
        <v>65</v>
      </c>
      <c r="Y87" s="110" t="s">
        <v>65</v>
      </c>
      <c r="Z87" s="110" t="s">
        <v>65</v>
      </c>
      <c r="AA87" s="110" t="s">
        <v>65</v>
      </c>
      <c r="AB87" s="110" t="s">
        <v>65</v>
      </c>
      <c r="AC87" s="110" t="s">
        <v>65</v>
      </c>
      <c r="AD87" s="110" t="s">
        <v>65</v>
      </c>
      <c r="AE87" s="111"/>
      <c r="AF87" s="112" t="s">
        <v>65</v>
      </c>
      <c r="AG87" s="112" t="s">
        <v>65</v>
      </c>
      <c r="AH87" s="112" t="s">
        <v>65</v>
      </c>
      <c r="AI87" s="112" t="s">
        <v>65</v>
      </c>
      <c r="AJ87" s="112" t="s">
        <v>65</v>
      </c>
      <c r="AK87" s="112">
        <v>1.2057999999999999E-2</v>
      </c>
      <c r="AL87" s="170" t="s">
        <v>246</v>
      </c>
    </row>
    <row r="88" spans="1:38" ht="24.75" thickBot="1" x14ac:dyDescent="0.25">
      <c r="A88" s="168" t="s">
        <v>243</v>
      </c>
      <c r="B88" s="171" t="s">
        <v>258</v>
      </c>
      <c r="C88" s="173" t="s">
        <v>259</v>
      </c>
      <c r="D88" s="169"/>
      <c r="E88" s="110" t="s">
        <v>72</v>
      </c>
      <c r="F88" s="110">
        <v>0.208482</v>
      </c>
      <c r="G88" s="110" t="s">
        <v>72</v>
      </c>
      <c r="H88" s="110">
        <v>2.1640000000000001E-3</v>
      </c>
      <c r="I88" s="110" t="s">
        <v>72</v>
      </c>
      <c r="J88" s="110" t="s">
        <v>72</v>
      </c>
      <c r="K88" s="110">
        <v>9.19E-4</v>
      </c>
      <c r="L88" s="110" t="s">
        <v>72</v>
      </c>
      <c r="M88" s="110">
        <v>2.287E-3</v>
      </c>
      <c r="N88" s="110" t="s">
        <v>72</v>
      </c>
      <c r="O88" s="110" t="s">
        <v>72</v>
      </c>
      <c r="P88" s="110" t="s">
        <v>72</v>
      </c>
      <c r="Q88" s="110" t="s">
        <v>72</v>
      </c>
      <c r="R88" s="110">
        <v>6.9999999999999994E-5</v>
      </c>
      <c r="S88" s="110" t="s">
        <v>72</v>
      </c>
      <c r="T88" s="110" t="s">
        <v>72</v>
      </c>
      <c r="U88" s="110" t="s">
        <v>72</v>
      </c>
      <c r="V88" s="110" t="s">
        <v>72</v>
      </c>
      <c r="W88" s="110" t="s">
        <v>72</v>
      </c>
      <c r="X88" s="110" t="s">
        <v>72</v>
      </c>
      <c r="Y88" s="110" t="s">
        <v>72</v>
      </c>
      <c r="Z88" s="110" t="s">
        <v>72</v>
      </c>
      <c r="AA88" s="110" t="s">
        <v>72</v>
      </c>
      <c r="AB88" s="110" t="s">
        <v>72</v>
      </c>
      <c r="AC88" s="110" t="s">
        <v>72</v>
      </c>
      <c r="AD88" s="110" t="s">
        <v>72</v>
      </c>
      <c r="AE88" s="111"/>
      <c r="AF88" s="112" t="s">
        <v>65</v>
      </c>
      <c r="AG88" s="112" t="s">
        <v>65</v>
      </c>
      <c r="AH88" s="112" t="s">
        <v>65</v>
      </c>
      <c r="AI88" s="112" t="s">
        <v>65</v>
      </c>
      <c r="AJ88" s="112" t="s">
        <v>65</v>
      </c>
      <c r="AK88" s="112">
        <v>15.810627999999999</v>
      </c>
      <c r="AL88" s="170" t="s">
        <v>151</v>
      </c>
    </row>
    <row r="89" spans="1:38" ht="24.75" thickBot="1" x14ac:dyDescent="0.25">
      <c r="A89" s="168" t="s">
        <v>243</v>
      </c>
      <c r="B89" s="171" t="s">
        <v>260</v>
      </c>
      <c r="C89" s="173" t="s">
        <v>261</v>
      </c>
      <c r="D89" s="169"/>
      <c r="E89" s="110" t="s">
        <v>65</v>
      </c>
      <c r="F89" s="110">
        <v>0.27865299999999998</v>
      </c>
      <c r="G89" s="110" t="s">
        <v>65</v>
      </c>
      <c r="H89" s="110" t="s">
        <v>65</v>
      </c>
      <c r="I89" s="110" t="s">
        <v>72</v>
      </c>
      <c r="J89" s="110" t="s">
        <v>65</v>
      </c>
      <c r="K89" s="110">
        <v>3.39E-4</v>
      </c>
      <c r="L89" s="110" t="s">
        <v>72</v>
      </c>
      <c r="M89" s="110" t="s">
        <v>65</v>
      </c>
      <c r="N89" s="110" t="s">
        <v>65</v>
      </c>
      <c r="O89" s="110" t="s">
        <v>65</v>
      </c>
      <c r="P89" s="110" t="s">
        <v>65</v>
      </c>
      <c r="Q89" s="110" t="s">
        <v>65</v>
      </c>
      <c r="R89" s="110" t="s">
        <v>65</v>
      </c>
      <c r="S89" s="110" t="s">
        <v>65</v>
      </c>
      <c r="T89" s="110" t="s">
        <v>65</v>
      </c>
      <c r="U89" s="110" t="s">
        <v>65</v>
      </c>
      <c r="V89" s="110" t="s">
        <v>65</v>
      </c>
      <c r="W89" s="110" t="s">
        <v>65</v>
      </c>
      <c r="X89" s="110" t="s">
        <v>65</v>
      </c>
      <c r="Y89" s="110" t="s">
        <v>65</v>
      </c>
      <c r="Z89" s="110" t="s">
        <v>65</v>
      </c>
      <c r="AA89" s="110" t="s">
        <v>65</v>
      </c>
      <c r="AB89" s="110" t="s">
        <v>65</v>
      </c>
      <c r="AC89" s="110" t="s">
        <v>65</v>
      </c>
      <c r="AD89" s="110" t="s">
        <v>65</v>
      </c>
      <c r="AE89" s="111"/>
      <c r="AF89" s="112" t="s">
        <v>65</v>
      </c>
      <c r="AG89" s="112" t="s">
        <v>65</v>
      </c>
      <c r="AH89" s="112" t="s">
        <v>65</v>
      </c>
      <c r="AI89" s="112" t="s">
        <v>65</v>
      </c>
      <c r="AJ89" s="112" t="s">
        <v>65</v>
      </c>
      <c r="AK89" s="112">
        <v>1.236534</v>
      </c>
      <c r="AL89" s="170" t="s">
        <v>151</v>
      </c>
    </row>
    <row r="90" spans="1:38" s="328" customFormat="1" ht="24.75" thickBot="1" x14ac:dyDescent="0.25">
      <c r="A90" s="168" t="s">
        <v>243</v>
      </c>
      <c r="B90" s="171" t="s">
        <v>262</v>
      </c>
      <c r="C90" s="173" t="s">
        <v>263</v>
      </c>
      <c r="D90" s="169"/>
      <c r="E90" s="110" t="s">
        <v>72</v>
      </c>
      <c r="F90" s="110">
        <v>1.501244</v>
      </c>
      <c r="G90" s="110" t="s">
        <v>72</v>
      </c>
      <c r="H90" s="110">
        <v>3.9999999999999998E-6</v>
      </c>
      <c r="I90" s="110" t="s">
        <v>72</v>
      </c>
      <c r="J90" s="110" t="s">
        <v>72</v>
      </c>
      <c r="K90" s="110">
        <v>3.7100000000000002E-4</v>
      </c>
      <c r="L90" s="110" t="s">
        <v>72</v>
      </c>
      <c r="M90" s="110" t="s">
        <v>72</v>
      </c>
      <c r="N90" s="110" t="s">
        <v>72</v>
      </c>
      <c r="O90" s="110" t="s">
        <v>72</v>
      </c>
      <c r="P90" s="110" t="s">
        <v>72</v>
      </c>
      <c r="Q90" s="110" t="s">
        <v>72</v>
      </c>
      <c r="R90" s="110" t="s">
        <v>72</v>
      </c>
      <c r="S90" s="110" t="s">
        <v>72</v>
      </c>
      <c r="T90" s="110" t="s">
        <v>72</v>
      </c>
      <c r="U90" s="110" t="s">
        <v>72</v>
      </c>
      <c r="V90" s="110" t="s">
        <v>72</v>
      </c>
      <c r="W90" s="110" t="s">
        <v>72</v>
      </c>
      <c r="X90" s="110" t="s">
        <v>72</v>
      </c>
      <c r="Y90" s="110" t="s">
        <v>72</v>
      </c>
      <c r="Z90" s="110" t="s">
        <v>72</v>
      </c>
      <c r="AA90" s="110" t="s">
        <v>72</v>
      </c>
      <c r="AB90" s="110" t="s">
        <v>72</v>
      </c>
      <c r="AC90" s="110" t="s">
        <v>72</v>
      </c>
      <c r="AD90" s="110" t="s">
        <v>72</v>
      </c>
      <c r="AE90" s="111"/>
      <c r="AF90" s="112" t="s">
        <v>65</v>
      </c>
      <c r="AG90" s="112" t="s">
        <v>65</v>
      </c>
      <c r="AH90" s="112" t="s">
        <v>65</v>
      </c>
      <c r="AI90" s="112" t="s">
        <v>65</v>
      </c>
      <c r="AJ90" s="112" t="s">
        <v>65</v>
      </c>
      <c r="AK90" s="112" t="s">
        <v>65</v>
      </c>
      <c r="AL90" s="170" t="s">
        <v>151</v>
      </c>
    </row>
    <row r="91" spans="1:38" ht="24.75" thickBot="1" x14ac:dyDescent="0.25">
      <c r="A91" s="168" t="s">
        <v>243</v>
      </c>
      <c r="B91" s="171" t="s">
        <v>264</v>
      </c>
      <c r="C91" s="171" t="s">
        <v>265</v>
      </c>
      <c r="D91" s="169"/>
      <c r="E91" s="110">
        <v>2.6449999999999998E-3</v>
      </c>
      <c r="F91" s="110">
        <v>5.5722999999999995E-2</v>
      </c>
      <c r="G91" s="110">
        <v>6.78E-4</v>
      </c>
      <c r="H91" s="112">
        <v>5.9639999999999997E-3</v>
      </c>
      <c r="I91" s="110">
        <v>4.9222000000000002E-2</v>
      </c>
      <c r="J91" s="110">
        <v>5.9994000000000006E-2</v>
      </c>
      <c r="K91" s="110">
        <v>6.2219000000000003E-2</v>
      </c>
      <c r="L91" s="110">
        <v>1.6902E-2</v>
      </c>
      <c r="M91" s="110">
        <v>8.079299999999999E-2</v>
      </c>
      <c r="N91" s="110">
        <v>0.17608499999999999</v>
      </c>
      <c r="O91" s="110">
        <v>1.5786000000000001E-2</v>
      </c>
      <c r="P91" s="110">
        <v>1.2999999999999999E-5</v>
      </c>
      <c r="Q91" s="110">
        <v>2.99E-4</v>
      </c>
      <c r="R91" s="110">
        <v>3.6942999999999997E-2</v>
      </c>
      <c r="S91" s="110">
        <v>1.4622310000000001</v>
      </c>
      <c r="T91" s="110">
        <v>6.6033999999999995E-2</v>
      </c>
      <c r="U91" s="110">
        <v>7.9070000000000008E-3</v>
      </c>
      <c r="V91" s="110">
        <v>0.84623799999999993</v>
      </c>
      <c r="W91" s="110">
        <v>1.44E-4</v>
      </c>
      <c r="X91" s="110">
        <v>1.6000000000000001E-4</v>
      </c>
      <c r="Y91" s="110">
        <v>6.4999999999999994E-5</v>
      </c>
      <c r="Z91" s="110">
        <v>6.4999999999999994E-5</v>
      </c>
      <c r="AA91" s="110">
        <v>6.4999999999999994E-5</v>
      </c>
      <c r="AB91" s="110">
        <v>3.5500000000000001E-4</v>
      </c>
      <c r="AC91" s="110" t="s">
        <v>72</v>
      </c>
      <c r="AD91" s="110" t="s">
        <v>72</v>
      </c>
      <c r="AE91" s="111"/>
      <c r="AF91" s="112" t="s">
        <v>65</v>
      </c>
      <c r="AG91" s="112" t="s">
        <v>65</v>
      </c>
      <c r="AH91" s="112" t="s">
        <v>65</v>
      </c>
      <c r="AI91" s="112" t="s">
        <v>65</v>
      </c>
      <c r="AJ91" s="112" t="s">
        <v>65</v>
      </c>
      <c r="AK91" s="112" t="s">
        <v>65</v>
      </c>
      <c r="AL91" s="170" t="s">
        <v>151</v>
      </c>
    </row>
    <row r="92" spans="1:38" ht="13.5" thickBot="1" x14ac:dyDescent="0.25">
      <c r="A92" s="168" t="s">
        <v>66</v>
      </c>
      <c r="B92" s="168" t="s">
        <v>266</v>
      </c>
      <c r="C92" s="168" t="s">
        <v>267</v>
      </c>
      <c r="D92" s="174"/>
      <c r="E92" s="364" t="s">
        <v>65</v>
      </c>
      <c r="F92" s="267">
        <v>3.6900000000000002E-2</v>
      </c>
      <c r="G92" s="306" t="s">
        <v>65</v>
      </c>
      <c r="H92" s="306" t="s">
        <v>65</v>
      </c>
      <c r="I92" s="267">
        <v>1.0130999999999999E-2</v>
      </c>
      <c r="J92" s="267">
        <v>1.3233E-2</v>
      </c>
      <c r="K92" s="267">
        <v>1.4295E-2</v>
      </c>
      <c r="L92" s="267">
        <v>2.63E-4</v>
      </c>
      <c r="M92" s="369" t="s">
        <v>65</v>
      </c>
      <c r="N92" s="369" t="s">
        <v>65</v>
      </c>
      <c r="O92" s="369" t="s">
        <v>65</v>
      </c>
      <c r="P92" s="369" t="s">
        <v>65</v>
      </c>
      <c r="Q92" s="369" t="s">
        <v>65</v>
      </c>
      <c r="R92" s="369" t="s">
        <v>65</v>
      </c>
      <c r="S92" s="369" t="s">
        <v>65</v>
      </c>
      <c r="T92" s="369" t="s">
        <v>65</v>
      </c>
      <c r="U92" s="369" t="s">
        <v>65</v>
      </c>
      <c r="V92" s="369" t="s">
        <v>65</v>
      </c>
      <c r="W92" s="369" t="s">
        <v>65</v>
      </c>
      <c r="X92" s="369" t="s">
        <v>65</v>
      </c>
      <c r="Y92" s="369" t="s">
        <v>65</v>
      </c>
      <c r="Z92" s="369" t="s">
        <v>65</v>
      </c>
      <c r="AA92" s="369" t="s">
        <v>65</v>
      </c>
      <c r="AB92" s="369" t="s">
        <v>65</v>
      </c>
      <c r="AC92" s="369" t="s">
        <v>65</v>
      </c>
      <c r="AD92" s="369" t="s">
        <v>65</v>
      </c>
      <c r="AE92" s="268"/>
      <c r="AF92" s="369" t="s">
        <v>65</v>
      </c>
      <c r="AG92" s="369" t="s">
        <v>65</v>
      </c>
      <c r="AH92" s="369" t="s">
        <v>65</v>
      </c>
      <c r="AI92" s="369" t="s">
        <v>65</v>
      </c>
      <c r="AJ92" s="369" t="s">
        <v>65</v>
      </c>
      <c r="AK92" s="369" t="s">
        <v>65</v>
      </c>
      <c r="AL92" s="170" t="s">
        <v>268</v>
      </c>
    </row>
    <row r="93" spans="1:38" ht="24.75" thickBot="1" x14ac:dyDescent="0.25">
      <c r="A93" s="168" t="s">
        <v>66</v>
      </c>
      <c r="B93" s="171" t="s">
        <v>269</v>
      </c>
      <c r="C93" s="168" t="s">
        <v>270</v>
      </c>
      <c r="D93" s="276"/>
      <c r="E93" s="430">
        <v>7.45E-4</v>
      </c>
      <c r="F93" s="308">
        <v>0.73505600000000004</v>
      </c>
      <c r="G93" s="308">
        <v>3.0000000000000001E-6</v>
      </c>
      <c r="H93" s="308">
        <v>7.2979999999999996E-4</v>
      </c>
      <c r="I93" s="308">
        <v>9.129E-3</v>
      </c>
      <c r="J93" s="308">
        <v>2.0660000000000001E-2</v>
      </c>
      <c r="K93" s="308">
        <v>5.2091999999999999E-2</v>
      </c>
      <c r="L93" s="431" t="s">
        <v>65</v>
      </c>
      <c r="M93" s="370">
        <v>1.3202999999999999E-2</v>
      </c>
      <c r="N93" s="369" t="s">
        <v>65</v>
      </c>
      <c r="O93" s="369" t="s">
        <v>65</v>
      </c>
      <c r="P93" s="369" t="s">
        <v>65</v>
      </c>
      <c r="Q93" s="369" t="s">
        <v>65</v>
      </c>
      <c r="R93" s="369" t="s">
        <v>65</v>
      </c>
      <c r="S93" s="369" t="s">
        <v>65</v>
      </c>
      <c r="T93" s="369" t="s">
        <v>65</v>
      </c>
      <c r="U93" s="369" t="s">
        <v>65</v>
      </c>
      <c r="V93" s="369" t="s">
        <v>65</v>
      </c>
      <c r="W93" s="369" t="s">
        <v>65</v>
      </c>
      <c r="X93" s="369" t="s">
        <v>65</v>
      </c>
      <c r="Y93" s="369" t="s">
        <v>65</v>
      </c>
      <c r="Z93" s="369" t="s">
        <v>65</v>
      </c>
      <c r="AA93" s="369" t="s">
        <v>65</v>
      </c>
      <c r="AB93" s="369" t="s">
        <v>65</v>
      </c>
      <c r="AC93" s="369" t="s">
        <v>65</v>
      </c>
      <c r="AD93" s="369" t="s">
        <v>65</v>
      </c>
      <c r="AE93" s="111"/>
      <c r="AF93" s="369" t="s">
        <v>65</v>
      </c>
      <c r="AG93" s="369" t="s">
        <v>65</v>
      </c>
      <c r="AH93" s="369" t="s">
        <v>65</v>
      </c>
      <c r="AI93" s="369" t="s">
        <v>65</v>
      </c>
      <c r="AJ93" s="369" t="s">
        <v>65</v>
      </c>
      <c r="AK93" s="369" t="s">
        <v>65</v>
      </c>
      <c r="AL93" s="170" t="s">
        <v>271</v>
      </c>
    </row>
    <row r="94" spans="1:38" ht="24.75" thickBot="1" x14ac:dyDescent="0.25">
      <c r="A94" s="168" t="s">
        <v>66</v>
      </c>
      <c r="B94" s="180" t="s">
        <v>272</v>
      </c>
      <c r="C94" s="168" t="s">
        <v>273</v>
      </c>
      <c r="D94" s="169"/>
      <c r="E94" s="277" t="s">
        <v>65</v>
      </c>
      <c r="F94" s="277" t="s">
        <v>65</v>
      </c>
      <c r="G94" s="277" t="s">
        <v>65</v>
      </c>
      <c r="H94" s="277" t="s">
        <v>65</v>
      </c>
      <c r="I94" s="349" t="s">
        <v>65</v>
      </c>
      <c r="J94" s="349" t="s">
        <v>65</v>
      </c>
      <c r="K94" s="349" t="s">
        <v>65</v>
      </c>
      <c r="L94" s="277" t="s">
        <v>65</v>
      </c>
      <c r="M94" s="110" t="s">
        <v>65</v>
      </c>
      <c r="N94" s="110" t="s">
        <v>65</v>
      </c>
      <c r="O94" s="110" t="s">
        <v>65</v>
      </c>
      <c r="P94" s="110" t="s">
        <v>65</v>
      </c>
      <c r="Q94" s="110" t="s">
        <v>65</v>
      </c>
      <c r="R94" s="110" t="s">
        <v>65</v>
      </c>
      <c r="S94" s="110" t="s">
        <v>65</v>
      </c>
      <c r="T94" s="110" t="s">
        <v>65</v>
      </c>
      <c r="U94" s="110" t="s">
        <v>65</v>
      </c>
      <c r="V94" s="110" t="s">
        <v>65</v>
      </c>
      <c r="W94" s="110" t="s">
        <v>65</v>
      </c>
      <c r="X94" s="110" t="s">
        <v>65</v>
      </c>
      <c r="Y94" s="110" t="s">
        <v>65</v>
      </c>
      <c r="Z94" s="110" t="s">
        <v>65</v>
      </c>
      <c r="AA94" s="110" t="s">
        <v>65</v>
      </c>
      <c r="AB94" s="110" t="s">
        <v>65</v>
      </c>
      <c r="AC94" s="110" t="s">
        <v>65</v>
      </c>
      <c r="AD94" s="110" t="s">
        <v>65</v>
      </c>
      <c r="AE94" s="111"/>
      <c r="AF94" s="112" t="s">
        <v>65</v>
      </c>
      <c r="AG94" s="112" t="s">
        <v>65</v>
      </c>
      <c r="AH94" s="112" t="s">
        <v>65</v>
      </c>
      <c r="AI94" s="112" t="s">
        <v>65</v>
      </c>
      <c r="AJ94" s="112" t="s">
        <v>65</v>
      </c>
      <c r="AK94" s="112" t="s">
        <v>65</v>
      </c>
      <c r="AL94" s="170" t="s">
        <v>151</v>
      </c>
    </row>
    <row r="95" spans="1:38" ht="24.75" thickBot="1" x14ac:dyDescent="0.25">
      <c r="A95" s="168" t="s">
        <v>66</v>
      </c>
      <c r="B95" s="180" t="s">
        <v>274</v>
      </c>
      <c r="C95" s="168" t="s">
        <v>275</v>
      </c>
      <c r="D95" s="174"/>
      <c r="E95" s="110" t="s">
        <v>65</v>
      </c>
      <c r="F95" s="370">
        <v>0.12897400000000001</v>
      </c>
      <c r="G95" s="110" t="s">
        <v>65</v>
      </c>
      <c r="H95" s="271" t="s">
        <v>65</v>
      </c>
      <c r="I95" s="273">
        <v>5.5516999999999997E-2</v>
      </c>
      <c r="J95" s="273">
        <v>0.161852</v>
      </c>
      <c r="K95" s="308">
        <v>0.50653700000000002</v>
      </c>
      <c r="L95" s="282" t="s">
        <v>65</v>
      </c>
      <c r="M95" s="110">
        <v>9.1129999999999996E-3</v>
      </c>
      <c r="N95" s="110" t="s">
        <v>65</v>
      </c>
      <c r="O95" s="110" t="s">
        <v>65</v>
      </c>
      <c r="P95" s="110" t="s">
        <v>65</v>
      </c>
      <c r="Q95" s="110" t="s">
        <v>65</v>
      </c>
      <c r="R95" s="110" t="s">
        <v>65</v>
      </c>
      <c r="S95" s="110" t="s">
        <v>65</v>
      </c>
      <c r="T95" s="110" t="s">
        <v>65</v>
      </c>
      <c r="U95" s="110" t="s">
        <v>65</v>
      </c>
      <c r="V95" s="110" t="s">
        <v>65</v>
      </c>
      <c r="W95" s="110" t="s">
        <v>65</v>
      </c>
      <c r="X95" s="110" t="s">
        <v>65</v>
      </c>
      <c r="Y95" s="110" t="s">
        <v>65</v>
      </c>
      <c r="Z95" s="110" t="s">
        <v>65</v>
      </c>
      <c r="AA95" s="110" t="s">
        <v>65</v>
      </c>
      <c r="AB95" s="110" t="s">
        <v>65</v>
      </c>
      <c r="AC95" s="110" t="s">
        <v>65</v>
      </c>
      <c r="AD95" s="110" t="s">
        <v>65</v>
      </c>
      <c r="AE95" s="111"/>
      <c r="AF95" s="110" t="s">
        <v>65</v>
      </c>
      <c r="AG95" s="110" t="s">
        <v>65</v>
      </c>
      <c r="AH95" s="110" t="s">
        <v>65</v>
      </c>
      <c r="AI95" s="110" t="s">
        <v>65</v>
      </c>
      <c r="AJ95" s="110" t="s">
        <v>65</v>
      </c>
      <c r="AK95" s="110" t="s">
        <v>65</v>
      </c>
      <c r="AL95" s="170" t="s">
        <v>151</v>
      </c>
    </row>
    <row r="96" spans="1:38" ht="24.75" thickBot="1" x14ac:dyDescent="0.25">
      <c r="A96" s="168" t="s">
        <v>66</v>
      </c>
      <c r="B96" s="171" t="s">
        <v>276</v>
      </c>
      <c r="C96" s="168" t="s">
        <v>277</v>
      </c>
      <c r="D96" s="181"/>
      <c r="E96" s="110" t="s">
        <v>69</v>
      </c>
      <c r="F96" s="110" t="s">
        <v>69</v>
      </c>
      <c r="G96" s="110" t="s">
        <v>69</v>
      </c>
      <c r="H96" s="110" t="s">
        <v>69</v>
      </c>
      <c r="I96" s="110" t="s">
        <v>69</v>
      </c>
      <c r="J96" s="110" t="s">
        <v>69</v>
      </c>
      <c r="K96" s="110" t="s">
        <v>69</v>
      </c>
      <c r="L96" s="110" t="s">
        <v>69</v>
      </c>
      <c r="M96" s="110" t="s">
        <v>69</v>
      </c>
      <c r="N96" s="110" t="s">
        <v>69</v>
      </c>
      <c r="O96" s="110" t="s">
        <v>69</v>
      </c>
      <c r="P96" s="110" t="s">
        <v>69</v>
      </c>
      <c r="Q96" s="110" t="s">
        <v>69</v>
      </c>
      <c r="R96" s="110" t="s">
        <v>69</v>
      </c>
      <c r="S96" s="110" t="s">
        <v>69</v>
      </c>
      <c r="T96" s="110" t="s">
        <v>69</v>
      </c>
      <c r="U96" s="110" t="s">
        <v>69</v>
      </c>
      <c r="V96" s="110" t="s">
        <v>69</v>
      </c>
      <c r="W96" s="110" t="s">
        <v>69</v>
      </c>
      <c r="X96" s="110" t="s">
        <v>69</v>
      </c>
      <c r="Y96" s="110" t="s">
        <v>69</v>
      </c>
      <c r="Z96" s="110" t="s">
        <v>69</v>
      </c>
      <c r="AA96" s="110" t="s">
        <v>69</v>
      </c>
      <c r="AB96" s="110" t="s">
        <v>69</v>
      </c>
      <c r="AC96" s="110" t="s">
        <v>69</v>
      </c>
      <c r="AD96" s="110" t="s">
        <v>69</v>
      </c>
      <c r="AE96" s="111"/>
      <c r="AF96" s="110" t="s">
        <v>69</v>
      </c>
      <c r="AG96" s="110" t="s">
        <v>69</v>
      </c>
      <c r="AH96" s="110" t="s">
        <v>69</v>
      </c>
      <c r="AI96" s="110" t="s">
        <v>69</v>
      </c>
      <c r="AJ96" s="110" t="s">
        <v>69</v>
      </c>
      <c r="AK96" s="110" t="s">
        <v>69</v>
      </c>
      <c r="AL96" s="170" t="s">
        <v>151</v>
      </c>
    </row>
    <row r="97" spans="1:38" ht="24.75" thickBot="1" x14ac:dyDescent="0.25">
      <c r="A97" s="168" t="s">
        <v>66</v>
      </c>
      <c r="B97" s="171" t="s">
        <v>278</v>
      </c>
      <c r="C97" s="168" t="s">
        <v>279</v>
      </c>
      <c r="D97" s="181"/>
      <c r="E97" s="110" t="s">
        <v>69</v>
      </c>
      <c r="F97" s="110" t="s">
        <v>69</v>
      </c>
      <c r="G97" s="110" t="s">
        <v>69</v>
      </c>
      <c r="H97" s="267" t="s">
        <v>69</v>
      </c>
      <c r="I97" s="267" t="s">
        <v>69</v>
      </c>
      <c r="J97" s="267" t="s">
        <v>69</v>
      </c>
      <c r="K97" s="267" t="s">
        <v>69</v>
      </c>
      <c r="L97" s="110" t="s">
        <v>69</v>
      </c>
      <c r="M97" s="110" t="s">
        <v>69</v>
      </c>
      <c r="N97" s="110" t="s">
        <v>69</v>
      </c>
      <c r="O97" s="110" t="s">
        <v>69</v>
      </c>
      <c r="P97" s="110" t="s">
        <v>69</v>
      </c>
      <c r="Q97" s="110" t="s">
        <v>69</v>
      </c>
      <c r="R97" s="110" t="s">
        <v>69</v>
      </c>
      <c r="S97" s="110" t="s">
        <v>69</v>
      </c>
      <c r="T97" s="110" t="s">
        <v>69</v>
      </c>
      <c r="U97" s="110" t="s">
        <v>69</v>
      </c>
      <c r="V97" s="110" t="s">
        <v>69</v>
      </c>
      <c r="W97" s="110" t="s">
        <v>69</v>
      </c>
      <c r="X97" s="110" t="s">
        <v>69</v>
      </c>
      <c r="Y97" s="110" t="s">
        <v>69</v>
      </c>
      <c r="Z97" s="110" t="s">
        <v>69</v>
      </c>
      <c r="AA97" s="110" t="s">
        <v>69</v>
      </c>
      <c r="AB97" s="110" t="s">
        <v>69</v>
      </c>
      <c r="AC97" s="110" t="s">
        <v>69</v>
      </c>
      <c r="AD97" s="110" t="s">
        <v>69</v>
      </c>
      <c r="AE97" s="111"/>
      <c r="AF97" s="110" t="s">
        <v>69</v>
      </c>
      <c r="AG97" s="110" t="s">
        <v>69</v>
      </c>
      <c r="AH97" s="110" t="s">
        <v>69</v>
      </c>
      <c r="AI97" s="110" t="s">
        <v>69</v>
      </c>
      <c r="AJ97" s="110" t="s">
        <v>69</v>
      </c>
      <c r="AK97" s="110" t="s">
        <v>69</v>
      </c>
      <c r="AL97" s="170" t="s">
        <v>151</v>
      </c>
    </row>
    <row r="98" spans="1:38" ht="24.75" thickBot="1" x14ac:dyDescent="0.25">
      <c r="A98" s="168" t="s">
        <v>66</v>
      </c>
      <c r="B98" s="171" t="s">
        <v>280</v>
      </c>
      <c r="C98" s="171" t="s">
        <v>281</v>
      </c>
      <c r="D98" s="181"/>
      <c r="E98" s="110" t="s">
        <v>65</v>
      </c>
      <c r="F98" s="110" t="s">
        <v>65</v>
      </c>
      <c r="G98" s="271" t="s">
        <v>65</v>
      </c>
      <c r="H98" s="273">
        <v>6.025E-3</v>
      </c>
      <c r="I98" s="273">
        <v>1.0888E-2</v>
      </c>
      <c r="J98" s="273">
        <v>3.6143000000000002E-2</v>
      </c>
      <c r="K98" s="308">
        <v>7.5429999999999997E-2</v>
      </c>
      <c r="L98" s="307" t="s">
        <v>65</v>
      </c>
      <c r="M98" s="282" t="s">
        <v>65</v>
      </c>
      <c r="N98" s="110" t="s">
        <v>65</v>
      </c>
      <c r="O98" s="110" t="s">
        <v>65</v>
      </c>
      <c r="P98" s="110" t="s">
        <v>65</v>
      </c>
      <c r="Q98" s="110" t="s">
        <v>65</v>
      </c>
      <c r="R98" s="110" t="s">
        <v>65</v>
      </c>
      <c r="S98" s="110" t="s">
        <v>65</v>
      </c>
      <c r="T98" s="110" t="s">
        <v>65</v>
      </c>
      <c r="U98" s="110" t="s">
        <v>65</v>
      </c>
      <c r="V98" s="110" t="s">
        <v>65</v>
      </c>
      <c r="W98" s="110" t="s">
        <v>65</v>
      </c>
      <c r="X98" s="110" t="s">
        <v>65</v>
      </c>
      <c r="Y98" s="110" t="s">
        <v>65</v>
      </c>
      <c r="Z98" s="110" t="s">
        <v>65</v>
      </c>
      <c r="AA98" s="110" t="s">
        <v>65</v>
      </c>
      <c r="AB98" s="110" t="s">
        <v>65</v>
      </c>
      <c r="AC98" s="110" t="s">
        <v>65</v>
      </c>
      <c r="AD98" s="110" t="s">
        <v>65</v>
      </c>
      <c r="AE98" s="111"/>
      <c r="AF98" s="110" t="s">
        <v>65</v>
      </c>
      <c r="AG98" s="110" t="s">
        <v>65</v>
      </c>
      <c r="AH98" s="110" t="s">
        <v>65</v>
      </c>
      <c r="AI98" s="110" t="s">
        <v>65</v>
      </c>
      <c r="AJ98" s="110" t="s">
        <v>65</v>
      </c>
      <c r="AK98" s="110" t="s">
        <v>65</v>
      </c>
      <c r="AL98" s="170" t="s">
        <v>151</v>
      </c>
    </row>
    <row r="99" spans="1:38" ht="13.5" thickBot="1" x14ac:dyDescent="0.25">
      <c r="A99" s="168" t="s">
        <v>282</v>
      </c>
      <c r="B99" s="168" t="s">
        <v>283</v>
      </c>
      <c r="C99" s="168" t="s">
        <v>284</v>
      </c>
      <c r="D99" s="181"/>
      <c r="E99" s="110">
        <v>3.454E-3</v>
      </c>
      <c r="F99" s="110">
        <v>2.5105200000000001</v>
      </c>
      <c r="G99" s="110" t="s">
        <v>65</v>
      </c>
      <c r="H99" s="277">
        <v>2.7810899999999998</v>
      </c>
      <c r="I99" s="277">
        <v>3.388E-2</v>
      </c>
      <c r="J99" s="277">
        <v>5.2060000000000002E-2</v>
      </c>
      <c r="K99" s="277">
        <v>0.11402999999999999</v>
      </c>
      <c r="L99" s="277" t="s">
        <v>65</v>
      </c>
      <c r="M99" s="110" t="s">
        <v>65</v>
      </c>
      <c r="N99" s="110" t="s">
        <v>65</v>
      </c>
      <c r="O99" s="110" t="s">
        <v>65</v>
      </c>
      <c r="P99" s="110" t="s">
        <v>65</v>
      </c>
      <c r="Q99" s="110" t="s">
        <v>65</v>
      </c>
      <c r="R99" s="110" t="s">
        <v>65</v>
      </c>
      <c r="S99" s="110" t="s">
        <v>65</v>
      </c>
      <c r="T99" s="110" t="s">
        <v>65</v>
      </c>
      <c r="U99" s="110" t="s">
        <v>65</v>
      </c>
      <c r="V99" s="110" t="s">
        <v>65</v>
      </c>
      <c r="W99" s="110" t="s">
        <v>65</v>
      </c>
      <c r="X99" s="110" t="s">
        <v>65</v>
      </c>
      <c r="Y99" s="110" t="s">
        <v>65</v>
      </c>
      <c r="Z99" s="110" t="s">
        <v>65</v>
      </c>
      <c r="AA99" s="110" t="s">
        <v>65</v>
      </c>
      <c r="AB99" s="110" t="s">
        <v>65</v>
      </c>
      <c r="AC99" s="110" t="s">
        <v>65</v>
      </c>
      <c r="AD99" s="110" t="s">
        <v>65</v>
      </c>
      <c r="AE99" s="111"/>
      <c r="AF99" s="112" t="s">
        <v>65</v>
      </c>
      <c r="AG99" s="112" t="s">
        <v>65</v>
      </c>
      <c r="AH99" s="112" t="s">
        <v>65</v>
      </c>
      <c r="AI99" s="112" t="s">
        <v>65</v>
      </c>
      <c r="AJ99" s="112" t="s">
        <v>65</v>
      </c>
      <c r="AK99" s="112">
        <v>83.3</v>
      </c>
      <c r="AL99" s="170" t="s">
        <v>285</v>
      </c>
    </row>
    <row r="100" spans="1:38" ht="13.5" thickBot="1" x14ac:dyDescent="0.25">
      <c r="A100" s="168" t="s">
        <v>282</v>
      </c>
      <c r="B100" s="168" t="s">
        <v>286</v>
      </c>
      <c r="C100" s="168" t="s">
        <v>287</v>
      </c>
      <c r="D100" s="181"/>
      <c r="E100" s="110">
        <v>0.01</v>
      </c>
      <c r="F100" s="110">
        <v>1.0744</v>
      </c>
      <c r="G100" s="110" t="s">
        <v>65</v>
      </c>
      <c r="H100" s="110">
        <v>0.95647199999999999</v>
      </c>
      <c r="I100" s="110">
        <v>1.821E-2</v>
      </c>
      <c r="J100" s="110">
        <v>2.7900000000000001E-2</v>
      </c>
      <c r="K100" s="110">
        <v>6.0390000000000006E-2</v>
      </c>
      <c r="L100" s="110" t="s">
        <v>65</v>
      </c>
      <c r="M100" s="110" t="s">
        <v>65</v>
      </c>
      <c r="N100" s="110" t="s">
        <v>65</v>
      </c>
      <c r="O100" s="110" t="s">
        <v>65</v>
      </c>
      <c r="P100" s="110" t="s">
        <v>65</v>
      </c>
      <c r="Q100" s="110" t="s">
        <v>65</v>
      </c>
      <c r="R100" s="110" t="s">
        <v>65</v>
      </c>
      <c r="S100" s="110" t="s">
        <v>65</v>
      </c>
      <c r="T100" s="110" t="s">
        <v>65</v>
      </c>
      <c r="U100" s="110" t="s">
        <v>65</v>
      </c>
      <c r="V100" s="110" t="s">
        <v>65</v>
      </c>
      <c r="W100" s="110" t="s">
        <v>65</v>
      </c>
      <c r="X100" s="110" t="s">
        <v>65</v>
      </c>
      <c r="Y100" s="110" t="s">
        <v>65</v>
      </c>
      <c r="Z100" s="110" t="s">
        <v>65</v>
      </c>
      <c r="AA100" s="110" t="s">
        <v>65</v>
      </c>
      <c r="AB100" s="110" t="s">
        <v>65</v>
      </c>
      <c r="AC100" s="110" t="s">
        <v>65</v>
      </c>
      <c r="AD100" s="110" t="s">
        <v>65</v>
      </c>
      <c r="AE100" s="111"/>
      <c r="AF100" s="112" t="s">
        <v>65</v>
      </c>
      <c r="AG100" s="112" t="s">
        <v>65</v>
      </c>
      <c r="AH100" s="112" t="s">
        <v>65</v>
      </c>
      <c r="AI100" s="112" t="s">
        <v>65</v>
      </c>
      <c r="AJ100" s="112" t="s">
        <v>65</v>
      </c>
      <c r="AK100" s="112">
        <v>158</v>
      </c>
      <c r="AL100" s="170" t="s">
        <v>285</v>
      </c>
    </row>
    <row r="101" spans="1:38" ht="13.5" thickBot="1" x14ac:dyDescent="0.25">
      <c r="A101" s="168" t="s">
        <v>282</v>
      </c>
      <c r="B101" s="168" t="s">
        <v>288</v>
      </c>
      <c r="C101" s="168" t="s">
        <v>289</v>
      </c>
      <c r="D101" s="181"/>
      <c r="E101" s="110">
        <v>2.3080000000000002E-3</v>
      </c>
      <c r="F101" s="110">
        <v>1.537E-2</v>
      </c>
      <c r="G101" s="110" t="s">
        <v>65</v>
      </c>
      <c r="H101" s="110">
        <v>9.0840000000000004E-2</v>
      </c>
      <c r="I101" s="110">
        <v>1.1020000000000001E-3</v>
      </c>
      <c r="J101" s="110">
        <v>3.3059999999999999E-3</v>
      </c>
      <c r="K101" s="110">
        <v>7.7140000000000012E-3</v>
      </c>
      <c r="L101" s="110" t="s">
        <v>65</v>
      </c>
      <c r="M101" s="110" t="s">
        <v>65</v>
      </c>
      <c r="N101" s="110" t="s">
        <v>65</v>
      </c>
      <c r="O101" s="110" t="s">
        <v>65</v>
      </c>
      <c r="P101" s="110" t="s">
        <v>65</v>
      </c>
      <c r="Q101" s="110" t="s">
        <v>65</v>
      </c>
      <c r="R101" s="110" t="s">
        <v>65</v>
      </c>
      <c r="S101" s="110" t="s">
        <v>65</v>
      </c>
      <c r="T101" s="110" t="s">
        <v>65</v>
      </c>
      <c r="U101" s="110" t="s">
        <v>65</v>
      </c>
      <c r="V101" s="110" t="s">
        <v>65</v>
      </c>
      <c r="W101" s="110" t="s">
        <v>65</v>
      </c>
      <c r="X101" s="110" t="s">
        <v>65</v>
      </c>
      <c r="Y101" s="110" t="s">
        <v>65</v>
      </c>
      <c r="Z101" s="110" t="s">
        <v>65</v>
      </c>
      <c r="AA101" s="110" t="s">
        <v>65</v>
      </c>
      <c r="AB101" s="110" t="s">
        <v>65</v>
      </c>
      <c r="AC101" s="110" t="s">
        <v>65</v>
      </c>
      <c r="AD101" s="110" t="s">
        <v>65</v>
      </c>
      <c r="AE101" s="111"/>
      <c r="AF101" s="112" t="s">
        <v>65</v>
      </c>
      <c r="AG101" s="112" t="s">
        <v>65</v>
      </c>
      <c r="AH101" s="112" t="s">
        <v>65</v>
      </c>
      <c r="AI101" s="112" t="s">
        <v>65</v>
      </c>
      <c r="AJ101" s="112" t="s">
        <v>65</v>
      </c>
      <c r="AK101" s="112">
        <v>55.1</v>
      </c>
      <c r="AL101" s="170" t="s">
        <v>285</v>
      </c>
    </row>
    <row r="102" spans="1:38" ht="13.5" thickBot="1" x14ac:dyDescent="0.25">
      <c r="A102" s="168" t="s">
        <v>282</v>
      </c>
      <c r="B102" s="168" t="s">
        <v>290</v>
      </c>
      <c r="C102" s="168" t="s">
        <v>291</v>
      </c>
      <c r="D102" s="181"/>
      <c r="E102" s="110">
        <v>9.8800000000000016E-4</v>
      </c>
      <c r="F102" s="110">
        <v>0.17955000000000002</v>
      </c>
      <c r="G102" s="110" t="s">
        <v>65</v>
      </c>
      <c r="H102" s="110">
        <v>0.59428599999999998</v>
      </c>
      <c r="I102" s="110">
        <v>1.3600000000000001E-3</v>
      </c>
      <c r="J102" s="110">
        <v>3.0380000000000001E-2</v>
      </c>
      <c r="K102" s="110">
        <v>0.20155000000000001</v>
      </c>
      <c r="L102" s="110" t="s">
        <v>65</v>
      </c>
      <c r="M102" s="110" t="s">
        <v>65</v>
      </c>
      <c r="N102" s="110" t="s">
        <v>65</v>
      </c>
      <c r="O102" s="110" t="s">
        <v>65</v>
      </c>
      <c r="P102" s="110" t="s">
        <v>65</v>
      </c>
      <c r="Q102" s="110" t="s">
        <v>65</v>
      </c>
      <c r="R102" s="110" t="s">
        <v>65</v>
      </c>
      <c r="S102" s="110" t="s">
        <v>65</v>
      </c>
      <c r="T102" s="110" t="s">
        <v>65</v>
      </c>
      <c r="U102" s="110" t="s">
        <v>65</v>
      </c>
      <c r="V102" s="110" t="s">
        <v>65</v>
      </c>
      <c r="W102" s="110" t="s">
        <v>65</v>
      </c>
      <c r="X102" s="110" t="s">
        <v>65</v>
      </c>
      <c r="Y102" s="110" t="s">
        <v>65</v>
      </c>
      <c r="Z102" s="110" t="s">
        <v>65</v>
      </c>
      <c r="AA102" s="110" t="s">
        <v>65</v>
      </c>
      <c r="AB102" s="110" t="s">
        <v>65</v>
      </c>
      <c r="AC102" s="110" t="s">
        <v>65</v>
      </c>
      <c r="AD102" s="110" t="s">
        <v>65</v>
      </c>
      <c r="AE102" s="111"/>
      <c r="AF102" s="112" t="s">
        <v>65</v>
      </c>
      <c r="AG102" s="112" t="s">
        <v>65</v>
      </c>
      <c r="AH102" s="112" t="s">
        <v>65</v>
      </c>
      <c r="AI102" s="112" t="s">
        <v>65</v>
      </c>
      <c r="AJ102" s="112" t="s">
        <v>65</v>
      </c>
      <c r="AK102" s="112">
        <v>275</v>
      </c>
      <c r="AL102" s="170" t="s">
        <v>285</v>
      </c>
    </row>
    <row r="103" spans="1:38" ht="13.5" thickBot="1" x14ac:dyDescent="0.25">
      <c r="A103" s="168" t="s">
        <v>282</v>
      </c>
      <c r="B103" s="168" t="s">
        <v>292</v>
      </c>
      <c r="C103" s="168" t="s">
        <v>293</v>
      </c>
      <c r="D103" s="181"/>
      <c r="E103" s="110" t="s">
        <v>69</v>
      </c>
      <c r="F103" s="110" t="s">
        <v>69</v>
      </c>
      <c r="G103" s="110" t="s">
        <v>69</v>
      </c>
      <c r="H103" s="110" t="s">
        <v>69</v>
      </c>
      <c r="I103" s="110" t="s">
        <v>69</v>
      </c>
      <c r="J103" s="110" t="s">
        <v>69</v>
      </c>
      <c r="K103" s="110" t="s">
        <v>69</v>
      </c>
      <c r="L103" s="110" t="s">
        <v>69</v>
      </c>
      <c r="M103" s="110" t="s">
        <v>69</v>
      </c>
      <c r="N103" s="110" t="s">
        <v>69</v>
      </c>
      <c r="O103" s="110" t="s">
        <v>69</v>
      </c>
      <c r="P103" s="110" t="s">
        <v>69</v>
      </c>
      <c r="Q103" s="110" t="s">
        <v>69</v>
      </c>
      <c r="R103" s="110" t="s">
        <v>69</v>
      </c>
      <c r="S103" s="110" t="s">
        <v>69</v>
      </c>
      <c r="T103" s="110" t="s">
        <v>69</v>
      </c>
      <c r="U103" s="110" t="s">
        <v>69</v>
      </c>
      <c r="V103" s="110" t="s">
        <v>69</v>
      </c>
      <c r="W103" s="110" t="s">
        <v>69</v>
      </c>
      <c r="X103" s="110" t="s">
        <v>69</v>
      </c>
      <c r="Y103" s="110" t="s">
        <v>69</v>
      </c>
      <c r="Z103" s="110" t="s">
        <v>69</v>
      </c>
      <c r="AA103" s="110" t="s">
        <v>69</v>
      </c>
      <c r="AB103" s="110" t="s">
        <v>69</v>
      </c>
      <c r="AC103" s="110" t="s">
        <v>69</v>
      </c>
      <c r="AD103" s="110" t="s">
        <v>69</v>
      </c>
      <c r="AE103" s="111"/>
      <c r="AF103" s="112" t="s">
        <v>69</v>
      </c>
      <c r="AG103" s="112" t="s">
        <v>69</v>
      </c>
      <c r="AH103" s="112" t="s">
        <v>69</v>
      </c>
      <c r="AI103" s="112" t="s">
        <v>69</v>
      </c>
      <c r="AJ103" s="112" t="s">
        <v>69</v>
      </c>
      <c r="AK103" s="112" t="s">
        <v>69</v>
      </c>
      <c r="AL103" s="170" t="s">
        <v>285</v>
      </c>
    </row>
    <row r="104" spans="1:38" ht="13.5" thickBot="1" x14ac:dyDescent="0.25">
      <c r="A104" s="168" t="s">
        <v>282</v>
      </c>
      <c r="B104" s="168" t="s">
        <v>294</v>
      </c>
      <c r="C104" s="168" t="s">
        <v>295</v>
      </c>
      <c r="D104" s="181"/>
      <c r="E104" s="110">
        <v>2.0899999999999998E-4</v>
      </c>
      <c r="F104" s="110">
        <v>2.31E-3</v>
      </c>
      <c r="G104" s="110" t="s">
        <v>65</v>
      </c>
      <c r="H104" s="110">
        <v>8.0309999999999999E-3</v>
      </c>
      <c r="I104" s="110">
        <v>7.9999999999999993E-5</v>
      </c>
      <c r="J104" s="110">
        <v>2.3000000000000001E-4</v>
      </c>
      <c r="K104" s="110">
        <v>5.2000000000000006E-4</v>
      </c>
      <c r="L104" s="110" t="s">
        <v>65</v>
      </c>
      <c r="M104" s="110" t="s">
        <v>65</v>
      </c>
      <c r="N104" s="110" t="s">
        <v>65</v>
      </c>
      <c r="O104" s="110" t="s">
        <v>65</v>
      </c>
      <c r="P104" s="110" t="s">
        <v>65</v>
      </c>
      <c r="Q104" s="110" t="s">
        <v>65</v>
      </c>
      <c r="R104" s="110" t="s">
        <v>65</v>
      </c>
      <c r="S104" s="110" t="s">
        <v>65</v>
      </c>
      <c r="T104" s="110" t="s">
        <v>65</v>
      </c>
      <c r="U104" s="110" t="s">
        <v>65</v>
      </c>
      <c r="V104" s="110" t="s">
        <v>65</v>
      </c>
      <c r="W104" s="110" t="s">
        <v>65</v>
      </c>
      <c r="X104" s="110" t="s">
        <v>65</v>
      </c>
      <c r="Y104" s="110" t="s">
        <v>65</v>
      </c>
      <c r="Z104" s="110" t="s">
        <v>65</v>
      </c>
      <c r="AA104" s="110" t="s">
        <v>65</v>
      </c>
      <c r="AB104" s="110" t="s">
        <v>65</v>
      </c>
      <c r="AC104" s="110" t="s">
        <v>65</v>
      </c>
      <c r="AD104" s="110" t="s">
        <v>65</v>
      </c>
      <c r="AE104" s="111"/>
      <c r="AF104" s="112" t="s">
        <v>65</v>
      </c>
      <c r="AG104" s="112" t="s">
        <v>65</v>
      </c>
      <c r="AH104" s="112" t="s">
        <v>65</v>
      </c>
      <c r="AI104" s="112" t="s">
        <v>65</v>
      </c>
      <c r="AJ104" s="112" t="s">
        <v>65</v>
      </c>
      <c r="AK104" s="112">
        <v>3.7</v>
      </c>
      <c r="AL104" s="170" t="s">
        <v>285</v>
      </c>
    </row>
    <row r="105" spans="1:38" ht="13.5" thickBot="1" x14ac:dyDescent="0.25">
      <c r="A105" s="168" t="s">
        <v>282</v>
      </c>
      <c r="B105" s="168" t="s">
        <v>296</v>
      </c>
      <c r="C105" s="168" t="s">
        <v>297</v>
      </c>
      <c r="D105" s="181"/>
      <c r="E105" s="110">
        <v>7.2100000000000007E-4</v>
      </c>
      <c r="F105" s="110">
        <v>4.0870000000000004E-2</v>
      </c>
      <c r="G105" s="110" t="s">
        <v>65</v>
      </c>
      <c r="H105" s="110">
        <v>3.5088000000000001E-2</v>
      </c>
      <c r="I105" s="110">
        <v>7.3999999999999999E-4</v>
      </c>
      <c r="J105" s="110">
        <v>1.16E-3</v>
      </c>
      <c r="K105" s="110">
        <v>2.5300000000000001E-3</v>
      </c>
      <c r="L105" s="110" t="s">
        <v>65</v>
      </c>
      <c r="M105" s="110" t="s">
        <v>65</v>
      </c>
      <c r="N105" s="110" t="s">
        <v>65</v>
      </c>
      <c r="O105" s="110" t="s">
        <v>65</v>
      </c>
      <c r="P105" s="110" t="s">
        <v>65</v>
      </c>
      <c r="Q105" s="110" t="s">
        <v>65</v>
      </c>
      <c r="R105" s="110" t="s">
        <v>65</v>
      </c>
      <c r="S105" s="110" t="s">
        <v>65</v>
      </c>
      <c r="T105" s="110" t="s">
        <v>65</v>
      </c>
      <c r="U105" s="110" t="s">
        <v>65</v>
      </c>
      <c r="V105" s="110" t="s">
        <v>65</v>
      </c>
      <c r="W105" s="110" t="s">
        <v>65</v>
      </c>
      <c r="X105" s="110" t="s">
        <v>65</v>
      </c>
      <c r="Y105" s="110" t="s">
        <v>65</v>
      </c>
      <c r="Z105" s="110" t="s">
        <v>65</v>
      </c>
      <c r="AA105" s="110" t="s">
        <v>65</v>
      </c>
      <c r="AB105" s="110" t="s">
        <v>65</v>
      </c>
      <c r="AC105" s="110" t="s">
        <v>65</v>
      </c>
      <c r="AD105" s="110" t="s">
        <v>65</v>
      </c>
      <c r="AE105" s="111"/>
      <c r="AF105" s="112" t="s">
        <v>65</v>
      </c>
      <c r="AG105" s="112" t="s">
        <v>65</v>
      </c>
      <c r="AH105" s="112" t="s">
        <v>65</v>
      </c>
      <c r="AI105" s="112" t="s">
        <v>65</v>
      </c>
      <c r="AJ105" s="112" t="s">
        <v>65</v>
      </c>
      <c r="AK105" s="112">
        <v>5.25</v>
      </c>
      <c r="AL105" s="170" t="s">
        <v>285</v>
      </c>
    </row>
    <row r="106" spans="1:38" ht="13.5" thickBot="1" x14ac:dyDescent="0.25">
      <c r="A106" s="168" t="s">
        <v>282</v>
      </c>
      <c r="B106" s="168" t="s">
        <v>298</v>
      </c>
      <c r="C106" s="168" t="s">
        <v>299</v>
      </c>
      <c r="D106" s="181"/>
      <c r="E106" s="110" t="s">
        <v>69</v>
      </c>
      <c r="F106" s="110" t="s">
        <v>69</v>
      </c>
      <c r="G106" s="110" t="s">
        <v>69</v>
      </c>
      <c r="H106" s="110" t="s">
        <v>69</v>
      </c>
      <c r="I106" s="110" t="s">
        <v>69</v>
      </c>
      <c r="J106" s="110" t="s">
        <v>69</v>
      </c>
      <c r="K106" s="110" t="s">
        <v>69</v>
      </c>
      <c r="L106" s="110" t="s">
        <v>69</v>
      </c>
      <c r="M106" s="110" t="s">
        <v>69</v>
      </c>
      <c r="N106" s="110" t="s">
        <v>69</v>
      </c>
      <c r="O106" s="110" t="s">
        <v>69</v>
      </c>
      <c r="P106" s="110" t="s">
        <v>69</v>
      </c>
      <c r="Q106" s="110" t="s">
        <v>69</v>
      </c>
      <c r="R106" s="110" t="s">
        <v>69</v>
      </c>
      <c r="S106" s="110" t="s">
        <v>69</v>
      </c>
      <c r="T106" s="110" t="s">
        <v>69</v>
      </c>
      <c r="U106" s="110" t="s">
        <v>69</v>
      </c>
      <c r="V106" s="110" t="s">
        <v>69</v>
      </c>
      <c r="W106" s="110" t="s">
        <v>69</v>
      </c>
      <c r="X106" s="110" t="s">
        <v>69</v>
      </c>
      <c r="Y106" s="110" t="s">
        <v>69</v>
      </c>
      <c r="Z106" s="110" t="s">
        <v>69</v>
      </c>
      <c r="AA106" s="110" t="s">
        <v>69</v>
      </c>
      <c r="AB106" s="110" t="s">
        <v>69</v>
      </c>
      <c r="AC106" s="110" t="s">
        <v>69</v>
      </c>
      <c r="AD106" s="110" t="s">
        <v>69</v>
      </c>
      <c r="AE106" s="111"/>
      <c r="AF106" s="112" t="s">
        <v>69</v>
      </c>
      <c r="AG106" s="112" t="s">
        <v>69</v>
      </c>
      <c r="AH106" s="112" t="s">
        <v>69</v>
      </c>
      <c r="AI106" s="112" t="s">
        <v>69</v>
      </c>
      <c r="AJ106" s="112" t="s">
        <v>69</v>
      </c>
      <c r="AK106" s="112" t="s">
        <v>69</v>
      </c>
      <c r="AL106" s="170" t="s">
        <v>285</v>
      </c>
    </row>
    <row r="107" spans="1:38" ht="13.5" thickBot="1" x14ac:dyDescent="0.25">
      <c r="A107" s="168" t="s">
        <v>282</v>
      </c>
      <c r="B107" s="168" t="s">
        <v>300</v>
      </c>
      <c r="C107" s="168" t="s">
        <v>301</v>
      </c>
      <c r="D107" s="181"/>
      <c r="E107" s="110">
        <v>1.64E-3</v>
      </c>
      <c r="F107" s="110">
        <v>0.10931300000000001</v>
      </c>
      <c r="G107" s="110" t="s">
        <v>65</v>
      </c>
      <c r="H107" s="110">
        <v>5.7540000000000001E-2</v>
      </c>
      <c r="I107" s="110">
        <v>1.9880000000000002E-3</v>
      </c>
      <c r="J107" s="110">
        <v>2.6499999999999999E-2</v>
      </c>
      <c r="K107" s="110">
        <v>0.12587499999999999</v>
      </c>
      <c r="L107" s="110" t="s">
        <v>65</v>
      </c>
      <c r="M107" s="110" t="s">
        <v>65</v>
      </c>
      <c r="N107" s="110" t="s">
        <v>65</v>
      </c>
      <c r="O107" s="110" t="s">
        <v>65</v>
      </c>
      <c r="P107" s="110" t="s">
        <v>65</v>
      </c>
      <c r="Q107" s="110" t="s">
        <v>65</v>
      </c>
      <c r="R107" s="110" t="s">
        <v>65</v>
      </c>
      <c r="S107" s="110" t="s">
        <v>65</v>
      </c>
      <c r="T107" s="110" t="s">
        <v>65</v>
      </c>
      <c r="U107" s="110" t="s">
        <v>65</v>
      </c>
      <c r="V107" s="110" t="s">
        <v>65</v>
      </c>
      <c r="W107" s="110" t="s">
        <v>65</v>
      </c>
      <c r="X107" s="110" t="s">
        <v>65</v>
      </c>
      <c r="Y107" s="110" t="s">
        <v>65</v>
      </c>
      <c r="Z107" s="110" t="s">
        <v>65</v>
      </c>
      <c r="AA107" s="110" t="s">
        <v>65</v>
      </c>
      <c r="AB107" s="110" t="s">
        <v>65</v>
      </c>
      <c r="AC107" s="110" t="s">
        <v>65</v>
      </c>
      <c r="AD107" s="110" t="s">
        <v>65</v>
      </c>
      <c r="AE107" s="111"/>
      <c r="AF107" s="112" t="s">
        <v>65</v>
      </c>
      <c r="AG107" s="112" t="s">
        <v>65</v>
      </c>
      <c r="AH107" s="112" t="s">
        <v>65</v>
      </c>
      <c r="AI107" s="112" t="s">
        <v>65</v>
      </c>
      <c r="AJ107" s="112" t="s">
        <v>65</v>
      </c>
      <c r="AK107" s="112">
        <v>662.5</v>
      </c>
      <c r="AL107" s="170" t="s">
        <v>285</v>
      </c>
    </row>
    <row r="108" spans="1:38" ht="13.5" thickBot="1" x14ac:dyDescent="0.25">
      <c r="A108" s="168" t="s">
        <v>282</v>
      </c>
      <c r="B108" s="168" t="s">
        <v>302</v>
      </c>
      <c r="C108" s="168" t="s">
        <v>303</v>
      </c>
      <c r="D108" s="181"/>
      <c r="E108" s="110">
        <v>2.738E-3</v>
      </c>
      <c r="F108" s="110">
        <v>0.17328299999999999</v>
      </c>
      <c r="G108" s="110" t="s">
        <v>65</v>
      </c>
      <c r="H108" s="110">
        <v>0.152561</v>
      </c>
      <c r="I108" s="110">
        <v>3.209E-3</v>
      </c>
      <c r="J108" s="110">
        <v>3.209E-2</v>
      </c>
      <c r="K108" s="110">
        <v>6.4179E-2</v>
      </c>
      <c r="L108" s="110" t="s">
        <v>65</v>
      </c>
      <c r="M108" s="110" t="s">
        <v>65</v>
      </c>
      <c r="N108" s="110" t="s">
        <v>65</v>
      </c>
      <c r="O108" s="110" t="s">
        <v>65</v>
      </c>
      <c r="P108" s="110" t="s">
        <v>65</v>
      </c>
      <c r="Q108" s="110" t="s">
        <v>65</v>
      </c>
      <c r="R108" s="110" t="s">
        <v>65</v>
      </c>
      <c r="S108" s="110" t="s">
        <v>65</v>
      </c>
      <c r="T108" s="110" t="s">
        <v>65</v>
      </c>
      <c r="U108" s="110" t="s">
        <v>65</v>
      </c>
      <c r="V108" s="110" t="s">
        <v>65</v>
      </c>
      <c r="W108" s="110" t="s">
        <v>65</v>
      </c>
      <c r="X108" s="110" t="s">
        <v>65</v>
      </c>
      <c r="Y108" s="110" t="s">
        <v>65</v>
      </c>
      <c r="Z108" s="110" t="s">
        <v>65</v>
      </c>
      <c r="AA108" s="110" t="s">
        <v>65</v>
      </c>
      <c r="AB108" s="110" t="s">
        <v>65</v>
      </c>
      <c r="AC108" s="110" t="s">
        <v>65</v>
      </c>
      <c r="AD108" s="110" t="s">
        <v>65</v>
      </c>
      <c r="AE108" s="111"/>
      <c r="AF108" s="112" t="s">
        <v>65</v>
      </c>
      <c r="AG108" s="112" t="s">
        <v>65</v>
      </c>
      <c r="AH108" s="112" t="s">
        <v>65</v>
      </c>
      <c r="AI108" s="112" t="s">
        <v>65</v>
      </c>
      <c r="AJ108" s="112" t="s">
        <v>65</v>
      </c>
      <c r="AK108" s="112">
        <v>1604.47</v>
      </c>
      <c r="AL108" s="170" t="s">
        <v>285</v>
      </c>
    </row>
    <row r="109" spans="1:38" ht="13.5" thickBot="1" x14ac:dyDescent="0.25">
      <c r="A109" s="168" t="s">
        <v>282</v>
      </c>
      <c r="B109" s="168" t="s">
        <v>304</v>
      </c>
      <c r="C109" s="168" t="s">
        <v>305</v>
      </c>
      <c r="D109" s="181"/>
      <c r="E109" s="110" t="s">
        <v>139</v>
      </c>
      <c r="F109" s="110" t="s">
        <v>139</v>
      </c>
      <c r="G109" s="110" t="s">
        <v>65</v>
      </c>
      <c r="H109" s="110" t="s">
        <v>139</v>
      </c>
      <c r="I109" s="110" t="s">
        <v>139</v>
      </c>
      <c r="J109" s="110" t="s">
        <v>139</v>
      </c>
      <c r="K109" s="110" t="s">
        <v>139</v>
      </c>
      <c r="L109" s="110" t="s">
        <v>65</v>
      </c>
      <c r="M109" s="110" t="s">
        <v>65</v>
      </c>
      <c r="N109" s="110" t="s">
        <v>65</v>
      </c>
      <c r="O109" s="110" t="s">
        <v>65</v>
      </c>
      <c r="P109" s="110" t="s">
        <v>65</v>
      </c>
      <c r="Q109" s="110" t="s">
        <v>65</v>
      </c>
      <c r="R109" s="110" t="s">
        <v>65</v>
      </c>
      <c r="S109" s="110" t="s">
        <v>65</v>
      </c>
      <c r="T109" s="110" t="s">
        <v>65</v>
      </c>
      <c r="U109" s="110" t="s">
        <v>65</v>
      </c>
      <c r="V109" s="110" t="s">
        <v>65</v>
      </c>
      <c r="W109" s="110" t="s">
        <v>65</v>
      </c>
      <c r="X109" s="110" t="s">
        <v>65</v>
      </c>
      <c r="Y109" s="110" t="s">
        <v>65</v>
      </c>
      <c r="Z109" s="110" t="s">
        <v>65</v>
      </c>
      <c r="AA109" s="110" t="s">
        <v>65</v>
      </c>
      <c r="AB109" s="110" t="s">
        <v>65</v>
      </c>
      <c r="AC109" s="110" t="s">
        <v>65</v>
      </c>
      <c r="AD109" s="110" t="s">
        <v>65</v>
      </c>
      <c r="AE109" s="111"/>
      <c r="AF109" s="112" t="s">
        <v>65</v>
      </c>
      <c r="AG109" s="112" t="s">
        <v>65</v>
      </c>
      <c r="AH109" s="112" t="s">
        <v>65</v>
      </c>
      <c r="AI109" s="112" t="s">
        <v>65</v>
      </c>
      <c r="AJ109" s="112" t="s">
        <v>65</v>
      </c>
      <c r="AK109" s="112" t="s">
        <v>139</v>
      </c>
      <c r="AL109" s="170" t="s">
        <v>285</v>
      </c>
    </row>
    <row r="110" spans="1:38" ht="13.5" thickBot="1" x14ac:dyDescent="0.25">
      <c r="A110" s="168" t="s">
        <v>282</v>
      </c>
      <c r="B110" s="168" t="s">
        <v>306</v>
      </c>
      <c r="C110" s="168" t="s">
        <v>307</v>
      </c>
      <c r="D110" s="181"/>
      <c r="E110" s="110">
        <v>2.9020000000000001E-3</v>
      </c>
      <c r="F110" s="110">
        <v>0.24694099999999999</v>
      </c>
      <c r="G110" s="110" t="s">
        <v>65</v>
      </c>
      <c r="H110" s="110">
        <v>0.15759400000000001</v>
      </c>
      <c r="I110" s="110">
        <v>1.01E-2</v>
      </c>
      <c r="J110" s="110">
        <v>7.0698999999999998E-2</v>
      </c>
      <c r="K110" s="110">
        <v>7.0698999999999998E-2</v>
      </c>
      <c r="L110" s="110" t="s">
        <v>65</v>
      </c>
      <c r="M110" s="110" t="s">
        <v>65</v>
      </c>
      <c r="N110" s="110" t="s">
        <v>65</v>
      </c>
      <c r="O110" s="110" t="s">
        <v>65</v>
      </c>
      <c r="P110" s="110" t="s">
        <v>65</v>
      </c>
      <c r="Q110" s="110" t="s">
        <v>65</v>
      </c>
      <c r="R110" s="110" t="s">
        <v>65</v>
      </c>
      <c r="S110" s="110" t="s">
        <v>65</v>
      </c>
      <c r="T110" s="110" t="s">
        <v>65</v>
      </c>
      <c r="U110" s="110" t="s">
        <v>65</v>
      </c>
      <c r="V110" s="110" t="s">
        <v>65</v>
      </c>
      <c r="W110" s="110" t="s">
        <v>65</v>
      </c>
      <c r="X110" s="110" t="s">
        <v>65</v>
      </c>
      <c r="Y110" s="110" t="s">
        <v>65</v>
      </c>
      <c r="Z110" s="110" t="s">
        <v>65</v>
      </c>
      <c r="AA110" s="110" t="s">
        <v>65</v>
      </c>
      <c r="AB110" s="110" t="s">
        <v>65</v>
      </c>
      <c r="AC110" s="110" t="s">
        <v>65</v>
      </c>
      <c r="AD110" s="110" t="s">
        <v>65</v>
      </c>
      <c r="AE110" s="111"/>
      <c r="AF110" s="112" t="s">
        <v>65</v>
      </c>
      <c r="AG110" s="112" t="s">
        <v>65</v>
      </c>
      <c r="AH110" s="112" t="s">
        <v>65</v>
      </c>
      <c r="AI110" s="112" t="s">
        <v>65</v>
      </c>
      <c r="AJ110" s="112" t="s">
        <v>65</v>
      </c>
      <c r="AK110" s="112">
        <v>504.99</v>
      </c>
      <c r="AL110" s="170" t="s">
        <v>285</v>
      </c>
    </row>
    <row r="111" spans="1:38" ht="24.75" thickBot="1" x14ac:dyDescent="0.25">
      <c r="A111" s="168" t="s">
        <v>282</v>
      </c>
      <c r="B111" s="168" t="s">
        <v>308</v>
      </c>
      <c r="C111" s="168" t="s">
        <v>309</v>
      </c>
      <c r="D111" s="181"/>
      <c r="E111" s="110">
        <v>5.1999999999999995E-4</v>
      </c>
      <c r="F111" s="110">
        <v>1.1800000000000001E-3</v>
      </c>
      <c r="G111" s="110" t="s">
        <v>65</v>
      </c>
      <c r="H111" s="110">
        <v>2.0049999999999998E-2</v>
      </c>
      <c r="I111" s="110">
        <v>8.0000000000000007E-5</v>
      </c>
      <c r="J111" s="110">
        <v>1.6000000000000001E-4</v>
      </c>
      <c r="K111" s="110">
        <v>3.6000000000000002E-4</v>
      </c>
      <c r="L111" s="110" t="s">
        <v>65</v>
      </c>
      <c r="M111" s="110" t="s">
        <v>65</v>
      </c>
      <c r="N111" s="110" t="s">
        <v>65</v>
      </c>
      <c r="O111" s="110" t="s">
        <v>65</v>
      </c>
      <c r="P111" s="110" t="s">
        <v>65</v>
      </c>
      <c r="Q111" s="110" t="s">
        <v>65</v>
      </c>
      <c r="R111" s="110" t="s">
        <v>65</v>
      </c>
      <c r="S111" s="110" t="s">
        <v>65</v>
      </c>
      <c r="T111" s="110" t="s">
        <v>65</v>
      </c>
      <c r="U111" s="110" t="s">
        <v>65</v>
      </c>
      <c r="V111" s="110" t="s">
        <v>65</v>
      </c>
      <c r="W111" s="110" t="s">
        <v>65</v>
      </c>
      <c r="X111" s="110" t="s">
        <v>65</v>
      </c>
      <c r="Y111" s="110" t="s">
        <v>65</v>
      </c>
      <c r="Z111" s="110" t="s">
        <v>65</v>
      </c>
      <c r="AA111" s="110" t="s">
        <v>65</v>
      </c>
      <c r="AB111" s="110" t="s">
        <v>65</v>
      </c>
      <c r="AC111" s="110" t="s">
        <v>65</v>
      </c>
      <c r="AD111" s="110" t="s">
        <v>65</v>
      </c>
      <c r="AE111" s="111"/>
      <c r="AF111" s="112" t="s">
        <v>65</v>
      </c>
      <c r="AG111" s="112" t="s">
        <v>65</v>
      </c>
      <c r="AH111" s="112" t="s">
        <v>65</v>
      </c>
      <c r="AI111" s="112" t="s">
        <v>65</v>
      </c>
      <c r="AJ111" s="112" t="s">
        <v>65</v>
      </c>
      <c r="AK111" s="112">
        <v>19.95</v>
      </c>
      <c r="AL111" s="170" t="s">
        <v>285</v>
      </c>
    </row>
    <row r="112" spans="1:38" ht="24.75" thickBot="1" x14ac:dyDescent="0.25">
      <c r="A112" s="168" t="s">
        <v>310</v>
      </c>
      <c r="B112" s="168" t="s">
        <v>311</v>
      </c>
      <c r="C112" s="168" t="s">
        <v>312</v>
      </c>
      <c r="D112" s="169"/>
      <c r="E112" s="110">
        <v>1.53616</v>
      </c>
      <c r="F112" s="110" t="s">
        <v>65</v>
      </c>
      <c r="G112" s="110" t="s">
        <v>65</v>
      </c>
      <c r="H112" s="110">
        <v>1.9667809999999999</v>
      </c>
      <c r="I112" s="110" t="s">
        <v>65</v>
      </c>
      <c r="J112" s="110" t="s">
        <v>65</v>
      </c>
      <c r="K112" s="110" t="s">
        <v>65</v>
      </c>
      <c r="L112" s="110" t="s">
        <v>65</v>
      </c>
      <c r="M112" s="110" t="s">
        <v>65</v>
      </c>
      <c r="N112" s="110" t="s">
        <v>65</v>
      </c>
      <c r="O112" s="110" t="s">
        <v>65</v>
      </c>
      <c r="P112" s="110" t="s">
        <v>65</v>
      </c>
      <c r="Q112" s="110" t="s">
        <v>65</v>
      </c>
      <c r="R112" s="110" t="s">
        <v>65</v>
      </c>
      <c r="S112" s="110" t="s">
        <v>65</v>
      </c>
      <c r="T112" s="110" t="s">
        <v>65</v>
      </c>
      <c r="U112" s="110" t="s">
        <v>65</v>
      </c>
      <c r="V112" s="110" t="s">
        <v>65</v>
      </c>
      <c r="W112" s="110" t="s">
        <v>65</v>
      </c>
      <c r="X112" s="110" t="s">
        <v>65</v>
      </c>
      <c r="Y112" s="110" t="s">
        <v>65</v>
      </c>
      <c r="Z112" s="110" t="s">
        <v>65</v>
      </c>
      <c r="AA112" s="110" t="s">
        <v>65</v>
      </c>
      <c r="AB112" s="110" t="s">
        <v>65</v>
      </c>
      <c r="AC112" s="110" t="s">
        <v>65</v>
      </c>
      <c r="AD112" s="110" t="s">
        <v>65</v>
      </c>
      <c r="AE112" s="111"/>
      <c r="AF112" s="112" t="s">
        <v>65</v>
      </c>
      <c r="AG112" s="112" t="s">
        <v>65</v>
      </c>
      <c r="AH112" s="112" t="s">
        <v>65</v>
      </c>
      <c r="AI112" s="112" t="s">
        <v>65</v>
      </c>
      <c r="AJ112" s="112" t="s">
        <v>65</v>
      </c>
      <c r="AK112" s="112">
        <v>38404000</v>
      </c>
      <c r="AL112" s="170" t="s">
        <v>313</v>
      </c>
    </row>
    <row r="113" spans="1:38" ht="24.75" thickBot="1" x14ac:dyDescent="0.25">
      <c r="A113" s="168" t="s">
        <v>310</v>
      </c>
      <c r="B113" s="182" t="s">
        <v>314</v>
      </c>
      <c r="C113" s="182" t="s">
        <v>315</v>
      </c>
      <c r="D113" s="169"/>
      <c r="E113" s="110">
        <v>0.69088100000000008</v>
      </c>
      <c r="F113" s="110" t="s">
        <v>139</v>
      </c>
      <c r="G113" s="110" t="s">
        <v>65</v>
      </c>
      <c r="H113" s="110">
        <v>1.8047259999999998</v>
      </c>
      <c r="I113" s="110" t="s">
        <v>65</v>
      </c>
      <c r="J113" s="110" t="s">
        <v>65</v>
      </c>
      <c r="K113" s="110" t="s">
        <v>65</v>
      </c>
      <c r="L113" s="110" t="s">
        <v>65</v>
      </c>
      <c r="M113" s="110" t="s">
        <v>65</v>
      </c>
      <c r="N113" s="110" t="s">
        <v>65</v>
      </c>
      <c r="O113" s="110" t="s">
        <v>65</v>
      </c>
      <c r="P113" s="110" t="s">
        <v>65</v>
      </c>
      <c r="Q113" s="110" t="s">
        <v>65</v>
      </c>
      <c r="R113" s="110" t="s">
        <v>65</v>
      </c>
      <c r="S113" s="110" t="s">
        <v>65</v>
      </c>
      <c r="T113" s="110" t="s">
        <v>65</v>
      </c>
      <c r="U113" s="110" t="s">
        <v>65</v>
      </c>
      <c r="V113" s="110" t="s">
        <v>65</v>
      </c>
      <c r="W113" s="110" t="s">
        <v>65</v>
      </c>
      <c r="X113" s="110" t="s">
        <v>65</v>
      </c>
      <c r="Y113" s="110" t="s">
        <v>65</v>
      </c>
      <c r="Z113" s="110" t="s">
        <v>65</v>
      </c>
      <c r="AA113" s="110" t="s">
        <v>65</v>
      </c>
      <c r="AB113" s="110" t="s">
        <v>65</v>
      </c>
      <c r="AC113" s="110" t="s">
        <v>65</v>
      </c>
      <c r="AD113" s="110" t="s">
        <v>65</v>
      </c>
      <c r="AE113" s="111"/>
      <c r="AF113" s="112" t="s">
        <v>65</v>
      </c>
      <c r="AG113" s="112" t="s">
        <v>65</v>
      </c>
      <c r="AH113" s="112" t="s">
        <v>65</v>
      </c>
      <c r="AI113" s="112" t="s">
        <v>65</v>
      </c>
      <c r="AJ113" s="112" t="s">
        <v>65</v>
      </c>
      <c r="AK113" s="112" t="s">
        <v>65</v>
      </c>
      <c r="AL113" s="170" t="s">
        <v>151</v>
      </c>
    </row>
    <row r="114" spans="1:38" ht="24.75" thickBot="1" x14ac:dyDescent="0.25">
      <c r="A114" s="168" t="s">
        <v>310</v>
      </c>
      <c r="B114" s="182" t="s">
        <v>316</v>
      </c>
      <c r="C114" s="182" t="s">
        <v>317</v>
      </c>
      <c r="D114" s="169"/>
      <c r="E114" s="110">
        <v>2.7320000000000001E-3</v>
      </c>
      <c r="F114" s="110" t="s">
        <v>65</v>
      </c>
      <c r="G114" s="110" t="s">
        <v>65</v>
      </c>
      <c r="H114" s="110">
        <v>9.2280000000000001E-3</v>
      </c>
      <c r="I114" s="110" t="s">
        <v>65</v>
      </c>
      <c r="J114" s="110" t="s">
        <v>65</v>
      </c>
      <c r="K114" s="110" t="s">
        <v>65</v>
      </c>
      <c r="L114" s="110" t="s">
        <v>65</v>
      </c>
      <c r="M114" s="110" t="s">
        <v>65</v>
      </c>
      <c r="N114" s="110" t="s">
        <v>65</v>
      </c>
      <c r="O114" s="110" t="s">
        <v>65</v>
      </c>
      <c r="P114" s="110" t="s">
        <v>65</v>
      </c>
      <c r="Q114" s="110" t="s">
        <v>65</v>
      </c>
      <c r="R114" s="110" t="s">
        <v>65</v>
      </c>
      <c r="S114" s="110" t="s">
        <v>65</v>
      </c>
      <c r="T114" s="110" t="s">
        <v>65</v>
      </c>
      <c r="U114" s="110" t="s">
        <v>65</v>
      </c>
      <c r="V114" s="110" t="s">
        <v>65</v>
      </c>
      <c r="W114" s="110" t="s">
        <v>65</v>
      </c>
      <c r="X114" s="110" t="s">
        <v>65</v>
      </c>
      <c r="Y114" s="110" t="s">
        <v>65</v>
      </c>
      <c r="Z114" s="110" t="s">
        <v>65</v>
      </c>
      <c r="AA114" s="110" t="s">
        <v>65</v>
      </c>
      <c r="AB114" s="110" t="s">
        <v>65</v>
      </c>
      <c r="AC114" s="110" t="s">
        <v>65</v>
      </c>
      <c r="AD114" s="110" t="s">
        <v>65</v>
      </c>
      <c r="AE114" s="111"/>
      <c r="AF114" s="112" t="s">
        <v>65</v>
      </c>
      <c r="AG114" s="112" t="s">
        <v>65</v>
      </c>
      <c r="AH114" s="112" t="s">
        <v>65</v>
      </c>
      <c r="AI114" s="112" t="s">
        <v>65</v>
      </c>
      <c r="AJ114" s="112" t="s">
        <v>65</v>
      </c>
      <c r="AK114" s="112" t="s">
        <v>65</v>
      </c>
      <c r="AL114" s="170" t="s">
        <v>151</v>
      </c>
    </row>
    <row r="115" spans="1:38" ht="24.75" thickBot="1" x14ac:dyDescent="0.25">
      <c r="A115" s="168" t="s">
        <v>310</v>
      </c>
      <c r="B115" s="182" t="s">
        <v>318</v>
      </c>
      <c r="C115" s="182" t="s">
        <v>319</v>
      </c>
      <c r="D115" s="169"/>
      <c r="E115" s="112">
        <v>4.6009000000000001E-2</v>
      </c>
      <c r="F115" s="110" t="s">
        <v>65</v>
      </c>
      <c r="G115" s="110" t="s">
        <v>65</v>
      </c>
      <c r="H115" s="112">
        <v>9.3937400000000004E-2</v>
      </c>
      <c r="I115" s="110" t="s">
        <v>65</v>
      </c>
      <c r="J115" s="110" t="s">
        <v>65</v>
      </c>
      <c r="K115" s="110" t="s">
        <v>65</v>
      </c>
      <c r="L115" s="110" t="s">
        <v>65</v>
      </c>
      <c r="M115" s="110" t="s">
        <v>65</v>
      </c>
      <c r="N115" s="110" t="s">
        <v>65</v>
      </c>
      <c r="O115" s="110" t="s">
        <v>65</v>
      </c>
      <c r="P115" s="110" t="s">
        <v>65</v>
      </c>
      <c r="Q115" s="110" t="s">
        <v>65</v>
      </c>
      <c r="R115" s="110" t="s">
        <v>65</v>
      </c>
      <c r="S115" s="110" t="s">
        <v>65</v>
      </c>
      <c r="T115" s="110" t="s">
        <v>65</v>
      </c>
      <c r="U115" s="110" t="s">
        <v>65</v>
      </c>
      <c r="V115" s="110" t="s">
        <v>65</v>
      </c>
      <c r="W115" s="110" t="s">
        <v>65</v>
      </c>
      <c r="X115" s="110" t="s">
        <v>65</v>
      </c>
      <c r="Y115" s="110" t="s">
        <v>65</v>
      </c>
      <c r="Z115" s="110" t="s">
        <v>65</v>
      </c>
      <c r="AA115" s="110" t="s">
        <v>65</v>
      </c>
      <c r="AB115" s="110" t="s">
        <v>65</v>
      </c>
      <c r="AC115" s="110" t="s">
        <v>65</v>
      </c>
      <c r="AD115" s="110" t="s">
        <v>65</v>
      </c>
      <c r="AE115" s="111"/>
      <c r="AF115" s="112" t="s">
        <v>65</v>
      </c>
      <c r="AG115" s="112" t="s">
        <v>65</v>
      </c>
      <c r="AH115" s="112" t="s">
        <v>65</v>
      </c>
      <c r="AI115" s="112" t="s">
        <v>65</v>
      </c>
      <c r="AJ115" s="112" t="s">
        <v>65</v>
      </c>
      <c r="AK115" s="112" t="s">
        <v>65</v>
      </c>
      <c r="AL115" s="170" t="s">
        <v>151</v>
      </c>
    </row>
    <row r="116" spans="1:38" ht="24.75" thickBot="1" x14ac:dyDescent="0.25">
      <c r="A116" s="168" t="s">
        <v>310</v>
      </c>
      <c r="B116" s="168" t="s">
        <v>320</v>
      </c>
      <c r="C116" s="171" t="s">
        <v>321</v>
      </c>
      <c r="D116" s="169"/>
      <c r="E116" s="110">
        <v>9.4482999999999998E-2</v>
      </c>
      <c r="F116" s="110" t="s">
        <v>139</v>
      </c>
      <c r="G116" s="110" t="s">
        <v>65</v>
      </c>
      <c r="H116" s="110">
        <v>0.245925</v>
      </c>
      <c r="I116" s="110" t="s">
        <v>65</v>
      </c>
      <c r="J116" s="110" t="s">
        <v>65</v>
      </c>
      <c r="K116" s="110" t="s">
        <v>65</v>
      </c>
      <c r="L116" s="110" t="s">
        <v>65</v>
      </c>
      <c r="M116" s="110" t="s">
        <v>65</v>
      </c>
      <c r="N116" s="110" t="s">
        <v>65</v>
      </c>
      <c r="O116" s="110" t="s">
        <v>65</v>
      </c>
      <c r="P116" s="110" t="s">
        <v>65</v>
      </c>
      <c r="Q116" s="110" t="s">
        <v>65</v>
      </c>
      <c r="R116" s="110" t="s">
        <v>65</v>
      </c>
      <c r="S116" s="110" t="s">
        <v>65</v>
      </c>
      <c r="T116" s="110" t="s">
        <v>65</v>
      </c>
      <c r="U116" s="110" t="s">
        <v>65</v>
      </c>
      <c r="V116" s="110" t="s">
        <v>65</v>
      </c>
      <c r="W116" s="110" t="s">
        <v>65</v>
      </c>
      <c r="X116" s="110" t="s">
        <v>65</v>
      </c>
      <c r="Y116" s="110" t="s">
        <v>65</v>
      </c>
      <c r="Z116" s="110" t="s">
        <v>65</v>
      </c>
      <c r="AA116" s="110" t="s">
        <v>65</v>
      </c>
      <c r="AB116" s="110" t="s">
        <v>65</v>
      </c>
      <c r="AC116" s="110" t="s">
        <v>65</v>
      </c>
      <c r="AD116" s="110" t="s">
        <v>65</v>
      </c>
      <c r="AE116" s="111"/>
      <c r="AF116" s="112" t="s">
        <v>65</v>
      </c>
      <c r="AG116" s="112" t="s">
        <v>65</v>
      </c>
      <c r="AH116" s="112" t="s">
        <v>65</v>
      </c>
      <c r="AI116" s="112" t="s">
        <v>65</v>
      </c>
      <c r="AJ116" s="112" t="s">
        <v>65</v>
      </c>
      <c r="AK116" s="112" t="s">
        <v>65</v>
      </c>
      <c r="AL116" s="170" t="s">
        <v>151</v>
      </c>
    </row>
    <row r="117" spans="1:38" ht="24.75" thickBot="1" x14ac:dyDescent="0.25">
      <c r="A117" s="168" t="s">
        <v>310</v>
      </c>
      <c r="B117" s="168" t="s">
        <v>322</v>
      </c>
      <c r="C117" s="171" t="s">
        <v>323</v>
      </c>
      <c r="D117" s="169"/>
      <c r="E117" s="110" t="s">
        <v>65</v>
      </c>
      <c r="F117" s="110" t="s">
        <v>65</v>
      </c>
      <c r="G117" s="110" t="s">
        <v>65</v>
      </c>
      <c r="H117" s="110">
        <v>0.28346099999999996</v>
      </c>
      <c r="I117" s="110" t="s">
        <v>65</v>
      </c>
      <c r="J117" s="110" t="s">
        <v>65</v>
      </c>
      <c r="K117" s="110" t="s">
        <v>65</v>
      </c>
      <c r="L117" s="110" t="s">
        <v>65</v>
      </c>
      <c r="M117" s="110" t="s">
        <v>65</v>
      </c>
      <c r="N117" s="110" t="s">
        <v>65</v>
      </c>
      <c r="O117" s="110" t="s">
        <v>65</v>
      </c>
      <c r="P117" s="110" t="s">
        <v>65</v>
      </c>
      <c r="Q117" s="110" t="s">
        <v>65</v>
      </c>
      <c r="R117" s="110" t="s">
        <v>65</v>
      </c>
      <c r="S117" s="110" t="s">
        <v>65</v>
      </c>
      <c r="T117" s="110" t="s">
        <v>65</v>
      </c>
      <c r="U117" s="110" t="s">
        <v>65</v>
      </c>
      <c r="V117" s="110" t="s">
        <v>65</v>
      </c>
      <c r="W117" s="110" t="s">
        <v>65</v>
      </c>
      <c r="X117" s="110" t="s">
        <v>65</v>
      </c>
      <c r="Y117" s="110" t="s">
        <v>65</v>
      </c>
      <c r="Z117" s="110" t="s">
        <v>65</v>
      </c>
      <c r="AA117" s="110" t="s">
        <v>65</v>
      </c>
      <c r="AB117" s="110" t="s">
        <v>65</v>
      </c>
      <c r="AC117" s="110" t="s">
        <v>65</v>
      </c>
      <c r="AD117" s="110" t="s">
        <v>65</v>
      </c>
      <c r="AE117" s="111"/>
      <c r="AF117" s="112" t="s">
        <v>65</v>
      </c>
      <c r="AG117" s="112" t="s">
        <v>65</v>
      </c>
      <c r="AH117" s="112" t="s">
        <v>65</v>
      </c>
      <c r="AI117" s="112" t="s">
        <v>65</v>
      </c>
      <c r="AJ117" s="112" t="s">
        <v>65</v>
      </c>
      <c r="AK117" s="112" t="s">
        <v>65</v>
      </c>
      <c r="AL117" s="170" t="s">
        <v>151</v>
      </c>
    </row>
    <row r="118" spans="1:38" ht="24.75" thickBot="1" x14ac:dyDescent="0.25">
      <c r="A118" s="168" t="s">
        <v>310</v>
      </c>
      <c r="B118" s="168" t="s">
        <v>324</v>
      </c>
      <c r="C118" s="171" t="s">
        <v>325</v>
      </c>
      <c r="D118" s="169"/>
      <c r="E118" s="110" t="s">
        <v>65</v>
      </c>
      <c r="F118" s="110" t="s">
        <v>65</v>
      </c>
      <c r="G118" s="110" t="s">
        <v>65</v>
      </c>
      <c r="H118" s="110" t="s">
        <v>65</v>
      </c>
      <c r="I118" s="110" t="s">
        <v>65</v>
      </c>
      <c r="J118" s="110" t="s">
        <v>65</v>
      </c>
      <c r="K118" s="110" t="s">
        <v>65</v>
      </c>
      <c r="L118" s="110" t="s">
        <v>65</v>
      </c>
      <c r="M118" s="110" t="s">
        <v>65</v>
      </c>
      <c r="N118" s="110" t="s">
        <v>65</v>
      </c>
      <c r="O118" s="110" t="s">
        <v>65</v>
      </c>
      <c r="P118" s="110" t="s">
        <v>65</v>
      </c>
      <c r="Q118" s="110" t="s">
        <v>65</v>
      </c>
      <c r="R118" s="110" t="s">
        <v>65</v>
      </c>
      <c r="S118" s="110" t="s">
        <v>65</v>
      </c>
      <c r="T118" s="110" t="s">
        <v>65</v>
      </c>
      <c r="U118" s="110" t="s">
        <v>65</v>
      </c>
      <c r="V118" s="110" t="s">
        <v>65</v>
      </c>
      <c r="W118" s="110" t="s">
        <v>65</v>
      </c>
      <c r="X118" s="110" t="s">
        <v>65</v>
      </c>
      <c r="Y118" s="110" t="s">
        <v>65</v>
      </c>
      <c r="Z118" s="110" t="s">
        <v>65</v>
      </c>
      <c r="AA118" s="110" t="s">
        <v>65</v>
      </c>
      <c r="AB118" s="110" t="s">
        <v>65</v>
      </c>
      <c r="AC118" s="110" t="s">
        <v>65</v>
      </c>
      <c r="AD118" s="110" t="s">
        <v>65</v>
      </c>
      <c r="AE118" s="111"/>
      <c r="AF118" s="112" t="s">
        <v>65</v>
      </c>
      <c r="AG118" s="112" t="s">
        <v>65</v>
      </c>
      <c r="AH118" s="112" t="s">
        <v>65</v>
      </c>
      <c r="AI118" s="112" t="s">
        <v>65</v>
      </c>
      <c r="AJ118" s="112" t="s">
        <v>65</v>
      </c>
      <c r="AK118" s="112" t="s">
        <v>65</v>
      </c>
      <c r="AL118" s="170" t="s">
        <v>151</v>
      </c>
    </row>
    <row r="119" spans="1:38" ht="24.75" thickBot="1" x14ac:dyDescent="0.25">
      <c r="A119" s="168" t="s">
        <v>310</v>
      </c>
      <c r="B119" s="168" t="s">
        <v>326</v>
      </c>
      <c r="C119" s="168" t="s">
        <v>327</v>
      </c>
      <c r="D119" s="169"/>
      <c r="E119" s="110" t="s">
        <v>65</v>
      </c>
      <c r="F119" s="110" t="s">
        <v>65</v>
      </c>
      <c r="G119" s="110" t="s">
        <v>65</v>
      </c>
      <c r="H119" s="110" t="s">
        <v>65</v>
      </c>
      <c r="I119" s="110">
        <v>0.120611</v>
      </c>
      <c r="J119" s="110">
        <v>1.492829</v>
      </c>
      <c r="K119" s="110">
        <v>1.492829</v>
      </c>
      <c r="L119" s="110" t="s">
        <v>65</v>
      </c>
      <c r="M119" s="110" t="s">
        <v>65</v>
      </c>
      <c r="N119" s="110" t="s">
        <v>65</v>
      </c>
      <c r="O119" s="110" t="s">
        <v>65</v>
      </c>
      <c r="P119" s="110" t="s">
        <v>65</v>
      </c>
      <c r="Q119" s="110" t="s">
        <v>65</v>
      </c>
      <c r="R119" s="110" t="s">
        <v>65</v>
      </c>
      <c r="S119" s="110" t="s">
        <v>65</v>
      </c>
      <c r="T119" s="110" t="s">
        <v>65</v>
      </c>
      <c r="U119" s="110" t="s">
        <v>65</v>
      </c>
      <c r="V119" s="110" t="s">
        <v>65</v>
      </c>
      <c r="W119" s="110" t="s">
        <v>65</v>
      </c>
      <c r="X119" s="110" t="s">
        <v>65</v>
      </c>
      <c r="Y119" s="110" t="s">
        <v>65</v>
      </c>
      <c r="Z119" s="110" t="s">
        <v>65</v>
      </c>
      <c r="AA119" s="110" t="s">
        <v>65</v>
      </c>
      <c r="AB119" s="110" t="s">
        <v>65</v>
      </c>
      <c r="AC119" s="110" t="s">
        <v>65</v>
      </c>
      <c r="AD119" s="110" t="s">
        <v>65</v>
      </c>
      <c r="AE119" s="111"/>
      <c r="AF119" s="112" t="s">
        <v>65</v>
      </c>
      <c r="AG119" s="112" t="s">
        <v>65</v>
      </c>
      <c r="AH119" s="112" t="s">
        <v>65</v>
      </c>
      <c r="AI119" s="112" t="s">
        <v>65</v>
      </c>
      <c r="AJ119" s="112" t="s">
        <v>65</v>
      </c>
      <c r="AK119" s="112" t="s">
        <v>65</v>
      </c>
      <c r="AL119" s="170" t="s">
        <v>151</v>
      </c>
    </row>
    <row r="120" spans="1:38" ht="24.75" thickBot="1" x14ac:dyDescent="0.25">
      <c r="A120" s="168" t="s">
        <v>310</v>
      </c>
      <c r="B120" s="168" t="s">
        <v>328</v>
      </c>
      <c r="C120" s="168" t="s">
        <v>329</v>
      </c>
      <c r="D120" s="169"/>
      <c r="E120" s="110" t="s">
        <v>65</v>
      </c>
      <c r="F120" s="110" t="s">
        <v>65</v>
      </c>
      <c r="G120" s="110" t="s">
        <v>65</v>
      </c>
      <c r="H120" s="110" t="s">
        <v>65</v>
      </c>
      <c r="I120" s="110" t="s">
        <v>65</v>
      </c>
      <c r="J120" s="110" t="s">
        <v>65</v>
      </c>
      <c r="K120" s="110" t="s">
        <v>65</v>
      </c>
      <c r="L120" s="110" t="s">
        <v>65</v>
      </c>
      <c r="M120" s="110" t="s">
        <v>65</v>
      </c>
      <c r="N120" s="110" t="s">
        <v>65</v>
      </c>
      <c r="O120" s="110" t="s">
        <v>65</v>
      </c>
      <c r="P120" s="110" t="s">
        <v>65</v>
      </c>
      <c r="Q120" s="110" t="s">
        <v>65</v>
      </c>
      <c r="R120" s="110" t="s">
        <v>65</v>
      </c>
      <c r="S120" s="110" t="s">
        <v>65</v>
      </c>
      <c r="T120" s="110" t="s">
        <v>65</v>
      </c>
      <c r="U120" s="110" t="s">
        <v>65</v>
      </c>
      <c r="V120" s="110" t="s">
        <v>65</v>
      </c>
      <c r="W120" s="110" t="s">
        <v>65</v>
      </c>
      <c r="X120" s="110" t="s">
        <v>65</v>
      </c>
      <c r="Y120" s="110" t="s">
        <v>65</v>
      </c>
      <c r="Z120" s="110" t="s">
        <v>65</v>
      </c>
      <c r="AA120" s="110" t="s">
        <v>65</v>
      </c>
      <c r="AB120" s="110" t="s">
        <v>65</v>
      </c>
      <c r="AC120" s="110" t="s">
        <v>65</v>
      </c>
      <c r="AD120" s="110" t="s">
        <v>65</v>
      </c>
      <c r="AE120" s="111"/>
      <c r="AF120" s="112" t="s">
        <v>65</v>
      </c>
      <c r="AG120" s="112" t="s">
        <v>65</v>
      </c>
      <c r="AH120" s="112" t="s">
        <v>65</v>
      </c>
      <c r="AI120" s="112" t="s">
        <v>65</v>
      </c>
      <c r="AJ120" s="112" t="s">
        <v>65</v>
      </c>
      <c r="AK120" s="112" t="s">
        <v>65</v>
      </c>
      <c r="AL120" s="170" t="s">
        <v>151</v>
      </c>
    </row>
    <row r="121" spans="1:38" ht="24.75" thickBot="1" x14ac:dyDescent="0.25">
      <c r="A121" s="168" t="s">
        <v>310</v>
      </c>
      <c r="B121" s="168" t="s">
        <v>330</v>
      </c>
      <c r="C121" s="171" t="s">
        <v>331</v>
      </c>
      <c r="D121" s="175"/>
      <c r="E121" s="110" t="s">
        <v>65</v>
      </c>
      <c r="F121" s="110">
        <v>0.35810000000000003</v>
      </c>
      <c r="G121" s="110" t="s">
        <v>65</v>
      </c>
      <c r="H121" s="110" t="s">
        <v>65</v>
      </c>
      <c r="I121" s="110" t="s">
        <v>65</v>
      </c>
      <c r="J121" s="110" t="s">
        <v>65</v>
      </c>
      <c r="K121" s="110" t="s">
        <v>65</v>
      </c>
      <c r="L121" s="110" t="s">
        <v>65</v>
      </c>
      <c r="M121" s="110" t="s">
        <v>65</v>
      </c>
      <c r="N121" s="110" t="s">
        <v>65</v>
      </c>
      <c r="O121" s="110" t="s">
        <v>65</v>
      </c>
      <c r="P121" s="110" t="s">
        <v>65</v>
      </c>
      <c r="Q121" s="110" t="s">
        <v>65</v>
      </c>
      <c r="R121" s="110" t="s">
        <v>65</v>
      </c>
      <c r="S121" s="110" t="s">
        <v>65</v>
      </c>
      <c r="T121" s="110" t="s">
        <v>65</v>
      </c>
      <c r="U121" s="110" t="s">
        <v>65</v>
      </c>
      <c r="V121" s="110" t="s">
        <v>65</v>
      </c>
      <c r="W121" s="110" t="s">
        <v>65</v>
      </c>
      <c r="X121" s="110" t="s">
        <v>65</v>
      </c>
      <c r="Y121" s="110" t="s">
        <v>65</v>
      </c>
      <c r="Z121" s="110" t="s">
        <v>65</v>
      </c>
      <c r="AA121" s="110" t="s">
        <v>65</v>
      </c>
      <c r="AB121" s="110" t="s">
        <v>65</v>
      </c>
      <c r="AC121" s="110" t="s">
        <v>65</v>
      </c>
      <c r="AD121" s="110" t="s">
        <v>65</v>
      </c>
      <c r="AE121" s="111"/>
      <c r="AF121" s="112" t="s">
        <v>65</v>
      </c>
      <c r="AG121" s="112" t="s">
        <v>65</v>
      </c>
      <c r="AH121" s="112" t="s">
        <v>65</v>
      </c>
      <c r="AI121" s="112" t="s">
        <v>65</v>
      </c>
      <c r="AJ121" s="112" t="s">
        <v>65</v>
      </c>
      <c r="AK121" s="112" t="s">
        <v>65</v>
      </c>
      <c r="AL121" s="170" t="s">
        <v>151</v>
      </c>
    </row>
    <row r="122" spans="1:38" ht="24.75" thickBot="1" x14ac:dyDescent="0.25">
      <c r="A122" s="168" t="s">
        <v>310</v>
      </c>
      <c r="B122" s="182" t="s">
        <v>332</v>
      </c>
      <c r="C122" s="182" t="s">
        <v>333</v>
      </c>
      <c r="D122" s="169"/>
      <c r="E122" s="110" t="s">
        <v>65</v>
      </c>
      <c r="F122" s="110" t="s">
        <v>65</v>
      </c>
      <c r="G122" s="110" t="s">
        <v>65</v>
      </c>
      <c r="H122" s="110" t="s">
        <v>65</v>
      </c>
      <c r="I122" s="110" t="s">
        <v>65</v>
      </c>
      <c r="J122" s="110" t="s">
        <v>65</v>
      </c>
      <c r="K122" s="110" t="s">
        <v>65</v>
      </c>
      <c r="L122" s="110" t="s">
        <v>65</v>
      </c>
      <c r="M122" s="110" t="s">
        <v>65</v>
      </c>
      <c r="N122" s="110" t="s">
        <v>65</v>
      </c>
      <c r="O122" s="110" t="s">
        <v>65</v>
      </c>
      <c r="P122" s="110" t="s">
        <v>65</v>
      </c>
      <c r="Q122" s="110" t="s">
        <v>65</v>
      </c>
      <c r="R122" s="110" t="s">
        <v>65</v>
      </c>
      <c r="S122" s="110" t="s">
        <v>65</v>
      </c>
      <c r="T122" s="110" t="s">
        <v>65</v>
      </c>
      <c r="U122" s="110" t="s">
        <v>65</v>
      </c>
      <c r="V122" s="110" t="s">
        <v>65</v>
      </c>
      <c r="W122" s="110" t="s">
        <v>65</v>
      </c>
      <c r="X122" s="110" t="s">
        <v>65</v>
      </c>
      <c r="Y122" s="110" t="s">
        <v>65</v>
      </c>
      <c r="Z122" s="110" t="s">
        <v>65</v>
      </c>
      <c r="AA122" s="110" t="s">
        <v>65</v>
      </c>
      <c r="AB122" s="110" t="s">
        <v>65</v>
      </c>
      <c r="AC122" s="110">
        <v>3.7377000000000001E-2</v>
      </c>
      <c r="AD122" s="110" t="s">
        <v>65</v>
      </c>
      <c r="AE122" s="111"/>
      <c r="AF122" s="112" t="s">
        <v>65</v>
      </c>
      <c r="AG122" s="112" t="s">
        <v>65</v>
      </c>
      <c r="AH122" s="112" t="s">
        <v>65</v>
      </c>
      <c r="AI122" s="112" t="s">
        <v>65</v>
      </c>
      <c r="AJ122" s="112" t="s">
        <v>65</v>
      </c>
      <c r="AK122" s="112" t="s">
        <v>65</v>
      </c>
      <c r="AL122" s="170" t="s">
        <v>151</v>
      </c>
    </row>
    <row r="123" spans="1:38" ht="13.5" thickBot="1" x14ac:dyDescent="0.25">
      <c r="A123" s="168" t="s">
        <v>310</v>
      </c>
      <c r="B123" s="168" t="s">
        <v>334</v>
      </c>
      <c r="C123" s="168" t="s">
        <v>335</v>
      </c>
      <c r="D123" s="169"/>
      <c r="E123" s="110" t="s">
        <v>69</v>
      </c>
      <c r="F123" s="110" t="s">
        <v>69</v>
      </c>
      <c r="G123" s="110" t="s">
        <v>69</v>
      </c>
      <c r="H123" s="110" t="s">
        <v>69</v>
      </c>
      <c r="I123" s="110" t="s">
        <v>69</v>
      </c>
      <c r="J123" s="110" t="s">
        <v>69</v>
      </c>
      <c r="K123" s="110" t="s">
        <v>69</v>
      </c>
      <c r="L123" s="110" t="s">
        <v>69</v>
      </c>
      <c r="M123" s="110" t="s">
        <v>69</v>
      </c>
      <c r="N123" s="110" t="s">
        <v>69</v>
      </c>
      <c r="O123" s="110" t="s">
        <v>69</v>
      </c>
      <c r="P123" s="110" t="s">
        <v>69</v>
      </c>
      <c r="Q123" s="110" t="s">
        <v>69</v>
      </c>
      <c r="R123" s="110" t="s">
        <v>69</v>
      </c>
      <c r="S123" s="110" t="s">
        <v>69</v>
      </c>
      <c r="T123" s="110" t="s">
        <v>69</v>
      </c>
      <c r="U123" s="110" t="s">
        <v>69</v>
      </c>
      <c r="V123" s="110" t="s">
        <v>69</v>
      </c>
      <c r="W123" s="110" t="s">
        <v>69</v>
      </c>
      <c r="X123" s="110" t="s">
        <v>69</v>
      </c>
      <c r="Y123" s="110" t="s">
        <v>69</v>
      </c>
      <c r="Z123" s="110" t="s">
        <v>69</v>
      </c>
      <c r="AA123" s="110" t="s">
        <v>69</v>
      </c>
      <c r="AB123" s="110" t="s">
        <v>69</v>
      </c>
      <c r="AC123" s="110" t="s">
        <v>69</v>
      </c>
      <c r="AD123" s="110" t="s">
        <v>69</v>
      </c>
      <c r="AE123" s="111"/>
      <c r="AF123" s="112" t="s">
        <v>69</v>
      </c>
      <c r="AG123" s="112" t="s">
        <v>69</v>
      </c>
      <c r="AH123" s="112" t="s">
        <v>69</v>
      </c>
      <c r="AI123" s="112" t="s">
        <v>69</v>
      </c>
      <c r="AJ123" s="112" t="s">
        <v>69</v>
      </c>
      <c r="AK123" s="112" t="s">
        <v>69</v>
      </c>
      <c r="AL123" s="170" t="s">
        <v>336</v>
      </c>
    </row>
    <row r="124" spans="1:38" ht="24.75" thickBot="1" x14ac:dyDescent="0.25">
      <c r="A124" s="168" t="s">
        <v>310</v>
      </c>
      <c r="B124" s="183" t="s">
        <v>337</v>
      </c>
      <c r="C124" s="168" t="s">
        <v>338</v>
      </c>
      <c r="D124" s="169"/>
      <c r="E124" s="110" t="s">
        <v>65</v>
      </c>
      <c r="F124" s="110" t="s">
        <v>65</v>
      </c>
      <c r="G124" s="110" t="s">
        <v>65</v>
      </c>
      <c r="H124" s="110" t="s">
        <v>65</v>
      </c>
      <c r="I124" s="110" t="s">
        <v>65</v>
      </c>
      <c r="J124" s="110" t="s">
        <v>65</v>
      </c>
      <c r="K124" s="110" t="s">
        <v>65</v>
      </c>
      <c r="L124" s="110" t="s">
        <v>65</v>
      </c>
      <c r="M124" s="110" t="s">
        <v>65</v>
      </c>
      <c r="N124" s="110" t="s">
        <v>65</v>
      </c>
      <c r="O124" s="110" t="s">
        <v>65</v>
      </c>
      <c r="P124" s="110" t="s">
        <v>65</v>
      </c>
      <c r="Q124" s="110" t="s">
        <v>65</v>
      </c>
      <c r="R124" s="110" t="s">
        <v>65</v>
      </c>
      <c r="S124" s="110" t="s">
        <v>65</v>
      </c>
      <c r="T124" s="110" t="s">
        <v>65</v>
      </c>
      <c r="U124" s="110" t="s">
        <v>65</v>
      </c>
      <c r="V124" s="110" t="s">
        <v>65</v>
      </c>
      <c r="W124" s="110" t="s">
        <v>65</v>
      </c>
      <c r="X124" s="110" t="s">
        <v>65</v>
      </c>
      <c r="Y124" s="110" t="s">
        <v>65</v>
      </c>
      <c r="Z124" s="110" t="s">
        <v>65</v>
      </c>
      <c r="AA124" s="110" t="s">
        <v>65</v>
      </c>
      <c r="AB124" s="110" t="s">
        <v>65</v>
      </c>
      <c r="AC124" s="110" t="s">
        <v>65</v>
      </c>
      <c r="AD124" s="110" t="s">
        <v>65</v>
      </c>
      <c r="AE124" s="111"/>
      <c r="AF124" s="112" t="s">
        <v>65</v>
      </c>
      <c r="AG124" s="112" t="s">
        <v>65</v>
      </c>
      <c r="AH124" s="112" t="s">
        <v>65</v>
      </c>
      <c r="AI124" s="112" t="s">
        <v>65</v>
      </c>
      <c r="AJ124" s="112" t="s">
        <v>65</v>
      </c>
      <c r="AK124" s="112" t="s">
        <v>65</v>
      </c>
      <c r="AL124" s="170" t="s">
        <v>151</v>
      </c>
    </row>
    <row r="125" spans="1:38" ht="24.75" thickBot="1" x14ac:dyDescent="0.25">
      <c r="A125" s="168" t="s">
        <v>339</v>
      </c>
      <c r="B125" s="168" t="s">
        <v>340</v>
      </c>
      <c r="C125" s="168" t="s">
        <v>341</v>
      </c>
      <c r="D125" s="169"/>
      <c r="E125" s="110" t="s">
        <v>65</v>
      </c>
      <c r="F125" s="110">
        <v>2.2688E-2</v>
      </c>
      <c r="G125" s="110" t="s">
        <v>65</v>
      </c>
      <c r="H125" s="110" t="s">
        <v>72</v>
      </c>
      <c r="I125" s="110">
        <v>4.2900000000000002E-4</v>
      </c>
      <c r="J125" s="110">
        <v>2.8470000000000001E-3</v>
      </c>
      <c r="K125" s="110">
        <v>6.019E-3</v>
      </c>
      <c r="L125" s="110" t="s">
        <v>65</v>
      </c>
      <c r="M125" s="110" t="s">
        <v>65</v>
      </c>
      <c r="N125" s="110" t="s">
        <v>65</v>
      </c>
      <c r="O125" s="110" t="s">
        <v>65</v>
      </c>
      <c r="P125" s="110" t="s">
        <v>65</v>
      </c>
      <c r="Q125" s="110" t="s">
        <v>65</v>
      </c>
      <c r="R125" s="110" t="s">
        <v>65</v>
      </c>
      <c r="S125" s="110" t="s">
        <v>65</v>
      </c>
      <c r="T125" s="110" t="s">
        <v>65</v>
      </c>
      <c r="U125" s="110" t="s">
        <v>65</v>
      </c>
      <c r="V125" s="110" t="s">
        <v>65</v>
      </c>
      <c r="W125" s="110" t="s">
        <v>65</v>
      </c>
      <c r="X125" s="110" t="s">
        <v>65</v>
      </c>
      <c r="Y125" s="110" t="s">
        <v>65</v>
      </c>
      <c r="Z125" s="110" t="s">
        <v>65</v>
      </c>
      <c r="AA125" s="110" t="s">
        <v>65</v>
      </c>
      <c r="AB125" s="110" t="s">
        <v>65</v>
      </c>
      <c r="AC125" s="110" t="s">
        <v>65</v>
      </c>
      <c r="AD125" s="110" t="s">
        <v>65</v>
      </c>
      <c r="AE125" s="111"/>
      <c r="AF125" s="112" t="s">
        <v>65</v>
      </c>
      <c r="AG125" s="112" t="s">
        <v>65</v>
      </c>
      <c r="AH125" s="112" t="s">
        <v>65</v>
      </c>
      <c r="AI125" s="112" t="s">
        <v>65</v>
      </c>
      <c r="AJ125" s="112" t="s">
        <v>65</v>
      </c>
      <c r="AK125" s="112" t="s">
        <v>65</v>
      </c>
      <c r="AL125" s="170" t="s">
        <v>342</v>
      </c>
    </row>
    <row r="126" spans="1:38" ht="13.5" thickBot="1" x14ac:dyDescent="0.25">
      <c r="A126" s="168" t="s">
        <v>339</v>
      </c>
      <c r="B126" s="168" t="s">
        <v>343</v>
      </c>
      <c r="C126" s="168" t="s">
        <v>344</v>
      </c>
      <c r="D126" s="169"/>
      <c r="E126" s="110" t="s">
        <v>72</v>
      </c>
      <c r="F126" s="110">
        <v>2.3573E-2</v>
      </c>
      <c r="G126" s="110" t="s">
        <v>72</v>
      </c>
      <c r="H126" s="110">
        <v>3.7738000000000001E-2</v>
      </c>
      <c r="I126" s="110" t="s">
        <v>72</v>
      </c>
      <c r="J126" s="110" t="s">
        <v>72</v>
      </c>
      <c r="K126" s="110" t="s">
        <v>72</v>
      </c>
      <c r="L126" s="110" t="s">
        <v>72</v>
      </c>
      <c r="M126" s="110" t="s">
        <v>72</v>
      </c>
      <c r="N126" s="110" t="s">
        <v>65</v>
      </c>
      <c r="O126" s="110" t="s">
        <v>65</v>
      </c>
      <c r="P126" s="110" t="s">
        <v>65</v>
      </c>
      <c r="Q126" s="110" t="s">
        <v>65</v>
      </c>
      <c r="R126" s="110" t="s">
        <v>65</v>
      </c>
      <c r="S126" s="110" t="s">
        <v>65</v>
      </c>
      <c r="T126" s="110" t="s">
        <v>65</v>
      </c>
      <c r="U126" s="110" t="s">
        <v>65</v>
      </c>
      <c r="V126" s="110" t="s">
        <v>65</v>
      </c>
      <c r="W126" s="110" t="s">
        <v>65</v>
      </c>
      <c r="X126" s="110" t="s">
        <v>65</v>
      </c>
      <c r="Y126" s="110" t="s">
        <v>65</v>
      </c>
      <c r="Z126" s="110" t="s">
        <v>65</v>
      </c>
      <c r="AA126" s="110" t="s">
        <v>65</v>
      </c>
      <c r="AB126" s="110" t="s">
        <v>65</v>
      </c>
      <c r="AC126" s="110" t="s">
        <v>65</v>
      </c>
      <c r="AD126" s="110" t="s">
        <v>65</v>
      </c>
      <c r="AE126" s="111"/>
      <c r="AF126" s="112" t="s">
        <v>65</v>
      </c>
      <c r="AG126" s="112" t="s">
        <v>65</v>
      </c>
      <c r="AH126" s="112" t="s">
        <v>65</v>
      </c>
      <c r="AI126" s="112" t="s">
        <v>65</v>
      </c>
      <c r="AJ126" s="112" t="s">
        <v>65</v>
      </c>
      <c r="AK126" s="112" t="s">
        <v>65</v>
      </c>
      <c r="AL126" s="170" t="s">
        <v>345</v>
      </c>
    </row>
    <row r="127" spans="1:38" ht="24.75" thickBot="1" x14ac:dyDescent="0.25">
      <c r="A127" s="168" t="s">
        <v>339</v>
      </c>
      <c r="B127" s="168" t="s">
        <v>346</v>
      </c>
      <c r="C127" s="168" t="s">
        <v>347</v>
      </c>
      <c r="D127" s="169"/>
      <c r="E127" s="110">
        <v>2.4239999999999999E-3</v>
      </c>
      <c r="F127" s="110">
        <v>1.5200000000000001E-4</v>
      </c>
      <c r="G127" s="110">
        <v>8.8999999999999999E-3</v>
      </c>
      <c r="H127" s="110">
        <v>8.5000000000000006E-5</v>
      </c>
      <c r="I127" s="110">
        <v>2.1999999999999999E-5</v>
      </c>
      <c r="J127" s="110">
        <v>2.1999999999999999E-5</v>
      </c>
      <c r="K127" s="110">
        <v>2.1999999999999999E-5</v>
      </c>
      <c r="L127" s="110" t="s">
        <v>72</v>
      </c>
      <c r="M127" s="110">
        <v>1.3370000000000001E-3</v>
      </c>
      <c r="N127" s="110" t="s">
        <v>65</v>
      </c>
      <c r="O127" s="110" t="s">
        <v>65</v>
      </c>
      <c r="P127" s="110" t="s">
        <v>65</v>
      </c>
      <c r="Q127" s="110" t="s">
        <v>65</v>
      </c>
      <c r="R127" s="110" t="s">
        <v>65</v>
      </c>
      <c r="S127" s="110" t="s">
        <v>65</v>
      </c>
      <c r="T127" s="110" t="s">
        <v>65</v>
      </c>
      <c r="U127" s="110" t="s">
        <v>65</v>
      </c>
      <c r="V127" s="110" t="s">
        <v>65</v>
      </c>
      <c r="W127" s="110" t="s">
        <v>65</v>
      </c>
      <c r="X127" s="110" t="s">
        <v>65</v>
      </c>
      <c r="Y127" s="110" t="s">
        <v>65</v>
      </c>
      <c r="Z127" s="110" t="s">
        <v>65</v>
      </c>
      <c r="AA127" s="110" t="s">
        <v>65</v>
      </c>
      <c r="AB127" s="110" t="s">
        <v>65</v>
      </c>
      <c r="AC127" s="110" t="s">
        <v>65</v>
      </c>
      <c r="AD127" s="110" t="s">
        <v>65</v>
      </c>
      <c r="AE127" s="111"/>
      <c r="AF127" s="112" t="s">
        <v>65</v>
      </c>
      <c r="AG127" s="112" t="s">
        <v>65</v>
      </c>
      <c r="AH127" s="112" t="s">
        <v>65</v>
      </c>
      <c r="AI127" s="112" t="s">
        <v>65</v>
      </c>
      <c r="AJ127" s="112" t="s">
        <v>65</v>
      </c>
      <c r="AK127" s="112" t="s">
        <v>65</v>
      </c>
      <c r="AL127" s="170" t="s">
        <v>348</v>
      </c>
    </row>
    <row r="128" spans="1:38" ht="13.5" thickBot="1" x14ac:dyDescent="0.25">
      <c r="A128" s="168" t="s">
        <v>339</v>
      </c>
      <c r="B128" s="171" t="s">
        <v>349</v>
      </c>
      <c r="C128" s="171" t="s">
        <v>350</v>
      </c>
      <c r="D128" s="169"/>
      <c r="E128" s="110" t="s">
        <v>69</v>
      </c>
      <c r="F128" s="110" t="s">
        <v>69</v>
      </c>
      <c r="G128" s="110" t="s">
        <v>69</v>
      </c>
      <c r="H128" s="110" t="s">
        <v>69</v>
      </c>
      <c r="I128" s="110" t="s">
        <v>69</v>
      </c>
      <c r="J128" s="110" t="s">
        <v>69</v>
      </c>
      <c r="K128" s="110" t="s">
        <v>69</v>
      </c>
      <c r="L128" s="110" t="s">
        <v>69</v>
      </c>
      <c r="M128" s="110" t="s">
        <v>69</v>
      </c>
      <c r="N128" s="110" t="s">
        <v>69</v>
      </c>
      <c r="O128" s="110" t="s">
        <v>69</v>
      </c>
      <c r="P128" s="110" t="s">
        <v>69</v>
      </c>
      <c r="Q128" s="110" t="s">
        <v>69</v>
      </c>
      <c r="R128" s="110" t="s">
        <v>69</v>
      </c>
      <c r="S128" s="110" t="s">
        <v>69</v>
      </c>
      <c r="T128" s="110" t="s">
        <v>69</v>
      </c>
      <c r="U128" s="110" t="s">
        <v>69</v>
      </c>
      <c r="V128" s="110" t="s">
        <v>69</v>
      </c>
      <c r="W128" s="110" t="s">
        <v>69</v>
      </c>
      <c r="X128" s="110" t="s">
        <v>69</v>
      </c>
      <c r="Y128" s="110" t="s">
        <v>69</v>
      </c>
      <c r="Z128" s="110" t="s">
        <v>69</v>
      </c>
      <c r="AA128" s="110" t="s">
        <v>69</v>
      </c>
      <c r="AB128" s="110" t="s">
        <v>69</v>
      </c>
      <c r="AC128" s="110" t="s">
        <v>69</v>
      </c>
      <c r="AD128" s="110" t="s">
        <v>69</v>
      </c>
      <c r="AE128" s="111"/>
      <c r="AF128" s="112" t="s">
        <v>69</v>
      </c>
      <c r="AG128" s="112" t="s">
        <v>69</v>
      </c>
      <c r="AH128" s="112" t="s">
        <v>69</v>
      </c>
      <c r="AI128" s="112" t="s">
        <v>69</v>
      </c>
      <c r="AJ128" s="112" t="s">
        <v>69</v>
      </c>
      <c r="AK128" s="112" t="s">
        <v>69</v>
      </c>
      <c r="AL128" s="170" t="s">
        <v>351</v>
      </c>
    </row>
    <row r="129" spans="1:38" ht="13.5" thickBot="1" x14ac:dyDescent="0.25">
      <c r="A129" s="168" t="s">
        <v>339</v>
      </c>
      <c r="B129" s="171" t="s">
        <v>352</v>
      </c>
      <c r="C129" s="327" t="s">
        <v>353</v>
      </c>
      <c r="D129" s="169"/>
      <c r="E129" s="110">
        <v>5.2700000000000002E-4</v>
      </c>
      <c r="F129" s="110">
        <v>2.5000000000000001E-5</v>
      </c>
      <c r="G129" s="110">
        <v>2.0000000000000002E-5</v>
      </c>
      <c r="H129" s="110">
        <v>6.0000000000000002E-6</v>
      </c>
      <c r="I129" s="110">
        <v>1.9999999999999999E-6</v>
      </c>
      <c r="J129" s="110">
        <v>3.9999999999999998E-6</v>
      </c>
      <c r="K129" s="110">
        <v>5.0000000000000004E-6</v>
      </c>
      <c r="L129" s="110">
        <v>9.9999999999999995E-8</v>
      </c>
      <c r="M129" s="110">
        <v>6.8999999999999997E-5</v>
      </c>
      <c r="N129" s="110" t="s">
        <v>65</v>
      </c>
      <c r="O129" s="110" t="s">
        <v>65</v>
      </c>
      <c r="P129" s="110" t="s">
        <v>65</v>
      </c>
      <c r="Q129" s="110" t="s">
        <v>65</v>
      </c>
      <c r="R129" s="110" t="s">
        <v>72</v>
      </c>
      <c r="S129" s="110" t="s">
        <v>72</v>
      </c>
      <c r="T129" s="110" t="s">
        <v>65</v>
      </c>
      <c r="U129" s="110" t="s">
        <v>72</v>
      </c>
      <c r="V129" s="110" t="s">
        <v>72</v>
      </c>
      <c r="W129" s="110" t="s">
        <v>72</v>
      </c>
      <c r="X129" s="110" t="s">
        <v>72</v>
      </c>
      <c r="Y129" s="110" t="s">
        <v>72</v>
      </c>
      <c r="Z129" s="110" t="s">
        <v>72</v>
      </c>
      <c r="AA129" s="110" t="s">
        <v>72</v>
      </c>
      <c r="AB129" s="110" t="s">
        <v>72</v>
      </c>
      <c r="AC129" s="110" t="s">
        <v>65</v>
      </c>
      <c r="AD129" s="110" t="s">
        <v>65</v>
      </c>
      <c r="AE129" s="111"/>
      <c r="AF129" s="112" t="s">
        <v>65</v>
      </c>
      <c r="AG129" s="112" t="s">
        <v>65</v>
      </c>
      <c r="AH129" s="112" t="s">
        <v>65</v>
      </c>
      <c r="AI129" s="112" t="s">
        <v>65</v>
      </c>
      <c r="AJ129" s="112" t="s">
        <v>65</v>
      </c>
      <c r="AK129" s="112" t="s">
        <v>65</v>
      </c>
      <c r="AL129" s="170" t="s">
        <v>351</v>
      </c>
    </row>
    <row r="130" spans="1:38" ht="13.5" thickBot="1" x14ac:dyDescent="0.25">
      <c r="A130" s="168" t="s">
        <v>339</v>
      </c>
      <c r="B130" s="171" t="s">
        <v>354</v>
      </c>
      <c r="C130" s="329" t="s">
        <v>355</v>
      </c>
      <c r="D130" s="169"/>
      <c r="E130" s="110">
        <v>1.784E-3</v>
      </c>
      <c r="F130" s="110">
        <v>1.05E-4</v>
      </c>
      <c r="G130" s="110">
        <v>4.84E-4</v>
      </c>
      <c r="H130" s="110" t="s">
        <v>72</v>
      </c>
      <c r="I130" s="110">
        <v>3.0000000000000001E-5</v>
      </c>
      <c r="J130" s="110">
        <v>5.3000000000000001E-5</v>
      </c>
      <c r="K130" s="110">
        <v>7.6000000000000004E-5</v>
      </c>
      <c r="L130" s="110">
        <v>9.9999999999999995E-7</v>
      </c>
      <c r="M130" s="110">
        <v>1.07E-3</v>
      </c>
      <c r="N130" s="110">
        <v>2.1104180000000002E-3</v>
      </c>
      <c r="O130" s="110">
        <v>1.6233999999999999E-4</v>
      </c>
      <c r="P130" s="110">
        <v>9.0909999999999995E-5</v>
      </c>
      <c r="Q130" s="110">
        <v>2.5973999999999999E-5</v>
      </c>
      <c r="R130" s="110">
        <v>1.1999999999999999E-6</v>
      </c>
      <c r="S130" s="110">
        <v>4.9999999999999998E-7</v>
      </c>
      <c r="T130" s="110">
        <v>2.27276E-4</v>
      </c>
      <c r="U130" s="110" t="s">
        <v>72</v>
      </c>
      <c r="V130" s="110" t="s">
        <v>72</v>
      </c>
      <c r="W130" s="110">
        <v>1.2175490000000001E-3</v>
      </c>
      <c r="X130" s="110" t="s">
        <v>72</v>
      </c>
      <c r="Y130" s="110" t="s">
        <v>72</v>
      </c>
      <c r="Z130" s="110" t="s">
        <v>72</v>
      </c>
      <c r="AA130" s="110" t="s">
        <v>72</v>
      </c>
      <c r="AB130" s="110">
        <v>3.2468000000000002E-5</v>
      </c>
      <c r="AC130" s="110">
        <v>3.2467970000000001E-3</v>
      </c>
      <c r="AD130" s="110" t="s">
        <v>65</v>
      </c>
      <c r="AE130" s="111"/>
      <c r="AF130" s="112" t="s">
        <v>65</v>
      </c>
      <c r="AG130" s="112" t="s">
        <v>65</v>
      </c>
      <c r="AH130" s="112" t="s">
        <v>65</v>
      </c>
      <c r="AI130" s="112" t="s">
        <v>65</v>
      </c>
      <c r="AJ130" s="112" t="s">
        <v>65</v>
      </c>
      <c r="AK130" s="112">
        <v>1.6233979999999999</v>
      </c>
      <c r="AL130" s="170" t="s">
        <v>351</v>
      </c>
    </row>
    <row r="131" spans="1:38" ht="13.5" thickBot="1" x14ac:dyDescent="0.25">
      <c r="A131" s="168" t="s">
        <v>339</v>
      </c>
      <c r="B131" s="171" t="s">
        <v>356</v>
      </c>
      <c r="C131" s="327" t="s">
        <v>357</v>
      </c>
      <c r="D131" s="169"/>
      <c r="E131" s="110" t="s">
        <v>139</v>
      </c>
      <c r="F131" s="110" t="s">
        <v>139</v>
      </c>
      <c r="G131" s="110" t="s">
        <v>139</v>
      </c>
      <c r="H131" s="110" t="s">
        <v>72</v>
      </c>
      <c r="I131" s="110" t="s">
        <v>139</v>
      </c>
      <c r="J131" s="110" t="s">
        <v>139</v>
      </c>
      <c r="K131" s="110" t="s">
        <v>139</v>
      </c>
      <c r="L131" s="110" t="s">
        <v>139</v>
      </c>
      <c r="M131" s="110" t="s">
        <v>139</v>
      </c>
      <c r="N131" s="110">
        <v>5.1928999999999997E-5</v>
      </c>
      <c r="O131" s="110">
        <v>1.7309999999999999E-5</v>
      </c>
      <c r="P131" s="110">
        <v>1.9040713000000001E-2</v>
      </c>
      <c r="Q131" s="110">
        <v>1.15398E-4</v>
      </c>
      <c r="R131" s="110">
        <v>2.885E-5</v>
      </c>
      <c r="S131" s="110" t="s">
        <v>139</v>
      </c>
      <c r="T131" s="110">
        <v>2.3079999999999999E-5</v>
      </c>
      <c r="U131" s="110" t="s">
        <v>72</v>
      </c>
      <c r="V131" s="110" t="s">
        <v>72</v>
      </c>
      <c r="W131" s="110">
        <v>5.769913E-4</v>
      </c>
      <c r="X131" s="110" t="s">
        <v>72</v>
      </c>
      <c r="Y131" s="110" t="s">
        <v>72</v>
      </c>
      <c r="Z131" s="110" t="s">
        <v>72</v>
      </c>
      <c r="AA131" s="110" t="s">
        <v>72</v>
      </c>
      <c r="AB131" s="110">
        <v>2.3099999999999998E-8</v>
      </c>
      <c r="AC131" s="110">
        <v>5.7699130000000001E-2</v>
      </c>
      <c r="AD131" s="110">
        <v>1.1539826E-2</v>
      </c>
      <c r="AE131" s="111"/>
      <c r="AF131" s="112" t="s">
        <v>65</v>
      </c>
      <c r="AG131" s="112" t="s">
        <v>65</v>
      </c>
      <c r="AH131" s="112" t="s">
        <v>65</v>
      </c>
      <c r="AI131" s="112" t="s">
        <v>65</v>
      </c>
      <c r="AJ131" s="112" t="s">
        <v>65</v>
      </c>
      <c r="AK131" s="112">
        <v>0.57699100000000003</v>
      </c>
      <c r="AL131" s="170" t="s">
        <v>351</v>
      </c>
    </row>
    <row r="132" spans="1:38" ht="13.5" thickBot="1" x14ac:dyDescent="0.25">
      <c r="A132" s="168" t="s">
        <v>339</v>
      </c>
      <c r="B132" s="171" t="s">
        <v>358</v>
      </c>
      <c r="C132" s="327" t="s">
        <v>359</v>
      </c>
      <c r="D132" s="169"/>
      <c r="E132" s="110" t="s">
        <v>69</v>
      </c>
      <c r="F132" s="110" t="s">
        <v>69</v>
      </c>
      <c r="G132" s="110" t="s">
        <v>69</v>
      </c>
      <c r="H132" s="110" t="s">
        <v>69</v>
      </c>
      <c r="I132" s="110" t="s">
        <v>69</v>
      </c>
      <c r="J132" s="110" t="s">
        <v>69</v>
      </c>
      <c r="K132" s="110" t="s">
        <v>69</v>
      </c>
      <c r="L132" s="110" t="s">
        <v>69</v>
      </c>
      <c r="M132" s="110" t="s">
        <v>69</v>
      </c>
      <c r="N132" s="110" t="s">
        <v>69</v>
      </c>
      <c r="O132" s="110" t="s">
        <v>69</v>
      </c>
      <c r="P132" s="110" t="s">
        <v>69</v>
      </c>
      <c r="Q132" s="110" t="s">
        <v>69</v>
      </c>
      <c r="R132" s="110" t="s">
        <v>69</v>
      </c>
      <c r="S132" s="110" t="s">
        <v>69</v>
      </c>
      <c r="T132" s="110" t="s">
        <v>69</v>
      </c>
      <c r="U132" s="110" t="s">
        <v>69</v>
      </c>
      <c r="V132" s="110" t="s">
        <v>69</v>
      </c>
      <c r="W132" s="110" t="s">
        <v>69</v>
      </c>
      <c r="X132" s="110" t="s">
        <v>69</v>
      </c>
      <c r="Y132" s="110" t="s">
        <v>69</v>
      </c>
      <c r="Z132" s="110" t="s">
        <v>69</v>
      </c>
      <c r="AA132" s="110" t="s">
        <v>69</v>
      </c>
      <c r="AB132" s="110" t="s">
        <v>69</v>
      </c>
      <c r="AC132" s="110" t="s">
        <v>69</v>
      </c>
      <c r="AD132" s="110" t="s">
        <v>69</v>
      </c>
      <c r="AE132" s="111"/>
      <c r="AF132" s="112" t="s">
        <v>69</v>
      </c>
      <c r="AG132" s="112" t="s">
        <v>69</v>
      </c>
      <c r="AH132" s="112" t="s">
        <v>69</v>
      </c>
      <c r="AI132" s="112" t="s">
        <v>69</v>
      </c>
      <c r="AJ132" s="112" t="s">
        <v>69</v>
      </c>
      <c r="AK132" s="112" t="s">
        <v>69</v>
      </c>
      <c r="AL132" s="170" t="s">
        <v>360</v>
      </c>
    </row>
    <row r="133" spans="1:38" ht="13.5" thickBot="1" x14ac:dyDescent="0.25">
      <c r="A133" s="168" t="s">
        <v>339</v>
      </c>
      <c r="B133" s="171" t="s">
        <v>361</v>
      </c>
      <c r="C133" s="327" t="s">
        <v>362</v>
      </c>
      <c r="D133" s="169"/>
      <c r="E133" s="110">
        <v>9.3069999999999993E-3</v>
      </c>
      <c r="F133" s="110">
        <v>1.47E-4</v>
      </c>
      <c r="G133" s="110">
        <v>1.2750000000000001E-3</v>
      </c>
      <c r="H133" s="110" t="s">
        <v>65</v>
      </c>
      <c r="I133" s="110">
        <v>3.9100000000000002E-4</v>
      </c>
      <c r="J133" s="110">
        <v>3.9100000000000002E-4</v>
      </c>
      <c r="K133" s="110">
        <v>4.35E-4</v>
      </c>
      <c r="L133" s="110" t="s">
        <v>72</v>
      </c>
      <c r="M133" s="110">
        <v>1.5790000000000001E-3</v>
      </c>
      <c r="N133" s="110">
        <v>3.39E-4</v>
      </c>
      <c r="O133" s="110">
        <v>5.7000000000000003E-5</v>
      </c>
      <c r="P133" s="110">
        <v>1.6809000000000001E-2</v>
      </c>
      <c r="Q133" s="110">
        <v>1.54E-4</v>
      </c>
      <c r="R133" s="110">
        <v>1.5300000000000001E-4</v>
      </c>
      <c r="S133" s="110">
        <v>1.3999999999999999E-4</v>
      </c>
      <c r="T133" s="110">
        <v>1.95E-4</v>
      </c>
      <c r="U133" s="110">
        <v>2.23E-4</v>
      </c>
      <c r="V133" s="110">
        <v>1.8060000000000001E-3</v>
      </c>
      <c r="W133" s="110">
        <v>3.0499999999999999E-4</v>
      </c>
      <c r="X133" s="110">
        <v>1.49E-7</v>
      </c>
      <c r="Y133" s="110">
        <v>8.0999999999999997E-8</v>
      </c>
      <c r="Z133" s="110">
        <v>7.3000000000000005E-8</v>
      </c>
      <c r="AA133" s="110">
        <v>7.9000000000000006E-8</v>
      </c>
      <c r="AB133" s="110">
        <v>3.8200000000000001E-7</v>
      </c>
      <c r="AC133" s="110">
        <v>1.6919999999999999E-3</v>
      </c>
      <c r="AD133" s="110">
        <v>4.6249999999999998E-3</v>
      </c>
      <c r="AE133" s="111"/>
      <c r="AF133" s="112" t="s">
        <v>65</v>
      </c>
      <c r="AG133" s="112" t="s">
        <v>65</v>
      </c>
      <c r="AH133" s="112" t="s">
        <v>65</v>
      </c>
      <c r="AI133" s="112" t="s">
        <v>65</v>
      </c>
      <c r="AJ133" s="112" t="s">
        <v>65</v>
      </c>
      <c r="AK133" s="398">
        <v>11281</v>
      </c>
      <c r="AL133" s="170" t="s">
        <v>363</v>
      </c>
    </row>
    <row r="134" spans="1:38" ht="24.75" thickBot="1" x14ac:dyDescent="0.25">
      <c r="A134" s="168" t="s">
        <v>339</v>
      </c>
      <c r="B134" s="171" t="s">
        <v>364</v>
      </c>
      <c r="C134" s="168" t="s">
        <v>365</v>
      </c>
      <c r="D134" s="169"/>
      <c r="E134" s="110" t="s">
        <v>65</v>
      </c>
      <c r="F134" s="110" t="s">
        <v>65</v>
      </c>
      <c r="G134" s="110" t="s">
        <v>65</v>
      </c>
      <c r="H134" s="110" t="s">
        <v>65</v>
      </c>
      <c r="I134" s="110" t="s">
        <v>65</v>
      </c>
      <c r="J134" s="110" t="s">
        <v>65</v>
      </c>
      <c r="K134" s="110" t="s">
        <v>65</v>
      </c>
      <c r="L134" s="110" t="s">
        <v>65</v>
      </c>
      <c r="M134" s="110" t="s">
        <v>65</v>
      </c>
      <c r="N134" s="110" t="s">
        <v>65</v>
      </c>
      <c r="O134" s="110" t="s">
        <v>65</v>
      </c>
      <c r="P134" s="110" t="s">
        <v>65</v>
      </c>
      <c r="Q134" s="110" t="s">
        <v>65</v>
      </c>
      <c r="R134" s="110" t="s">
        <v>65</v>
      </c>
      <c r="S134" s="110" t="s">
        <v>65</v>
      </c>
      <c r="T134" s="110" t="s">
        <v>65</v>
      </c>
      <c r="U134" s="110" t="s">
        <v>65</v>
      </c>
      <c r="V134" s="110" t="s">
        <v>65</v>
      </c>
      <c r="W134" s="110" t="s">
        <v>65</v>
      </c>
      <c r="X134" s="110" t="s">
        <v>65</v>
      </c>
      <c r="Y134" s="110" t="s">
        <v>65</v>
      </c>
      <c r="Z134" s="110" t="s">
        <v>65</v>
      </c>
      <c r="AA134" s="110" t="s">
        <v>65</v>
      </c>
      <c r="AB134" s="110" t="s">
        <v>65</v>
      </c>
      <c r="AC134" s="110" t="s">
        <v>65</v>
      </c>
      <c r="AD134" s="110" t="s">
        <v>65</v>
      </c>
      <c r="AE134" s="111"/>
      <c r="AF134" s="112" t="s">
        <v>65</v>
      </c>
      <c r="AG134" s="112" t="s">
        <v>65</v>
      </c>
      <c r="AH134" s="112" t="s">
        <v>65</v>
      </c>
      <c r="AI134" s="112" t="s">
        <v>65</v>
      </c>
      <c r="AJ134" s="112" t="s">
        <v>65</v>
      </c>
      <c r="AK134" s="112" t="s">
        <v>65</v>
      </c>
      <c r="AL134" s="170" t="s">
        <v>151</v>
      </c>
    </row>
    <row r="135" spans="1:38" ht="24.75" thickBot="1" x14ac:dyDescent="0.25">
      <c r="A135" s="168" t="s">
        <v>339</v>
      </c>
      <c r="B135" s="168" t="s">
        <v>366</v>
      </c>
      <c r="C135" s="168" t="s">
        <v>367</v>
      </c>
      <c r="D135" s="169"/>
      <c r="E135" s="110">
        <v>4.8040000000000001E-3</v>
      </c>
      <c r="F135" s="110">
        <v>2.4021000000000001E-2</v>
      </c>
      <c r="G135" s="110">
        <v>8.0099999999999995E-4</v>
      </c>
      <c r="H135" s="110" t="s">
        <v>72</v>
      </c>
      <c r="I135" s="110">
        <v>1.2810999999999999E-2</v>
      </c>
      <c r="J135" s="110">
        <v>1.2810999999999999E-2</v>
      </c>
      <c r="K135" s="110">
        <v>1.2810999999999999E-2</v>
      </c>
      <c r="L135" s="110" t="s">
        <v>72</v>
      </c>
      <c r="M135" s="110">
        <v>6.7258999999999999E-2</v>
      </c>
      <c r="N135" s="110" t="s">
        <v>72</v>
      </c>
      <c r="O135" s="110" t="s">
        <v>72</v>
      </c>
      <c r="P135" s="110" t="s">
        <v>72</v>
      </c>
      <c r="Q135" s="110" t="s">
        <v>72</v>
      </c>
      <c r="R135" s="110" t="s">
        <v>72</v>
      </c>
      <c r="S135" s="110" t="s">
        <v>72</v>
      </c>
      <c r="T135" s="110" t="s">
        <v>72</v>
      </c>
      <c r="U135" s="110" t="s">
        <v>72</v>
      </c>
      <c r="V135" s="110" t="s">
        <v>72</v>
      </c>
      <c r="W135" s="110">
        <v>0.122988</v>
      </c>
      <c r="X135" s="110">
        <v>2.2420000000000001E-3</v>
      </c>
      <c r="Y135" s="110">
        <v>1.073E-3</v>
      </c>
      <c r="Z135" s="110">
        <v>1.073E-3</v>
      </c>
      <c r="AA135" s="110">
        <v>2.0339999999999998E-3</v>
      </c>
      <c r="AB135" s="110">
        <v>6.4220000000000006E-3</v>
      </c>
      <c r="AC135" s="110">
        <v>6.4056000000000002E-2</v>
      </c>
      <c r="AD135" s="110">
        <v>0.20177700000000001</v>
      </c>
      <c r="AE135" s="111"/>
      <c r="AF135" s="112" t="s">
        <v>65</v>
      </c>
      <c r="AG135" s="112" t="s">
        <v>65</v>
      </c>
      <c r="AH135" s="112" t="s">
        <v>65</v>
      </c>
      <c r="AI135" s="112" t="s">
        <v>65</v>
      </c>
      <c r="AJ135" s="112" t="s">
        <v>65</v>
      </c>
      <c r="AK135" s="112" t="s">
        <v>65</v>
      </c>
      <c r="AL135" s="170" t="s">
        <v>151</v>
      </c>
    </row>
    <row r="136" spans="1:38" ht="13.5" thickBot="1" x14ac:dyDescent="0.25">
      <c r="A136" s="168" t="s">
        <v>339</v>
      </c>
      <c r="B136" s="168" t="s">
        <v>368</v>
      </c>
      <c r="C136" s="168" t="s">
        <v>369</v>
      </c>
      <c r="D136" s="169"/>
      <c r="E136" s="110" t="s">
        <v>65</v>
      </c>
      <c r="F136" s="110">
        <v>1.3148999999999999E-2</v>
      </c>
      <c r="G136" s="110" t="s">
        <v>65</v>
      </c>
      <c r="H136" s="110">
        <v>0.16068399999999999</v>
      </c>
      <c r="I136" s="110" t="s">
        <v>72</v>
      </c>
      <c r="J136" s="110" t="s">
        <v>72</v>
      </c>
      <c r="K136" s="110" t="s">
        <v>72</v>
      </c>
      <c r="L136" s="110" t="s">
        <v>72</v>
      </c>
      <c r="M136" s="110" t="s">
        <v>65</v>
      </c>
      <c r="N136" s="110" t="s">
        <v>72</v>
      </c>
      <c r="O136" s="110" t="s">
        <v>72</v>
      </c>
      <c r="P136" s="110" t="s">
        <v>72</v>
      </c>
      <c r="Q136" s="110" t="s">
        <v>72</v>
      </c>
      <c r="R136" s="110" t="s">
        <v>72</v>
      </c>
      <c r="S136" s="110" t="s">
        <v>72</v>
      </c>
      <c r="T136" s="110" t="s">
        <v>72</v>
      </c>
      <c r="U136" s="110" t="s">
        <v>72</v>
      </c>
      <c r="V136" s="110" t="s">
        <v>72</v>
      </c>
      <c r="W136" s="110" t="s">
        <v>65</v>
      </c>
      <c r="X136" s="110" t="s">
        <v>65</v>
      </c>
      <c r="Y136" s="110" t="s">
        <v>65</v>
      </c>
      <c r="Z136" s="110" t="s">
        <v>65</v>
      </c>
      <c r="AA136" s="110" t="s">
        <v>65</v>
      </c>
      <c r="AB136" s="110" t="s">
        <v>65</v>
      </c>
      <c r="AC136" s="110" t="s">
        <v>65</v>
      </c>
      <c r="AD136" s="110" t="s">
        <v>65</v>
      </c>
      <c r="AE136" s="111"/>
      <c r="AF136" s="112" t="s">
        <v>65</v>
      </c>
      <c r="AG136" s="112" t="s">
        <v>65</v>
      </c>
      <c r="AH136" s="112" t="s">
        <v>65</v>
      </c>
      <c r="AI136" s="112" t="s">
        <v>65</v>
      </c>
      <c r="AJ136" s="112" t="s">
        <v>65</v>
      </c>
      <c r="AK136" s="112" t="s">
        <v>65</v>
      </c>
      <c r="AL136" s="170" t="s">
        <v>370</v>
      </c>
    </row>
    <row r="137" spans="1:38" ht="13.5" thickBot="1" x14ac:dyDescent="0.25">
      <c r="A137" s="168" t="s">
        <v>339</v>
      </c>
      <c r="B137" s="168" t="s">
        <v>371</v>
      </c>
      <c r="C137" s="168" t="s">
        <v>372</v>
      </c>
      <c r="D137" s="169"/>
      <c r="E137" s="110" t="s">
        <v>65</v>
      </c>
      <c r="F137" s="110">
        <v>3.9880000000000002E-3</v>
      </c>
      <c r="G137" s="110" t="s">
        <v>65</v>
      </c>
      <c r="H137" s="110">
        <v>1.9220000000000001E-3</v>
      </c>
      <c r="I137" s="110" t="s">
        <v>72</v>
      </c>
      <c r="J137" s="110" t="s">
        <v>72</v>
      </c>
      <c r="K137" s="110" t="s">
        <v>72</v>
      </c>
      <c r="L137" s="110" t="s">
        <v>72</v>
      </c>
      <c r="M137" s="110" t="s">
        <v>65</v>
      </c>
      <c r="N137" s="110" t="s">
        <v>72</v>
      </c>
      <c r="O137" s="110" t="s">
        <v>72</v>
      </c>
      <c r="P137" s="110" t="s">
        <v>72</v>
      </c>
      <c r="Q137" s="110" t="s">
        <v>72</v>
      </c>
      <c r="R137" s="110" t="s">
        <v>72</v>
      </c>
      <c r="S137" s="110" t="s">
        <v>72</v>
      </c>
      <c r="T137" s="110" t="s">
        <v>72</v>
      </c>
      <c r="U137" s="110" t="s">
        <v>72</v>
      </c>
      <c r="V137" s="110" t="s">
        <v>72</v>
      </c>
      <c r="W137" s="110" t="s">
        <v>65</v>
      </c>
      <c r="X137" s="110" t="s">
        <v>65</v>
      </c>
      <c r="Y137" s="110" t="s">
        <v>65</v>
      </c>
      <c r="Z137" s="110" t="s">
        <v>65</v>
      </c>
      <c r="AA137" s="110" t="s">
        <v>65</v>
      </c>
      <c r="AB137" s="110" t="s">
        <v>65</v>
      </c>
      <c r="AC137" s="110" t="s">
        <v>65</v>
      </c>
      <c r="AD137" s="110" t="s">
        <v>65</v>
      </c>
      <c r="AE137" s="111"/>
      <c r="AF137" s="112" t="s">
        <v>65</v>
      </c>
      <c r="AG137" s="112" t="s">
        <v>65</v>
      </c>
      <c r="AH137" s="112" t="s">
        <v>65</v>
      </c>
      <c r="AI137" s="112" t="s">
        <v>65</v>
      </c>
      <c r="AJ137" s="112" t="s">
        <v>65</v>
      </c>
      <c r="AK137" s="112" t="s">
        <v>65</v>
      </c>
      <c r="AL137" s="170" t="s">
        <v>370</v>
      </c>
    </row>
    <row r="138" spans="1:38" ht="13.5" thickBot="1" x14ac:dyDescent="0.25">
      <c r="A138" s="171" t="s">
        <v>339</v>
      </c>
      <c r="B138" s="171" t="s">
        <v>373</v>
      </c>
      <c r="C138" s="171" t="s">
        <v>374</v>
      </c>
      <c r="D138" s="175"/>
      <c r="E138" s="110" t="s">
        <v>65</v>
      </c>
      <c r="F138" s="110" t="s">
        <v>65</v>
      </c>
      <c r="G138" s="110" t="s">
        <v>65</v>
      </c>
      <c r="H138" s="110" t="s">
        <v>65</v>
      </c>
      <c r="I138" s="110" t="s">
        <v>65</v>
      </c>
      <c r="J138" s="110" t="s">
        <v>65</v>
      </c>
      <c r="K138" s="110" t="s">
        <v>65</v>
      </c>
      <c r="L138" s="110" t="s">
        <v>65</v>
      </c>
      <c r="M138" s="110" t="s">
        <v>65</v>
      </c>
      <c r="N138" s="110" t="s">
        <v>65</v>
      </c>
      <c r="O138" s="110" t="s">
        <v>65</v>
      </c>
      <c r="P138" s="110" t="s">
        <v>65</v>
      </c>
      <c r="Q138" s="110" t="s">
        <v>65</v>
      </c>
      <c r="R138" s="110" t="s">
        <v>65</v>
      </c>
      <c r="S138" s="110" t="s">
        <v>65</v>
      </c>
      <c r="T138" s="110" t="s">
        <v>65</v>
      </c>
      <c r="U138" s="110" t="s">
        <v>65</v>
      </c>
      <c r="V138" s="110" t="s">
        <v>65</v>
      </c>
      <c r="W138" s="110" t="s">
        <v>65</v>
      </c>
      <c r="X138" s="110" t="s">
        <v>65</v>
      </c>
      <c r="Y138" s="110" t="s">
        <v>65</v>
      </c>
      <c r="Z138" s="110" t="s">
        <v>65</v>
      </c>
      <c r="AA138" s="110" t="s">
        <v>65</v>
      </c>
      <c r="AB138" s="110" t="s">
        <v>65</v>
      </c>
      <c r="AC138" s="110" t="s">
        <v>65</v>
      </c>
      <c r="AD138" s="110" t="s">
        <v>65</v>
      </c>
      <c r="AE138" s="111"/>
      <c r="AF138" s="112" t="s">
        <v>65</v>
      </c>
      <c r="AG138" s="112" t="s">
        <v>65</v>
      </c>
      <c r="AH138" s="112" t="s">
        <v>65</v>
      </c>
      <c r="AI138" s="112" t="s">
        <v>65</v>
      </c>
      <c r="AJ138" s="112" t="s">
        <v>65</v>
      </c>
      <c r="AK138" s="112" t="s">
        <v>65</v>
      </c>
      <c r="AL138" s="170" t="s">
        <v>370</v>
      </c>
    </row>
    <row r="139" spans="1:38" ht="24.75" thickBot="1" x14ac:dyDescent="0.25">
      <c r="A139" s="171" t="s">
        <v>339</v>
      </c>
      <c r="B139" s="171" t="s">
        <v>375</v>
      </c>
      <c r="C139" s="171" t="s">
        <v>376</v>
      </c>
      <c r="D139" s="175"/>
      <c r="E139" s="110" t="s">
        <v>72</v>
      </c>
      <c r="F139" s="110">
        <v>3.8989000000000003E-2</v>
      </c>
      <c r="G139" s="110" t="s">
        <v>72</v>
      </c>
      <c r="H139" s="110">
        <v>2.52E-4</v>
      </c>
      <c r="I139" s="110">
        <v>9.5048999999999995E-2</v>
      </c>
      <c r="J139" s="110">
        <v>9.5287999999999998E-2</v>
      </c>
      <c r="K139" s="110">
        <v>9.6430000000000002E-2</v>
      </c>
      <c r="L139" s="110" t="s">
        <v>72</v>
      </c>
      <c r="M139" s="110" t="s">
        <v>72</v>
      </c>
      <c r="N139" s="110">
        <v>2.7599999999999999E-4</v>
      </c>
      <c r="O139" s="110">
        <v>5.5699999999999999E-4</v>
      </c>
      <c r="P139" s="110">
        <v>5.5699999999999999E-4</v>
      </c>
      <c r="Q139" s="110">
        <v>8.8400000000000002E-4</v>
      </c>
      <c r="R139" s="110">
        <v>8.4500000000000005E-4</v>
      </c>
      <c r="S139" s="110">
        <v>1.9599999999999999E-3</v>
      </c>
      <c r="T139" s="110" t="s">
        <v>72</v>
      </c>
      <c r="U139" s="110" t="s">
        <v>72</v>
      </c>
      <c r="V139" s="110" t="s">
        <v>72</v>
      </c>
      <c r="W139" s="110">
        <v>0.95962000000000003</v>
      </c>
      <c r="X139" s="110" t="s">
        <v>72</v>
      </c>
      <c r="Y139" s="110" t="s">
        <v>72</v>
      </c>
      <c r="Z139" s="110" t="s">
        <v>72</v>
      </c>
      <c r="AA139" s="110" t="s">
        <v>72</v>
      </c>
      <c r="AB139" s="110" t="s">
        <v>72</v>
      </c>
      <c r="AC139" s="110" t="s">
        <v>72</v>
      </c>
      <c r="AD139" s="110" t="s">
        <v>72</v>
      </c>
      <c r="AE139" s="111"/>
      <c r="AF139" s="112" t="s">
        <v>65</v>
      </c>
      <c r="AG139" s="112" t="s">
        <v>65</v>
      </c>
      <c r="AH139" s="112" t="s">
        <v>65</v>
      </c>
      <c r="AI139" s="112" t="s">
        <v>65</v>
      </c>
      <c r="AJ139" s="112" t="s">
        <v>65</v>
      </c>
      <c r="AK139" s="112" t="s">
        <v>65</v>
      </c>
      <c r="AL139" s="170" t="s">
        <v>151</v>
      </c>
    </row>
    <row r="140" spans="1:38" ht="24.75" thickBot="1" x14ac:dyDescent="0.25">
      <c r="A140" s="168" t="s">
        <v>377</v>
      </c>
      <c r="B140" s="171" t="s">
        <v>378</v>
      </c>
      <c r="C140" s="168" t="s">
        <v>379</v>
      </c>
      <c r="D140" s="169"/>
      <c r="E140" s="110" t="s">
        <v>69</v>
      </c>
      <c r="F140" s="110" t="s">
        <v>69</v>
      </c>
      <c r="G140" s="110" t="s">
        <v>69</v>
      </c>
      <c r="H140" s="110" t="s">
        <v>69</v>
      </c>
      <c r="I140" s="110" t="s">
        <v>69</v>
      </c>
      <c r="J140" s="110" t="s">
        <v>69</v>
      </c>
      <c r="K140" s="110" t="s">
        <v>69</v>
      </c>
      <c r="L140" s="110" t="s">
        <v>69</v>
      </c>
      <c r="M140" s="110" t="s">
        <v>69</v>
      </c>
      <c r="N140" s="110" t="s">
        <v>69</v>
      </c>
      <c r="O140" s="110" t="s">
        <v>69</v>
      </c>
      <c r="P140" s="110" t="s">
        <v>69</v>
      </c>
      <c r="Q140" s="110" t="s">
        <v>69</v>
      </c>
      <c r="R140" s="110" t="s">
        <v>69</v>
      </c>
      <c r="S140" s="110" t="s">
        <v>69</v>
      </c>
      <c r="T140" s="110" t="s">
        <v>69</v>
      </c>
      <c r="U140" s="110" t="s">
        <v>69</v>
      </c>
      <c r="V140" s="110" t="s">
        <v>69</v>
      </c>
      <c r="W140" s="110" t="s">
        <v>69</v>
      </c>
      <c r="X140" s="110" t="s">
        <v>69</v>
      </c>
      <c r="Y140" s="110" t="s">
        <v>69</v>
      </c>
      <c r="Z140" s="110" t="s">
        <v>69</v>
      </c>
      <c r="AA140" s="110" t="s">
        <v>69</v>
      </c>
      <c r="AB140" s="110" t="s">
        <v>69</v>
      </c>
      <c r="AC140" s="110" t="s">
        <v>69</v>
      </c>
      <c r="AD140" s="110" t="s">
        <v>69</v>
      </c>
      <c r="AE140" s="111"/>
      <c r="AF140" s="112" t="s">
        <v>69</v>
      </c>
      <c r="AG140" s="112" t="s">
        <v>69</v>
      </c>
      <c r="AH140" s="112" t="s">
        <v>69</v>
      </c>
      <c r="AI140" s="112" t="s">
        <v>69</v>
      </c>
      <c r="AJ140" s="112" t="s">
        <v>69</v>
      </c>
      <c r="AK140" s="112" t="s">
        <v>69</v>
      </c>
      <c r="AL140" s="170" t="s">
        <v>151</v>
      </c>
    </row>
    <row r="141" spans="1:38" s="119" customFormat="1" ht="13.5" thickBot="1" x14ac:dyDescent="0.25">
      <c r="A141" s="184"/>
      <c r="B141" s="185" t="s">
        <v>380</v>
      </c>
      <c r="C141" s="187" t="s">
        <v>443</v>
      </c>
      <c r="D141" s="184" t="s">
        <v>382</v>
      </c>
      <c r="E141" s="147">
        <f t="shared" ref="E141:AD141" si="0">SUM(E14:E140)</f>
        <v>19.062976871034564</v>
      </c>
      <c r="F141" s="147">
        <f t="shared" si="0"/>
        <v>23.294010317291246</v>
      </c>
      <c r="G141" s="147">
        <f t="shared" si="0"/>
        <v>10.955258308937911</v>
      </c>
      <c r="H141" s="147">
        <f>SUM(H14:H140)</f>
        <v>9.9639594625192576</v>
      </c>
      <c r="I141" s="147">
        <f t="shared" si="0"/>
        <v>4.6825306429388318</v>
      </c>
      <c r="J141" s="147">
        <f t="shared" si="0"/>
        <v>8.8216357659307203</v>
      </c>
      <c r="K141" s="147">
        <f t="shared" si="0"/>
        <v>15.004448332889323</v>
      </c>
      <c r="L141" s="147">
        <f t="shared" si="0"/>
        <v>1.1066326766236927</v>
      </c>
      <c r="M141" s="147">
        <f t="shared" si="0"/>
        <v>90.648591488767707</v>
      </c>
      <c r="N141" s="147">
        <f t="shared" si="0"/>
        <v>3.8741247400000001</v>
      </c>
      <c r="O141" s="147">
        <f t="shared" si="0"/>
        <v>0.41855076999999991</v>
      </c>
      <c r="P141" s="147">
        <f t="shared" si="0"/>
        <v>0.19540305140000003</v>
      </c>
      <c r="Q141" s="147">
        <f t="shared" si="0"/>
        <v>0.48002605359999995</v>
      </c>
      <c r="R141" s="147">
        <f t="shared" si="0"/>
        <v>1.6618232400000001</v>
      </c>
      <c r="S141" s="147">
        <f t="shared" si="0"/>
        <v>13.89049855</v>
      </c>
      <c r="T141" s="147">
        <f t="shared" si="0"/>
        <v>1.7758374359999995</v>
      </c>
      <c r="U141" s="147">
        <f t="shared" si="0"/>
        <v>0.51357870999999999</v>
      </c>
      <c r="V141" s="147">
        <f t="shared" si="0"/>
        <v>27.658965470000005</v>
      </c>
      <c r="W141" s="147">
        <f t="shared" si="0"/>
        <v>4.5242839316174734</v>
      </c>
      <c r="X141" s="147">
        <f t="shared" si="0"/>
        <v>1.0422603074710555</v>
      </c>
      <c r="Y141" s="147">
        <f t="shared" si="0"/>
        <v>1.041498750512607</v>
      </c>
      <c r="Z141" s="147">
        <f t="shared" si="0"/>
        <v>0.63552328898297339</v>
      </c>
      <c r="AA141" s="147">
        <f t="shared" si="0"/>
        <v>0.91729622131007049</v>
      </c>
      <c r="AB141" s="147">
        <f t="shared" si="0"/>
        <v>3.6366070593767059</v>
      </c>
      <c r="AC141" s="147">
        <f t="shared" si="0"/>
        <v>0.53092957863430734</v>
      </c>
      <c r="AD141" s="147">
        <f t="shared" si="0"/>
        <v>0.43960351643088502</v>
      </c>
      <c r="AE141" s="186"/>
      <c r="AF141" s="147"/>
      <c r="AG141" s="147"/>
      <c r="AH141" s="147"/>
      <c r="AI141" s="147"/>
      <c r="AJ141" s="147"/>
      <c r="AK141" s="147"/>
      <c r="AL141" s="187"/>
    </row>
    <row r="142" spans="1:38" ht="15.75" thickBot="1" x14ac:dyDescent="0.3">
      <c r="A142" s="188"/>
      <c r="B142" s="189"/>
      <c r="C142" s="200"/>
      <c r="D142" s="190"/>
      <c r="E142" s="106"/>
      <c r="F142" s="106"/>
      <c r="G142" s="106"/>
      <c r="H142" s="106"/>
      <c r="I142" s="106"/>
      <c r="J142" s="106"/>
      <c r="K142" s="106"/>
      <c r="L142" s="106"/>
      <c r="M142" s="106"/>
      <c r="N142" s="106"/>
      <c r="O142" s="191"/>
      <c r="P142" s="191"/>
      <c r="Q142" s="191"/>
      <c r="R142" s="191"/>
      <c r="S142" s="191"/>
      <c r="T142" s="191"/>
      <c r="U142" s="191"/>
      <c r="V142" s="191"/>
      <c r="W142" s="191"/>
      <c r="X142" s="191"/>
      <c r="Y142" s="191"/>
      <c r="Z142" s="191"/>
      <c r="AA142" s="191"/>
      <c r="AB142" s="191"/>
      <c r="AC142" s="191"/>
      <c r="AD142" s="191"/>
      <c r="AE142" s="192"/>
      <c r="AF142" s="193"/>
      <c r="AG142" s="193"/>
      <c r="AH142" s="193"/>
      <c r="AI142" s="193"/>
      <c r="AJ142" s="193"/>
      <c r="AK142" s="193"/>
      <c r="AL142" s="189"/>
    </row>
    <row r="143" spans="1:38" ht="13.5" thickBot="1" x14ac:dyDescent="0.25">
      <c r="A143" s="194"/>
      <c r="B143" s="195" t="s">
        <v>383</v>
      </c>
      <c r="C143" s="195" t="s">
        <v>384</v>
      </c>
      <c r="D143" s="196" t="s">
        <v>385</v>
      </c>
      <c r="E143" s="197" t="s">
        <v>386</v>
      </c>
      <c r="F143" s="197" t="s">
        <v>386</v>
      </c>
      <c r="G143" s="197" t="s">
        <v>386</v>
      </c>
      <c r="H143" s="197" t="s">
        <v>386</v>
      </c>
      <c r="I143" s="197" t="s">
        <v>386</v>
      </c>
      <c r="J143" s="197" t="s">
        <v>386</v>
      </c>
      <c r="K143" s="197" t="s">
        <v>386</v>
      </c>
      <c r="L143" s="197" t="s">
        <v>386</v>
      </c>
      <c r="M143" s="197" t="s">
        <v>386</v>
      </c>
      <c r="N143" s="197" t="s">
        <v>386</v>
      </c>
      <c r="O143" s="197" t="s">
        <v>386</v>
      </c>
      <c r="P143" s="197" t="s">
        <v>386</v>
      </c>
      <c r="Q143" s="197" t="s">
        <v>386</v>
      </c>
      <c r="R143" s="197" t="s">
        <v>386</v>
      </c>
      <c r="S143" s="197" t="s">
        <v>386</v>
      </c>
      <c r="T143" s="197" t="s">
        <v>386</v>
      </c>
      <c r="U143" s="197" t="s">
        <v>386</v>
      </c>
      <c r="V143" s="197" t="s">
        <v>386</v>
      </c>
      <c r="W143" s="197" t="s">
        <v>386</v>
      </c>
      <c r="X143" s="197" t="s">
        <v>386</v>
      </c>
      <c r="Y143" s="197" t="s">
        <v>386</v>
      </c>
      <c r="Z143" s="197" t="s">
        <v>386</v>
      </c>
      <c r="AA143" s="197" t="s">
        <v>386</v>
      </c>
      <c r="AB143" s="197" t="s">
        <v>386</v>
      </c>
      <c r="AC143" s="197" t="s">
        <v>386</v>
      </c>
      <c r="AD143" s="197" t="s">
        <v>386</v>
      </c>
      <c r="AE143" s="198"/>
      <c r="AF143" s="197" t="s">
        <v>386</v>
      </c>
      <c r="AG143" s="197" t="s">
        <v>386</v>
      </c>
      <c r="AH143" s="197" t="s">
        <v>386</v>
      </c>
      <c r="AI143" s="197" t="s">
        <v>386</v>
      </c>
      <c r="AJ143" s="197" t="s">
        <v>386</v>
      </c>
      <c r="AK143" s="197" t="s">
        <v>386</v>
      </c>
      <c r="AL143" s="195" t="s">
        <v>61</v>
      </c>
    </row>
    <row r="144" spans="1:38" ht="13.5" thickBot="1" x14ac:dyDescent="0.25">
      <c r="A144" s="194"/>
      <c r="B144" s="195" t="s">
        <v>387</v>
      </c>
      <c r="C144" s="195" t="s">
        <v>388</v>
      </c>
      <c r="D144" s="196" t="s">
        <v>385</v>
      </c>
      <c r="E144" s="197" t="s">
        <v>386</v>
      </c>
      <c r="F144" s="197" t="s">
        <v>386</v>
      </c>
      <c r="G144" s="197" t="s">
        <v>386</v>
      </c>
      <c r="H144" s="197" t="s">
        <v>386</v>
      </c>
      <c r="I144" s="197" t="s">
        <v>386</v>
      </c>
      <c r="J144" s="197" t="s">
        <v>386</v>
      </c>
      <c r="K144" s="197" t="s">
        <v>386</v>
      </c>
      <c r="L144" s="197" t="s">
        <v>386</v>
      </c>
      <c r="M144" s="197" t="s">
        <v>386</v>
      </c>
      <c r="N144" s="197" t="s">
        <v>386</v>
      </c>
      <c r="O144" s="197" t="s">
        <v>386</v>
      </c>
      <c r="P144" s="197" t="s">
        <v>386</v>
      </c>
      <c r="Q144" s="197" t="s">
        <v>386</v>
      </c>
      <c r="R144" s="197" t="s">
        <v>386</v>
      </c>
      <c r="S144" s="197" t="s">
        <v>386</v>
      </c>
      <c r="T144" s="197" t="s">
        <v>386</v>
      </c>
      <c r="U144" s="197" t="s">
        <v>386</v>
      </c>
      <c r="V144" s="197" t="s">
        <v>386</v>
      </c>
      <c r="W144" s="197" t="s">
        <v>386</v>
      </c>
      <c r="X144" s="197" t="s">
        <v>386</v>
      </c>
      <c r="Y144" s="197" t="s">
        <v>386</v>
      </c>
      <c r="Z144" s="197" t="s">
        <v>386</v>
      </c>
      <c r="AA144" s="197" t="s">
        <v>386</v>
      </c>
      <c r="AB144" s="197" t="s">
        <v>386</v>
      </c>
      <c r="AC144" s="197" t="s">
        <v>386</v>
      </c>
      <c r="AD144" s="197" t="s">
        <v>386</v>
      </c>
      <c r="AE144" s="198"/>
      <c r="AF144" s="197" t="s">
        <v>386</v>
      </c>
      <c r="AG144" s="197" t="s">
        <v>386</v>
      </c>
      <c r="AH144" s="197" t="s">
        <v>386</v>
      </c>
      <c r="AI144" s="197" t="s">
        <v>386</v>
      </c>
      <c r="AJ144" s="197" t="s">
        <v>386</v>
      </c>
      <c r="AK144" s="197" t="s">
        <v>386</v>
      </c>
      <c r="AL144" s="195" t="s">
        <v>61</v>
      </c>
    </row>
    <row r="145" spans="1:38" ht="24.75" thickBot="1" x14ac:dyDescent="0.25">
      <c r="A145" s="194"/>
      <c r="B145" s="195" t="s">
        <v>389</v>
      </c>
      <c r="C145" s="195" t="s">
        <v>390</v>
      </c>
      <c r="D145" s="196" t="s">
        <v>385</v>
      </c>
      <c r="E145" s="197" t="s">
        <v>386</v>
      </c>
      <c r="F145" s="197" t="s">
        <v>386</v>
      </c>
      <c r="G145" s="197" t="s">
        <v>386</v>
      </c>
      <c r="H145" s="197" t="s">
        <v>386</v>
      </c>
      <c r="I145" s="197" t="s">
        <v>386</v>
      </c>
      <c r="J145" s="197" t="s">
        <v>386</v>
      </c>
      <c r="K145" s="197" t="s">
        <v>386</v>
      </c>
      <c r="L145" s="197" t="s">
        <v>386</v>
      </c>
      <c r="M145" s="197" t="s">
        <v>386</v>
      </c>
      <c r="N145" s="197" t="s">
        <v>386</v>
      </c>
      <c r="O145" s="197" t="s">
        <v>386</v>
      </c>
      <c r="P145" s="197" t="s">
        <v>386</v>
      </c>
      <c r="Q145" s="197" t="s">
        <v>386</v>
      </c>
      <c r="R145" s="197" t="s">
        <v>386</v>
      </c>
      <c r="S145" s="197" t="s">
        <v>386</v>
      </c>
      <c r="T145" s="197" t="s">
        <v>386</v>
      </c>
      <c r="U145" s="197" t="s">
        <v>386</v>
      </c>
      <c r="V145" s="197" t="s">
        <v>386</v>
      </c>
      <c r="W145" s="197" t="s">
        <v>386</v>
      </c>
      <c r="X145" s="197" t="s">
        <v>386</v>
      </c>
      <c r="Y145" s="197" t="s">
        <v>386</v>
      </c>
      <c r="Z145" s="197" t="s">
        <v>386</v>
      </c>
      <c r="AA145" s="197" t="s">
        <v>386</v>
      </c>
      <c r="AB145" s="197" t="s">
        <v>386</v>
      </c>
      <c r="AC145" s="197" t="s">
        <v>386</v>
      </c>
      <c r="AD145" s="197" t="s">
        <v>386</v>
      </c>
      <c r="AE145" s="198"/>
      <c r="AF145" s="197" t="s">
        <v>386</v>
      </c>
      <c r="AG145" s="197" t="s">
        <v>386</v>
      </c>
      <c r="AH145" s="197" t="s">
        <v>386</v>
      </c>
      <c r="AI145" s="197" t="s">
        <v>386</v>
      </c>
      <c r="AJ145" s="197" t="s">
        <v>386</v>
      </c>
      <c r="AK145" s="197" t="s">
        <v>386</v>
      </c>
      <c r="AL145" s="195" t="s">
        <v>61</v>
      </c>
    </row>
    <row r="146" spans="1:38" ht="13.5" thickBot="1" x14ac:dyDescent="0.25">
      <c r="A146" s="194"/>
      <c r="B146" s="195" t="s">
        <v>391</v>
      </c>
      <c r="C146" s="195" t="s">
        <v>392</v>
      </c>
      <c r="D146" s="196" t="s">
        <v>385</v>
      </c>
      <c r="E146" s="197" t="s">
        <v>386</v>
      </c>
      <c r="F146" s="197" t="s">
        <v>386</v>
      </c>
      <c r="G146" s="197" t="s">
        <v>386</v>
      </c>
      <c r="H146" s="197" t="s">
        <v>386</v>
      </c>
      <c r="I146" s="197" t="s">
        <v>386</v>
      </c>
      <c r="J146" s="197" t="s">
        <v>386</v>
      </c>
      <c r="K146" s="197" t="s">
        <v>386</v>
      </c>
      <c r="L146" s="197" t="s">
        <v>386</v>
      </c>
      <c r="M146" s="197" t="s">
        <v>386</v>
      </c>
      <c r="N146" s="197" t="s">
        <v>386</v>
      </c>
      <c r="O146" s="197" t="s">
        <v>386</v>
      </c>
      <c r="P146" s="197" t="s">
        <v>386</v>
      </c>
      <c r="Q146" s="197" t="s">
        <v>386</v>
      </c>
      <c r="R146" s="197" t="s">
        <v>386</v>
      </c>
      <c r="S146" s="197" t="s">
        <v>386</v>
      </c>
      <c r="T146" s="197" t="s">
        <v>386</v>
      </c>
      <c r="U146" s="197" t="s">
        <v>386</v>
      </c>
      <c r="V146" s="197" t="s">
        <v>386</v>
      </c>
      <c r="W146" s="197" t="s">
        <v>386</v>
      </c>
      <c r="X146" s="197" t="s">
        <v>386</v>
      </c>
      <c r="Y146" s="197" t="s">
        <v>386</v>
      </c>
      <c r="Z146" s="197" t="s">
        <v>386</v>
      </c>
      <c r="AA146" s="197" t="s">
        <v>386</v>
      </c>
      <c r="AB146" s="197" t="s">
        <v>386</v>
      </c>
      <c r="AC146" s="197" t="s">
        <v>386</v>
      </c>
      <c r="AD146" s="197" t="s">
        <v>386</v>
      </c>
      <c r="AE146" s="198"/>
      <c r="AF146" s="197" t="s">
        <v>386</v>
      </c>
      <c r="AG146" s="197" t="s">
        <v>386</v>
      </c>
      <c r="AH146" s="197" t="s">
        <v>386</v>
      </c>
      <c r="AI146" s="197" t="s">
        <v>386</v>
      </c>
      <c r="AJ146" s="197" t="s">
        <v>386</v>
      </c>
      <c r="AK146" s="197" t="s">
        <v>386</v>
      </c>
      <c r="AL146" s="195" t="s">
        <v>61</v>
      </c>
    </row>
    <row r="147" spans="1:38" ht="13.5" thickBot="1" x14ac:dyDescent="0.25">
      <c r="A147" s="194"/>
      <c r="B147" s="195" t="s">
        <v>393</v>
      </c>
      <c r="C147" s="195" t="s">
        <v>394</v>
      </c>
      <c r="D147" s="196" t="s">
        <v>385</v>
      </c>
      <c r="E147" s="197" t="s">
        <v>386</v>
      </c>
      <c r="F147" s="197" t="s">
        <v>386</v>
      </c>
      <c r="G147" s="197" t="s">
        <v>386</v>
      </c>
      <c r="H147" s="197" t="s">
        <v>386</v>
      </c>
      <c r="I147" s="197" t="s">
        <v>386</v>
      </c>
      <c r="J147" s="197" t="s">
        <v>386</v>
      </c>
      <c r="K147" s="197" t="s">
        <v>386</v>
      </c>
      <c r="L147" s="197" t="s">
        <v>386</v>
      </c>
      <c r="M147" s="197" t="s">
        <v>386</v>
      </c>
      <c r="N147" s="197" t="s">
        <v>386</v>
      </c>
      <c r="O147" s="197" t="s">
        <v>386</v>
      </c>
      <c r="P147" s="197" t="s">
        <v>386</v>
      </c>
      <c r="Q147" s="197" t="s">
        <v>386</v>
      </c>
      <c r="R147" s="197" t="s">
        <v>386</v>
      </c>
      <c r="S147" s="197" t="s">
        <v>386</v>
      </c>
      <c r="T147" s="197" t="s">
        <v>386</v>
      </c>
      <c r="U147" s="197" t="s">
        <v>386</v>
      </c>
      <c r="V147" s="197" t="s">
        <v>386</v>
      </c>
      <c r="W147" s="197" t="s">
        <v>386</v>
      </c>
      <c r="X147" s="197" t="s">
        <v>386</v>
      </c>
      <c r="Y147" s="197" t="s">
        <v>386</v>
      </c>
      <c r="Z147" s="197" t="s">
        <v>386</v>
      </c>
      <c r="AA147" s="197" t="s">
        <v>386</v>
      </c>
      <c r="AB147" s="197" t="s">
        <v>386</v>
      </c>
      <c r="AC147" s="197" t="s">
        <v>386</v>
      </c>
      <c r="AD147" s="197" t="s">
        <v>386</v>
      </c>
      <c r="AE147" s="198"/>
      <c r="AF147" s="197" t="s">
        <v>386</v>
      </c>
      <c r="AG147" s="197" t="s">
        <v>386</v>
      </c>
      <c r="AH147" s="197" t="s">
        <v>386</v>
      </c>
      <c r="AI147" s="197" t="s">
        <v>386</v>
      </c>
      <c r="AJ147" s="197" t="s">
        <v>386</v>
      </c>
      <c r="AK147" s="197" t="s">
        <v>386</v>
      </c>
      <c r="AL147" s="195" t="s">
        <v>61</v>
      </c>
    </row>
    <row r="148" spans="1:38" ht="24.75" thickBot="1" x14ac:dyDescent="0.25">
      <c r="A148" s="194"/>
      <c r="B148" s="195" t="s">
        <v>395</v>
      </c>
      <c r="C148" s="195" t="s">
        <v>396</v>
      </c>
      <c r="D148" s="196" t="s">
        <v>385</v>
      </c>
      <c r="E148" s="197" t="s">
        <v>386</v>
      </c>
      <c r="F148" s="197" t="s">
        <v>386</v>
      </c>
      <c r="G148" s="197" t="s">
        <v>386</v>
      </c>
      <c r="H148" s="197" t="s">
        <v>386</v>
      </c>
      <c r="I148" s="197" t="s">
        <v>386</v>
      </c>
      <c r="J148" s="197" t="s">
        <v>386</v>
      </c>
      <c r="K148" s="197" t="s">
        <v>386</v>
      </c>
      <c r="L148" s="197" t="s">
        <v>386</v>
      </c>
      <c r="M148" s="197" t="s">
        <v>386</v>
      </c>
      <c r="N148" s="197" t="s">
        <v>386</v>
      </c>
      <c r="O148" s="197" t="s">
        <v>386</v>
      </c>
      <c r="P148" s="197" t="s">
        <v>386</v>
      </c>
      <c r="Q148" s="197" t="s">
        <v>386</v>
      </c>
      <c r="R148" s="197" t="s">
        <v>386</v>
      </c>
      <c r="S148" s="197" t="s">
        <v>386</v>
      </c>
      <c r="T148" s="197" t="s">
        <v>386</v>
      </c>
      <c r="U148" s="197" t="s">
        <v>386</v>
      </c>
      <c r="V148" s="197" t="s">
        <v>386</v>
      </c>
      <c r="W148" s="197" t="s">
        <v>386</v>
      </c>
      <c r="X148" s="197" t="s">
        <v>386</v>
      </c>
      <c r="Y148" s="197" t="s">
        <v>386</v>
      </c>
      <c r="Z148" s="197" t="s">
        <v>386</v>
      </c>
      <c r="AA148" s="197" t="s">
        <v>386</v>
      </c>
      <c r="AB148" s="197" t="s">
        <v>386</v>
      </c>
      <c r="AC148" s="197" t="s">
        <v>386</v>
      </c>
      <c r="AD148" s="197" t="s">
        <v>386</v>
      </c>
      <c r="AE148" s="198"/>
      <c r="AF148" s="197" t="s">
        <v>386</v>
      </c>
      <c r="AG148" s="197" t="s">
        <v>386</v>
      </c>
      <c r="AH148" s="197" t="s">
        <v>386</v>
      </c>
      <c r="AI148" s="197" t="s">
        <v>386</v>
      </c>
      <c r="AJ148" s="197" t="s">
        <v>386</v>
      </c>
      <c r="AK148" s="197" t="s">
        <v>386</v>
      </c>
      <c r="AL148" s="195" t="s">
        <v>108</v>
      </c>
    </row>
    <row r="149" spans="1:38" ht="13.5" thickBot="1" x14ac:dyDescent="0.25">
      <c r="A149" s="194"/>
      <c r="B149" s="195" t="s">
        <v>397</v>
      </c>
      <c r="C149" s="195" t="s">
        <v>398</v>
      </c>
      <c r="D149" s="196" t="s">
        <v>385</v>
      </c>
      <c r="E149" s="197" t="s">
        <v>386</v>
      </c>
      <c r="F149" s="197" t="s">
        <v>386</v>
      </c>
      <c r="G149" s="197" t="s">
        <v>386</v>
      </c>
      <c r="H149" s="197" t="s">
        <v>386</v>
      </c>
      <c r="I149" s="197" t="s">
        <v>386</v>
      </c>
      <c r="J149" s="197" t="s">
        <v>386</v>
      </c>
      <c r="K149" s="197" t="s">
        <v>386</v>
      </c>
      <c r="L149" s="197" t="s">
        <v>386</v>
      </c>
      <c r="M149" s="197" t="s">
        <v>386</v>
      </c>
      <c r="N149" s="197" t="s">
        <v>386</v>
      </c>
      <c r="O149" s="197" t="s">
        <v>386</v>
      </c>
      <c r="P149" s="197" t="s">
        <v>386</v>
      </c>
      <c r="Q149" s="197" t="s">
        <v>386</v>
      </c>
      <c r="R149" s="197" t="s">
        <v>386</v>
      </c>
      <c r="S149" s="197" t="s">
        <v>386</v>
      </c>
      <c r="T149" s="197" t="s">
        <v>386</v>
      </c>
      <c r="U149" s="197" t="s">
        <v>386</v>
      </c>
      <c r="V149" s="197" t="s">
        <v>386</v>
      </c>
      <c r="W149" s="197" t="s">
        <v>386</v>
      </c>
      <c r="X149" s="197" t="s">
        <v>386</v>
      </c>
      <c r="Y149" s="197" t="s">
        <v>386</v>
      </c>
      <c r="Z149" s="197" t="s">
        <v>386</v>
      </c>
      <c r="AA149" s="197" t="s">
        <v>386</v>
      </c>
      <c r="AB149" s="197" t="s">
        <v>386</v>
      </c>
      <c r="AC149" s="197" t="s">
        <v>386</v>
      </c>
      <c r="AD149" s="197" t="s">
        <v>386</v>
      </c>
      <c r="AE149" s="198"/>
      <c r="AF149" s="197" t="s">
        <v>386</v>
      </c>
      <c r="AG149" s="197" t="s">
        <v>386</v>
      </c>
      <c r="AH149" s="197" t="s">
        <v>386</v>
      </c>
      <c r="AI149" s="197" t="s">
        <v>386</v>
      </c>
      <c r="AJ149" s="197" t="s">
        <v>386</v>
      </c>
      <c r="AK149" s="197" t="s">
        <v>386</v>
      </c>
      <c r="AL149" s="195" t="s">
        <v>108</v>
      </c>
    </row>
    <row r="150" spans="1:38" ht="15.75" thickBot="1" x14ac:dyDescent="0.3">
      <c r="A150" s="199"/>
      <c r="B150" s="200"/>
      <c r="C150" s="200"/>
      <c r="D150" s="190"/>
      <c r="E150" s="106"/>
      <c r="F150" s="106"/>
      <c r="G150" s="106"/>
      <c r="H150" s="106"/>
      <c r="I150" s="106"/>
      <c r="J150" s="106"/>
      <c r="K150" s="106"/>
      <c r="L150" s="106"/>
      <c r="M150" s="106"/>
      <c r="N150" s="106"/>
      <c r="O150" s="190"/>
      <c r="P150" s="190"/>
      <c r="Q150" s="190"/>
      <c r="R150" s="190"/>
      <c r="S150" s="190"/>
      <c r="T150" s="190"/>
      <c r="U150" s="190"/>
      <c r="V150" s="190"/>
      <c r="W150" s="190"/>
      <c r="X150" s="190"/>
      <c r="Y150" s="190"/>
      <c r="Z150" s="190"/>
      <c r="AA150" s="190"/>
      <c r="AB150" s="190"/>
      <c r="AC150" s="190"/>
      <c r="AD150" s="190"/>
      <c r="AE150" s="201"/>
      <c r="AF150" s="190"/>
      <c r="AG150" s="190"/>
      <c r="AH150" s="190"/>
      <c r="AI150" s="190"/>
      <c r="AJ150" s="190"/>
      <c r="AK150" s="190"/>
      <c r="AL150" s="202"/>
    </row>
    <row r="151" spans="1:38" ht="24.75" thickBot="1" x14ac:dyDescent="0.25">
      <c r="A151" s="203"/>
      <c r="B151" s="204" t="s">
        <v>399</v>
      </c>
      <c r="C151" s="204" t="s">
        <v>400</v>
      </c>
      <c r="D151" s="203"/>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6"/>
      <c r="AF151" s="205"/>
      <c r="AG151" s="205"/>
      <c r="AH151" s="205"/>
      <c r="AI151" s="205"/>
      <c r="AJ151" s="205"/>
      <c r="AK151" s="205"/>
      <c r="AL151" s="204"/>
    </row>
    <row r="152" spans="1:38" ht="24.75" thickBot="1" x14ac:dyDescent="0.25">
      <c r="A152" s="207"/>
      <c r="B152" s="208" t="s">
        <v>401</v>
      </c>
      <c r="C152" s="210" t="s">
        <v>402</v>
      </c>
      <c r="D152" s="207" t="s">
        <v>403</v>
      </c>
      <c r="E152" s="209">
        <f t="shared" ref="E152:M152" si="1">SUM(E$141, E$151, IF(AND(ISNUMBER(SEARCH($B$4,"AT|BE|CH|GB|IE|LT|LU|NL")),SUM(E$143:E$149)&gt;0),SUM(E$143:E$149)-SUM(E$27:E$33),0))</f>
        <v>19.062976871034564</v>
      </c>
      <c r="F152" s="209">
        <f t="shared" si="1"/>
        <v>23.294010317291246</v>
      </c>
      <c r="G152" s="209">
        <f t="shared" si="1"/>
        <v>10.955258308937911</v>
      </c>
      <c r="H152" s="209">
        <f>SUM(H$141, H$151, IF(AND(ISNUMBER(SEARCH($B$4,"AT|BE|CH|GB|IE|LT|LU|NL")),SUM(H$143:H$149)&gt;0),SUM(H$143:H$149)-SUM(H$27:H$33),0))</f>
        <v>9.9639594625192576</v>
      </c>
      <c r="I152" s="209">
        <f t="shared" si="1"/>
        <v>4.6825306429388318</v>
      </c>
      <c r="J152" s="209">
        <f t="shared" si="1"/>
        <v>8.8216357659307203</v>
      </c>
      <c r="K152" s="209">
        <f t="shared" si="1"/>
        <v>15.004448332889323</v>
      </c>
      <c r="L152" s="209">
        <f t="shared" si="1"/>
        <v>1.1066326766236927</v>
      </c>
      <c r="M152" s="209">
        <f t="shared" si="1"/>
        <v>90.648591488767707</v>
      </c>
      <c r="N152" s="209">
        <f t="shared" ref="N152:AD152" si="2">SUM(N$141, N$151, IF(AND(ISNUMBER(SEARCH($B$4,"AT|BE|CH|GB|IE|LT|LU|NL")),SUM(N$143:N$149)&gt;0),SUM(N$143:N$149)-SUM(N$27:N$33),0))</f>
        <v>3.8741247400000001</v>
      </c>
      <c r="O152" s="209">
        <f t="shared" si="2"/>
        <v>0.41855076999999991</v>
      </c>
      <c r="P152" s="209">
        <f t="shared" si="2"/>
        <v>0.19540305140000003</v>
      </c>
      <c r="Q152" s="209">
        <f t="shared" si="2"/>
        <v>0.48002605359999995</v>
      </c>
      <c r="R152" s="209">
        <f t="shared" si="2"/>
        <v>1.6618232400000001</v>
      </c>
      <c r="S152" s="209">
        <f t="shared" si="2"/>
        <v>13.89049855</v>
      </c>
      <c r="T152" s="209">
        <f t="shared" si="2"/>
        <v>1.7758374359999995</v>
      </c>
      <c r="U152" s="209">
        <f t="shared" si="2"/>
        <v>0.51357870999999999</v>
      </c>
      <c r="V152" s="209">
        <f t="shared" si="2"/>
        <v>27.658965470000005</v>
      </c>
      <c r="W152" s="209">
        <f t="shared" si="2"/>
        <v>4.5242839316174734</v>
      </c>
      <c r="X152" s="209">
        <f t="shared" si="2"/>
        <v>1.0422603074710555</v>
      </c>
      <c r="Y152" s="209">
        <f t="shared" si="2"/>
        <v>1.041498750512607</v>
      </c>
      <c r="Z152" s="209">
        <f t="shared" si="2"/>
        <v>0.63552328898297339</v>
      </c>
      <c r="AA152" s="209">
        <f t="shared" si="2"/>
        <v>0.91729622131007049</v>
      </c>
      <c r="AB152" s="209">
        <f t="shared" si="2"/>
        <v>3.6366070593767059</v>
      </c>
      <c r="AC152" s="209">
        <f t="shared" si="2"/>
        <v>0.53092957863430734</v>
      </c>
      <c r="AD152" s="209">
        <f t="shared" si="2"/>
        <v>0.43960351643088502</v>
      </c>
      <c r="AE152" s="198"/>
      <c r="AF152" s="209"/>
      <c r="AG152" s="209"/>
      <c r="AH152" s="209"/>
      <c r="AI152" s="209"/>
      <c r="AJ152" s="209"/>
      <c r="AK152" s="209"/>
      <c r="AL152" s="210"/>
    </row>
    <row r="153" spans="1:38" ht="24.75" thickBot="1" x14ac:dyDescent="0.25">
      <c r="A153" s="203"/>
      <c r="B153" s="204" t="s">
        <v>404</v>
      </c>
      <c r="C153" s="204" t="s">
        <v>405</v>
      </c>
      <c r="D153" s="203" t="s">
        <v>406</v>
      </c>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6"/>
      <c r="AF153" s="205"/>
      <c r="AG153" s="205"/>
      <c r="AH153" s="205"/>
      <c r="AI153" s="205"/>
      <c r="AJ153" s="205"/>
      <c r="AK153" s="205"/>
      <c r="AL153" s="204"/>
    </row>
    <row r="154" spans="1:38" ht="24.75" thickBot="1" x14ac:dyDescent="0.25">
      <c r="A154" s="207"/>
      <c r="B154" s="208" t="s">
        <v>407</v>
      </c>
      <c r="C154" s="210" t="s">
        <v>408</v>
      </c>
      <c r="D154" s="207" t="s">
        <v>409</v>
      </c>
      <c r="E154" s="209">
        <f>SUM(E$141, E$153, -1 * IF(OR($B$6=2005,$B$6&gt;=2020),SUM(E$99:E$122),0), IF(AND(ISNUMBER(SEARCH($B$4,"AT|BE|CH|GB|IE|LT|LU|NL")),SUM(E$143:E$149)&gt;0),SUM(E$143:E$149)-SUM(E$27:E$33),0))</f>
        <v>16.667231871034566</v>
      </c>
      <c r="F154" s="209">
        <f>SUM(F$141, F$153, -1 * IF(OR($B$6=2005,$B$6&gt;=2020),SUM(F$99:F$122),0), IF(AND(ISNUMBER(SEARCH($B$4,"AT|BE|CH|GB|IE|LT|LU|NL")),SUM(F$143:F$149)&gt;0),SUM(F$143:F$149)-SUM(F$27:F$33),0))</f>
        <v>18.582173317291247</v>
      </c>
      <c r="G154" s="209">
        <f t="shared" ref="G154:M154" si="3">SUM(G$141, G$153, IF(AND(ISNUMBER(SEARCH($B$4,"AT|BE|CH|GB|IE|LT|LU|NL")),SUM(G$143:G$149)&gt;0),SUM(G$143:G$149)-SUM(G$27:G$33),0))</f>
        <v>10.955258308937911</v>
      </c>
      <c r="H154" s="209">
        <f>SUM(H$141, H$153, IF(AND(ISNUMBER(SEARCH($B$4,"AT|BE|CH|GB|IE|LT|LU|NL")),SUM(H$143:H$149)&gt;0),SUM(H$143:H$149)-SUM(H$27:H$33),0))</f>
        <v>9.9639594625192576</v>
      </c>
      <c r="I154" s="209">
        <f t="shared" si="3"/>
        <v>4.6825306429388318</v>
      </c>
      <c r="J154" s="209">
        <f t="shared" si="3"/>
        <v>8.8216357659307203</v>
      </c>
      <c r="K154" s="209">
        <f t="shared" si="3"/>
        <v>15.004448332889323</v>
      </c>
      <c r="L154" s="209">
        <f t="shared" si="3"/>
        <v>1.1066326766236927</v>
      </c>
      <c r="M154" s="209">
        <f t="shared" si="3"/>
        <v>90.648591488767707</v>
      </c>
      <c r="N154" s="209">
        <f t="shared" ref="N154:AD154" si="4">SUM(N$141, N$153, IF(AND(ISNUMBER(SEARCH($B$4,"AT|BE|CH|GB|IE|LT|LU|NL")),SUM(N$143:N$149)&gt;0),SUM(N$143:N$149)-SUM(N$27:N$33),0))</f>
        <v>3.8741247400000001</v>
      </c>
      <c r="O154" s="209">
        <f t="shared" si="4"/>
        <v>0.41855076999999991</v>
      </c>
      <c r="P154" s="209">
        <f t="shared" si="4"/>
        <v>0.19540305140000003</v>
      </c>
      <c r="Q154" s="209">
        <f t="shared" si="4"/>
        <v>0.48002605359999995</v>
      </c>
      <c r="R154" s="209">
        <f t="shared" si="4"/>
        <v>1.6618232400000001</v>
      </c>
      <c r="S154" s="209">
        <f t="shared" si="4"/>
        <v>13.89049855</v>
      </c>
      <c r="T154" s="209">
        <f t="shared" si="4"/>
        <v>1.7758374359999995</v>
      </c>
      <c r="U154" s="209">
        <f t="shared" si="4"/>
        <v>0.51357870999999999</v>
      </c>
      <c r="V154" s="209">
        <f t="shared" si="4"/>
        <v>27.658965470000005</v>
      </c>
      <c r="W154" s="209">
        <f t="shared" si="4"/>
        <v>4.5242839316174734</v>
      </c>
      <c r="X154" s="209">
        <f t="shared" si="4"/>
        <v>1.0422603074710555</v>
      </c>
      <c r="Y154" s="209">
        <f t="shared" si="4"/>
        <v>1.041498750512607</v>
      </c>
      <c r="Z154" s="209">
        <f t="shared" si="4"/>
        <v>0.63552328898297339</v>
      </c>
      <c r="AA154" s="209">
        <f t="shared" si="4"/>
        <v>0.91729622131007049</v>
      </c>
      <c r="AB154" s="209">
        <f t="shared" si="4"/>
        <v>3.6366070593767059</v>
      </c>
      <c r="AC154" s="209">
        <f t="shared" si="4"/>
        <v>0.53092957863430734</v>
      </c>
      <c r="AD154" s="209">
        <f t="shared" si="4"/>
        <v>0.43960351643088502</v>
      </c>
      <c r="AE154" s="211"/>
      <c r="AF154" s="209"/>
      <c r="AG154" s="209"/>
      <c r="AH154" s="209"/>
      <c r="AI154" s="209"/>
      <c r="AJ154" s="209"/>
      <c r="AK154" s="209"/>
      <c r="AL154" s="210"/>
    </row>
    <row r="155" spans="1:38" ht="15.75" thickBot="1" x14ac:dyDescent="0.3">
      <c r="A155" s="199"/>
      <c r="B155" s="200"/>
      <c r="C155" s="200"/>
      <c r="D155" s="190"/>
      <c r="E155" s="106"/>
      <c r="F155" s="106"/>
      <c r="G155" s="106"/>
      <c r="H155" s="106"/>
      <c r="I155" s="106"/>
      <c r="J155" s="106"/>
      <c r="K155" s="106"/>
      <c r="L155" s="106"/>
      <c r="M155" s="106"/>
      <c r="N155" s="106"/>
      <c r="O155" s="190"/>
      <c r="P155" s="190"/>
      <c r="Q155" s="190"/>
      <c r="R155" s="190"/>
      <c r="S155" s="190"/>
      <c r="T155" s="190"/>
      <c r="U155" s="190"/>
      <c r="V155" s="190"/>
      <c r="W155" s="190"/>
      <c r="X155" s="190"/>
      <c r="Y155" s="190"/>
      <c r="Z155" s="190"/>
      <c r="AA155" s="190"/>
      <c r="AB155" s="190"/>
      <c r="AC155" s="190"/>
      <c r="AD155" s="190"/>
      <c r="AE155" s="201"/>
      <c r="AF155" s="190"/>
      <c r="AG155" s="190"/>
      <c r="AH155" s="190"/>
      <c r="AI155" s="190"/>
      <c r="AJ155" s="190"/>
      <c r="AK155" s="190"/>
      <c r="AL155" s="202"/>
    </row>
    <row r="156" spans="1:38" x14ac:dyDescent="0.2">
      <c r="A156" s="212" t="s">
        <v>410</v>
      </c>
      <c r="B156" s="213"/>
      <c r="C156" s="213"/>
      <c r="D156" s="213"/>
      <c r="E156" s="213"/>
      <c r="F156" s="213"/>
      <c r="G156" s="213"/>
      <c r="H156" s="213"/>
      <c r="I156" s="213"/>
      <c r="J156" s="213"/>
      <c r="K156" s="213"/>
      <c r="L156" s="213"/>
      <c r="M156" s="213"/>
      <c r="N156" s="213"/>
      <c r="O156" s="213"/>
      <c r="P156" s="213"/>
      <c r="Q156" s="213"/>
      <c r="R156" s="213"/>
      <c r="S156" s="213"/>
      <c r="T156" s="213"/>
      <c r="U156" s="213"/>
      <c r="V156" s="213"/>
      <c r="W156" s="213"/>
      <c r="X156" s="213"/>
      <c r="Y156" s="213"/>
      <c r="Z156" s="213"/>
      <c r="AA156" s="213"/>
      <c r="AB156" s="213"/>
      <c r="AC156" s="213"/>
      <c r="AD156" s="213"/>
      <c r="AE156" s="214"/>
      <c r="AF156" s="213"/>
      <c r="AG156" s="213"/>
      <c r="AH156" s="213"/>
      <c r="AI156" s="213"/>
      <c r="AJ156" s="213"/>
      <c r="AK156" s="213"/>
      <c r="AL156" s="215"/>
    </row>
    <row r="157" spans="1:38" x14ac:dyDescent="0.2">
      <c r="A157" s="216" t="s">
        <v>411</v>
      </c>
      <c r="B157" s="216" t="s">
        <v>412</v>
      </c>
      <c r="C157" s="216" t="s">
        <v>413</v>
      </c>
      <c r="D157" s="217"/>
      <c r="E157" s="218">
        <v>0.520922</v>
      </c>
      <c r="F157" s="218">
        <v>2.0348000000000002E-2</v>
      </c>
      <c r="G157" s="218">
        <v>4.0696999999999997E-2</v>
      </c>
      <c r="H157" s="218" t="s">
        <v>72</v>
      </c>
      <c r="I157" s="218">
        <v>8.1390000000000004E-3</v>
      </c>
      <c r="J157" s="218">
        <v>8.1390000000000004E-3</v>
      </c>
      <c r="K157" s="218">
        <v>8.1390000000000004E-3</v>
      </c>
      <c r="L157" s="218">
        <v>1.2210000000000001E-3</v>
      </c>
      <c r="M157" s="218">
        <v>4.4767000000000001E-2</v>
      </c>
      <c r="N157" s="218" t="s">
        <v>72</v>
      </c>
      <c r="O157" s="218" t="s">
        <v>72</v>
      </c>
      <c r="P157" s="218" t="s">
        <v>72</v>
      </c>
      <c r="Q157" s="218" t="s">
        <v>72</v>
      </c>
      <c r="R157" s="218" t="s">
        <v>72</v>
      </c>
      <c r="S157" s="218" t="s">
        <v>72</v>
      </c>
      <c r="T157" s="218" t="s">
        <v>72</v>
      </c>
      <c r="U157" s="218" t="s">
        <v>72</v>
      </c>
      <c r="V157" s="218" t="s">
        <v>72</v>
      </c>
      <c r="W157" s="218" t="s">
        <v>72</v>
      </c>
      <c r="X157" s="218" t="s">
        <v>72</v>
      </c>
      <c r="Y157" s="218" t="s">
        <v>72</v>
      </c>
      <c r="Z157" s="218" t="s">
        <v>72</v>
      </c>
      <c r="AA157" s="218" t="s">
        <v>72</v>
      </c>
      <c r="AB157" s="218" t="s">
        <v>72</v>
      </c>
      <c r="AC157" s="218" t="s">
        <v>65</v>
      </c>
      <c r="AD157" s="218" t="s">
        <v>65</v>
      </c>
      <c r="AE157" s="198"/>
      <c r="AF157" s="218">
        <v>1749.970802</v>
      </c>
      <c r="AG157" s="218" t="s">
        <v>65</v>
      </c>
      <c r="AH157" s="218" t="s">
        <v>65</v>
      </c>
      <c r="AI157" s="218" t="s">
        <v>65</v>
      </c>
      <c r="AJ157" s="218" t="s">
        <v>65</v>
      </c>
      <c r="AK157" s="218"/>
      <c r="AL157" s="216" t="s">
        <v>61</v>
      </c>
    </row>
    <row r="158" spans="1:38" x14ac:dyDescent="0.2">
      <c r="A158" s="216" t="s">
        <v>411</v>
      </c>
      <c r="B158" s="216" t="s">
        <v>414</v>
      </c>
      <c r="C158" s="216" t="s">
        <v>415</v>
      </c>
      <c r="D158" s="217"/>
      <c r="E158" s="218">
        <v>1.3450999999999999E-2</v>
      </c>
      <c r="F158" s="218">
        <v>1.3100000000000001E-4</v>
      </c>
      <c r="G158" s="218">
        <v>1.3060000000000001E-3</v>
      </c>
      <c r="H158" s="218" t="s">
        <v>72</v>
      </c>
      <c r="I158" s="218">
        <v>2.61E-4</v>
      </c>
      <c r="J158" s="218">
        <v>2.61E-4</v>
      </c>
      <c r="K158" s="218">
        <v>2.61E-4</v>
      </c>
      <c r="L158" s="218">
        <v>3.8999999999999999E-5</v>
      </c>
      <c r="M158" s="218">
        <v>2.6120000000000002E-3</v>
      </c>
      <c r="N158" s="218" t="s">
        <v>72</v>
      </c>
      <c r="O158" s="218" t="s">
        <v>72</v>
      </c>
      <c r="P158" s="218" t="s">
        <v>72</v>
      </c>
      <c r="Q158" s="218" t="s">
        <v>72</v>
      </c>
      <c r="R158" s="218" t="s">
        <v>72</v>
      </c>
      <c r="S158" s="218" t="s">
        <v>72</v>
      </c>
      <c r="T158" s="218" t="s">
        <v>72</v>
      </c>
      <c r="U158" s="218" t="s">
        <v>72</v>
      </c>
      <c r="V158" s="218" t="s">
        <v>72</v>
      </c>
      <c r="W158" s="218" t="s">
        <v>72</v>
      </c>
      <c r="X158" s="218" t="s">
        <v>72</v>
      </c>
      <c r="Y158" s="218" t="s">
        <v>72</v>
      </c>
      <c r="Z158" s="218" t="s">
        <v>72</v>
      </c>
      <c r="AA158" s="218" t="s">
        <v>72</v>
      </c>
      <c r="AB158" s="218" t="s">
        <v>72</v>
      </c>
      <c r="AC158" s="218" t="s">
        <v>65</v>
      </c>
      <c r="AD158" s="218" t="s">
        <v>65</v>
      </c>
      <c r="AE158" s="198"/>
      <c r="AF158" s="218">
        <v>56.156308000000003</v>
      </c>
      <c r="AG158" s="218" t="s">
        <v>65</v>
      </c>
      <c r="AH158" s="218" t="s">
        <v>65</v>
      </c>
      <c r="AI158" s="218" t="s">
        <v>65</v>
      </c>
      <c r="AJ158" s="218" t="s">
        <v>65</v>
      </c>
      <c r="AK158" s="218"/>
      <c r="AL158" s="216" t="s">
        <v>61</v>
      </c>
    </row>
    <row r="159" spans="1:38" x14ac:dyDescent="0.2">
      <c r="A159" s="216" t="s">
        <v>416</v>
      </c>
      <c r="B159" s="216" t="s">
        <v>417</v>
      </c>
      <c r="C159" s="216" t="s">
        <v>418</v>
      </c>
      <c r="D159" s="217"/>
      <c r="E159" s="218">
        <v>16.430254999999999</v>
      </c>
      <c r="F159" s="218">
        <v>0.62265700000000002</v>
      </c>
      <c r="G159" s="218">
        <v>4.8439160000000001</v>
      </c>
      <c r="H159" s="218" t="s">
        <v>72</v>
      </c>
      <c r="I159" s="218">
        <v>0.96374300000000002</v>
      </c>
      <c r="J159" s="218">
        <v>1.0353760000000001</v>
      </c>
      <c r="K159" s="218">
        <v>1.0353760000000001</v>
      </c>
      <c r="L159" s="218">
        <v>0.13434299999999999</v>
      </c>
      <c r="M159" s="218">
        <v>1.6576</v>
      </c>
      <c r="N159" s="218">
        <v>3.6970000000000003E-2</v>
      </c>
      <c r="O159" s="218">
        <v>3.81E-3</v>
      </c>
      <c r="P159" s="218">
        <v>5.1500000000000001E-3</v>
      </c>
      <c r="Q159" s="218">
        <v>1.0529999999999999E-2</v>
      </c>
      <c r="R159" s="218">
        <v>0.11638999999999999</v>
      </c>
      <c r="S159" s="218">
        <v>4.48E-2</v>
      </c>
      <c r="T159" s="218">
        <v>5.0910000000000002</v>
      </c>
      <c r="U159" s="218">
        <v>6.9499999999999996E-3</v>
      </c>
      <c r="V159" s="218">
        <v>0.26879999999999998</v>
      </c>
      <c r="W159" s="218">
        <v>8.2500000000000004E-2</v>
      </c>
      <c r="X159" s="218">
        <v>9.19E-4</v>
      </c>
      <c r="Y159" s="218">
        <v>5.3800000000000002E-3</v>
      </c>
      <c r="Z159" s="218">
        <v>3.81E-3</v>
      </c>
      <c r="AA159" s="218">
        <v>1.48E-3</v>
      </c>
      <c r="AB159" s="218">
        <v>1.1589E-2</v>
      </c>
      <c r="AC159" s="218">
        <v>2.734E-2</v>
      </c>
      <c r="AD159" s="218">
        <v>9.2036000000000007E-2</v>
      </c>
      <c r="AE159" s="198"/>
      <c r="AF159" s="218">
        <v>8998.8040000000001</v>
      </c>
      <c r="AG159" s="218" t="s">
        <v>65</v>
      </c>
      <c r="AH159" s="218" t="s">
        <v>65</v>
      </c>
      <c r="AI159" s="218" t="s">
        <v>65</v>
      </c>
      <c r="AJ159" s="218" t="s">
        <v>65</v>
      </c>
      <c r="AK159" s="218" t="s">
        <v>65</v>
      </c>
      <c r="AL159" s="216" t="s">
        <v>61</v>
      </c>
    </row>
    <row r="160" spans="1:38" x14ac:dyDescent="0.2">
      <c r="A160" s="216" t="s">
        <v>419</v>
      </c>
      <c r="B160" s="216" t="s">
        <v>420</v>
      </c>
      <c r="C160" s="216" t="s">
        <v>421</v>
      </c>
      <c r="D160" s="217"/>
      <c r="E160" s="218" t="s">
        <v>69</v>
      </c>
      <c r="F160" s="218" t="s">
        <v>69</v>
      </c>
      <c r="G160" s="218" t="s">
        <v>69</v>
      </c>
      <c r="H160" s="218" t="s">
        <v>69</v>
      </c>
      <c r="I160" s="218" t="s">
        <v>69</v>
      </c>
      <c r="J160" s="218" t="s">
        <v>69</v>
      </c>
      <c r="K160" s="218" t="s">
        <v>69</v>
      </c>
      <c r="L160" s="218" t="s">
        <v>69</v>
      </c>
      <c r="M160" s="218" t="s">
        <v>69</v>
      </c>
      <c r="N160" s="218" t="s">
        <v>69</v>
      </c>
      <c r="O160" s="218" t="s">
        <v>69</v>
      </c>
      <c r="P160" s="218" t="s">
        <v>69</v>
      </c>
      <c r="Q160" s="218" t="s">
        <v>69</v>
      </c>
      <c r="R160" s="218" t="s">
        <v>69</v>
      </c>
      <c r="S160" s="218" t="s">
        <v>69</v>
      </c>
      <c r="T160" s="218" t="s">
        <v>69</v>
      </c>
      <c r="U160" s="218" t="s">
        <v>69</v>
      </c>
      <c r="V160" s="218" t="s">
        <v>69</v>
      </c>
      <c r="W160" s="218" t="s">
        <v>69</v>
      </c>
      <c r="X160" s="218" t="s">
        <v>69</v>
      </c>
      <c r="Y160" s="218" t="s">
        <v>69</v>
      </c>
      <c r="Z160" s="218" t="s">
        <v>69</v>
      </c>
      <c r="AA160" s="218" t="s">
        <v>69</v>
      </c>
      <c r="AB160" s="218" t="s">
        <v>69</v>
      </c>
      <c r="AC160" s="218" t="s">
        <v>69</v>
      </c>
      <c r="AD160" s="218" t="s">
        <v>69</v>
      </c>
      <c r="AE160" s="198"/>
      <c r="AF160" s="218" t="s">
        <v>69</v>
      </c>
      <c r="AG160" s="218" t="s">
        <v>69</v>
      </c>
      <c r="AH160" s="218" t="s">
        <v>69</v>
      </c>
      <c r="AI160" s="218" t="s">
        <v>69</v>
      </c>
      <c r="AJ160" s="218" t="s">
        <v>69</v>
      </c>
      <c r="AK160" s="218" t="s">
        <v>69</v>
      </c>
      <c r="AL160" s="216" t="s">
        <v>61</v>
      </c>
    </row>
    <row r="161" spans="1:38" ht="24.75" thickBot="1" x14ac:dyDescent="0.25">
      <c r="A161" s="219" t="s">
        <v>419</v>
      </c>
      <c r="B161" s="219" t="s">
        <v>422</v>
      </c>
      <c r="C161" s="219" t="s">
        <v>423</v>
      </c>
      <c r="D161" s="220"/>
      <c r="E161" s="221" t="s">
        <v>69</v>
      </c>
      <c r="F161" s="221" t="s">
        <v>69</v>
      </c>
      <c r="G161" s="221" t="s">
        <v>69</v>
      </c>
      <c r="H161" s="221" t="s">
        <v>69</v>
      </c>
      <c r="I161" s="221" t="s">
        <v>69</v>
      </c>
      <c r="J161" s="221" t="s">
        <v>69</v>
      </c>
      <c r="K161" s="221" t="s">
        <v>69</v>
      </c>
      <c r="L161" s="221" t="s">
        <v>69</v>
      </c>
      <c r="M161" s="221" t="s">
        <v>69</v>
      </c>
      <c r="N161" s="221" t="s">
        <v>69</v>
      </c>
      <c r="O161" s="221" t="s">
        <v>69</v>
      </c>
      <c r="P161" s="221" t="s">
        <v>69</v>
      </c>
      <c r="Q161" s="221" t="s">
        <v>69</v>
      </c>
      <c r="R161" s="221" t="s">
        <v>69</v>
      </c>
      <c r="S161" s="221" t="s">
        <v>69</v>
      </c>
      <c r="T161" s="221" t="s">
        <v>69</v>
      </c>
      <c r="U161" s="221" t="s">
        <v>69</v>
      </c>
      <c r="V161" s="221" t="s">
        <v>69</v>
      </c>
      <c r="W161" s="221" t="s">
        <v>69</v>
      </c>
      <c r="X161" s="221" t="s">
        <v>69</v>
      </c>
      <c r="Y161" s="221" t="s">
        <v>69</v>
      </c>
      <c r="Z161" s="221" t="s">
        <v>69</v>
      </c>
      <c r="AA161" s="221" t="s">
        <v>69</v>
      </c>
      <c r="AB161" s="221" t="s">
        <v>69</v>
      </c>
      <c r="AC161" s="221" t="s">
        <v>69</v>
      </c>
      <c r="AD161" s="221" t="s">
        <v>69</v>
      </c>
      <c r="AE161" s="206"/>
      <c r="AF161" s="221" t="s">
        <v>69</v>
      </c>
      <c r="AG161" s="221" t="s">
        <v>69</v>
      </c>
      <c r="AH161" s="221" t="s">
        <v>69</v>
      </c>
      <c r="AI161" s="221" t="s">
        <v>69</v>
      </c>
      <c r="AJ161" s="221" t="s">
        <v>69</v>
      </c>
      <c r="AK161" s="221" t="s">
        <v>69</v>
      </c>
      <c r="AL161" s="219" t="s">
        <v>151</v>
      </c>
    </row>
    <row r="162" spans="1:38" ht="24.75" thickBot="1" x14ac:dyDescent="0.25">
      <c r="A162" s="222" t="s">
        <v>424</v>
      </c>
      <c r="B162" s="222" t="s">
        <v>425</v>
      </c>
      <c r="C162" s="222" t="s">
        <v>426</v>
      </c>
      <c r="D162" s="223"/>
      <c r="E162" s="224" t="s">
        <v>69</v>
      </c>
      <c r="F162" s="224" t="s">
        <v>69</v>
      </c>
      <c r="G162" s="224" t="s">
        <v>69</v>
      </c>
      <c r="H162" s="224" t="s">
        <v>69</v>
      </c>
      <c r="I162" s="224" t="s">
        <v>69</v>
      </c>
      <c r="J162" s="224" t="s">
        <v>69</v>
      </c>
      <c r="K162" s="224" t="s">
        <v>69</v>
      </c>
      <c r="L162" s="224" t="s">
        <v>69</v>
      </c>
      <c r="M162" s="224" t="s">
        <v>69</v>
      </c>
      <c r="N162" s="224" t="s">
        <v>69</v>
      </c>
      <c r="O162" s="224" t="s">
        <v>69</v>
      </c>
      <c r="P162" s="224" t="s">
        <v>69</v>
      </c>
      <c r="Q162" s="224" t="s">
        <v>69</v>
      </c>
      <c r="R162" s="224" t="s">
        <v>69</v>
      </c>
      <c r="S162" s="224" t="s">
        <v>69</v>
      </c>
      <c r="T162" s="224" t="s">
        <v>69</v>
      </c>
      <c r="U162" s="224" t="s">
        <v>69</v>
      </c>
      <c r="V162" s="224" t="s">
        <v>69</v>
      </c>
      <c r="W162" s="224" t="s">
        <v>69</v>
      </c>
      <c r="X162" s="224" t="s">
        <v>69</v>
      </c>
      <c r="Y162" s="224" t="s">
        <v>69</v>
      </c>
      <c r="Z162" s="224" t="s">
        <v>69</v>
      </c>
      <c r="AA162" s="224" t="s">
        <v>69</v>
      </c>
      <c r="AB162" s="224" t="s">
        <v>69</v>
      </c>
      <c r="AC162" s="224" t="s">
        <v>69</v>
      </c>
      <c r="AD162" s="224" t="s">
        <v>69</v>
      </c>
      <c r="AE162" s="206"/>
      <c r="AF162" s="224" t="s">
        <v>69</v>
      </c>
      <c r="AG162" s="224" t="s">
        <v>69</v>
      </c>
      <c r="AH162" s="224" t="s">
        <v>69</v>
      </c>
      <c r="AI162" s="224" t="s">
        <v>69</v>
      </c>
      <c r="AJ162" s="224" t="s">
        <v>69</v>
      </c>
      <c r="AK162" s="224" t="s">
        <v>69</v>
      </c>
      <c r="AL162" s="222" t="s">
        <v>151</v>
      </c>
    </row>
    <row r="163" spans="1:38" ht="13.5" thickBot="1" x14ac:dyDescent="0.25">
      <c r="A163" s="222" t="s">
        <v>424</v>
      </c>
      <c r="B163" s="222" t="s">
        <v>427</v>
      </c>
      <c r="C163" s="222" t="s">
        <v>428</v>
      </c>
      <c r="D163" s="223"/>
      <c r="E163" s="224">
        <v>9.4160000000000008E-3</v>
      </c>
      <c r="F163" s="224">
        <v>2.8247999999999999E-2</v>
      </c>
      <c r="G163" s="224">
        <v>1.8829999999999999E-3</v>
      </c>
      <c r="H163" s="224">
        <v>1.8829999999999999E-3</v>
      </c>
      <c r="I163" s="224">
        <v>0.12223000000000001</v>
      </c>
      <c r="J163" s="224">
        <v>0.149393</v>
      </c>
      <c r="K163" s="224">
        <v>0.23088</v>
      </c>
      <c r="L163" s="224">
        <v>1.1001E-2</v>
      </c>
      <c r="M163" s="224">
        <v>0.28248000000000001</v>
      </c>
      <c r="N163" s="224" t="s">
        <v>72</v>
      </c>
      <c r="O163" s="224" t="s">
        <v>72</v>
      </c>
      <c r="P163" s="224" t="s">
        <v>72</v>
      </c>
      <c r="Q163" s="224" t="s">
        <v>72</v>
      </c>
      <c r="R163" s="224" t="s">
        <v>72</v>
      </c>
      <c r="S163" s="224" t="s">
        <v>72</v>
      </c>
      <c r="T163" s="224" t="s">
        <v>72</v>
      </c>
      <c r="U163" s="224" t="s">
        <v>72</v>
      </c>
      <c r="V163" s="224" t="s">
        <v>72</v>
      </c>
      <c r="W163" s="224">
        <v>1.3580999999999999E-2</v>
      </c>
      <c r="X163" s="224" t="s">
        <v>72</v>
      </c>
      <c r="Y163" s="224" t="s">
        <v>72</v>
      </c>
      <c r="Z163" s="224" t="s">
        <v>72</v>
      </c>
      <c r="AA163" s="224" t="s">
        <v>72</v>
      </c>
      <c r="AB163" s="224" t="s">
        <v>72</v>
      </c>
      <c r="AC163" s="224" t="s">
        <v>72</v>
      </c>
      <c r="AD163" s="224">
        <v>1.358E-3</v>
      </c>
      <c r="AE163" s="206"/>
      <c r="AF163" s="224" t="s">
        <v>65</v>
      </c>
      <c r="AG163" s="224" t="s">
        <v>65</v>
      </c>
      <c r="AH163" s="224" t="s">
        <v>65</v>
      </c>
      <c r="AI163" s="224" t="s">
        <v>65</v>
      </c>
      <c r="AJ163" s="224" t="s">
        <v>65</v>
      </c>
      <c r="AK163" s="224">
        <v>94.16</v>
      </c>
      <c r="AL163" s="222" t="s">
        <v>429</v>
      </c>
    </row>
    <row r="164" spans="1:38" ht="24.75" thickBot="1" x14ac:dyDescent="0.25">
      <c r="A164" s="222" t="s">
        <v>424</v>
      </c>
      <c r="B164" s="222" t="s">
        <v>430</v>
      </c>
      <c r="C164" s="222" t="s">
        <v>431</v>
      </c>
      <c r="D164" s="223"/>
      <c r="E164" s="224" t="s">
        <v>69</v>
      </c>
      <c r="F164" s="224">
        <v>40.521999999999998</v>
      </c>
      <c r="G164" s="224" t="s">
        <v>69</v>
      </c>
      <c r="H164" s="224" t="s">
        <v>69</v>
      </c>
      <c r="I164" s="224" t="s">
        <v>69</v>
      </c>
      <c r="J164" s="224" t="s">
        <v>69</v>
      </c>
      <c r="K164" s="224" t="s">
        <v>69</v>
      </c>
      <c r="L164" s="224" t="s">
        <v>69</v>
      </c>
      <c r="M164" s="224" t="s">
        <v>69</v>
      </c>
      <c r="N164" s="224" t="s">
        <v>69</v>
      </c>
      <c r="O164" s="224" t="s">
        <v>69</v>
      </c>
      <c r="P164" s="224" t="s">
        <v>69</v>
      </c>
      <c r="Q164" s="224" t="s">
        <v>69</v>
      </c>
      <c r="R164" s="224" t="s">
        <v>69</v>
      </c>
      <c r="S164" s="224" t="s">
        <v>69</v>
      </c>
      <c r="T164" s="224" t="s">
        <v>69</v>
      </c>
      <c r="U164" s="224" t="s">
        <v>69</v>
      </c>
      <c r="V164" s="224" t="s">
        <v>69</v>
      </c>
      <c r="W164" s="224" t="s">
        <v>69</v>
      </c>
      <c r="X164" s="224" t="s">
        <v>69</v>
      </c>
      <c r="Y164" s="224" t="s">
        <v>69</v>
      </c>
      <c r="Z164" s="224" t="s">
        <v>69</v>
      </c>
      <c r="AA164" s="224" t="s">
        <v>69</v>
      </c>
      <c r="AB164" s="224" t="s">
        <v>69</v>
      </c>
      <c r="AC164" s="224" t="s">
        <v>69</v>
      </c>
      <c r="AD164" s="224" t="s">
        <v>69</v>
      </c>
      <c r="AE164" s="225"/>
      <c r="AF164" s="224" t="s">
        <v>69</v>
      </c>
      <c r="AG164" s="224" t="s">
        <v>69</v>
      </c>
      <c r="AH164" s="224" t="s">
        <v>69</v>
      </c>
      <c r="AI164" s="224" t="s">
        <v>69</v>
      </c>
      <c r="AJ164" s="224" t="s">
        <v>69</v>
      </c>
      <c r="AK164" s="224" t="s">
        <v>69</v>
      </c>
      <c r="AL164" s="222" t="s">
        <v>151</v>
      </c>
    </row>
    <row r="165" spans="1:38" x14ac:dyDescent="0.2">
      <c r="D165" s="226"/>
      <c r="E165" s="226"/>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8"/>
      <c r="AG165" s="228"/>
      <c r="AH165" s="228"/>
      <c r="AI165" s="228"/>
      <c r="AJ165" s="228"/>
      <c r="AK165" s="228"/>
      <c r="AL165" s="229"/>
    </row>
    <row r="166" spans="1:38" s="230" customFormat="1" ht="15" x14ac:dyDescent="0.25">
      <c r="A166" s="510" t="s">
        <v>444</v>
      </c>
      <c r="B166" s="510"/>
      <c r="C166" s="510"/>
      <c r="D166" s="510"/>
      <c r="E166" s="510"/>
      <c r="F166" s="510"/>
      <c r="G166" s="510"/>
      <c r="H166" s="330"/>
      <c r="I166" s="331"/>
      <c r="J166" s="331"/>
      <c r="K166" s="331"/>
      <c r="L166" s="331"/>
      <c r="M166" s="331"/>
      <c r="N166" s="331"/>
      <c r="O166" s="331"/>
      <c r="P166" s="331"/>
      <c r="Q166" s="331"/>
      <c r="R166" s="331"/>
      <c r="S166" s="331"/>
      <c r="T166" s="331"/>
      <c r="U166" s="331"/>
      <c r="AC166" s="231"/>
      <c r="AD166" s="231"/>
      <c r="AG166" s="232"/>
      <c r="AH166" s="232"/>
      <c r="AI166" s="232"/>
      <c r="AJ166" s="232"/>
      <c r="AK166" s="232"/>
      <c r="AL166" s="232"/>
    </row>
    <row r="167" spans="1:38" s="233" customFormat="1" ht="15" x14ac:dyDescent="0.25">
      <c r="A167" s="510" t="s">
        <v>445</v>
      </c>
      <c r="B167" s="510"/>
      <c r="C167" s="510"/>
      <c r="D167" s="510"/>
      <c r="E167" s="510"/>
      <c r="F167" s="510"/>
      <c r="G167" s="510"/>
      <c r="H167" s="330"/>
      <c r="I167" s="331"/>
      <c r="J167" s="106"/>
      <c r="K167" s="106"/>
      <c r="L167" s="106"/>
      <c r="M167" s="331"/>
      <c r="N167" s="331"/>
      <c r="O167" s="331"/>
      <c r="P167" s="331"/>
      <c r="Q167" s="331"/>
      <c r="R167" s="331"/>
      <c r="S167" s="331"/>
      <c r="T167" s="331"/>
      <c r="U167" s="331"/>
    </row>
    <row r="168" spans="1:38" s="233" customFormat="1" ht="15" x14ac:dyDescent="0.25">
      <c r="A168" s="510" t="s">
        <v>446</v>
      </c>
      <c r="B168" s="510"/>
      <c r="C168" s="510"/>
      <c r="D168" s="510"/>
      <c r="E168" s="510"/>
      <c r="F168" s="510"/>
      <c r="G168" s="510"/>
      <c r="H168" s="330"/>
      <c r="I168" s="331"/>
      <c r="J168" s="106"/>
      <c r="K168" s="106"/>
      <c r="L168" s="106"/>
      <c r="M168" s="331"/>
      <c r="N168" s="331"/>
      <c r="O168" s="331"/>
      <c r="P168" s="331"/>
      <c r="Q168" s="331"/>
      <c r="R168" s="331"/>
      <c r="S168" s="331"/>
      <c r="T168" s="331"/>
      <c r="U168" s="331"/>
    </row>
    <row r="169" spans="1:38" s="230" customFormat="1" ht="15" x14ac:dyDescent="0.25">
      <c r="A169" s="510" t="s">
        <v>447</v>
      </c>
      <c r="B169" s="510"/>
      <c r="C169" s="510"/>
      <c r="D169" s="510"/>
      <c r="E169" s="510"/>
      <c r="F169" s="510"/>
      <c r="G169" s="510"/>
      <c r="H169" s="330"/>
      <c r="I169" s="331"/>
      <c r="J169" s="106"/>
      <c r="K169" s="106"/>
      <c r="L169" s="106"/>
      <c r="M169" s="331"/>
      <c r="N169" s="331"/>
      <c r="O169" s="331"/>
      <c r="P169" s="331"/>
      <c r="Q169" s="331"/>
      <c r="R169" s="331"/>
      <c r="S169" s="331"/>
      <c r="T169" s="331"/>
      <c r="U169" s="331"/>
      <c r="AC169" s="231"/>
      <c r="AD169" s="231"/>
      <c r="AG169" s="232"/>
      <c r="AH169" s="232"/>
      <c r="AI169" s="232"/>
      <c r="AJ169" s="232"/>
      <c r="AK169" s="232"/>
      <c r="AL169" s="232"/>
    </row>
    <row r="170" spans="1:38" s="233" customFormat="1" ht="15" x14ac:dyDescent="0.25">
      <c r="A170" s="510" t="s">
        <v>448</v>
      </c>
      <c r="B170" s="510"/>
      <c r="C170" s="510"/>
      <c r="D170" s="510"/>
      <c r="E170" s="510"/>
      <c r="F170" s="510"/>
      <c r="G170" s="510"/>
      <c r="H170" s="330"/>
      <c r="I170" s="331"/>
      <c r="J170" s="106"/>
      <c r="K170" s="106"/>
      <c r="L170" s="106"/>
      <c r="M170" s="331"/>
      <c r="N170" s="331"/>
      <c r="O170" s="331"/>
      <c r="P170" s="331"/>
      <c r="Q170" s="331"/>
      <c r="R170" s="331"/>
      <c r="S170" s="331"/>
      <c r="T170" s="331"/>
      <c r="U170" s="33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78" zoomScaleNormal="78" workbookViewId="0">
      <pane xSplit="3" ySplit="13" topLeftCell="D24" activePane="bottomRight" state="frozen"/>
      <selection pane="topRight" activeCell="D1" sqref="D1"/>
      <selection pane="bottomLeft" activeCell="A14" sqref="A14"/>
      <selection pane="bottomRigh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2005</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2005</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42">
        <v>12.066931</v>
      </c>
      <c r="F14" s="74">
        <v>0.45640799999999998</v>
      </c>
      <c r="G14" s="74">
        <v>70.701260000000005</v>
      </c>
      <c r="H14" s="74">
        <v>5.0660000000000002E-3</v>
      </c>
      <c r="I14" s="74">
        <v>2.5601029999999998</v>
      </c>
      <c r="J14" s="74">
        <v>6.6041480000000004</v>
      </c>
      <c r="K14" s="74">
        <v>11.236961000000001</v>
      </c>
      <c r="L14" s="74">
        <v>0.107848</v>
      </c>
      <c r="M14" s="74">
        <v>3.7701829999999998</v>
      </c>
      <c r="N14" s="74">
        <v>3.599396</v>
      </c>
      <c r="O14" s="74">
        <v>0.171684</v>
      </c>
      <c r="P14" s="74">
        <v>8.8372000000000006E-2</v>
      </c>
      <c r="Q14" s="74">
        <v>1.440995</v>
      </c>
      <c r="R14" s="74">
        <v>2.6375959999999998</v>
      </c>
      <c r="S14" s="74">
        <v>1.8017669999999999</v>
      </c>
      <c r="T14" s="74">
        <v>2.2601270000000002</v>
      </c>
      <c r="U14" s="74">
        <v>1.406401</v>
      </c>
      <c r="V14" s="74">
        <v>13.674647</v>
      </c>
      <c r="W14" s="74">
        <v>1.078317</v>
      </c>
      <c r="X14" s="74">
        <v>7.6887999999999998E-2</v>
      </c>
      <c r="Y14" s="74">
        <v>0.116496</v>
      </c>
      <c r="Z14" s="74">
        <v>4.3359000000000002E-2</v>
      </c>
      <c r="AA14" s="74">
        <v>3.3300999999999997E-2</v>
      </c>
      <c r="AB14" s="74">
        <v>0.27004400000000001</v>
      </c>
      <c r="AC14" s="74">
        <v>9.4515000000000002E-2</v>
      </c>
      <c r="AD14" s="74">
        <v>0.65841700000000003</v>
      </c>
      <c r="AE14" s="33"/>
      <c r="AF14" s="42">
        <v>4341.8999999999996</v>
      </c>
      <c r="AG14" s="42">
        <v>105235.796</v>
      </c>
      <c r="AH14" s="74">
        <v>17550.900000000001</v>
      </c>
      <c r="AI14" s="42">
        <v>5642</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0.12241299999999999</v>
      </c>
      <c r="F16" s="74">
        <v>1.3081609999999999</v>
      </c>
      <c r="G16" s="74">
        <v>1.2330680000000001</v>
      </c>
      <c r="H16" s="74">
        <v>0.13250200000000001</v>
      </c>
      <c r="I16" s="74">
        <v>0.17995</v>
      </c>
      <c r="J16" s="74">
        <v>0.38689200000000001</v>
      </c>
      <c r="K16" s="74">
        <v>0.449874</v>
      </c>
      <c r="L16" s="74">
        <v>1.1516999999999999E-2</v>
      </c>
      <c r="M16" s="74">
        <v>19.291129000000002</v>
      </c>
      <c r="N16" s="74">
        <v>8.9160000000000003E-3</v>
      </c>
      <c r="O16" s="74">
        <v>5.2700000000000002E-4</v>
      </c>
      <c r="P16" s="74">
        <v>1.8240000000000001E-3</v>
      </c>
      <c r="Q16" s="74">
        <v>3.6470000000000001E-3</v>
      </c>
      <c r="R16" s="74">
        <v>1.8237E-2</v>
      </c>
      <c r="S16" s="74">
        <v>1.8237E-2</v>
      </c>
      <c r="T16" s="74">
        <v>9.1179999999999994E-3</v>
      </c>
      <c r="U16" s="74" t="s">
        <v>72</v>
      </c>
      <c r="V16" s="74">
        <v>0.12157999999999999</v>
      </c>
      <c r="W16" s="74">
        <v>6.1729999999999997E-3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1.6429999999999999E-3</v>
      </c>
      <c r="F17" s="74">
        <v>7.9999999999999996E-6</v>
      </c>
      <c r="G17" s="74">
        <v>4.3999999999999999E-5</v>
      </c>
      <c r="H17" s="74">
        <v>6.0000000000000002E-6</v>
      </c>
      <c r="I17" s="74">
        <v>9.9999999999999995E-7</v>
      </c>
      <c r="J17" s="74">
        <v>1.9999999999999999E-6</v>
      </c>
      <c r="K17" s="74">
        <v>1.9999999999999999E-6</v>
      </c>
      <c r="L17" s="74">
        <v>1E-8</v>
      </c>
      <c r="M17" s="74">
        <v>5.4000000000000001E-4</v>
      </c>
      <c r="N17" s="74" t="s">
        <v>65</v>
      </c>
      <c r="O17" s="74" t="s">
        <v>65</v>
      </c>
      <c r="P17" s="74">
        <v>2.3E-6</v>
      </c>
      <c r="Q17" s="74">
        <v>2.7E-6</v>
      </c>
      <c r="R17" s="74">
        <v>2E-8</v>
      </c>
      <c r="S17" s="74" t="s">
        <v>65</v>
      </c>
      <c r="T17" s="74">
        <v>1E-8</v>
      </c>
      <c r="U17" s="74">
        <v>2.4999999999999999E-7</v>
      </c>
      <c r="V17" s="74">
        <v>2.9999999999999997E-8</v>
      </c>
      <c r="W17" s="74" t="s">
        <v>65</v>
      </c>
      <c r="X17" s="74" t="s">
        <v>65</v>
      </c>
      <c r="Y17" s="74" t="s">
        <v>65</v>
      </c>
      <c r="Z17" s="74" t="s">
        <v>65</v>
      </c>
      <c r="AA17" s="74" t="s">
        <v>65</v>
      </c>
      <c r="AB17" s="74" t="s">
        <v>65</v>
      </c>
      <c r="AC17" s="74" t="s">
        <v>65</v>
      </c>
      <c r="AD17" s="74" t="s">
        <v>65</v>
      </c>
      <c r="AE17" s="33"/>
      <c r="AF17" s="74" t="s">
        <v>65</v>
      </c>
      <c r="AG17" s="74" t="s">
        <v>65</v>
      </c>
      <c r="AH17" s="74">
        <v>22.5</v>
      </c>
      <c r="AI17" s="74" t="s">
        <v>65</v>
      </c>
      <c r="AJ17" s="74" t="s">
        <v>65</v>
      </c>
      <c r="AK17" s="74" t="s">
        <v>65</v>
      </c>
      <c r="AL17" s="22" t="s">
        <v>61</v>
      </c>
    </row>
    <row r="18" spans="1:38" ht="26.25" customHeight="1" thickBot="1" x14ac:dyDescent="0.25">
      <c r="A18" s="41" t="s">
        <v>66</v>
      </c>
      <c r="B18" s="41" t="s">
        <v>75</v>
      </c>
      <c r="C18" s="41" t="s">
        <v>76</v>
      </c>
      <c r="D18" s="42"/>
      <c r="E18" s="74">
        <v>9.3899999999999995E-4</v>
      </c>
      <c r="F18" s="74">
        <v>2.0999999999999999E-5</v>
      </c>
      <c r="G18" s="74">
        <v>3.4999999999999997E-5</v>
      </c>
      <c r="H18" s="74">
        <v>5.0000000000000004E-6</v>
      </c>
      <c r="I18" s="74">
        <v>9.9999999999999995E-7</v>
      </c>
      <c r="J18" s="74">
        <v>9.9999999999999995E-7</v>
      </c>
      <c r="K18" s="74">
        <v>9.9999999999999995E-7</v>
      </c>
      <c r="L18" s="74">
        <v>1E-8</v>
      </c>
      <c r="M18" s="74">
        <v>2.1699999999999999E-4</v>
      </c>
      <c r="N18" s="74" t="s">
        <v>65</v>
      </c>
      <c r="O18" s="74" t="s">
        <v>65</v>
      </c>
      <c r="P18" s="74">
        <v>1.7999999999999999E-6</v>
      </c>
      <c r="Q18" s="74">
        <v>2.2000000000000001E-6</v>
      </c>
      <c r="R18" s="74" t="s">
        <v>65</v>
      </c>
      <c r="S18" s="74" t="s">
        <v>65</v>
      </c>
      <c r="T18" s="74" t="s">
        <v>65</v>
      </c>
      <c r="U18" s="74">
        <v>1.9999999999999999E-7</v>
      </c>
      <c r="V18" s="74" t="s">
        <v>65</v>
      </c>
      <c r="W18" s="74" t="s">
        <v>65</v>
      </c>
      <c r="X18" s="74" t="s">
        <v>65</v>
      </c>
      <c r="Y18" s="74" t="s">
        <v>65</v>
      </c>
      <c r="Z18" s="74" t="s">
        <v>65</v>
      </c>
      <c r="AA18" s="74" t="s">
        <v>65</v>
      </c>
      <c r="AB18" s="74" t="s">
        <v>65</v>
      </c>
      <c r="AC18" s="74" t="s">
        <v>65</v>
      </c>
      <c r="AD18" s="74" t="s">
        <v>65</v>
      </c>
      <c r="AE18" s="33"/>
      <c r="AF18" s="74" t="s">
        <v>65</v>
      </c>
      <c r="AG18" s="74" t="s">
        <v>65</v>
      </c>
      <c r="AH18" s="74">
        <v>18</v>
      </c>
      <c r="AI18" s="74" t="s">
        <v>65</v>
      </c>
      <c r="AJ18" s="74" t="s">
        <v>65</v>
      </c>
      <c r="AK18" s="74" t="s">
        <v>65</v>
      </c>
      <c r="AL18" s="22" t="s">
        <v>61</v>
      </c>
    </row>
    <row r="19" spans="1:38" ht="26.25" customHeight="1" thickBot="1" x14ac:dyDescent="0.25">
      <c r="A19" s="41" t="s">
        <v>66</v>
      </c>
      <c r="B19" s="41" t="s">
        <v>77</v>
      </c>
      <c r="C19" s="41" t="s">
        <v>78</v>
      </c>
      <c r="D19" s="42"/>
      <c r="E19" s="74">
        <v>9.7061999999999996E-2</v>
      </c>
      <c r="F19" s="74">
        <v>6.3819999999999997E-3</v>
      </c>
      <c r="G19" s="74">
        <v>1.0312999999999999E-2</v>
      </c>
      <c r="H19" s="74">
        <v>6.6399999999999999E-4</v>
      </c>
      <c r="I19" s="74">
        <v>2.4919999999999999E-3</v>
      </c>
      <c r="J19" s="74">
        <v>2.905E-3</v>
      </c>
      <c r="K19" s="74">
        <v>3.2490000000000002E-3</v>
      </c>
      <c r="L19" s="74">
        <v>4.4099999999999999E-4</v>
      </c>
      <c r="M19" s="74">
        <v>1.4402999999999999E-2</v>
      </c>
      <c r="N19" s="74">
        <v>1.397E-3</v>
      </c>
      <c r="O19" s="74">
        <v>1.1429999999999999E-3</v>
      </c>
      <c r="P19" s="74">
        <v>2.7099999999999997E-4</v>
      </c>
      <c r="Q19" s="74">
        <v>2.3349999999999998E-3</v>
      </c>
      <c r="R19" s="74">
        <v>1.3240000000000001E-3</v>
      </c>
      <c r="S19" s="74">
        <v>6.7100000000000005E-4</v>
      </c>
      <c r="T19" s="74">
        <v>1.3932E-2</v>
      </c>
      <c r="U19" s="74">
        <v>4.5000000000000003E-5</v>
      </c>
      <c r="V19" s="74">
        <v>1.8891000000000002E-2</v>
      </c>
      <c r="W19" s="74">
        <v>4.0549999999999996E-3</v>
      </c>
      <c r="X19" s="74">
        <v>7.2400000000000003E-4</v>
      </c>
      <c r="Y19" s="74">
        <v>9.859999999999999E-4</v>
      </c>
      <c r="Z19" s="74">
        <v>4.5300000000000001E-4</v>
      </c>
      <c r="AA19" s="74">
        <v>2.81E-4</v>
      </c>
      <c r="AB19" s="74">
        <v>2.4429999999999999E-3</v>
      </c>
      <c r="AC19" s="74">
        <v>1.8000000000000001E-4</v>
      </c>
      <c r="AD19" s="74">
        <v>3.4999999999999998E-7</v>
      </c>
      <c r="AE19" s="33"/>
      <c r="AF19" s="74">
        <v>45.5</v>
      </c>
      <c r="AG19" s="74" t="s">
        <v>65</v>
      </c>
      <c r="AH19" s="74">
        <v>2466</v>
      </c>
      <c r="AI19" s="74">
        <v>36</v>
      </c>
      <c r="AJ19" s="74" t="s">
        <v>65</v>
      </c>
      <c r="AK19" s="74" t="s">
        <v>65</v>
      </c>
      <c r="AL19" s="22" t="s">
        <v>61</v>
      </c>
    </row>
    <row r="20" spans="1:38" ht="26.25" customHeight="1" thickBot="1" x14ac:dyDescent="0.25">
      <c r="A20" s="41" t="s">
        <v>66</v>
      </c>
      <c r="B20" s="41" t="s">
        <v>79</v>
      </c>
      <c r="C20" s="41" t="s">
        <v>80</v>
      </c>
      <c r="D20" s="42"/>
      <c r="E20" s="74">
        <v>3.959E-2</v>
      </c>
      <c r="F20" s="74">
        <v>3.9699999999999996E-3</v>
      </c>
      <c r="G20" s="74">
        <v>1.1584000000000001E-2</v>
      </c>
      <c r="H20" s="74">
        <v>1.7799999999999999E-4</v>
      </c>
      <c r="I20" s="74">
        <v>3.3370000000000001E-3</v>
      </c>
      <c r="J20" s="74">
        <v>3.614E-3</v>
      </c>
      <c r="K20" s="74">
        <v>4.9690000000000003E-3</v>
      </c>
      <c r="L20" s="74">
        <v>6.0599999999999998E-4</v>
      </c>
      <c r="M20" s="74">
        <v>6.1840000000000003E-3</v>
      </c>
      <c r="N20" s="74">
        <v>2.6340000000000001E-3</v>
      </c>
      <c r="O20" s="74">
        <v>2.1489999999999999E-3</v>
      </c>
      <c r="P20" s="74">
        <v>1.21E-4</v>
      </c>
      <c r="Q20" s="74">
        <v>3.8869999999999998E-3</v>
      </c>
      <c r="R20" s="74">
        <v>2.4949999999999998E-3</v>
      </c>
      <c r="S20" s="74">
        <v>1.426E-3</v>
      </c>
      <c r="T20" s="74">
        <v>2.6190999999999999E-2</v>
      </c>
      <c r="U20" s="74">
        <v>5.3999999999999998E-5</v>
      </c>
      <c r="V20" s="74">
        <v>5.0002999999999999E-2</v>
      </c>
      <c r="W20" s="74">
        <v>1.0449999999999999E-2</v>
      </c>
      <c r="X20" s="74">
        <v>1.64E-3</v>
      </c>
      <c r="Y20" s="74">
        <v>2.3010000000000001E-3</v>
      </c>
      <c r="Z20" s="74">
        <v>9.8999999999999999E-4</v>
      </c>
      <c r="AA20" s="74">
        <v>6.3900000000000003E-4</v>
      </c>
      <c r="AB20" s="74">
        <v>5.5700000000000003E-3</v>
      </c>
      <c r="AC20" s="74">
        <v>4.8000000000000001E-4</v>
      </c>
      <c r="AD20" s="74">
        <v>9.9999999999999995E-7</v>
      </c>
      <c r="AE20" s="33"/>
      <c r="AF20" s="74">
        <v>85</v>
      </c>
      <c r="AG20" s="74" t="s">
        <v>65</v>
      </c>
      <c r="AH20" s="74">
        <v>584.1</v>
      </c>
      <c r="AI20" s="74">
        <v>96</v>
      </c>
      <c r="AJ20" s="74" t="s">
        <v>65</v>
      </c>
      <c r="AK20" s="74" t="s">
        <v>65</v>
      </c>
      <c r="AL20" s="22" t="s">
        <v>61</v>
      </c>
    </row>
    <row r="21" spans="1:38" ht="26.25" customHeight="1" thickBot="1" x14ac:dyDescent="0.25">
      <c r="A21" s="41" t="s">
        <v>66</v>
      </c>
      <c r="B21" s="41" t="s">
        <v>81</v>
      </c>
      <c r="C21" s="41" t="s">
        <v>82</v>
      </c>
      <c r="D21" s="42"/>
      <c r="E21" s="74">
        <v>0.18190300000000001</v>
      </c>
      <c r="F21" s="74">
        <v>8.9829999999999997E-3</v>
      </c>
      <c r="G21" s="74">
        <v>0.30304199999999998</v>
      </c>
      <c r="H21" s="74">
        <v>4.75E-4</v>
      </c>
      <c r="I21" s="74">
        <v>5.0390000000000001E-3</v>
      </c>
      <c r="J21" s="74">
        <v>6.1079999999999997E-3</v>
      </c>
      <c r="K21" s="74">
        <v>1.5918000000000002E-2</v>
      </c>
      <c r="L21" s="74">
        <v>5.5000000000000003E-4</v>
      </c>
      <c r="M21" s="74">
        <v>1.9540999999999999E-2</v>
      </c>
      <c r="N21" s="74">
        <v>1.15E-2</v>
      </c>
      <c r="O21" s="74">
        <v>2.2920000000000002E-3</v>
      </c>
      <c r="P21" s="74">
        <v>3.1E-4</v>
      </c>
      <c r="Q21" s="74">
        <v>3.9757000000000001E-2</v>
      </c>
      <c r="R21" s="74">
        <v>1.8311000000000001E-2</v>
      </c>
      <c r="S21" s="74">
        <v>6.2960000000000004E-3</v>
      </c>
      <c r="T21" s="74">
        <v>0.19051899999999999</v>
      </c>
      <c r="U21" s="74">
        <v>5.3999999999999998E-5</v>
      </c>
      <c r="V21" s="74">
        <v>3.0879E-2</v>
      </c>
      <c r="W21" s="74">
        <v>1.4762000000000001E-2</v>
      </c>
      <c r="X21" s="74">
        <v>2.447E-3</v>
      </c>
      <c r="Y21" s="74">
        <v>3.6809999999999998E-3</v>
      </c>
      <c r="Z21" s="74">
        <v>1.8710000000000001E-3</v>
      </c>
      <c r="AA21" s="74">
        <v>1.42E-3</v>
      </c>
      <c r="AB21" s="74">
        <v>9.4190000000000003E-3</v>
      </c>
      <c r="AC21" s="74">
        <v>2.31E-4</v>
      </c>
      <c r="AD21" s="74">
        <v>1.5744999999999999E-3</v>
      </c>
      <c r="AE21" s="33"/>
      <c r="AF21" s="74">
        <v>889.2</v>
      </c>
      <c r="AG21" s="74">
        <v>9.26</v>
      </c>
      <c r="AH21" s="74">
        <v>1151.0999999999999</v>
      </c>
      <c r="AI21" s="74">
        <v>45</v>
      </c>
      <c r="AJ21" s="74" t="s">
        <v>65</v>
      </c>
      <c r="AK21" s="74" t="s">
        <v>65</v>
      </c>
      <c r="AL21" s="22" t="s">
        <v>61</v>
      </c>
    </row>
    <row r="22" spans="1:38" ht="26.25" customHeight="1" thickBot="1" x14ac:dyDescent="0.25">
      <c r="A22" s="41" t="s">
        <v>66</v>
      </c>
      <c r="B22" s="44" t="s">
        <v>83</v>
      </c>
      <c r="C22" s="41" t="s">
        <v>84</v>
      </c>
      <c r="D22" s="42"/>
      <c r="E22" s="74">
        <v>0.72413000000000005</v>
      </c>
      <c r="F22" s="74">
        <v>7.2105000000000002E-2</v>
      </c>
      <c r="G22" s="74">
        <v>2.0021849999999999</v>
      </c>
      <c r="H22" s="74">
        <v>6.1399999999999996E-4</v>
      </c>
      <c r="I22" s="74">
        <v>9.2529E-2</v>
      </c>
      <c r="J22" s="74">
        <v>0.132988</v>
      </c>
      <c r="K22" s="74">
        <v>0.30434800000000001</v>
      </c>
      <c r="L22" s="74">
        <v>7.0790000000000002E-3</v>
      </c>
      <c r="M22" s="74">
        <v>1.0829059999999999</v>
      </c>
      <c r="N22" s="74">
        <v>8.7867000000000001E-2</v>
      </c>
      <c r="O22" s="74">
        <v>2.9169999999999999E-3</v>
      </c>
      <c r="P22" s="74">
        <v>3.3289999999999999E-3</v>
      </c>
      <c r="Q22" s="74">
        <v>2.2599999999999999E-2</v>
      </c>
      <c r="R22" s="74">
        <v>2.2109E-2</v>
      </c>
      <c r="S22" s="74">
        <v>2.6696000000000001E-2</v>
      </c>
      <c r="T22" s="74">
        <v>9.2604000000000006E-2</v>
      </c>
      <c r="U22" s="74">
        <v>8.0099999999999995E-4</v>
      </c>
      <c r="V22" s="74">
        <v>0.23638200000000001</v>
      </c>
      <c r="W22" s="74">
        <v>8.3124000000000003E-2</v>
      </c>
      <c r="X22" s="74">
        <v>1.9792000000000001E-2</v>
      </c>
      <c r="Y22" s="74">
        <v>2.6304999999999999E-2</v>
      </c>
      <c r="Z22" s="74">
        <v>1.0987E-2</v>
      </c>
      <c r="AA22" s="74">
        <v>8.1899999999999994E-3</v>
      </c>
      <c r="AB22" s="74">
        <v>6.5273999999999999E-2</v>
      </c>
      <c r="AC22" s="74">
        <v>4.2339999999999999E-3</v>
      </c>
      <c r="AD22" s="74">
        <v>0.13055600000000001</v>
      </c>
      <c r="AE22" s="33"/>
      <c r="AF22" s="74">
        <v>325.5</v>
      </c>
      <c r="AG22" s="74">
        <v>2637.3242300000002</v>
      </c>
      <c r="AH22" s="74">
        <v>1125.9000000000001</v>
      </c>
      <c r="AI22" s="74">
        <v>45</v>
      </c>
      <c r="AJ22" s="74">
        <v>339.18756000000002</v>
      </c>
      <c r="AK22" s="74" t="s">
        <v>65</v>
      </c>
      <c r="AL22" s="22" t="s">
        <v>61</v>
      </c>
    </row>
    <row r="23" spans="1:38" ht="26.25" customHeight="1" thickBot="1" x14ac:dyDescent="0.25">
      <c r="A23" s="41" t="s">
        <v>85</v>
      </c>
      <c r="B23" s="44" t="s">
        <v>86</v>
      </c>
      <c r="C23" s="41" t="s">
        <v>87</v>
      </c>
      <c r="D23" s="69"/>
      <c r="E23" s="74">
        <v>0.73704499999999995</v>
      </c>
      <c r="F23" s="74">
        <v>9.9047999999999997E-2</v>
      </c>
      <c r="G23" s="74">
        <v>2.2000000000000001E-3</v>
      </c>
      <c r="H23" s="74">
        <v>1.7100000000000001E-4</v>
      </c>
      <c r="I23" s="74">
        <v>4.9876999999999998E-2</v>
      </c>
      <c r="J23" s="74">
        <v>4.9876999999999998E-2</v>
      </c>
      <c r="K23" s="74">
        <v>4.9876999999999998E-2</v>
      </c>
      <c r="L23" s="74">
        <v>2.9949E-2</v>
      </c>
      <c r="M23" s="74">
        <v>1.0153700000000001</v>
      </c>
      <c r="N23" s="74">
        <v>5.025E-3</v>
      </c>
      <c r="O23" s="74">
        <v>2.2000000000000001E-4</v>
      </c>
      <c r="P23" s="74" t="s">
        <v>72</v>
      </c>
      <c r="Q23" s="74" t="s">
        <v>72</v>
      </c>
      <c r="R23" s="74">
        <v>1.1000000000000001E-3</v>
      </c>
      <c r="S23" s="74">
        <v>3.7400000000000003E-2</v>
      </c>
      <c r="T23" s="74">
        <v>1.5399999999999999E-3</v>
      </c>
      <c r="U23" s="74">
        <v>2.2000000000000001E-4</v>
      </c>
      <c r="V23" s="74">
        <v>2.1999999999999999E-2</v>
      </c>
      <c r="W23" s="74" t="s">
        <v>72</v>
      </c>
      <c r="X23" s="74">
        <v>6.7000000000000002E-4</v>
      </c>
      <c r="Y23" s="74">
        <v>1.09E-3</v>
      </c>
      <c r="Z23" s="74" t="s">
        <v>72</v>
      </c>
      <c r="AA23" s="74" t="s">
        <v>72</v>
      </c>
      <c r="AB23" s="74">
        <v>1.7600000000000001E-3</v>
      </c>
      <c r="AC23" s="74" t="s">
        <v>65</v>
      </c>
      <c r="AD23" s="74" t="s">
        <v>65</v>
      </c>
      <c r="AE23" s="33"/>
      <c r="AF23" s="74">
        <v>932.3</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0.86743599999999998</v>
      </c>
      <c r="F24" s="74">
        <v>0.19937099999999999</v>
      </c>
      <c r="G24" s="74">
        <v>0.46540900000000002</v>
      </c>
      <c r="H24" s="74">
        <v>2.1970000000000002E-3</v>
      </c>
      <c r="I24" s="74">
        <v>0.340198</v>
      </c>
      <c r="J24" s="74">
        <v>0.39546399999999998</v>
      </c>
      <c r="K24" s="74">
        <v>0.45056099999999999</v>
      </c>
      <c r="L24" s="74">
        <v>5.5143999999999999E-2</v>
      </c>
      <c r="M24" s="74">
        <v>1.0079940000000001</v>
      </c>
      <c r="N24" s="74">
        <v>0.100679</v>
      </c>
      <c r="O24" s="74">
        <v>4.0874000000000001E-2</v>
      </c>
      <c r="P24" s="74">
        <v>3.888E-3</v>
      </c>
      <c r="Q24" s="74">
        <v>6.8229999999999999E-2</v>
      </c>
      <c r="R24" s="74">
        <v>9.0635999999999994E-2</v>
      </c>
      <c r="S24" s="74">
        <v>4.4122000000000001E-2</v>
      </c>
      <c r="T24" s="74">
        <v>5.2345999999999997E-2</v>
      </c>
      <c r="U24" s="74">
        <v>2.8E-3</v>
      </c>
      <c r="V24" s="74">
        <v>2.711347</v>
      </c>
      <c r="W24" s="74">
        <v>0.55918999999999996</v>
      </c>
      <c r="X24" s="74">
        <v>6.1053999999999997E-2</v>
      </c>
      <c r="Y24" s="74">
        <v>9.5356999999999997E-2</v>
      </c>
      <c r="Z24" s="74">
        <v>3.1919000000000003E-2</v>
      </c>
      <c r="AA24" s="74">
        <v>2.5042999999999999E-2</v>
      </c>
      <c r="AB24" s="74">
        <v>0.21337400000000001</v>
      </c>
      <c r="AC24" s="74">
        <v>2.6259999999999999E-2</v>
      </c>
      <c r="AD24" s="74">
        <v>1.3821E-2</v>
      </c>
      <c r="AE24" s="33"/>
      <c r="AF24" s="74">
        <v>1474</v>
      </c>
      <c r="AG24" s="74">
        <v>81</v>
      </c>
      <c r="AH24" s="74">
        <v>1566</v>
      </c>
      <c r="AI24" s="42">
        <v>5242</v>
      </c>
      <c r="AJ24" s="74" t="s">
        <v>65</v>
      </c>
      <c r="AK24" s="74" t="s">
        <v>65</v>
      </c>
      <c r="AL24" s="22" t="s">
        <v>61</v>
      </c>
    </row>
    <row r="25" spans="1:38" ht="26.25" customHeight="1" thickBot="1" x14ac:dyDescent="0.25">
      <c r="A25" s="41" t="s">
        <v>90</v>
      </c>
      <c r="B25" s="44" t="s">
        <v>91</v>
      </c>
      <c r="C25" s="44" t="s">
        <v>92</v>
      </c>
      <c r="D25" s="42"/>
      <c r="E25" s="74">
        <v>7.6149999999999995E-2</v>
      </c>
      <c r="F25" s="74">
        <v>1.2540000000000001E-2</v>
      </c>
      <c r="G25" s="74">
        <v>7.2969999999999997E-3</v>
      </c>
      <c r="H25" s="74" t="s">
        <v>72</v>
      </c>
      <c r="I25" s="74">
        <v>6.4000000000000005E-4</v>
      </c>
      <c r="J25" s="74">
        <v>6.4000000000000005E-4</v>
      </c>
      <c r="K25" s="74">
        <v>6.4000000000000005E-4</v>
      </c>
      <c r="L25" s="74">
        <v>3.0699999999999998E-4</v>
      </c>
      <c r="M25" s="74">
        <v>0.121568</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325.44076999999999</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1.694E-3</v>
      </c>
      <c r="F26" s="74">
        <v>2.3779999999999999E-3</v>
      </c>
      <c r="G26" s="74">
        <v>2.8200000000000002E-4</v>
      </c>
      <c r="H26" s="74" t="s">
        <v>72</v>
      </c>
      <c r="I26" s="74">
        <v>1.2E-5</v>
      </c>
      <c r="J26" s="74">
        <v>1.2E-5</v>
      </c>
      <c r="K26" s="74">
        <v>1.2E-5</v>
      </c>
      <c r="L26" s="74">
        <v>5.0000000000000004E-6</v>
      </c>
      <c r="M26" s="74">
        <v>3.3066999999999999E-2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13.243871</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5.2821449999999999</v>
      </c>
      <c r="F27" s="74">
        <v>3.894666</v>
      </c>
      <c r="G27" s="74">
        <v>3.5750999999999998E-2</v>
      </c>
      <c r="H27" s="74">
        <v>0.18851999999999999</v>
      </c>
      <c r="I27" s="74">
        <v>0.20010700000000001</v>
      </c>
      <c r="J27" s="74">
        <v>0.20010700000000001</v>
      </c>
      <c r="K27" s="74">
        <v>0.20010700000000001</v>
      </c>
      <c r="L27" s="74">
        <v>9.1782000000000002E-2</v>
      </c>
      <c r="M27" s="74">
        <v>35.606608000000001</v>
      </c>
      <c r="N27" s="74">
        <v>1.7605649999999999</v>
      </c>
      <c r="O27" s="74">
        <v>5.7000000000000003E-5</v>
      </c>
      <c r="P27" s="74">
        <v>2.7929999999999999E-3</v>
      </c>
      <c r="Q27" s="74">
        <v>8.8999999999999995E-5</v>
      </c>
      <c r="R27" s="74">
        <v>2.4580000000000001E-3</v>
      </c>
      <c r="S27" s="74">
        <v>1.7210000000000001E-3</v>
      </c>
      <c r="T27" s="74">
        <v>6.2600000000000004E-4</v>
      </c>
      <c r="U27" s="74">
        <v>6.2000000000000003E-5</v>
      </c>
      <c r="V27" s="74">
        <v>1.0396000000000001E-2</v>
      </c>
      <c r="W27" s="74">
        <v>0.171819</v>
      </c>
      <c r="X27" s="74">
        <v>4.3449999999999999E-3</v>
      </c>
      <c r="Y27" s="74">
        <v>5.3899999999999998E-3</v>
      </c>
      <c r="Z27" s="74">
        <v>3.5790000000000001E-3</v>
      </c>
      <c r="AA27" s="74">
        <v>5.1720000000000004E-3</v>
      </c>
      <c r="AB27" s="42">
        <v>1.8485000000000001E-2</v>
      </c>
      <c r="AC27" s="74">
        <v>1.7200000000000001E-4</v>
      </c>
      <c r="AD27" s="74">
        <v>3.4999999999999997E-5</v>
      </c>
      <c r="AE27" s="33"/>
      <c r="AF27" s="74">
        <v>15631.914983999999</v>
      </c>
      <c r="AG27" s="74" t="s">
        <v>65</v>
      </c>
      <c r="AH27" s="74" t="s">
        <v>65</v>
      </c>
      <c r="AI27" s="74">
        <v>1.672231</v>
      </c>
      <c r="AJ27" s="74" t="s">
        <v>65</v>
      </c>
      <c r="AK27" s="74" t="s">
        <v>65</v>
      </c>
      <c r="AL27" s="22" t="s">
        <v>61</v>
      </c>
    </row>
    <row r="28" spans="1:38" ht="26.25" customHeight="1" thickBot="1" x14ac:dyDescent="0.25">
      <c r="A28" s="41" t="s">
        <v>95</v>
      </c>
      <c r="B28" s="41" t="s">
        <v>98</v>
      </c>
      <c r="C28" s="41" t="s">
        <v>99</v>
      </c>
      <c r="D28" s="42"/>
      <c r="E28" s="74">
        <v>1.0553429999999999</v>
      </c>
      <c r="F28" s="74">
        <v>0.23574700000000001</v>
      </c>
      <c r="G28" s="74">
        <v>7.5199999999999998E-3</v>
      </c>
      <c r="H28" s="74">
        <v>1.0211E-2</v>
      </c>
      <c r="I28" s="74">
        <v>0.121629</v>
      </c>
      <c r="J28" s="74">
        <v>0.121629</v>
      </c>
      <c r="K28" s="74">
        <v>0.121629</v>
      </c>
      <c r="L28" s="74">
        <v>6.3E-2</v>
      </c>
      <c r="M28" s="74">
        <v>2.3340179999999999</v>
      </c>
      <c r="N28" s="74">
        <v>0.104195</v>
      </c>
      <c r="O28" s="74">
        <v>6.0000000000000002E-6</v>
      </c>
      <c r="P28" s="74">
        <v>4.5199999999999998E-4</v>
      </c>
      <c r="Q28" s="74">
        <v>1.1E-5</v>
      </c>
      <c r="R28" s="74">
        <v>6.0499999999999996E-4</v>
      </c>
      <c r="S28" s="74">
        <v>4.0999999999999999E-4</v>
      </c>
      <c r="T28" s="74">
        <v>4.8000000000000001E-5</v>
      </c>
      <c r="U28" s="74">
        <v>9.0000000000000002E-6</v>
      </c>
      <c r="V28" s="74">
        <v>1.588E-3</v>
      </c>
      <c r="W28" s="74">
        <v>4.2289E-2</v>
      </c>
      <c r="X28" s="74">
        <v>1.4220000000000001E-3</v>
      </c>
      <c r="Y28" s="74">
        <v>1.6069999999999999E-3</v>
      </c>
      <c r="Z28" s="74">
        <v>1.243E-3</v>
      </c>
      <c r="AA28" s="74">
        <v>1.358E-3</v>
      </c>
      <c r="AB28" s="42">
        <v>5.6299999999999996E-3</v>
      </c>
      <c r="AC28" s="74">
        <v>4.1999999999999998E-5</v>
      </c>
      <c r="AD28" s="74">
        <v>1.0000000000000001E-5</v>
      </c>
      <c r="AE28" s="33"/>
      <c r="AF28" s="74">
        <v>3206.215733</v>
      </c>
      <c r="AG28" s="74" t="s">
        <v>65</v>
      </c>
      <c r="AH28" s="74" t="s">
        <v>65</v>
      </c>
      <c r="AI28" s="74">
        <v>1.066222</v>
      </c>
      <c r="AJ28" s="74" t="s">
        <v>65</v>
      </c>
      <c r="AK28" s="74" t="s">
        <v>65</v>
      </c>
      <c r="AL28" s="22" t="s">
        <v>61</v>
      </c>
    </row>
    <row r="29" spans="1:38" ht="26.25" customHeight="1" thickBot="1" x14ac:dyDescent="0.25">
      <c r="A29" s="41" t="s">
        <v>95</v>
      </c>
      <c r="B29" s="41" t="s">
        <v>100</v>
      </c>
      <c r="C29" s="41" t="s">
        <v>101</v>
      </c>
      <c r="D29" s="42"/>
      <c r="E29" s="74">
        <v>6.873634</v>
      </c>
      <c r="F29" s="74">
        <v>0.38735599999999998</v>
      </c>
      <c r="G29" s="74">
        <v>1.9789999999999999E-2</v>
      </c>
      <c r="H29" s="74">
        <v>2.5630000000000002E-3</v>
      </c>
      <c r="I29" s="74">
        <v>0.20130999999999999</v>
      </c>
      <c r="J29" s="74">
        <v>0.20130999999999999</v>
      </c>
      <c r="K29" s="74">
        <v>0.20130999999999999</v>
      </c>
      <c r="L29" s="74">
        <v>0.115422</v>
      </c>
      <c r="M29" s="74">
        <v>1.565782</v>
      </c>
      <c r="N29" s="74">
        <v>2.0374E-2</v>
      </c>
      <c r="O29" s="74">
        <v>1.0000000000000001E-5</v>
      </c>
      <c r="P29" s="74">
        <v>1.059E-3</v>
      </c>
      <c r="Q29" s="74">
        <v>2.0000000000000002E-5</v>
      </c>
      <c r="R29" s="74">
        <v>1.6750000000000001E-3</v>
      </c>
      <c r="S29" s="74">
        <v>1.124E-3</v>
      </c>
      <c r="T29" s="74">
        <v>4.6E-5</v>
      </c>
      <c r="U29" s="74">
        <v>2.0000000000000002E-5</v>
      </c>
      <c r="V29" s="74">
        <v>3.6080000000000001E-3</v>
      </c>
      <c r="W29" s="74">
        <v>5.6086999999999998E-2</v>
      </c>
      <c r="X29" s="74">
        <v>8.0099999999999995E-4</v>
      </c>
      <c r="Y29" s="74">
        <v>4.8520000000000004E-3</v>
      </c>
      <c r="Z29" s="74">
        <v>5.4219999999999997E-3</v>
      </c>
      <c r="AA29" s="74">
        <v>1.2459999999999999E-3</v>
      </c>
      <c r="AB29" s="42">
        <v>1.2321E-2</v>
      </c>
      <c r="AC29" s="74">
        <v>3.8000000000000002E-5</v>
      </c>
      <c r="AD29" s="74">
        <v>1.1E-5</v>
      </c>
      <c r="AE29" s="33"/>
      <c r="AF29" s="74">
        <v>8372.4624540000004</v>
      </c>
      <c r="AG29" s="74" t="s">
        <v>65</v>
      </c>
      <c r="AH29" s="74" t="s">
        <v>65</v>
      </c>
      <c r="AI29" s="74">
        <v>3.4875630000000002</v>
      </c>
      <c r="AJ29" s="74" t="s">
        <v>65</v>
      </c>
      <c r="AK29" s="74" t="s">
        <v>65</v>
      </c>
      <c r="AL29" s="22" t="s">
        <v>61</v>
      </c>
    </row>
    <row r="30" spans="1:38" ht="26.25" customHeight="1" thickBot="1" x14ac:dyDescent="0.25">
      <c r="A30" s="41" t="s">
        <v>95</v>
      </c>
      <c r="B30" s="41" t="s">
        <v>102</v>
      </c>
      <c r="C30" s="41" t="s">
        <v>103</v>
      </c>
      <c r="D30" s="42"/>
      <c r="E30" s="74">
        <v>8.7819999999999999E-3</v>
      </c>
      <c r="F30" s="74">
        <v>4.3546000000000001E-2</v>
      </c>
      <c r="G30" s="74">
        <v>1.1E-4</v>
      </c>
      <c r="H30" s="74">
        <v>5.7000000000000003E-5</v>
      </c>
      <c r="I30" s="74">
        <v>5.71E-4</v>
      </c>
      <c r="J30" s="74">
        <v>5.71E-4</v>
      </c>
      <c r="K30" s="74">
        <v>5.71E-4</v>
      </c>
      <c r="L30" s="74">
        <v>8.6000000000000003E-5</v>
      </c>
      <c r="M30" s="74">
        <v>0.55881199999999998</v>
      </c>
      <c r="N30" s="74">
        <v>7.3660000000000002E-3</v>
      </c>
      <c r="O30" s="74">
        <v>0</v>
      </c>
      <c r="P30" s="74">
        <v>1.0000000000000001E-5</v>
      </c>
      <c r="Q30" s="74">
        <v>0</v>
      </c>
      <c r="R30" s="74">
        <v>6.9999999999999999E-6</v>
      </c>
      <c r="S30" s="74">
        <v>5.0000000000000004E-6</v>
      </c>
      <c r="T30" s="74">
        <v>3.0000000000000001E-6</v>
      </c>
      <c r="U30" s="74">
        <v>0</v>
      </c>
      <c r="V30" s="74">
        <v>3.6000000000000001E-5</v>
      </c>
      <c r="W30" s="74">
        <v>8.9899999999999995E-4</v>
      </c>
      <c r="X30" s="74">
        <v>1.4E-5</v>
      </c>
      <c r="Y30" s="74">
        <v>2.5000000000000001E-5</v>
      </c>
      <c r="Z30" s="74">
        <v>9.0000000000000002E-6</v>
      </c>
      <c r="AA30" s="74">
        <v>2.9E-5</v>
      </c>
      <c r="AB30" s="42">
        <v>7.7000000000000001E-5</v>
      </c>
      <c r="AC30" s="74">
        <v>9.9999999999999995E-7</v>
      </c>
      <c r="AD30" s="74">
        <v>8.9999999999999996E-7</v>
      </c>
      <c r="AE30" s="33"/>
      <c r="AF30" s="74">
        <v>48.614598000000001</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0.709206</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33.077365999999998</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0.105794</v>
      </c>
      <c r="J32" s="74">
        <v>0.21016199999999999</v>
      </c>
      <c r="K32" s="74">
        <v>0.26186199999999998</v>
      </c>
      <c r="L32" s="74">
        <v>2.2349999999999998E-2</v>
      </c>
      <c r="M32" s="74" t="s">
        <v>65</v>
      </c>
      <c r="N32" s="74">
        <v>0.86912999999999996</v>
      </c>
      <c r="O32" s="74">
        <v>3.702E-3</v>
      </c>
      <c r="P32" s="74" t="s">
        <v>65</v>
      </c>
      <c r="Q32" s="74">
        <v>9.887E-3</v>
      </c>
      <c r="R32" s="74">
        <v>0.32551000000000002</v>
      </c>
      <c r="S32" s="74">
        <v>7.1561709999999996</v>
      </c>
      <c r="T32" s="74">
        <v>4.9303E-2</v>
      </c>
      <c r="U32" s="74">
        <v>5.2370000000000003E-3</v>
      </c>
      <c r="V32" s="74">
        <v>2.1200540000000001</v>
      </c>
      <c r="W32" s="74" t="s">
        <v>72</v>
      </c>
      <c r="X32" s="74">
        <v>5.8E-4</v>
      </c>
      <c r="Y32" s="74">
        <v>5.8999999999999998E-5</v>
      </c>
      <c r="Z32" s="74">
        <v>8.7000000000000001E-5</v>
      </c>
      <c r="AA32" s="74">
        <v>3.6299999999999999E-4</v>
      </c>
      <c r="AB32" s="74">
        <v>1.088E-3</v>
      </c>
      <c r="AC32" s="74" t="s">
        <v>72</v>
      </c>
      <c r="AD32" s="74" t="s">
        <v>72</v>
      </c>
      <c r="AE32" s="33"/>
      <c r="AF32" s="74" t="s">
        <v>65</v>
      </c>
      <c r="AG32" s="74" t="s">
        <v>65</v>
      </c>
      <c r="AH32" s="74" t="s">
        <v>65</v>
      </c>
      <c r="AI32" s="74" t="s">
        <v>65</v>
      </c>
      <c r="AJ32" s="74" t="s">
        <v>65</v>
      </c>
      <c r="AK32" s="74">
        <v>7651.7178089999998</v>
      </c>
      <c r="AL32" s="22" t="s">
        <v>108</v>
      </c>
    </row>
    <row r="33" spans="1:38" ht="26.25" customHeight="1" thickBot="1" x14ac:dyDescent="0.25">
      <c r="A33" s="41" t="s">
        <v>95</v>
      </c>
      <c r="B33" s="41" t="s">
        <v>109</v>
      </c>
      <c r="C33" s="41" t="s">
        <v>110</v>
      </c>
      <c r="D33" s="42"/>
      <c r="E33" s="74" t="s">
        <v>65</v>
      </c>
      <c r="F33" s="74" t="s">
        <v>65</v>
      </c>
      <c r="G33" s="74" t="s">
        <v>65</v>
      </c>
      <c r="H33" s="74" t="s">
        <v>65</v>
      </c>
      <c r="I33" s="74">
        <v>0.42980400000000002</v>
      </c>
      <c r="J33" s="74">
        <v>0.79593100000000006</v>
      </c>
      <c r="K33" s="74">
        <v>1.5918639999999999</v>
      </c>
      <c r="L33" s="74">
        <v>1.8649999999999999E-3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7651.7178089999998</v>
      </c>
      <c r="AL33" s="22" t="s">
        <v>108</v>
      </c>
    </row>
    <row r="34" spans="1:38" ht="26.25" customHeight="1" thickBot="1" x14ac:dyDescent="0.25">
      <c r="A34" s="41" t="s">
        <v>85</v>
      </c>
      <c r="B34" s="41" t="s">
        <v>111</v>
      </c>
      <c r="C34" s="41" t="s">
        <v>112</v>
      </c>
      <c r="D34" s="42"/>
      <c r="E34" s="74">
        <v>2.2487556000000004</v>
      </c>
      <c r="F34" s="74">
        <v>0.19848024</v>
      </c>
      <c r="G34" s="74">
        <v>0.16799999999999998</v>
      </c>
      <c r="H34" s="74">
        <v>4.2000000000000002E-4</v>
      </c>
      <c r="I34" s="74">
        <v>5.2541999999999998E-2</v>
      </c>
      <c r="J34" s="74">
        <v>5.6742000000000008E-2</v>
      </c>
      <c r="K34" s="74">
        <v>8.2583760000000006E-2</v>
      </c>
      <c r="L34" s="42">
        <v>3.415230000000001E-2</v>
      </c>
      <c r="M34" s="74">
        <v>0.59330879999999997</v>
      </c>
      <c r="N34" s="74" t="s">
        <v>72</v>
      </c>
      <c r="O34" s="74">
        <v>4.2000000000000002E-4</v>
      </c>
      <c r="P34" s="74" t="s">
        <v>72</v>
      </c>
      <c r="Q34" s="74" t="s">
        <v>72</v>
      </c>
      <c r="R34" s="74">
        <v>2.1000000000000003E-3</v>
      </c>
      <c r="S34" s="74">
        <v>7.1400000000000005E-2</v>
      </c>
      <c r="T34" s="74">
        <v>2.9399999999999999E-3</v>
      </c>
      <c r="U34" s="74">
        <v>4.2000000000000002E-4</v>
      </c>
      <c r="V34" s="74">
        <v>4.1999999999999996E-2</v>
      </c>
      <c r="W34" s="74" t="s">
        <v>72</v>
      </c>
      <c r="X34" s="74">
        <v>1.2600000000000001E-3</v>
      </c>
      <c r="Y34" s="74">
        <v>2.1000000000000003E-3</v>
      </c>
      <c r="Z34" s="74">
        <v>1.4448E-3</v>
      </c>
      <c r="AA34" s="74">
        <v>3.3180000000000004E-4</v>
      </c>
      <c r="AB34" s="74">
        <v>5.1365999999999998E-3</v>
      </c>
      <c r="AC34" s="74" t="s">
        <v>65</v>
      </c>
      <c r="AD34" s="74" t="s">
        <v>65</v>
      </c>
      <c r="AE34" s="33"/>
      <c r="AF34" s="74">
        <v>1776.6</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0.628</v>
      </c>
      <c r="F36" s="74">
        <v>2.24E-2</v>
      </c>
      <c r="G36" s="74">
        <v>3.2000000000000001E-2</v>
      </c>
      <c r="H36" s="74" t="s">
        <v>72</v>
      </c>
      <c r="I36" s="74">
        <v>1.12E-2</v>
      </c>
      <c r="J36" s="74">
        <v>1.2E-2</v>
      </c>
      <c r="K36" s="74">
        <v>1.2E-2</v>
      </c>
      <c r="L36" s="74">
        <v>3.7200000000000002E-3</v>
      </c>
      <c r="M36" s="74">
        <v>5.9200000000000003E-2</v>
      </c>
      <c r="N36" s="74">
        <v>1.0399999999999999E-3</v>
      </c>
      <c r="O36" s="74">
        <v>8.0000000000000007E-5</v>
      </c>
      <c r="P36" s="74">
        <v>2.4000000000000001E-4</v>
      </c>
      <c r="Q36" s="74">
        <v>3.2000000000000003E-4</v>
      </c>
      <c r="R36" s="74">
        <v>4.0000000000000002E-4</v>
      </c>
      <c r="S36" s="74">
        <v>1.6000000000000001E-3</v>
      </c>
      <c r="T36" s="74">
        <v>8.0000000000000002E-3</v>
      </c>
      <c r="U36" s="74">
        <v>8.0000000000000007E-5</v>
      </c>
      <c r="V36" s="74">
        <v>9.5999999999999992E-3</v>
      </c>
      <c r="W36" s="74">
        <v>1.0399999999999999E-3</v>
      </c>
      <c r="X36" s="74">
        <v>1.5999999999999999E-5</v>
      </c>
      <c r="Y36" s="74">
        <v>8.0000000000000007E-5</v>
      </c>
      <c r="Z36" s="74">
        <v>8.0000000000000007E-5</v>
      </c>
      <c r="AA36" s="74">
        <v>7.9999999999999996E-6</v>
      </c>
      <c r="AB36" s="74">
        <v>1.84E-4</v>
      </c>
      <c r="AC36" s="74">
        <v>6.4000000000000005E-4</v>
      </c>
      <c r="AD36" s="74">
        <v>3.0400000000000002E-4</v>
      </c>
      <c r="AE36" s="33"/>
      <c r="AF36" s="74">
        <v>338.4</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0.36315599999999998</v>
      </c>
      <c r="F39" s="74">
        <v>9.4577999999999995E-2</v>
      </c>
      <c r="G39" s="74">
        <v>0.34993000000000002</v>
      </c>
      <c r="H39" s="74">
        <v>9.7099999999999997E-4</v>
      </c>
      <c r="I39" s="74">
        <v>9.5441999999999999E-2</v>
      </c>
      <c r="J39" s="74">
        <v>0.10648299999999999</v>
      </c>
      <c r="K39" s="74">
        <v>0.117031</v>
      </c>
      <c r="L39" s="74">
        <v>1.4107E-2</v>
      </c>
      <c r="M39" s="74">
        <v>0.64195100000000005</v>
      </c>
      <c r="N39" s="74">
        <v>7.8128000000000003E-2</v>
      </c>
      <c r="O39" s="74">
        <v>2.3723999999999999E-2</v>
      </c>
      <c r="P39" s="74">
        <v>3.156E-3</v>
      </c>
      <c r="Q39" s="74">
        <v>5.9167999999999998E-2</v>
      </c>
      <c r="R39" s="74">
        <v>4.0029000000000002E-2</v>
      </c>
      <c r="S39" s="74">
        <v>2.4229000000000001E-2</v>
      </c>
      <c r="T39" s="74">
        <v>0.35696099999999997</v>
      </c>
      <c r="U39" s="74">
        <v>9.7799999999999992E-4</v>
      </c>
      <c r="V39" s="74">
        <v>0.43517899999999998</v>
      </c>
      <c r="W39" s="74">
        <v>0.158828</v>
      </c>
      <c r="X39" s="74">
        <v>3.1931000000000001E-2</v>
      </c>
      <c r="Y39" s="74">
        <v>4.2603000000000002E-2</v>
      </c>
      <c r="Z39" s="74">
        <v>1.8339999999999999E-2</v>
      </c>
      <c r="AA39" s="74">
        <v>1.2945999999999999E-2</v>
      </c>
      <c r="AB39" s="74">
        <v>0.105821</v>
      </c>
      <c r="AC39" s="74">
        <v>3.6350000000000002E-3</v>
      </c>
      <c r="AD39" s="74">
        <v>5.2042999999999999E-2</v>
      </c>
      <c r="AE39" s="33"/>
      <c r="AF39" s="74">
        <v>1289.05</v>
      </c>
      <c r="AG39" s="74">
        <v>306.08</v>
      </c>
      <c r="AH39" s="74">
        <v>1935.9</v>
      </c>
      <c r="AI39" s="74">
        <v>711</v>
      </c>
      <c r="AJ39" s="74" t="s">
        <v>65</v>
      </c>
      <c r="AK39" s="74" t="s">
        <v>65</v>
      </c>
      <c r="AL39" s="22" t="s">
        <v>61</v>
      </c>
    </row>
    <row r="40" spans="1:38" ht="26.25" customHeight="1" thickBot="1" x14ac:dyDescent="0.25">
      <c r="A40" s="41" t="s">
        <v>85</v>
      </c>
      <c r="B40" s="41" t="s">
        <v>125</v>
      </c>
      <c r="C40" s="41" t="s">
        <v>126</v>
      </c>
      <c r="D40" s="42"/>
      <c r="E40" s="74">
        <v>0.43142900000000001</v>
      </c>
      <c r="F40" s="74">
        <v>6.8867999999999999E-2</v>
      </c>
      <c r="G40" s="74">
        <v>1.25E-3</v>
      </c>
      <c r="H40" s="74">
        <v>9.8999999999999994E-5</v>
      </c>
      <c r="I40" s="74">
        <v>2.9732999999999999E-2</v>
      </c>
      <c r="J40" s="74">
        <v>2.9732999999999999E-2</v>
      </c>
      <c r="K40" s="74">
        <v>2.9732999999999999E-2</v>
      </c>
      <c r="L40" s="74">
        <v>1.7706E-2</v>
      </c>
      <c r="M40" s="74">
        <v>0.203989</v>
      </c>
      <c r="N40" s="74">
        <v>4.75E-4</v>
      </c>
      <c r="O40" s="74">
        <v>1.25E-4</v>
      </c>
      <c r="P40" s="74" t="s">
        <v>72</v>
      </c>
      <c r="Q40" s="74" t="s">
        <v>72</v>
      </c>
      <c r="R40" s="74">
        <v>6.2500000000000001E-4</v>
      </c>
      <c r="S40" s="74">
        <v>2.1250999999999999E-2</v>
      </c>
      <c r="T40" s="74">
        <v>8.7500000000000002E-4</v>
      </c>
      <c r="U40" s="74">
        <v>1.25E-4</v>
      </c>
      <c r="V40" s="74">
        <v>1.2500000000000001E-2</v>
      </c>
      <c r="W40" s="74" t="s">
        <v>72</v>
      </c>
      <c r="X40" s="74">
        <v>3.7599999999999998E-4</v>
      </c>
      <c r="Y40" s="74">
        <v>6.2399999999999999E-4</v>
      </c>
      <c r="Z40" s="74" t="s">
        <v>72</v>
      </c>
      <c r="AA40" s="74" t="s">
        <v>72</v>
      </c>
      <c r="AB40" s="74">
        <v>1E-3</v>
      </c>
      <c r="AC40" s="74" t="s">
        <v>65</v>
      </c>
      <c r="AD40" s="74" t="s">
        <v>65</v>
      </c>
      <c r="AE40" s="33"/>
      <c r="AF40" s="74">
        <v>529.19005700000002</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1.9127320000000001</v>
      </c>
      <c r="F41" s="74">
        <v>2.4277839999999999</v>
      </c>
      <c r="G41" s="74">
        <v>0.833874</v>
      </c>
      <c r="H41" s="74">
        <v>4.7234999999999999E-2</v>
      </c>
      <c r="I41" s="74">
        <v>2.1117530000000002</v>
      </c>
      <c r="J41" s="74">
        <v>2.207322</v>
      </c>
      <c r="K41" s="74">
        <v>2.3709169999999999</v>
      </c>
      <c r="L41" s="74">
        <v>0.719302</v>
      </c>
      <c r="M41" s="74">
        <v>41.818832</v>
      </c>
      <c r="N41" s="74">
        <v>2.5097390000000002</v>
      </c>
      <c r="O41" s="74">
        <v>0.229077</v>
      </c>
      <c r="P41" s="74">
        <v>6.7572999999999994E-2</v>
      </c>
      <c r="Q41" s="74">
        <v>4.7159E-2</v>
      </c>
      <c r="R41" s="74">
        <v>0.29852099999999998</v>
      </c>
      <c r="S41" s="74">
        <v>9.6628000000000006E-2</v>
      </c>
      <c r="T41" s="74">
        <v>3.9155000000000002E-2</v>
      </c>
      <c r="U41" s="74">
        <v>8.1340000000000006E-3</v>
      </c>
      <c r="V41" s="74">
        <v>6.5559250000000002</v>
      </c>
      <c r="W41" s="74">
        <v>1.0211399999999999</v>
      </c>
      <c r="X41" s="74">
        <v>1.3989780000000001</v>
      </c>
      <c r="Y41" s="74">
        <v>1.296665</v>
      </c>
      <c r="Z41" s="74">
        <v>0.90833299999999995</v>
      </c>
      <c r="AA41" s="74">
        <v>1.394242</v>
      </c>
      <c r="AB41" s="42">
        <v>4.9982199999999999</v>
      </c>
      <c r="AC41" s="74">
        <v>0.16809099999999999</v>
      </c>
      <c r="AD41" s="74">
        <v>0.16713800000000001</v>
      </c>
      <c r="AE41" s="33"/>
      <c r="AF41" s="74">
        <v>390.3</v>
      </c>
      <c r="AG41" s="42">
        <v>979.52</v>
      </c>
      <c r="AH41" s="74">
        <v>1882.8</v>
      </c>
      <c r="AI41" s="74">
        <v>12342</v>
      </c>
      <c r="AJ41" s="42">
        <v>374.4</v>
      </c>
      <c r="AK41" s="74" t="s">
        <v>65</v>
      </c>
      <c r="AL41" s="22" t="s">
        <v>61</v>
      </c>
    </row>
    <row r="42" spans="1:38" ht="26.25" customHeight="1" thickBot="1" x14ac:dyDescent="0.25">
      <c r="A42" s="41" t="s">
        <v>85</v>
      </c>
      <c r="B42" s="41" t="s">
        <v>129</v>
      </c>
      <c r="C42" s="41" t="s">
        <v>130</v>
      </c>
      <c r="D42" s="42"/>
      <c r="E42" s="42">
        <v>5.7306000000000003E-2</v>
      </c>
      <c r="F42" s="42">
        <v>0.44982699999999998</v>
      </c>
      <c r="G42" s="74">
        <v>4.7600000000000002E-4</v>
      </c>
      <c r="H42" s="42">
        <v>2.1999999999999999E-5</v>
      </c>
      <c r="I42" s="42">
        <v>9.8969999999999995E-3</v>
      </c>
      <c r="J42" s="42">
        <v>9.8969999999999995E-3</v>
      </c>
      <c r="K42" s="42">
        <v>9.8969999999999995E-3</v>
      </c>
      <c r="L42" s="74">
        <v>2.0110000000000002E-3</v>
      </c>
      <c r="M42" s="42">
        <v>2.516038</v>
      </c>
      <c r="N42" s="74">
        <v>1.8089999999999998E-2</v>
      </c>
      <c r="O42" s="42">
        <v>4.8000000000000001E-5</v>
      </c>
      <c r="P42" s="74" t="s">
        <v>72</v>
      </c>
      <c r="Q42" s="74" t="s">
        <v>72</v>
      </c>
      <c r="R42" s="74">
        <v>2.3800000000000001E-4</v>
      </c>
      <c r="S42" s="74">
        <v>8.0920000000000002E-3</v>
      </c>
      <c r="T42" s="42">
        <v>3.3300000000000002E-4</v>
      </c>
      <c r="U42" s="42">
        <v>4.8000000000000001E-5</v>
      </c>
      <c r="V42" s="74">
        <v>4.7600000000000003E-3</v>
      </c>
      <c r="W42" s="74" t="s">
        <v>72</v>
      </c>
      <c r="X42" s="42">
        <v>1.7899999999999999E-4</v>
      </c>
      <c r="Y42" s="74">
        <v>2.02E-4</v>
      </c>
      <c r="Z42" s="74" t="s">
        <v>72</v>
      </c>
      <c r="AA42" s="74" t="s">
        <v>72</v>
      </c>
      <c r="AB42" s="42">
        <v>3.8099999999999999E-4</v>
      </c>
      <c r="AC42" s="74" t="s">
        <v>65</v>
      </c>
      <c r="AD42" s="74" t="s">
        <v>65</v>
      </c>
      <c r="AE42" s="33"/>
      <c r="AF42" s="74">
        <v>207.46799999999999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9.5590999999999995E-2</v>
      </c>
      <c r="F43" s="74">
        <v>3.9676000000000003E-2</v>
      </c>
      <c r="G43" s="74">
        <v>8.0836000000000005E-2</v>
      </c>
      <c r="H43" s="74">
        <v>1.8900000000000001E-4</v>
      </c>
      <c r="I43" s="74">
        <v>2.5086000000000001E-2</v>
      </c>
      <c r="J43" s="74">
        <v>2.6658000000000001E-2</v>
      </c>
      <c r="K43" s="74">
        <v>2.8316999999999998E-2</v>
      </c>
      <c r="L43" s="74">
        <v>1.0297000000000001E-2</v>
      </c>
      <c r="M43" s="74">
        <v>0.15268200000000001</v>
      </c>
      <c r="N43" s="74">
        <v>2.1517999999999999E-2</v>
      </c>
      <c r="O43" s="74">
        <v>1.3185000000000001E-2</v>
      </c>
      <c r="P43" s="74">
        <v>3.9300000000000001E-4</v>
      </c>
      <c r="Q43" s="74">
        <v>2.6200000000000001E-2</v>
      </c>
      <c r="R43" s="74">
        <v>1.6237000000000001E-2</v>
      </c>
      <c r="S43" s="74">
        <v>7.7260000000000002E-3</v>
      </c>
      <c r="T43" s="74">
        <v>0.17179</v>
      </c>
      <c r="U43" s="74">
        <v>1.6200000000000001E-4</v>
      </c>
      <c r="V43" s="74">
        <v>0.12127300000000001</v>
      </c>
      <c r="W43" s="74">
        <v>3.7701999999999999E-2</v>
      </c>
      <c r="X43" s="74">
        <v>9.1590000000000005E-3</v>
      </c>
      <c r="Y43" s="74">
        <v>1.1818E-2</v>
      </c>
      <c r="Z43" s="74">
        <v>5.6769999999999998E-3</v>
      </c>
      <c r="AA43" s="74">
        <v>3.5839999999999999E-3</v>
      </c>
      <c r="AB43" s="74">
        <v>3.0238999999999999E-2</v>
      </c>
      <c r="AC43" s="74">
        <v>1.067E-3</v>
      </c>
      <c r="AD43" s="74">
        <v>4.6220000000000002E-3</v>
      </c>
      <c r="AE43" s="33"/>
      <c r="AF43" s="74">
        <v>583.79999999999995</v>
      </c>
      <c r="AG43" s="74">
        <v>27.16</v>
      </c>
      <c r="AH43" s="74">
        <v>270</v>
      </c>
      <c r="AI43" s="74">
        <v>210</v>
      </c>
      <c r="AJ43" s="74" t="s">
        <v>65</v>
      </c>
      <c r="AK43" s="74" t="s">
        <v>65</v>
      </c>
      <c r="AL43" s="22" t="s">
        <v>61</v>
      </c>
    </row>
    <row r="44" spans="1:38" ht="26.25" customHeight="1" thickBot="1" x14ac:dyDescent="0.25">
      <c r="A44" s="41" t="s">
        <v>85</v>
      </c>
      <c r="B44" s="41" t="s">
        <v>133</v>
      </c>
      <c r="C44" s="41" t="s">
        <v>134</v>
      </c>
      <c r="D44" s="42"/>
      <c r="E44" s="74">
        <v>1.9270179999999999</v>
      </c>
      <c r="F44" s="74">
        <v>0.21390200000000001</v>
      </c>
      <c r="G44" s="74">
        <v>7.8468999999999997E-2</v>
      </c>
      <c r="H44" s="74">
        <v>4.0099999999999999E-4</v>
      </c>
      <c r="I44" s="74">
        <v>0.102266</v>
      </c>
      <c r="J44" s="74">
        <v>0.102266</v>
      </c>
      <c r="K44" s="74">
        <v>0.102266</v>
      </c>
      <c r="L44" s="74">
        <v>5.8638000000000003E-2</v>
      </c>
      <c r="M44" s="74">
        <v>1.390279</v>
      </c>
      <c r="N44" s="74">
        <v>5.025E-3</v>
      </c>
      <c r="O44" s="74">
        <v>5.1999999999999995E-4</v>
      </c>
      <c r="P44" s="74" t="s">
        <v>72</v>
      </c>
      <c r="Q44" s="74" t="s">
        <v>72</v>
      </c>
      <c r="R44" s="74">
        <v>2.5999999999999999E-3</v>
      </c>
      <c r="S44" s="74">
        <v>8.8404999999999997E-2</v>
      </c>
      <c r="T44" s="74">
        <v>3.64E-3</v>
      </c>
      <c r="U44" s="74">
        <v>5.1999999999999995E-4</v>
      </c>
      <c r="V44" s="74">
        <v>5.2003000000000001E-2</v>
      </c>
      <c r="W44" s="74" t="s">
        <v>72</v>
      </c>
      <c r="X44" s="74">
        <v>1.57E-3</v>
      </c>
      <c r="Y44" s="74">
        <v>2.5899999999999999E-3</v>
      </c>
      <c r="Z44" s="74" t="s">
        <v>72</v>
      </c>
      <c r="AA44" s="74" t="s">
        <v>72</v>
      </c>
      <c r="AB44" s="74">
        <v>4.1599999999999996E-3</v>
      </c>
      <c r="AC44" s="74" t="s">
        <v>65</v>
      </c>
      <c r="AD44" s="74" t="s">
        <v>65</v>
      </c>
      <c r="AE44" s="33"/>
      <c r="AF44" s="74">
        <v>2201.6669000000002</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0.32946500000000001</v>
      </c>
      <c r="F45" s="74">
        <v>1.1752E-2</v>
      </c>
      <c r="G45" s="74">
        <v>1.6788000000000001E-2</v>
      </c>
      <c r="H45" s="74" t="s">
        <v>72</v>
      </c>
      <c r="I45" s="74">
        <v>5.8760000000000001E-3</v>
      </c>
      <c r="J45" s="74">
        <v>6.2960000000000004E-3</v>
      </c>
      <c r="K45" s="74">
        <v>6.2960000000000004E-3</v>
      </c>
      <c r="L45" s="74">
        <v>1.952E-3</v>
      </c>
      <c r="M45" s="74">
        <v>3.1057999999999999E-2</v>
      </c>
      <c r="N45" s="74">
        <v>5.4600000000000004E-4</v>
      </c>
      <c r="O45" s="74">
        <v>4.1999999999999998E-5</v>
      </c>
      <c r="P45" s="74">
        <v>1.26E-4</v>
      </c>
      <c r="Q45" s="74">
        <v>1.6799999999999999E-4</v>
      </c>
      <c r="R45" s="74">
        <v>2.1000000000000001E-4</v>
      </c>
      <c r="S45" s="74">
        <v>8.3900000000000001E-4</v>
      </c>
      <c r="T45" s="74">
        <v>4.1970000000000002E-3</v>
      </c>
      <c r="U45" s="74">
        <v>4.1999999999999998E-5</v>
      </c>
      <c r="V45" s="74">
        <v>5.0359999999999997E-3</v>
      </c>
      <c r="W45" s="74">
        <v>5.4600000000000004E-4</v>
      </c>
      <c r="X45" s="74">
        <v>7.9999999999999996E-6</v>
      </c>
      <c r="Y45" s="74">
        <v>4.1999999999999998E-5</v>
      </c>
      <c r="Z45" s="74">
        <v>4.1999999999999998E-5</v>
      </c>
      <c r="AA45" s="74">
        <v>3.9999999999999998E-6</v>
      </c>
      <c r="AB45" s="74">
        <v>9.5999999999999989E-5</v>
      </c>
      <c r="AC45" s="74">
        <v>3.3599999999999998E-4</v>
      </c>
      <c r="AD45" s="74">
        <v>1.5899999999999999E-4</v>
      </c>
      <c r="AE45" s="33"/>
      <c r="AF45" s="74">
        <v>177.53299999999999</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8.7549000000000002E-2</v>
      </c>
      <c r="F50" s="74" t="s">
        <v>65</v>
      </c>
      <c r="G50" s="74">
        <v>2.3695999999999998E-2</v>
      </c>
      <c r="H50" s="74">
        <v>1.4447E-2</v>
      </c>
      <c r="I50" s="74">
        <v>0.39573700000000001</v>
      </c>
      <c r="J50" s="74">
        <v>0.40819699999999998</v>
      </c>
      <c r="K50" s="74">
        <v>0.778864</v>
      </c>
      <c r="L50" s="74" t="s">
        <v>72</v>
      </c>
      <c r="M50" s="74">
        <v>0.38938600000000001</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0.59</v>
      </c>
      <c r="G52" s="74" t="s">
        <v>65</v>
      </c>
      <c r="H52" s="74" t="s">
        <v>65</v>
      </c>
      <c r="I52" s="74">
        <v>7.1675049999999994E-3</v>
      </c>
      <c r="J52" s="74">
        <v>1.6493254999999998E-2</v>
      </c>
      <c r="K52" s="74">
        <v>2.6644999999999999E-2</v>
      </c>
      <c r="L52" s="74" t="s">
        <v>65</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3.5800350000000001</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0.28999999999999998</v>
      </c>
      <c r="AL53" s="22" t="s">
        <v>160</v>
      </c>
    </row>
    <row r="54" spans="1:38" ht="37.5" customHeight="1" thickBot="1" x14ac:dyDescent="0.25">
      <c r="A54" s="41" t="s">
        <v>142</v>
      </c>
      <c r="B54" s="44" t="s">
        <v>161</v>
      </c>
      <c r="C54" s="44" t="s">
        <v>162</v>
      </c>
      <c r="D54" s="43"/>
      <c r="E54" s="74" t="s">
        <v>65</v>
      </c>
      <c r="F54" s="74">
        <v>2.7019999999999999E-2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979</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0.01</v>
      </c>
      <c r="J57" s="74">
        <v>1.7999999999999999E-2</v>
      </c>
      <c r="K57" s="74">
        <v>0.02</v>
      </c>
      <c r="L57" s="74">
        <v>2.9999999999999997E-4</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635.39</v>
      </c>
      <c r="AL57" s="22" t="s">
        <v>173</v>
      </c>
    </row>
    <row r="58" spans="1:38" ht="26.25" customHeight="1" thickBot="1" x14ac:dyDescent="0.25">
      <c r="A58" s="41" t="s">
        <v>66</v>
      </c>
      <c r="B58" s="41" t="s">
        <v>174</v>
      </c>
      <c r="C58" s="41" t="s">
        <v>175</v>
      </c>
      <c r="D58" s="42"/>
      <c r="E58" s="74" t="s">
        <v>139</v>
      </c>
      <c r="F58" s="74" t="s">
        <v>139</v>
      </c>
      <c r="G58" s="74" t="s">
        <v>139</v>
      </c>
      <c r="H58" s="74" t="s">
        <v>65</v>
      </c>
      <c r="I58" s="74" t="s">
        <v>139</v>
      </c>
      <c r="J58" s="74" t="s">
        <v>139</v>
      </c>
      <c r="K58" s="74" t="s">
        <v>139</v>
      </c>
      <c r="L58" s="74" t="s">
        <v>139</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37</v>
      </c>
      <c r="AL58" s="22" t="s">
        <v>177</v>
      </c>
    </row>
    <row r="59" spans="1:38" ht="26.25" customHeight="1" thickBot="1" x14ac:dyDescent="0.25">
      <c r="A59" s="41" t="s">
        <v>66</v>
      </c>
      <c r="B59" s="47" t="s">
        <v>178</v>
      </c>
      <c r="C59" s="41" t="s">
        <v>179</v>
      </c>
      <c r="D59" s="42"/>
      <c r="E59" s="74" t="s">
        <v>139</v>
      </c>
      <c r="F59" s="74" t="s">
        <v>139</v>
      </c>
      <c r="G59" s="74" t="s">
        <v>139</v>
      </c>
      <c r="H59" s="74" t="s">
        <v>72</v>
      </c>
      <c r="I59" s="74">
        <v>8.4000000000000003E-4</v>
      </c>
      <c r="J59" s="74">
        <v>9.4499999999999998E-4</v>
      </c>
      <c r="K59" s="74">
        <v>1.0499999999999999E-3</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0.18204999999999999</v>
      </c>
      <c r="J61" s="74">
        <v>1.8329460000000002</v>
      </c>
      <c r="K61" s="74">
        <v>6.1129129999999998</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v>0.01</v>
      </c>
      <c r="F63" s="74">
        <v>0.08</v>
      </c>
      <c r="G63" s="74" t="s">
        <v>65</v>
      </c>
      <c r="H63" s="74" t="s">
        <v>65</v>
      </c>
      <c r="I63" s="74">
        <v>0.14080000000000001</v>
      </c>
      <c r="J63" s="74">
        <v>0.4224</v>
      </c>
      <c r="K63" s="74">
        <v>1.2799999999999998</v>
      </c>
      <c r="L63" s="74" t="s">
        <v>65</v>
      </c>
      <c r="M63" s="74">
        <v>0.02</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0.1555</v>
      </c>
      <c r="F64" s="74">
        <v>6.0070000000000002E-3</v>
      </c>
      <c r="G64" s="74" t="s">
        <v>65</v>
      </c>
      <c r="H64" s="74">
        <v>4.8439999999999997E-2</v>
      </c>
      <c r="I64" s="74" t="s">
        <v>65</v>
      </c>
      <c r="J64" s="74" t="s">
        <v>65</v>
      </c>
      <c r="K64" s="74" t="s">
        <v>65</v>
      </c>
      <c r="L64" s="74" t="s">
        <v>65</v>
      </c>
      <c r="M64" s="42">
        <v>0.01</v>
      </c>
      <c r="N64" s="74" t="s">
        <v>65</v>
      </c>
      <c r="O64" s="74" t="s">
        <v>65</v>
      </c>
      <c r="P64" s="74" t="s">
        <v>65</v>
      </c>
      <c r="Q64" s="74" t="s">
        <v>65</v>
      </c>
      <c r="R64" s="74" t="s">
        <v>65</v>
      </c>
      <c r="S64" s="74" t="s">
        <v>65</v>
      </c>
      <c r="T64" s="74" t="s">
        <v>65</v>
      </c>
      <c r="U64" s="74" t="s">
        <v>65</v>
      </c>
      <c r="V64" s="74" t="s">
        <v>65</v>
      </c>
      <c r="W64" s="74">
        <v>0</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74"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0.71</v>
      </c>
      <c r="G70" s="74" t="s">
        <v>65</v>
      </c>
      <c r="H70" s="74">
        <v>8.2754999999999995E-2</v>
      </c>
      <c r="I70" s="74">
        <v>0.14615800000000001</v>
      </c>
      <c r="J70" s="74">
        <v>0.26607799999999998</v>
      </c>
      <c r="K70" s="74">
        <v>0.31</v>
      </c>
      <c r="L70" s="74">
        <v>4.3550000000000004E-3</v>
      </c>
      <c r="M70" s="74">
        <v>0.28999999999999998</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46" t="s">
        <v>65</v>
      </c>
      <c r="G71" s="46" t="s">
        <v>65</v>
      </c>
      <c r="H71" s="46" t="s">
        <v>65</v>
      </c>
      <c r="I71" s="46" t="s">
        <v>65</v>
      </c>
      <c r="J71" s="46" t="s">
        <v>65</v>
      </c>
      <c r="K71" s="46" t="s">
        <v>65</v>
      </c>
      <c r="L71" s="46" t="s">
        <v>65</v>
      </c>
      <c r="M71" s="46" t="s">
        <v>65</v>
      </c>
      <c r="N71" s="46" t="s">
        <v>65</v>
      </c>
      <c r="O71" s="46" t="s">
        <v>65</v>
      </c>
      <c r="P71" s="46" t="s">
        <v>65</v>
      </c>
      <c r="Q71" s="46" t="s">
        <v>65</v>
      </c>
      <c r="R71" s="46" t="s">
        <v>65</v>
      </c>
      <c r="S71" s="46" t="s">
        <v>65</v>
      </c>
      <c r="T71" s="46" t="s">
        <v>65</v>
      </c>
      <c r="U71" s="46" t="s">
        <v>65</v>
      </c>
      <c r="V71" s="46" t="s">
        <v>65</v>
      </c>
      <c r="W71" s="46" t="s">
        <v>65</v>
      </c>
      <c r="X71" s="46" t="s">
        <v>65</v>
      </c>
      <c r="Y71" s="46" t="s">
        <v>65</v>
      </c>
      <c r="Z71" s="46" t="s">
        <v>65</v>
      </c>
      <c r="AA71" s="46" t="s">
        <v>65</v>
      </c>
      <c r="AB71" s="46" t="s">
        <v>65</v>
      </c>
      <c r="AC71" s="46" t="s">
        <v>65</v>
      </c>
      <c r="AD71" s="46"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5.1999999999999997E-5</v>
      </c>
      <c r="F72" s="74">
        <v>1.8E-5</v>
      </c>
      <c r="G72" s="74">
        <v>2.4000000000000001E-5</v>
      </c>
      <c r="H72" s="74" t="s">
        <v>72</v>
      </c>
      <c r="I72" s="74">
        <v>7.2999999999999999E-5</v>
      </c>
      <c r="J72" s="74">
        <v>1.1400000000000001E-4</v>
      </c>
      <c r="K72" s="74">
        <v>1.4200000000000001E-4</v>
      </c>
      <c r="L72" s="74">
        <v>1.5999999999999999E-6</v>
      </c>
      <c r="M72" s="74">
        <v>9.9999999999999995E-7</v>
      </c>
      <c r="N72" s="74">
        <v>1.042E-3</v>
      </c>
      <c r="O72" s="74">
        <v>8.0000000000000007E-5</v>
      </c>
      <c r="P72" s="74">
        <v>2.0000000000000002E-5</v>
      </c>
      <c r="Q72" s="74">
        <v>6.0000000000000002E-6</v>
      </c>
      <c r="R72" s="74">
        <v>4.1E-5</v>
      </c>
      <c r="S72" s="74">
        <v>4.6999999999999997E-5</v>
      </c>
      <c r="T72" s="74">
        <v>2.7999999999999998E-4</v>
      </c>
      <c r="U72" s="74" t="s">
        <v>72</v>
      </c>
      <c r="V72" s="74">
        <v>1.6299999999999999E-3</v>
      </c>
      <c r="W72" s="74">
        <v>1.2049999999999999E-3</v>
      </c>
      <c r="X72" s="74" t="s">
        <v>72</v>
      </c>
      <c r="Y72" s="74" t="s">
        <v>72</v>
      </c>
      <c r="Z72" s="74" t="s">
        <v>72</v>
      </c>
      <c r="AA72" s="74" t="s">
        <v>72</v>
      </c>
      <c r="AB72" s="74" t="s">
        <v>72</v>
      </c>
      <c r="AC72" s="74" t="s">
        <v>72</v>
      </c>
      <c r="AD72" s="74">
        <v>7.9999999999999996E-6</v>
      </c>
      <c r="AE72" s="33"/>
      <c r="AF72" s="74" t="s">
        <v>65</v>
      </c>
      <c r="AG72" s="74" t="s">
        <v>65</v>
      </c>
      <c r="AH72" s="74" t="s">
        <v>65</v>
      </c>
      <c r="AI72" s="74" t="s">
        <v>65</v>
      </c>
      <c r="AJ72" s="74" t="s">
        <v>65</v>
      </c>
      <c r="AK72" s="74">
        <v>3.0000000000000001E-3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46" t="s">
        <v>65</v>
      </c>
      <c r="F74" s="46" t="s">
        <v>65</v>
      </c>
      <c r="G74" s="46" t="s">
        <v>65</v>
      </c>
      <c r="H74" s="46" t="s">
        <v>65</v>
      </c>
      <c r="I74" s="46" t="s">
        <v>65</v>
      </c>
      <c r="J74" s="46" t="s">
        <v>65</v>
      </c>
      <c r="K74" s="46" t="s">
        <v>65</v>
      </c>
      <c r="L74" s="46" t="s">
        <v>65</v>
      </c>
      <c r="M74" s="46" t="s">
        <v>65</v>
      </c>
      <c r="N74" s="46" t="s">
        <v>65</v>
      </c>
      <c r="O74" s="46" t="s">
        <v>65</v>
      </c>
      <c r="P74" s="46" t="s">
        <v>65</v>
      </c>
      <c r="Q74" s="46" t="s">
        <v>65</v>
      </c>
      <c r="R74" s="46" t="s">
        <v>65</v>
      </c>
      <c r="S74" s="46" t="s">
        <v>65</v>
      </c>
      <c r="T74" s="46" t="s">
        <v>65</v>
      </c>
      <c r="U74" s="46" t="s">
        <v>65</v>
      </c>
      <c r="V74" s="46" t="s">
        <v>65</v>
      </c>
      <c r="W74" s="46" t="s">
        <v>65</v>
      </c>
      <c r="X74" s="46" t="s">
        <v>65</v>
      </c>
      <c r="Y74" s="46" t="s">
        <v>65</v>
      </c>
      <c r="Z74" s="46" t="s">
        <v>65</v>
      </c>
      <c r="AA74" s="46" t="s">
        <v>65</v>
      </c>
      <c r="AB74" s="46" t="s">
        <v>65</v>
      </c>
      <c r="AC74" s="46" t="s">
        <v>65</v>
      </c>
      <c r="AD74" s="46" t="s">
        <v>65</v>
      </c>
      <c r="AE74" s="33"/>
      <c r="AF74" s="46" t="s">
        <v>65</v>
      </c>
      <c r="AG74" s="46" t="s">
        <v>65</v>
      </c>
      <c r="AH74" s="46" t="s">
        <v>65</v>
      </c>
      <c r="AI74" s="46" t="s">
        <v>65</v>
      </c>
      <c r="AJ74" s="46" t="s">
        <v>65</v>
      </c>
      <c r="AK74" s="46"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46" t="s">
        <v>65</v>
      </c>
      <c r="F76" s="46" t="s">
        <v>65</v>
      </c>
      <c r="G76" s="46">
        <v>9.9999999999999995E-7</v>
      </c>
      <c r="H76" s="46" t="s">
        <v>65</v>
      </c>
      <c r="I76" s="46">
        <v>5.3000000000000001E-5</v>
      </c>
      <c r="J76" s="46">
        <v>1.06E-4</v>
      </c>
      <c r="K76" s="46">
        <v>1.3300000000000001E-4</v>
      </c>
      <c r="L76" s="46" t="s">
        <v>65</v>
      </c>
      <c r="M76" s="46" t="s">
        <v>65</v>
      </c>
      <c r="N76" s="46">
        <v>3.0000000000000001E-3</v>
      </c>
      <c r="O76" s="46" t="s">
        <v>65</v>
      </c>
      <c r="P76" s="46" t="s">
        <v>65</v>
      </c>
      <c r="Q76" s="46" t="s">
        <v>65</v>
      </c>
      <c r="R76" s="46" t="s">
        <v>65</v>
      </c>
      <c r="S76" s="46" t="s">
        <v>65</v>
      </c>
      <c r="T76" s="46" t="s">
        <v>65</v>
      </c>
      <c r="U76" s="46" t="s">
        <v>65</v>
      </c>
      <c r="V76" s="46" t="s">
        <v>65</v>
      </c>
      <c r="W76" s="46">
        <v>1.0806E-2</v>
      </c>
      <c r="X76" s="46" t="s">
        <v>65</v>
      </c>
      <c r="Y76" s="46" t="s">
        <v>65</v>
      </c>
      <c r="Z76" s="46" t="s">
        <v>65</v>
      </c>
      <c r="AA76" s="46" t="s">
        <v>65</v>
      </c>
      <c r="AB76" s="46" t="s">
        <v>65</v>
      </c>
      <c r="AC76" s="46" t="s">
        <v>65</v>
      </c>
      <c r="AD76" s="46">
        <v>9.0000000000000002E-6</v>
      </c>
      <c r="AE76" s="33"/>
      <c r="AF76" s="46" t="s">
        <v>65</v>
      </c>
      <c r="AG76" s="46" t="s">
        <v>65</v>
      </c>
      <c r="AH76" s="46" t="s">
        <v>65</v>
      </c>
      <c r="AI76" s="46" t="s">
        <v>65</v>
      </c>
      <c r="AJ76" s="46" t="s">
        <v>65</v>
      </c>
      <c r="AK76" s="46">
        <v>3.3769999999999998</v>
      </c>
      <c r="AL76" s="22" t="s">
        <v>228</v>
      </c>
    </row>
    <row r="77" spans="1:38" ht="26.25" customHeight="1" thickBot="1" x14ac:dyDescent="0.25">
      <c r="A77" s="41" t="s">
        <v>66</v>
      </c>
      <c r="B77" s="41" t="s">
        <v>229</v>
      </c>
      <c r="C77" s="41" t="s">
        <v>230</v>
      </c>
      <c r="D77" s="42"/>
      <c r="E77" s="46" t="s">
        <v>65</v>
      </c>
      <c r="F77" s="46" t="s">
        <v>65</v>
      </c>
      <c r="G77" s="46" t="s">
        <v>65</v>
      </c>
      <c r="H77" s="46" t="s">
        <v>65</v>
      </c>
      <c r="I77" s="46">
        <v>8.8999999999999995E-5</v>
      </c>
      <c r="J77" s="46">
        <v>1E-4</v>
      </c>
      <c r="K77" s="46">
        <v>1.1E-4</v>
      </c>
      <c r="L77" s="46" t="s">
        <v>65</v>
      </c>
      <c r="M77" s="46" t="s">
        <v>65</v>
      </c>
      <c r="N77" s="46" t="s">
        <v>65</v>
      </c>
      <c r="O77" s="46" t="s">
        <v>65</v>
      </c>
      <c r="P77" s="46" t="s">
        <v>65</v>
      </c>
      <c r="Q77" s="46" t="s">
        <v>65</v>
      </c>
      <c r="R77" s="46" t="s">
        <v>65</v>
      </c>
      <c r="S77" s="46" t="s">
        <v>65</v>
      </c>
      <c r="T77" s="46" t="s">
        <v>65</v>
      </c>
      <c r="U77" s="46" t="s">
        <v>65</v>
      </c>
      <c r="V77" s="46">
        <v>6.9000000000000006E-2</v>
      </c>
      <c r="W77" s="46">
        <v>2.9860000000000001E-2</v>
      </c>
      <c r="X77" s="46" t="s">
        <v>65</v>
      </c>
      <c r="Y77" s="46" t="s">
        <v>65</v>
      </c>
      <c r="Z77" s="46" t="s">
        <v>65</v>
      </c>
      <c r="AA77" s="46" t="s">
        <v>65</v>
      </c>
      <c r="AB77" s="46" t="s">
        <v>65</v>
      </c>
      <c r="AC77" s="46" t="s">
        <v>65</v>
      </c>
      <c r="AD77" s="46">
        <v>2.0999999999999999E-5</v>
      </c>
      <c r="AE77" s="33"/>
      <c r="AF77" s="46" t="s">
        <v>65</v>
      </c>
      <c r="AG77" s="46" t="s">
        <v>65</v>
      </c>
      <c r="AH77" s="46" t="s">
        <v>65</v>
      </c>
      <c r="AI77" s="46" t="s">
        <v>65</v>
      </c>
      <c r="AJ77" s="46" t="s">
        <v>65</v>
      </c>
      <c r="AK77" s="42">
        <v>5.9720000000000004</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46" t="s">
        <v>65</v>
      </c>
      <c r="AG78" s="46" t="s">
        <v>65</v>
      </c>
      <c r="AH78" s="46" t="s">
        <v>65</v>
      </c>
      <c r="AI78" s="46" t="s">
        <v>65</v>
      </c>
      <c r="AJ78" s="46" t="s">
        <v>65</v>
      </c>
      <c r="AK78" s="46"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1.2190000000000001E-2</v>
      </c>
      <c r="F80" s="74">
        <v>1.082E-2</v>
      </c>
      <c r="G80" s="74">
        <v>5.8200000000000005E-4</v>
      </c>
      <c r="H80" s="74">
        <v>5.604E-2</v>
      </c>
      <c r="I80" s="74">
        <v>2.3027000000000002E-2</v>
      </c>
      <c r="J80" s="74">
        <v>2.9585E-2</v>
      </c>
      <c r="K80" s="74">
        <v>4.9308999999999999E-2</v>
      </c>
      <c r="L80" s="74">
        <v>8.2000000000000001E-5</v>
      </c>
      <c r="M80" s="74">
        <v>1.4319999999999999E-2</v>
      </c>
      <c r="N80" s="74">
        <v>5.0080000000000003E-3</v>
      </c>
      <c r="O80" s="2" t="s">
        <v>72</v>
      </c>
      <c r="P80" s="2" t="s">
        <v>72</v>
      </c>
      <c r="Q80" s="74" t="s">
        <v>65</v>
      </c>
      <c r="R80" s="74">
        <v>7.4999999999999997E-2</v>
      </c>
      <c r="S80" s="74">
        <v>1.2E-2</v>
      </c>
      <c r="T80" s="74">
        <v>2.7000000000000003E-2</v>
      </c>
      <c r="U80" s="74" t="s">
        <v>65</v>
      </c>
      <c r="V80" s="74">
        <v>4.1000000000000002E-2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3.6753040000000001</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1.3588499999999999</v>
      </c>
      <c r="AL82" s="22" t="s">
        <v>246</v>
      </c>
    </row>
    <row r="83" spans="1:38" ht="26.25" customHeight="1" thickBot="1" x14ac:dyDescent="0.25">
      <c r="A83" s="41" t="s">
        <v>66</v>
      </c>
      <c r="B83" s="47" t="s">
        <v>247</v>
      </c>
      <c r="C83" s="105" t="s">
        <v>248</v>
      </c>
      <c r="D83" s="42"/>
      <c r="E83" s="76" t="s">
        <v>65</v>
      </c>
      <c r="F83" s="76">
        <v>1.9E-2</v>
      </c>
      <c r="G83" s="76" t="s">
        <v>65</v>
      </c>
      <c r="H83" s="76" t="s">
        <v>65</v>
      </c>
      <c r="I83" s="76">
        <v>1.16E-3</v>
      </c>
      <c r="J83" s="76">
        <v>2.3279999999999999E-2</v>
      </c>
      <c r="K83" s="76">
        <v>0.17460000000000001</v>
      </c>
      <c r="L83" s="76">
        <v>6.6000000000000005E-5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1164</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3.8424850000000004</v>
      </c>
      <c r="G85" s="76" t="s">
        <v>65</v>
      </c>
      <c r="H85" s="76" t="s">
        <v>65</v>
      </c>
      <c r="I85" s="92" t="s">
        <v>65</v>
      </c>
      <c r="J85" s="92">
        <v>1.8599999999999999E-4</v>
      </c>
      <c r="K85" s="92">
        <v>4.3039999999999997E-3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21.104638999999999</v>
      </c>
      <c r="AL85" s="22" t="s">
        <v>253</v>
      </c>
    </row>
    <row r="86" spans="1:38" ht="26.25" customHeight="1" thickBot="1" x14ac:dyDescent="0.25">
      <c r="A86" s="41" t="s">
        <v>243</v>
      </c>
      <c r="B86" s="44" t="s">
        <v>254</v>
      </c>
      <c r="C86" s="45" t="s">
        <v>255</v>
      </c>
      <c r="D86" s="42"/>
      <c r="E86" s="76" t="s">
        <v>65</v>
      </c>
      <c r="F86" s="76">
        <v>5.305E-2</v>
      </c>
      <c r="G86" s="76" t="s">
        <v>65</v>
      </c>
      <c r="H86" s="76" t="s">
        <v>65</v>
      </c>
      <c r="I86" s="76" t="s">
        <v>72</v>
      </c>
      <c r="J86" s="76" t="s">
        <v>65</v>
      </c>
      <c r="K86" s="76" t="s">
        <v>65</v>
      </c>
      <c r="L86" s="76" t="s">
        <v>65</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0.32607900000000001</v>
      </c>
      <c r="AL86" s="22" t="s">
        <v>246</v>
      </c>
    </row>
    <row r="87" spans="1:38" ht="26.25" customHeight="1" thickBot="1" x14ac:dyDescent="0.25">
      <c r="A87" s="41" t="s">
        <v>243</v>
      </c>
      <c r="B87" s="44" t="s">
        <v>256</v>
      </c>
      <c r="C87" s="45" t="s">
        <v>257</v>
      </c>
      <c r="D87" s="42"/>
      <c r="E87" s="76" t="s">
        <v>65</v>
      </c>
      <c r="F87" s="76">
        <v>6.2370000000000002E-2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0.14851500000000001</v>
      </c>
      <c r="AL87" s="22" t="s">
        <v>246</v>
      </c>
    </row>
    <row r="88" spans="1:38" ht="26.25" customHeight="1" thickBot="1" x14ac:dyDescent="0.25">
      <c r="A88" s="41" t="s">
        <v>243</v>
      </c>
      <c r="B88" s="44" t="s">
        <v>258</v>
      </c>
      <c r="C88" s="45" t="s">
        <v>259</v>
      </c>
      <c r="D88" s="42"/>
      <c r="E88" s="76" t="s">
        <v>72</v>
      </c>
      <c r="F88" s="76">
        <v>0.12523999999999999</v>
      </c>
      <c r="G88" s="76" t="s">
        <v>72</v>
      </c>
      <c r="H88" s="76">
        <v>0.01</v>
      </c>
      <c r="I88" s="92" t="s">
        <v>72</v>
      </c>
      <c r="J88" s="92" t="s">
        <v>72</v>
      </c>
      <c r="K88" s="92">
        <v>2.9838999999999998E-3</v>
      </c>
      <c r="L88" s="76" t="s">
        <v>72</v>
      </c>
      <c r="M88" s="92">
        <v>6.4710000000000002E-3</v>
      </c>
      <c r="N88" s="76" t="s">
        <v>72</v>
      </c>
      <c r="O88" s="76" t="s">
        <v>72</v>
      </c>
      <c r="P88" s="76" t="s">
        <v>72</v>
      </c>
      <c r="Q88" s="76" t="s">
        <v>72</v>
      </c>
      <c r="R88" s="76" t="s">
        <v>72</v>
      </c>
      <c r="S88" s="76" t="s">
        <v>72</v>
      </c>
      <c r="T88" s="76" t="s">
        <v>72</v>
      </c>
      <c r="U88" s="76" t="s">
        <v>72</v>
      </c>
      <c r="V88" s="92"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0.74511499999999997</v>
      </c>
      <c r="G89" s="76" t="s">
        <v>65</v>
      </c>
      <c r="H89" s="76" t="s">
        <v>65</v>
      </c>
      <c r="I89" s="76" t="s">
        <v>72</v>
      </c>
      <c r="J89" s="76" t="s">
        <v>65</v>
      </c>
      <c r="K89" s="76" t="s">
        <v>65</v>
      </c>
      <c r="L89" s="76" t="s">
        <v>72</v>
      </c>
      <c r="M89" s="92"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1.490229</v>
      </c>
      <c r="AL89" s="22" t="s">
        <v>151</v>
      </c>
    </row>
    <row r="90" spans="1:38" s="3" customFormat="1" ht="26.25" customHeight="1" thickBot="1" x14ac:dyDescent="0.25">
      <c r="A90" s="41" t="s">
        <v>243</v>
      </c>
      <c r="B90" s="44" t="s">
        <v>262</v>
      </c>
      <c r="C90" s="45" t="s">
        <v>263</v>
      </c>
      <c r="D90" s="42"/>
      <c r="E90" s="76" t="s">
        <v>72</v>
      </c>
      <c r="F90" s="76">
        <v>1.3837569999999999</v>
      </c>
      <c r="G90" s="76" t="s">
        <v>72</v>
      </c>
      <c r="H90" s="76" t="s">
        <v>72</v>
      </c>
      <c r="I90" s="76" t="s">
        <v>65</v>
      </c>
      <c r="J90" s="76" t="s">
        <v>65</v>
      </c>
      <c r="K90" s="76" t="s">
        <v>65</v>
      </c>
      <c r="L90" s="76" t="s">
        <v>65</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4.7619999999999997E-3</v>
      </c>
      <c r="F91" s="76">
        <v>4.3694999999999998E-2</v>
      </c>
      <c r="G91" s="76">
        <v>1.003E-3</v>
      </c>
      <c r="H91" s="76">
        <v>1.078E-2</v>
      </c>
      <c r="I91" s="76">
        <v>8.4468000000000001E-2</v>
      </c>
      <c r="J91" s="76">
        <v>0.100411</v>
      </c>
      <c r="K91" s="76">
        <v>0.103704</v>
      </c>
      <c r="L91" s="76">
        <v>3.0245000000000001E-2</v>
      </c>
      <c r="M91" s="76">
        <v>0.14550099999999999</v>
      </c>
      <c r="N91" s="76">
        <v>0.26054100000000002</v>
      </c>
      <c r="O91" s="76">
        <v>1.9002999999999999E-2</v>
      </c>
      <c r="P91" s="76">
        <v>1.8940000000000002E-5</v>
      </c>
      <c r="Q91" s="76">
        <v>4.4200000000000001E-4</v>
      </c>
      <c r="R91" s="76">
        <v>2.6523999999999999E-2</v>
      </c>
      <c r="S91" s="76">
        <v>1.025739</v>
      </c>
      <c r="T91" s="76">
        <v>5.2136000000000002E-2</v>
      </c>
      <c r="U91" s="76">
        <v>5.0460000000000001E-3</v>
      </c>
      <c r="V91" s="76">
        <v>0.59352199999999999</v>
      </c>
      <c r="W91" s="76">
        <v>2.5999999999999998E-4</v>
      </c>
      <c r="X91" s="76">
        <v>2.8800000000000001E-4</v>
      </c>
      <c r="Y91" s="76">
        <v>1.17E-4</v>
      </c>
      <c r="Z91" s="76">
        <v>1.17E-4</v>
      </c>
      <c r="AA91" s="76">
        <v>1.17E-4</v>
      </c>
      <c r="AB91" s="76">
        <v>6.3900000000000003E-4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4">
        <v>0.02</v>
      </c>
      <c r="G92" s="74">
        <v>0.13</v>
      </c>
      <c r="H92" s="74" t="s">
        <v>65</v>
      </c>
      <c r="I92" s="74">
        <v>0.126</v>
      </c>
      <c r="J92" s="74">
        <v>0.16800000000000001</v>
      </c>
      <c r="K92" s="74">
        <v>0.21</v>
      </c>
      <c r="L92" s="74">
        <v>3.2759999999999998E-3</v>
      </c>
      <c r="M92" s="74">
        <v>0.02</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0.74850848999999997</v>
      </c>
      <c r="G93" s="74" t="s">
        <v>65</v>
      </c>
      <c r="H93" s="74" t="s">
        <v>65</v>
      </c>
      <c r="I93" s="74">
        <v>1.1000000000000001E-3</v>
      </c>
      <c r="J93" s="74">
        <v>3.3E-3</v>
      </c>
      <c r="K93" s="74">
        <v>0.01</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139</v>
      </c>
      <c r="F95" s="74" t="s">
        <v>139</v>
      </c>
      <c r="G95" s="74" t="s">
        <v>139</v>
      </c>
      <c r="H95" s="74" t="s">
        <v>139</v>
      </c>
      <c r="I95" s="74" t="s">
        <v>139</v>
      </c>
      <c r="J95" s="74" t="s">
        <v>139</v>
      </c>
      <c r="K95" s="74" t="s">
        <v>139</v>
      </c>
      <c r="L95" s="74" t="s">
        <v>139</v>
      </c>
      <c r="M95" s="74" t="s">
        <v>139</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t="s">
        <v>65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74" t="s">
        <v>65</v>
      </c>
      <c r="G98" s="74" t="s">
        <v>65</v>
      </c>
      <c r="H98" s="74">
        <v>0.01</v>
      </c>
      <c r="I98" s="74" t="s">
        <v>65</v>
      </c>
      <c r="J98" s="74" t="s">
        <v>65</v>
      </c>
      <c r="K98" s="74" t="s">
        <v>65</v>
      </c>
      <c r="L98" s="74" t="s">
        <v>65</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2.3855000000000001E-2</v>
      </c>
      <c r="F99" s="74">
        <v>2.9144999999999999</v>
      </c>
      <c r="G99" s="181" t="s">
        <v>65</v>
      </c>
      <c r="H99" s="42">
        <v>1.6575770000000001</v>
      </c>
      <c r="I99" s="74">
        <v>3.8440000000000002E-2</v>
      </c>
      <c r="J99" s="74">
        <v>5.9060000000000001E-2</v>
      </c>
      <c r="K99" s="74">
        <v>0.12936</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88" t="s">
        <v>65</v>
      </c>
      <c r="AG99" s="88" t="s">
        <v>65</v>
      </c>
      <c r="AH99" s="88" t="s">
        <v>65</v>
      </c>
      <c r="AI99" s="88" t="s">
        <v>65</v>
      </c>
      <c r="AJ99" s="88" t="s">
        <v>65</v>
      </c>
      <c r="AK99" s="74">
        <v>112.8</v>
      </c>
      <c r="AL99" s="22" t="s">
        <v>285</v>
      </c>
    </row>
    <row r="100" spans="1:38" ht="26.25" customHeight="1" thickBot="1" x14ac:dyDescent="0.25">
      <c r="A100" s="41" t="s">
        <v>282</v>
      </c>
      <c r="B100" s="41" t="s">
        <v>286</v>
      </c>
      <c r="C100" s="41" t="s">
        <v>287</v>
      </c>
      <c r="D100" s="50"/>
      <c r="E100" s="483">
        <v>1.1498E-2</v>
      </c>
      <c r="F100" s="484">
        <v>1.10497</v>
      </c>
      <c r="G100" s="484" t="s">
        <v>65</v>
      </c>
      <c r="H100" s="485">
        <v>0.48727900000000002</v>
      </c>
      <c r="I100" s="74">
        <v>1.3649999999999999E-2</v>
      </c>
      <c r="J100" s="74">
        <v>2.1049999999999999E-2</v>
      </c>
      <c r="K100" s="74">
        <v>4.5440000000000001E-2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88" t="s">
        <v>65</v>
      </c>
      <c r="AG100" s="88" t="s">
        <v>65</v>
      </c>
      <c r="AH100" s="88" t="s">
        <v>65</v>
      </c>
      <c r="AI100" s="88" t="s">
        <v>65</v>
      </c>
      <c r="AJ100" s="88" t="s">
        <v>65</v>
      </c>
      <c r="AK100" s="74">
        <v>136.69999999999999</v>
      </c>
      <c r="AL100" s="22" t="s">
        <v>285</v>
      </c>
    </row>
    <row r="101" spans="1:38" ht="26.25" customHeight="1" thickBot="1" x14ac:dyDescent="0.25">
      <c r="A101" s="41" t="s">
        <v>282</v>
      </c>
      <c r="B101" s="41" t="s">
        <v>288</v>
      </c>
      <c r="C101" s="41" t="s">
        <v>289</v>
      </c>
      <c r="D101" s="50"/>
      <c r="E101" s="50">
        <v>2.3029999999999999E-3</v>
      </c>
      <c r="F101" s="74">
        <v>1.5469999999999999E-2</v>
      </c>
      <c r="G101" s="234" t="s">
        <v>65</v>
      </c>
      <c r="H101" s="74">
        <v>9.6116000000000007E-2</v>
      </c>
      <c r="I101" s="74">
        <v>1.1100000000000001E-3</v>
      </c>
      <c r="J101" s="74">
        <v>3.3300000000000001E-3</v>
      </c>
      <c r="K101" s="74">
        <v>7.77E-3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88" t="s">
        <v>65</v>
      </c>
      <c r="AG101" s="88" t="s">
        <v>65</v>
      </c>
      <c r="AH101" s="88" t="s">
        <v>65</v>
      </c>
      <c r="AI101" s="88" t="s">
        <v>65</v>
      </c>
      <c r="AJ101" s="88" t="s">
        <v>65</v>
      </c>
      <c r="AK101" s="74">
        <v>58.6</v>
      </c>
      <c r="AL101" s="22" t="s">
        <v>285</v>
      </c>
    </row>
    <row r="102" spans="1:38" ht="26.25" customHeight="1" thickBot="1" x14ac:dyDescent="0.25">
      <c r="A102" s="41" t="s">
        <v>282</v>
      </c>
      <c r="B102" s="41" t="s">
        <v>290</v>
      </c>
      <c r="C102" s="41" t="s">
        <v>291</v>
      </c>
      <c r="D102" s="50"/>
      <c r="E102" s="50">
        <v>2.5699999999999998E-3</v>
      </c>
      <c r="F102" s="74">
        <v>0.23197000000000001</v>
      </c>
      <c r="G102" s="74" t="s">
        <v>65</v>
      </c>
      <c r="H102" s="42">
        <v>0.99881299999999995</v>
      </c>
      <c r="I102" s="74">
        <v>1.7700000000000001E-3</v>
      </c>
      <c r="J102" s="74">
        <v>3.9390000000000001E-2</v>
      </c>
      <c r="K102" s="74">
        <v>0.26014999999999999</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346.5</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1.76E-4</v>
      </c>
      <c r="F104" s="74">
        <v>1.9599999999999999E-3</v>
      </c>
      <c r="G104" s="74" t="s">
        <v>65</v>
      </c>
      <c r="H104" s="74">
        <v>7.1289999999999999E-3</v>
      </c>
      <c r="I104" s="74">
        <v>7.0000000000000007E-5</v>
      </c>
      <c r="J104" s="74">
        <v>1.9000000000000001E-4</v>
      </c>
      <c r="K104" s="74">
        <v>4.4000000000000002E-4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6.5200000000000002E-4</v>
      </c>
      <c r="F105" s="74">
        <v>3.7350000000000001E-2</v>
      </c>
      <c r="G105" s="74" t="s">
        <v>65</v>
      </c>
      <c r="H105" s="74">
        <v>3.3613999999999998E-2</v>
      </c>
      <c r="I105" s="74">
        <v>6.8000000000000005E-4</v>
      </c>
      <c r="J105" s="74">
        <v>1.06E-3</v>
      </c>
      <c r="K105" s="74">
        <v>2.31E-3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4.8</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2.4040000000000003E-3</v>
      </c>
      <c r="F107" s="74">
        <v>0.119741</v>
      </c>
      <c r="G107" s="74" t="s">
        <v>65</v>
      </c>
      <c r="H107" s="74">
        <v>9.8744999999999999E-2</v>
      </c>
      <c r="I107" s="74">
        <v>2.1770000000000001E-3</v>
      </c>
      <c r="J107" s="74">
        <v>2.9028000000000002E-2</v>
      </c>
      <c r="K107" s="74">
        <v>0.137882</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725.7</v>
      </c>
      <c r="AL107" s="22" t="s">
        <v>285</v>
      </c>
    </row>
    <row r="108" spans="1:38" ht="26.25" customHeight="1" thickBot="1" x14ac:dyDescent="0.25">
      <c r="A108" s="41" t="s">
        <v>282</v>
      </c>
      <c r="B108" s="41" t="s">
        <v>302</v>
      </c>
      <c r="C108" s="41" t="s">
        <v>303</v>
      </c>
      <c r="D108" s="50"/>
      <c r="E108" s="50">
        <v>1.7649999999999999E-3</v>
      </c>
      <c r="F108" s="74">
        <v>0.111654</v>
      </c>
      <c r="G108" s="74" t="s">
        <v>65</v>
      </c>
      <c r="H108" s="74">
        <v>0.103922</v>
      </c>
      <c r="I108" s="74">
        <v>2.068E-3</v>
      </c>
      <c r="J108" s="74">
        <v>2.0677000000000001E-2</v>
      </c>
      <c r="K108" s="74">
        <v>4.1353000000000001E-2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1033.8</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1.6079999999999998E-3</v>
      </c>
      <c r="F110" s="234">
        <v>0.13680900000000001</v>
      </c>
      <c r="G110" s="74" t="s">
        <v>65</v>
      </c>
      <c r="H110" s="234">
        <v>9.0131000000000003E-2</v>
      </c>
      <c r="I110" s="74">
        <v>5.5950000000000001E-3</v>
      </c>
      <c r="J110" s="74">
        <v>3.9168000000000001E-2</v>
      </c>
      <c r="K110" s="74">
        <v>3.9168000000000001E-2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279.8</v>
      </c>
      <c r="AL110" s="22" t="s">
        <v>285</v>
      </c>
    </row>
    <row r="111" spans="1:38" ht="26.25" customHeight="1" x14ac:dyDescent="0.2">
      <c r="A111" s="41" t="s">
        <v>282</v>
      </c>
      <c r="B111" s="41" t="s">
        <v>308</v>
      </c>
      <c r="C111" s="41" t="s">
        <v>309</v>
      </c>
      <c r="D111" s="50"/>
      <c r="E111" s="50">
        <v>5.4250000000000001E-3</v>
      </c>
      <c r="F111" s="74">
        <v>0.24954999999999999</v>
      </c>
      <c r="G111" s="74" t="s">
        <v>65</v>
      </c>
      <c r="H111" s="74">
        <v>0.21266000000000002</v>
      </c>
      <c r="I111" s="74">
        <v>8.4000000000000003E-4</v>
      </c>
      <c r="J111" s="74">
        <v>1.6800000000000001E-3</v>
      </c>
      <c r="K111" s="74">
        <v>3.7699999999999999E-3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209.5</v>
      </c>
      <c r="AL111" s="22" t="s">
        <v>285</v>
      </c>
    </row>
    <row r="112" spans="1:38" ht="26.25" customHeight="1" x14ac:dyDescent="0.2">
      <c r="A112" s="41" t="s">
        <v>310</v>
      </c>
      <c r="B112" s="41" t="s">
        <v>311</v>
      </c>
      <c r="C112" s="41" t="s">
        <v>312</v>
      </c>
      <c r="D112" s="42"/>
      <c r="E112" s="74">
        <v>0.80332000000000003</v>
      </c>
      <c r="F112" s="42" t="s">
        <v>65</v>
      </c>
      <c r="G112" s="74" t="s">
        <v>65</v>
      </c>
      <c r="H112" s="74">
        <v>1.3533379999999999</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20083000</v>
      </c>
      <c r="AL112" s="22" t="s">
        <v>313</v>
      </c>
    </row>
    <row r="113" spans="1:38" ht="26.25" customHeight="1" x14ac:dyDescent="0.2">
      <c r="A113" s="41" t="s">
        <v>310</v>
      </c>
      <c r="B113" s="51" t="s">
        <v>314</v>
      </c>
      <c r="C113" s="51" t="s">
        <v>315</v>
      </c>
      <c r="D113" s="42"/>
      <c r="E113" s="484">
        <v>0.58918500000000007</v>
      </c>
      <c r="F113" s="484" t="s">
        <v>139</v>
      </c>
      <c r="G113" s="484" t="s">
        <v>65</v>
      </c>
      <c r="H113" s="484">
        <v>3.6636959999999998</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2.7179999999999999E-3</v>
      </c>
      <c r="F114" s="74" t="s">
        <v>65</v>
      </c>
      <c r="G114" s="74" t="s">
        <v>65</v>
      </c>
      <c r="H114" s="74">
        <v>9.2409999999999992E-3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2.7381000000000003E-2</v>
      </c>
      <c r="F115" s="74" t="s">
        <v>65</v>
      </c>
      <c r="G115" s="74" t="s">
        <v>65</v>
      </c>
      <c r="H115" s="74">
        <v>5.4761999999999998E-2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484">
        <v>0.15831500000000001</v>
      </c>
      <c r="F116" s="484" t="s">
        <v>139</v>
      </c>
      <c r="G116" s="484" t="s">
        <v>65</v>
      </c>
      <c r="H116" s="485">
        <v>0.40657100000000002</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0.55784800000000001</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9.7685999999999995E-2</v>
      </c>
      <c r="J119" s="74">
        <v>1.1701249999999999</v>
      </c>
      <c r="K119" s="74">
        <v>1.1701249999999999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thickBot="1" x14ac:dyDescent="0.25">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0.37078</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thickBot="1" x14ac:dyDescent="0.25">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thickBot="1" x14ac:dyDescent="0.25">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6.3075000000000006E-2</v>
      </c>
      <c r="G125" s="76" t="s">
        <v>65</v>
      </c>
      <c r="H125" s="76" t="s">
        <v>72</v>
      </c>
      <c r="I125" s="76">
        <v>4.37E-4</v>
      </c>
      <c r="J125" s="76">
        <v>2.9009999999999999E-3</v>
      </c>
      <c r="K125" s="76">
        <v>6.1339999999999997E-3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1.4029E-2</v>
      </c>
      <c r="G126" s="76" t="s">
        <v>72</v>
      </c>
      <c r="H126" s="76">
        <v>2.2459E-2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72</v>
      </c>
      <c r="F127" s="76" t="s">
        <v>72</v>
      </c>
      <c r="G127" s="76" t="s">
        <v>72</v>
      </c>
      <c r="H127" s="76" t="s">
        <v>72</v>
      </c>
      <c r="I127" s="76" t="s">
        <v>72</v>
      </c>
      <c r="J127" s="76" t="s">
        <v>72</v>
      </c>
      <c r="K127" s="76" t="s">
        <v>72</v>
      </c>
      <c r="L127" s="76" t="s">
        <v>72</v>
      </c>
      <c r="M127" s="76" t="s">
        <v>72</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4" t="s">
        <v>72</v>
      </c>
      <c r="I129" s="76" t="s">
        <v>65</v>
      </c>
      <c r="J129" s="76" t="s">
        <v>65</v>
      </c>
      <c r="K129" s="76" t="s">
        <v>65</v>
      </c>
      <c r="L129" s="76" t="s">
        <v>65</v>
      </c>
      <c r="M129" s="76" t="s">
        <v>65</v>
      </c>
      <c r="N129" s="76" t="s">
        <v>65</v>
      </c>
      <c r="O129" s="76" t="s">
        <v>65</v>
      </c>
      <c r="P129" s="76" t="s">
        <v>65</v>
      </c>
      <c r="Q129" s="76" t="s">
        <v>65</v>
      </c>
      <c r="R129" s="74" t="s">
        <v>72</v>
      </c>
      <c r="S129" s="74" t="s">
        <v>72</v>
      </c>
      <c r="T129" s="76" t="s">
        <v>65</v>
      </c>
      <c r="U129" s="76" t="s">
        <v>72</v>
      </c>
      <c r="V129" s="76" t="s">
        <v>72</v>
      </c>
      <c r="W129" s="76" t="s">
        <v>72</v>
      </c>
      <c r="X129" s="74" t="s">
        <v>72</v>
      </c>
      <c r="Y129" s="74" t="s">
        <v>72</v>
      </c>
      <c r="Z129" s="74" t="s">
        <v>72</v>
      </c>
      <c r="AA129" s="74" t="s">
        <v>72</v>
      </c>
      <c r="AB129" s="74"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5.7700000000000004E-4</v>
      </c>
      <c r="F130" s="76">
        <v>8.1650000000000004E-3</v>
      </c>
      <c r="G130" s="76">
        <v>2.3180000000000002E-3</v>
      </c>
      <c r="H130" s="76" t="s">
        <v>72</v>
      </c>
      <c r="I130" s="76">
        <v>1.2E-5</v>
      </c>
      <c r="J130" s="76">
        <v>2.0999999999999999E-5</v>
      </c>
      <c r="K130" s="76">
        <v>3.0000000000000001E-5</v>
      </c>
      <c r="L130" s="76">
        <v>4.2000000000000006E-7</v>
      </c>
      <c r="M130" s="76">
        <v>3.1E-4</v>
      </c>
      <c r="N130" s="76">
        <v>4.3627999999999999E-4</v>
      </c>
      <c r="O130" s="76">
        <v>3.3559999999999997E-5</v>
      </c>
      <c r="P130" s="76">
        <v>1.8794E-5</v>
      </c>
      <c r="Q130" s="76">
        <v>5.3700000000000003E-6</v>
      </c>
      <c r="R130" s="76" t="s">
        <v>72</v>
      </c>
      <c r="S130" s="76" t="s">
        <v>72</v>
      </c>
      <c r="T130" s="76">
        <v>4.6984000000000003E-5</v>
      </c>
      <c r="U130" s="76" t="s">
        <v>72</v>
      </c>
      <c r="V130" s="76" t="s">
        <v>72</v>
      </c>
      <c r="W130" s="76">
        <v>3.356E-3</v>
      </c>
      <c r="X130" s="76" t="s">
        <v>72</v>
      </c>
      <c r="Y130" s="76" t="s">
        <v>72</v>
      </c>
      <c r="Z130" s="76" t="s">
        <v>72</v>
      </c>
      <c r="AA130" s="76" t="s">
        <v>72</v>
      </c>
      <c r="AB130" s="76">
        <v>6.7120000000000003E-6</v>
      </c>
      <c r="AC130" s="76">
        <v>6.7120000000000005E-4</v>
      </c>
      <c r="AD130" s="76" t="s">
        <v>65</v>
      </c>
      <c r="AE130" s="33"/>
      <c r="AF130" s="74" t="s">
        <v>65</v>
      </c>
      <c r="AG130" s="74" t="s">
        <v>65</v>
      </c>
      <c r="AH130" s="74" t="s">
        <v>65</v>
      </c>
      <c r="AI130" s="74" t="s">
        <v>65</v>
      </c>
      <c r="AJ130" s="74" t="s">
        <v>65</v>
      </c>
      <c r="AK130" s="74">
        <v>0.33559999999999995</v>
      </c>
      <c r="AL130" s="22" t="s">
        <v>351</v>
      </c>
    </row>
    <row r="131" spans="1:38" ht="26.25" customHeight="1" thickBot="1" x14ac:dyDescent="0.25">
      <c r="A131" s="41" t="s">
        <v>339</v>
      </c>
      <c r="B131" s="44" t="s">
        <v>356</v>
      </c>
      <c r="C131" s="105" t="s">
        <v>357</v>
      </c>
      <c r="D131" s="42"/>
      <c r="E131" s="76">
        <v>2.3E-5</v>
      </c>
      <c r="F131" s="76">
        <v>9.0000000000000002E-6</v>
      </c>
      <c r="G131" s="76">
        <v>1.4E-5</v>
      </c>
      <c r="H131" s="76" t="s">
        <v>72</v>
      </c>
      <c r="I131" s="76">
        <v>1.2999999999999999E-5</v>
      </c>
      <c r="J131" s="76">
        <v>2.0000000000000002E-5</v>
      </c>
      <c r="K131" s="76">
        <v>3.0000000000000001E-5</v>
      </c>
      <c r="L131" s="76">
        <v>6.8999999999999996E-7</v>
      </c>
      <c r="M131" s="76">
        <v>2.0000000000000002E-5</v>
      </c>
      <c r="N131" s="76">
        <v>4.6887299999999997E-4</v>
      </c>
      <c r="O131" s="76">
        <v>3.9291E-5</v>
      </c>
      <c r="P131" s="76">
        <v>1.0221E-3</v>
      </c>
      <c r="Q131" s="76">
        <v>3.2400000000000003E-6</v>
      </c>
      <c r="R131" s="76">
        <v>5.6850000000000006E-6</v>
      </c>
      <c r="S131" s="76">
        <v>8.0909999999999996E-5</v>
      </c>
      <c r="T131" s="76">
        <v>4.2880000000000003E-6</v>
      </c>
      <c r="U131" s="76" t="s">
        <v>72</v>
      </c>
      <c r="V131" s="76" t="s">
        <v>72</v>
      </c>
      <c r="W131" s="76">
        <v>0.52509249999999996</v>
      </c>
      <c r="X131" s="76" t="s">
        <v>72</v>
      </c>
      <c r="Y131" s="76" t="s">
        <v>72</v>
      </c>
      <c r="Z131" s="76" t="s">
        <v>72</v>
      </c>
      <c r="AA131" s="76" t="s">
        <v>72</v>
      </c>
      <c r="AB131" s="76">
        <v>8.9999999999999999E-10</v>
      </c>
      <c r="AC131" s="76">
        <v>2.2699999999999999E-3</v>
      </c>
      <c r="AD131" s="76">
        <v>4.5399999999999998E-4</v>
      </c>
      <c r="AE131" s="33"/>
      <c r="AF131" s="74" t="s">
        <v>65</v>
      </c>
      <c r="AG131" s="74" t="s">
        <v>65</v>
      </c>
      <c r="AH131" s="74" t="s">
        <v>65</v>
      </c>
      <c r="AI131" s="74" t="s">
        <v>65</v>
      </c>
      <c r="AJ131" s="74" t="s">
        <v>65</v>
      </c>
      <c r="AK131" s="74">
        <v>2.2700000000000001E-2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3.934E-3</v>
      </c>
      <c r="F133" s="76">
        <v>6.2000000000000003E-5</v>
      </c>
      <c r="G133" s="76">
        <v>5.3899999999999998E-4</v>
      </c>
      <c r="H133" s="76" t="s">
        <v>65</v>
      </c>
      <c r="I133" s="76">
        <v>1.65E-4</v>
      </c>
      <c r="J133" s="76">
        <v>1.65E-4</v>
      </c>
      <c r="K133" s="76">
        <v>1.84E-4</v>
      </c>
      <c r="L133" s="76" t="s">
        <v>72</v>
      </c>
      <c r="M133" s="76">
        <v>6.6799999999999997E-4</v>
      </c>
      <c r="N133" s="76">
        <v>1.4300000000000001E-4</v>
      </c>
      <c r="O133" s="76">
        <v>2.4000000000000001E-5</v>
      </c>
      <c r="P133" s="76">
        <v>7.1040000000000001E-3</v>
      </c>
      <c r="Q133" s="76">
        <v>6.4999999999999994E-5</v>
      </c>
      <c r="R133" s="76">
        <v>6.4999999999999994E-5</v>
      </c>
      <c r="S133" s="76">
        <v>5.8999999999999998E-5</v>
      </c>
      <c r="T133" s="76">
        <v>8.2999999999999998E-5</v>
      </c>
      <c r="U133" s="76">
        <v>9.3999999999999994E-5</v>
      </c>
      <c r="V133" s="76">
        <v>7.6300000000000001E-4</v>
      </c>
      <c r="W133" s="76">
        <v>1.2899999999999999E-4</v>
      </c>
      <c r="X133" s="76">
        <v>6.2999999999999995E-8</v>
      </c>
      <c r="Y133" s="76">
        <v>3.4E-8</v>
      </c>
      <c r="Z133" s="76">
        <v>3.1E-8</v>
      </c>
      <c r="AA133" s="76">
        <v>3.2999999999999998E-8</v>
      </c>
      <c r="AB133" s="76">
        <v>1.6099999999999997E-7</v>
      </c>
      <c r="AC133" s="76">
        <v>7.1500000000000003E-4</v>
      </c>
      <c r="AD133" s="76">
        <v>1.9550000000000001E-3</v>
      </c>
      <c r="AE133" s="33"/>
      <c r="AF133" s="74" t="s">
        <v>65</v>
      </c>
      <c r="AG133" s="74" t="s">
        <v>65</v>
      </c>
      <c r="AH133" s="74" t="s">
        <v>65</v>
      </c>
      <c r="AI133" s="74" t="s">
        <v>65</v>
      </c>
      <c r="AJ133" s="74" t="s">
        <v>65</v>
      </c>
      <c r="AK133" s="42">
        <v>4768</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1.3963E-2</v>
      </c>
      <c r="F135" s="76">
        <v>6.9816000000000003E-2</v>
      </c>
      <c r="G135" s="76">
        <v>2.3270000000000001E-3</v>
      </c>
      <c r="H135" s="76" t="s">
        <v>72</v>
      </c>
      <c r="I135" s="76">
        <v>3.7234999999999997E-2</v>
      </c>
      <c r="J135" s="76">
        <v>3.7234999999999997E-2</v>
      </c>
      <c r="K135" s="76">
        <v>3.7234999999999997E-2</v>
      </c>
      <c r="L135" s="76" t="s">
        <v>72</v>
      </c>
      <c r="M135" s="76">
        <v>0.19548399999999999</v>
      </c>
      <c r="N135" s="76" t="s">
        <v>72</v>
      </c>
      <c r="O135" s="76" t="s">
        <v>72</v>
      </c>
      <c r="P135" s="76" t="s">
        <v>72</v>
      </c>
      <c r="Q135" s="76" t="s">
        <v>72</v>
      </c>
      <c r="R135" s="76" t="s">
        <v>72</v>
      </c>
      <c r="S135" s="76" t="s">
        <v>72</v>
      </c>
      <c r="T135" s="76" t="s">
        <v>72</v>
      </c>
      <c r="U135" s="76" t="s">
        <v>72</v>
      </c>
      <c r="V135" s="76" t="s">
        <v>72</v>
      </c>
      <c r="W135" s="76">
        <v>0.35745630299999998</v>
      </c>
      <c r="X135" s="76">
        <v>6.5161309999999997E-3</v>
      </c>
      <c r="Y135" s="76">
        <v>3.1184339999999998E-3</v>
      </c>
      <c r="Z135" s="76">
        <v>3.1184339999999998E-3</v>
      </c>
      <c r="AA135" s="76">
        <v>5.9110609999999996E-3</v>
      </c>
      <c r="AB135" s="76">
        <v>1.866406E-2</v>
      </c>
      <c r="AC135" s="76">
        <v>0.18617515800000001</v>
      </c>
      <c r="AD135" s="76">
        <v>0.58645174799999999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2.4296000000000002E-2</v>
      </c>
      <c r="G136" s="76" t="s">
        <v>65</v>
      </c>
      <c r="H136" s="76">
        <v>0.226797</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8" t="s">
        <v>65</v>
      </c>
      <c r="J138" s="78" t="s">
        <v>65</v>
      </c>
      <c r="K138" s="78" t="s">
        <v>65</v>
      </c>
      <c r="L138" s="78" t="s">
        <v>65</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v>0.16959299999999999</v>
      </c>
      <c r="J139" s="76">
        <v>0.16959299999999999</v>
      </c>
      <c r="K139" s="76">
        <v>0.16959299999999999</v>
      </c>
      <c r="L139" s="76" t="s">
        <v>72</v>
      </c>
      <c r="M139" s="76" t="s">
        <v>72</v>
      </c>
      <c r="N139" s="76">
        <v>4.9600000000000002E-4</v>
      </c>
      <c r="O139" s="76">
        <v>9.9799999999999997E-4</v>
      </c>
      <c r="P139" s="76">
        <v>9.9799999999999997E-4</v>
      </c>
      <c r="Q139" s="76">
        <v>1.58E-3</v>
      </c>
      <c r="R139" s="76">
        <v>1.508E-3</v>
      </c>
      <c r="S139" s="76">
        <v>3.5049999999999999E-3</v>
      </c>
      <c r="T139" s="76" t="s">
        <v>72</v>
      </c>
      <c r="U139" s="76" t="s">
        <v>72</v>
      </c>
      <c r="V139" s="76" t="s">
        <v>72</v>
      </c>
      <c r="W139" s="76">
        <v>1.7112780000000001</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38.052017599999985</v>
      </c>
      <c r="F141" s="10">
        <f t="shared" ref="F141:AD141" si="0">SUM(F14:F140)</f>
        <v>32.163793730000002</v>
      </c>
      <c r="G141" s="10">
        <f t="shared" si="0"/>
        <v>76.522016999999991</v>
      </c>
      <c r="H141" s="148">
        <f>SUM(H14:H140)</f>
        <v>10.705725999999999</v>
      </c>
      <c r="I141" s="10">
        <f t="shared" si="0"/>
        <v>8.2274525050000005</v>
      </c>
      <c r="J141" s="10">
        <f t="shared" si="0"/>
        <v>16.554592254999999</v>
      </c>
      <c r="K141" s="10">
        <f t="shared" si="0"/>
        <v>28.78852766</v>
      </c>
      <c r="L141" s="10">
        <f t="shared" si="0"/>
        <v>1.4081635299999999</v>
      </c>
      <c r="M141" s="10">
        <f t="shared" si="0"/>
        <v>114.92782080000003</v>
      </c>
      <c r="N141" s="10">
        <f t="shared" si="0"/>
        <v>9.4847401530000024</v>
      </c>
      <c r="O141" s="10">
        <f t="shared" si="0"/>
        <v>0.5129798510000001</v>
      </c>
      <c r="P141" s="10">
        <f t="shared" si="0"/>
        <v>0.18310293399999997</v>
      </c>
      <c r="Q141" s="10">
        <f t="shared" si="0"/>
        <v>1.7265795099999997</v>
      </c>
      <c r="R141" s="10">
        <f>SUM(R14:R140)</f>
        <v>3.5861667050000006</v>
      </c>
      <c r="S141" s="10">
        <f t="shared" si="0"/>
        <v>10.457646909999999</v>
      </c>
      <c r="T141" s="10">
        <f t="shared" si="0"/>
        <v>3.363844282000001</v>
      </c>
      <c r="U141" s="10">
        <f t="shared" si="0"/>
        <v>1.4313524500000003</v>
      </c>
      <c r="V141" s="10">
        <f t="shared" si="0"/>
        <v>26.945602030000007</v>
      </c>
      <c r="W141" s="10">
        <f t="shared" si="0"/>
        <v>5.8858638030000003</v>
      </c>
      <c r="X141" s="10">
        <f t="shared" si="0"/>
        <v>1.620658194</v>
      </c>
      <c r="Y141" s="10">
        <f t="shared" si="0"/>
        <v>1.618108468</v>
      </c>
      <c r="Z141" s="10">
        <f t="shared" si="0"/>
        <v>1.0370712649999996</v>
      </c>
      <c r="AA141" s="10">
        <f t="shared" si="0"/>
        <v>1.4941858939999999</v>
      </c>
      <c r="AB141" s="10">
        <f t="shared" si="0"/>
        <v>5.7700325338999994</v>
      </c>
      <c r="AC141" s="10">
        <f t="shared" si="0"/>
        <v>0.54535035799999998</v>
      </c>
      <c r="AD141" s="10">
        <f t="shared" si="0"/>
        <v>1.6175914979999997</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38.052017599999985</v>
      </c>
      <c r="F152" s="7">
        <f t="shared" ref="F152:AD152" si="1">F141 + F151 + IF(AND(OR($B$4="AT",$B$4="BE",$B$4="CH",$B$4="GB",$B$4="IE",$B$4="LT",$B$4="LU",$B$4="NL"),SUM(F143:F149)&gt;0),SUM(F143:F149)-SUM(F27:F33),0)</f>
        <v>32.163793730000002</v>
      </c>
      <c r="G152" s="7">
        <f t="shared" si="1"/>
        <v>76.522016999999991</v>
      </c>
      <c r="H152" s="7">
        <f t="shared" si="1"/>
        <v>10.705725999999999</v>
      </c>
      <c r="I152" s="7">
        <f t="shared" si="1"/>
        <v>8.2274525050000005</v>
      </c>
      <c r="J152" s="7">
        <f t="shared" si="1"/>
        <v>16.554592254999999</v>
      </c>
      <c r="K152" s="7">
        <f t="shared" si="1"/>
        <v>28.78852766</v>
      </c>
      <c r="L152" s="7">
        <f t="shared" si="1"/>
        <v>1.4081635299999999</v>
      </c>
      <c r="M152" s="7">
        <f t="shared" si="1"/>
        <v>114.92782080000003</v>
      </c>
      <c r="N152" s="7">
        <f t="shared" si="1"/>
        <v>9.4847401530000024</v>
      </c>
      <c r="O152" s="7">
        <f t="shared" si="1"/>
        <v>0.5129798510000001</v>
      </c>
      <c r="P152" s="7">
        <f t="shared" si="1"/>
        <v>0.18310293399999997</v>
      </c>
      <c r="Q152" s="7">
        <f t="shared" si="1"/>
        <v>1.7265795099999997</v>
      </c>
      <c r="R152" s="7">
        <f t="shared" si="1"/>
        <v>3.5861667050000006</v>
      </c>
      <c r="S152" s="7">
        <f t="shared" si="1"/>
        <v>10.457646909999999</v>
      </c>
      <c r="T152" s="7">
        <f t="shared" si="1"/>
        <v>3.363844282000001</v>
      </c>
      <c r="U152" s="7">
        <f t="shared" si="1"/>
        <v>1.4313524500000003</v>
      </c>
      <c r="V152" s="7">
        <f t="shared" si="1"/>
        <v>26.945602030000007</v>
      </c>
      <c r="W152" s="7">
        <f t="shared" si="1"/>
        <v>5.8858638030000003</v>
      </c>
      <c r="X152" s="7">
        <f t="shared" si="1"/>
        <v>1.620658194</v>
      </c>
      <c r="Y152" s="7">
        <f t="shared" si="1"/>
        <v>1.618108468</v>
      </c>
      <c r="Z152" s="7">
        <f t="shared" si="1"/>
        <v>1.0370712649999996</v>
      </c>
      <c r="AA152" s="7">
        <f t="shared" si="1"/>
        <v>1.4941858939999999</v>
      </c>
      <c r="AB152" s="7">
        <f t="shared" si="1"/>
        <v>5.7700325338999994</v>
      </c>
      <c r="AC152" s="7">
        <f t="shared" si="1"/>
        <v>0.54535035799999998</v>
      </c>
      <c r="AD152" s="7">
        <f t="shared" si="1"/>
        <v>1.6175914979999997</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36.418842599999984</v>
      </c>
      <c r="F154" s="7">
        <f>F141 + F153 - IF(OR($B$6=2005,$B$6&gt;=2020),SUM(F99:F122),0) + IF(AND(OR($B$4="AT",$B$4="BE",$B$4="CH",$B$4="GB",$B$4="IE",$B$4="LT",$B$4="LU",$B$4="NL"),SUM(F143:F149)&gt;0),SUM(F143:F149)-SUM(F27:F33),0)</f>
        <v>26.869039730000001</v>
      </c>
      <c r="G154" s="7">
        <f>G141 + G153 + IF(AND(OR($B$4="AT",$B$4="BE",$B$4="CH",$B$4="GB",$B$4="IE",$B$4="LT",$B$4="LU",$B$4="NL"),SUM(G143:G149)&gt;0),SUM(G143:G149)-SUM(G27:G33),0)</f>
        <v>76.522016999999991</v>
      </c>
      <c r="H154" s="7">
        <f t="shared" ref="H154:AD154" si="2">H141 + H153 + IF(AND(OR($B$4="AT",$B$4="BE",$B$4="CH",$B$4="GB",$B$4="IE",$B$4="LT",$B$4="LU",$B$4="NL"),SUM(H143:H149)&gt;0),SUM(H143:H149)-SUM(H27:H33),0)</f>
        <v>10.705725999999999</v>
      </c>
      <c r="I154" s="7">
        <f t="shared" si="2"/>
        <v>8.2274525050000005</v>
      </c>
      <c r="J154" s="7">
        <f t="shared" si="2"/>
        <v>16.554592254999999</v>
      </c>
      <c r="K154" s="7">
        <f t="shared" si="2"/>
        <v>28.78852766</v>
      </c>
      <c r="L154" s="7">
        <f t="shared" si="2"/>
        <v>1.4081635299999999</v>
      </c>
      <c r="M154" s="7">
        <f t="shared" si="2"/>
        <v>114.92782080000003</v>
      </c>
      <c r="N154" s="7">
        <f t="shared" si="2"/>
        <v>9.4847401530000024</v>
      </c>
      <c r="O154" s="7">
        <f t="shared" si="2"/>
        <v>0.5129798510000001</v>
      </c>
      <c r="P154" s="7">
        <f t="shared" si="2"/>
        <v>0.18310293399999997</v>
      </c>
      <c r="Q154" s="7">
        <f t="shared" si="2"/>
        <v>1.7265795099999997</v>
      </c>
      <c r="R154" s="7">
        <f t="shared" si="2"/>
        <v>3.5861667050000006</v>
      </c>
      <c r="S154" s="7">
        <f t="shared" si="2"/>
        <v>10.457646909999999</v>
      </c>
      <c r="T154" s="7">
        <f t="shared" si="2"/>
        <v>3.363844282000001</v>
      </c>
      <c r="U154" s="7">
        <f t="shared" si="2"/>
        <v>1.4313524500000003</v>
      </c>
      <c r="V154" s="7">
        <f t="shared" si="2"/>
        <v>26.945602030000007</v>
      </c>
      <c r="W154" s="7">
        <f t="shared" si="2"/>
        <v>5.8858638030000003</v>
      </c>
      <c r="X154" s="7">
        <f t="shared" si="2"/>
        <v>1.620658194</v>
      </c>
      <c r="Y154" s="7">
        <f t="shared" si="2"/>
        <v>1.618108468</v>
      </c>
      <c r="Z154" s="7">
        <f t="shared" si="2"/>
        <v>1.0370712649999996</v>
      </c>
      <c r="AA154" s="7">
        <f t="shared" si="2"/>
        <v>1.4941858939999999</v>
      </c>
      <c r="AB154" s="7">
        <f t="shared" si="2"/>
        <v>5.7700325338999994</v>
      </c>
      <c r="AC154" s="7">
        <f t="shared" si="2"/>
        <v>0.54535035799999998</v>
      </c>
      <c r="AD154" s="7">
        <f t="shared" si="2"/>
        <v>1.6175914979999997</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0.469302</v>
      </c>
      <c r="F157" s="85">
        <v>1.8332000000000001E-2</v>
      </c>
      <c r="G157" s="85">
        <v>3.6664000000000002E-2</v>
      </c>
      <c r="H157" s="85" t="s">
        <v>72</v>
      </c>
      <c r="I157" s="85">
        <v>7.3330000000000001E-3</v>
      </c>
      <c r="J157" s="85">
        <v>7.3330000000000001E-3</v>
      </c>
      <c r="K157" s="85">
        <v>7.3330000000000001E-3</v>
      </c>
      <c r="L157" s="85">
        <v>3.5200000000000001E-3</v>
      </c>
      <c r="M157" s="85">
        <v>4.0330999999999999E-2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1576.562578</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1.2659E-2</v>
      </c>
      <c r="F158" s="85">
        <v>1.2300000000000001E-4</v>
      </c>
      <c r="G158" s="85">
        <v>1.2290000000000001E-3</v>
      </c>
      <c r="H158" s="85" t="s">
        <v>72</v>
      </c>
      <c r="I158" s="85">
        <v>2.4600000000000002E-4</v>
      </c>
      <c r="J158" s="85">
        <v>2.4600000000000002E-4</v>
      </c>
      <c r="K158" s="85">
        <v>2.4600000000000002E-4</v>
      </c>
      <c r="L158" s="85">
        <v>1.18E-4</v>
      </c>
      <c r="M158" s="85">
        <v>2.4580000000000001E-3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52.847344</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66">
        <v>8.8098869999999998</v>
      </c>
      <c r="F159" s="85">
        <v>0.34454299999999999</v>
      </c>
      <c r="G159" s="85">
        <v>4.3380000000000027</v>
      </c>
      <c r="H159" s="85" t="s">
        <v>72</v>
      </c>
      <c r="I159" s="85">
        <v>0.49129400000000001</v>
      </c>
      <c r="J159" s="85">
        <v>0.52152399999999999</v>
      </c>
      <c r="K159" s="85">
        <v>0.52152399999999999</v>
      </c>
      <c r="L159" s="85">
        <v>7.1374999999999994E-2</v>
      </c>
      <c r="M159" s="85">
        <v>0.90280000000000027</v>
      </c>
      <c r="N159" s="85">
        <v>1.9710000000000005E-2</v>
      </c>
      <c r="O159" s="85">
        <v>1.9900000000000013E-3</v>
      </c>
      <c r="P159" s="85">
        <v>2.8900000000000015E-3</v>
      </c>
      <c r="Q159" s="85">
        <v>5.6499999999999996E-3</v>
      </c>
      <c r="R159" s="85">
        <v>5.7689999999999998E-2</v>
      </c>
      <c r="S159" s="85">
        <v>2.4400000000000002E-2</v>
      </c>
      <c r="T159" s="85">
        <v>2.5089999999999999</v>
      </c>
      <c r="U159" s="85">
        <v>3.5300000000000002E-3</v>
      </c>
      <c r="V159" s="85">
        <v>0.1464</v>
      </c>
      <c r="W159" s="85">
        <v>4.2040000000000001E-2</v>
      </c>
      <c r="X159" s="85">
        <v>4.75E-4</v>
      </c>
      <c r="Y159" s="85">
        <v>2.7599999999999999E-3</v>
      </c>
      <c r="Z159" s="85">
        <v>1.99E-3</v>
      </c>
      <c r="AA159" s="85">
        <v>7.3800000000000005E-4</v>
      </c>
      <c r="AB159" s="85">
        <v>5.9630000000000004E-3</v>
      </c>
      <c r="AC159" s="85">
        <v>1.438E-2</v>
      </c>
      <c r="AD159" s="85">
        <v>4.5600000000000002E-2</v>
      </c>
      <c r="AE159" s="35"/>
      <c r="AF159" s="85">
        <v>5045.8</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8.6499999999999997E-3</v>
      </c>
      <c r="F163" s="86">
        <v>2.5950000000000001E-2</v>
      </c>
      <c r="G163" s="86">
        <v>1.73E-3</v>
      </c>
      <c r="H163" s="86">
        <v>1.73E-3</v>
      </c>
      <c r="I163" s="86">
        <v>0.106058</v>
      </c>
      <c r="J163" s="86">
        <v>0.12962599999999999</v>
      </c>
      <c r="K163" s="86">
        <v>0.20033200000000001</v>
      </c>
      <c r="L163" s="86">
        <v>9.5449999999999997E-3</v>
      </c>
      <c r="M163" s="86">
        <v>0.25950000000000001</v>
      </c>
      <c r="N163" s="86" t="s">
        <v>72</v>
      </c>
      <c r="O163" s="86" t="s">
        <v>72</v>
      </c>
      <c r="P163" s="86" t="s">
        <v>72</v>
      </c>
      <c r="Q163" s="86" t="s">
        <v>72</v>
      </c>
      <c r="R163" s="86" t="s">
        <v>72</v>
      </c>
      <c r="S163" s="86" t="s">
        <v>72</v>
      </c>
      <c r="T163" s="86" t="s">
        <v>72</v>
      </c>
      <c r="U163" s="86" t="s">
        <v>72</v>
      </c>
      <c r="V163" s="86" t="s">
        <v>72</v>
      </c>
      <c r="W163" s="86">
        <v>1.1783999999999999E-2</v>
      </c>
      <c r="X163" s="86" t="s">
        <v>72</v>
      </c>
      <c r="Y163" s="86" t="s">
        <v>72</v>
      </c>
      <c r="Z163" s="86" t="s">
        <v>72</v>
      </c>
      <c r="AA163" s="86" t="s">
        <v>72</v>
      </c>
      <c r="AB163" s="86" t="s">
        <v>72</v>
      </c>
      <c r="AC163" s="86" t="s">
        <v>72</v>
      </c>
      <c r="AD163" s="86">
        <v>1.178E-3</v>
      </c>
      <c r="AE163" s="36"/>
      <c r="AF163" s="86" t="s">
        <v>65</v>
      </c>
      <c r="AG163" s="86" t="s">
        <v>65</v>
      </c>
      <c r="AH163" s="86" t="s">
        <v>65</v>
      </c>
      <c r="AI163" s="86" t="s">
        <v>65</v>
      </c>
      <c r="AJ163" s="86" t="s">
        <v>65</v>
      </c>
      <c r="AK163" s="86">
        <v>86.5</v>
      </c>
      <c r="AL163" s="32" t="s">
        <v>429</v>
      </c>
    </row>
    <row r="164" spans="1:38" ht="26.25" customHeight="1" thickBot="1" x14ac:dyDescent="0.25">
      <c r="A164" s="32" t="s">
        <v>424</v>
      </c>
      <c r="B164" s="32" t="s">
        <v>430</v>
      </c>
      <c r="C164" s="32" t="s">
        <v>431</v>
      </c>
      <c r="D164" s="68"/>
      <c r="E164" s="86" t="s">
        <v>69</v>
      </c>
      <c r="F164" s="86">
        <v>38.348129999999998</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pane ySplit="13" topLeftCell="A21"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5" width="8.5703125" style="326" customWidth="1"/>
    <col min="6" max="6" width="9.42578125" style="326" customWidth="1"/>
    <col min="7"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2004</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2004</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13.688981</v>
      </c>
      <c r="F14" s="74">
        <v>0.39893200000000001</v>
      </c>
      <c r="G14" s="74">
        <v>81.436689999999999</v>
      </c>
      <c r="H14" s="74">
        <v>5.1510000000000002E-3</v>
      </c>
      <c r="I14" s="74">
        <v>2.7589649999999999</v>
      </c>
      <c r="J14" s="74">
        <v>7.940372</v>
      </c>
      <c r="K14" s="74">
        <v>18.240780000000001</v>
      </c>
      <c r="L14" s="74">
        <v>0.107212</v>
      </c>
      <c r="M14" s="74">
        <v>3.4673750000000001</v>
      </c>
      <c r="N14" s="74">
        <v>6.9614729999999998</v>
      </c>
      <c r="O14" s="74">
        <v>0.22162000000000001</v>
      </c>
      <c r="P14" s="74">
        <v>0.145593</v>
      </c>
      <c r="Q14" s="74">
        <v>2.445757</v>
      </c>
      <c r="R14" s="74">
        <v>3.7033909999999999</v>
      </c>
      <c r="S14" s="74">
        <v>2.0858310000000002</v>
      </c>
      <c r="T14" s="74">
        <v>2.902609</v>
      </c>
      <c r="U14" s="74">
        <v>1.945692</v>
      </c>
      <c r="V14" s="74">
        <v>18.432905999999999</v>
      </c>
      <c r="W14" s="74">
        <v>1.04579</v>
      </c>
      <c r="X14" s="74">
        <v>7.4410000000000004E-2</v>
      </c>
      <c r="Y14" s="74">
        <v>0.11054899999999999</v>
      </c>
      <c r="Z14" s="74">
        <v>4.2923000000000003E-2</v>
      </c>
      <c r="AA14" s="74">
        <v>3.2363000000000003E-2</v>
      </c>
      <c r="AB14" s="74">
        <v>0.260245</v>
      </c>
      <c r="AC14" s="74">
        <v>9.2593999999999996E-2</v>
      </c>
      <c r="AD14" s="74">
        <v>0.73282000000000003</v>
      </c>
      <c r="AE14" s="33"/>
      <c r="AF14" s="74">
        <v>4403</v>
      </c>
      <c r="AG14" s="74">
        <v>111967.69899999999</v>
      </c>
      <c r="AH14" s="74">
        <v>16821.900000000001</v>
      </c>
      <c r="AI14" s="74">
        <v>4683</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1.7465000000000001E-2</v>
      </c>
      <c r="F16" s="74">
        <v>1.247903</v>
      </c>
      <c r="G16" s="74">
        <v>1.117132</v>
      </c>
      <c r="H16" s="74">
        <v>0.121393</v>
      </c>
      <c r="I16" s="74">
        <v>0.18104400000000001</v>
      </c>
      <c r="J16" s="74">
        <v>0.38924500000000001</v>
      </c>
      <c r="K16" s="74">
        <v>0.45261099999999999</v>
      </c>
      <c r="L16" s="74">
        <v>1.1587E-2</v>
      </c>
      <c r="M16" s="74">
        <v>17.67718</v>
      </c>
      <c r="N16" s="74">
        <v>8.8489999999999992E-3</v>
      </c>
      <c r="O16" s="74">
        <v>5.2300000000000003E-4</v>
      </c>
      <c r="P16" s="74">
        <v>1.81E-3</v>
      </c>
      <c r="Q16" s="74">
        <v>3.62E-3</v>
      </c>
      <c r="R16" s="74">
        <v>1.8100999999999999E-2</v>
      </c>
      <c r="S16" s="74">
        <v>1.8100999999999999E-2</v>
      </c>
      <c r="T16" s="74">
        <v>9.0500000000000008E-3</v>
      </c>
      <c r="U16" s="74" t="s">
        <v>72</v>
      </c>
      <c r="V16" s="74">
        <v>0.12067</v>
      </c>
      <c r="W16" s="74">
        <v>6.0879999999999997E-3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6.5700000000000003E-4</v>
      </c>
      <c r="F17" s="74">
        <v>3.0000000000000001E-6</v>
      </c>
      <c r="G17" s="74">
        <v>1.7E-5</v>
      </c>
      <c r="H17" s="74">
        <v>1.9999999999999999E-6</v>
      </c>
      <c r="I17" s="74">
        <v>4.4999999999999998E-7</v>
      </c>
      <c r="J17" s="74">
        <v>9.9999999999999995E-7</v>
      </c>
      <c r="K17" s="74">
        <v>9.9999999999999995E-7</v>
      </c>
      <c r="L17" s="74" t="s">
        <v>65</v>
      </c>
      <c r="M17" s="74">
        <v>2.1599999999999999E-4</v>
      </c>
      <c r="N17" s="74" t="s">
        <v>65</v>
      </c>
      <c r="O17" s="74" t="s">
        <v>65</v>
      </c>
      <c r="P17" s="74">
        <v>8.9999999999999996E-7</v>
      </c>
      <c r="Q17" s="74">
        <v>1.1000000000000001E-6</v>
      </c>
      <c r="R17" s="74" t="s">
        <v>65</v>
      </c>
      <c r="S17" s="74" t="s">
        <v>65</v>
      </c>
      <c r="T17" s="74" t="s">
        <v>65</v>
      </c>
      <c r="U17" s="74">
        <v>9.9999999999999995E-8</v>
      </c>
      <c r="V17" s="74" t="s">
        <v>65</v>
      </c>
      <c r="W17" s="74" t="s">
        <v>65</v>
      </c>
      <c r="X17" s="74" t="s">
        <v>65</v>
      </c>
      <c r="Y17" s="74" t="s">
        <v>65</v>
      </c>
      <c r="Z17" s="74" t="s">
        <v>65</v>
      </c>
      <c r="AA17" s="74" t="s">
        <v>65</v>
      </c>
      <c r="AB17" s="74" t="s">
        <v>65</v>
      </c>
      <c r="AC17" s="74" t="s">
        <v>65</v>
      </c>
      <c r="AD17" s="74" t="s">
        <v>65</v>
      </c>
      <c r="AE17" s="33"/>
      <c r="AF17" s="74" t="s">
        <v>65</v>
      </c>
      <c r="AG17" s="74" t="s">
        <v>65</v>
      </c>
      <c r="AH17" s="74">
        <v>9</v>
      </c>
      <c r="AI17" s="74" t="s">
        <v>65</v>
      </c>
      <c r="AJ17" s="74" t="s">
        <v>65</v>
      </c>
      <c r="AK17" s="74" t="s">
        <v>65</v>
      </c>
      <c r="AL17" s="22" t="s">
        <v>61</v>
      </c>
    </row>
    <row r="18" spans="1:38" ht="26.25" customHeight="1" thickBot="1" x14ac:dyDescent="0.25">
      <c r="A18" s="41" t="s">
        <v>66</v>
      </c>
      <c r="B18" s="41" t="s">
        <v>75</v>
      </c>
      <c r="C18" s="41" t="s">
        <v>76</v>
      </c>
      <c r="D18" s="42"/>
      <c r="E18" s="74">
        <v>1.4549999999999999E-3</v>
      </c>
      <c r="F18" s="74">
        <v>3.3000000000000003E-5</v>
      </c>
      <c r="G18" s="74">
        <v>5.3999999999999998E-5</v>
      </c>
      <c r="H18" s="74">
        <v>6.9999999999999999E-6</v>
      </c>
      <c r="I18" s="74">
        <v>9.9999999999999995E-7</v>
      </c>
      <c r="J18" s="74">
        <v>1.9999999999999999E-6</v>
      </c>
      <c r="K18" s="74">
        <v>1.9999999999999999E-6</v>
      </c>
      <c r="L18" s="74">
        <v>1E-8</v>
      </c>
      <c r="M18" s="74">
        <v>3.3599999999999998E-4</v>
      </c>
      <c r="N18" s="74" t="s">
        <v>65</v>
      </c>
      <c r="O18" s="74" t="s">
        <v>65</v>
      </c>
      <c r="P18" s="74">
        <v>2.7999999999999999E-6</v>
      </c>
      <c r="Q18" s="74">
        <v>3.3000000000000002E-6</v>
      </c>
      <c r="R18" s="74" t="s">
        <v>65</v>
      </c>
      <c r="S18" s="74" t="s">
        <v>65</v>
      </c>
      <c r="T18" s="74" t="s">
        <v>65</v>
      </c>
      <c r="U18" s="74">
        <v>2.9999999999999999E-7</v>
      </c>
      <c r="V18" s="74" t="s">
        <v>65</v>
      </c>
      <c r="W18" s="74" t="s">
        <v>65</v>
      </c>
      <c r="X18" s="74" t="s">
        <v>65</v>
      </c>
      <c r="Y18" s="74" t="s">
        <v>65</v>
      </c>
      <c r="Z18" s="74" t="s">
        <v>65</v>
      </c>
      <c r="AA18" s="74" t="s">
        <v>65</v>
      </c>
      <c r="AB18" s="74" t="s">
        <v>65</v>
      </c>
      <c r="AC18" s="74" t="s">
        <v>65</v>
      </c>
      <c r="AD18" s="74" t="s">
        <v>65</v>
      </c>
      <c r="AE18" s="33"/>
      <c r="AF18" s="74" t="s">
        <v>65</v>
      </c>
      <c r="AG18" s="74" t="s">
        <v>65</v>
      </c>
      <c r="AH18" s="74">
        <v>27.9</v>
      </c>
      <c r="AI18" s="74" t="s">
        <v>65</v>
      </c>
      <c r="AJ18" s="74" t="s">
        <v>65</v>
      </c>
      <c r="AK18" s="74" t="s">
        <v>65</v>
      </c>
      <c r="AL18" s="22" t="s">
        <v>61</v>
      </c>
    </row>
    <row r="19" spans="1:38" ht="26.25" customHeight="1" thickBot="1" x14ac:dyDescent="0.25">
      <c r="A19" s="41" t="s">
        <v>66</v>
      </c>
      <c r="B19" s="41" t="s">
        <v>77</v>
      </c>
      <c r="C19" s="41" t="s">
        <v>78</v>
      </c>
      <c r="D19" s="42"/>
      <c r="E19" s="74">
        <v>9.5758999999999997E-2</v>
      </c>
      <c r="F19" s="74">
        <v>5.9239999999999996E-3</v>
      </c>
      <c r="G19" s="74">
        <v>1.0269E-2</v>
      </c>
      <c r="H19" s="74">
        <v>6.6200000000000005E-4</v>
      </c>
      <c r="I19" s="74">
        <v>1.6689999999999999E-3</v>
      </c>
      <c r="J19" s="74">
        <v>1.933E-3</v>
      </c>
      <c r="K19" s="74">
        <v>2.1570000000000001E-3</v>
      </c>
      <c r="L19" s="74">
        <v>3.0699999999999998E-4</v>
      </c>
      <c r="M19" s="74">
        <v>1.2128999999999999E-2</v>
      </c>
      <c r="N19" s="74">
        <v>1.2210000000000001E-3</v>
      </c>
      <c r="O19" s="74">
        <v>1.059E-3</v>
      </c>
      <c r="P19" s="74">
        <v>2.6400000000000002E-4</v>
      </c>
      <c r="Q19" s="74">
        <v>2.3310000000000002E-3</v>
      </c>
      <c r="R19" s="74">
        <v>1.1739999999999999E-3</v>
      </c>
      <c r="S19" s="74">
        <v>5.8699999999999996E-4</v>
      </c>
      <c r="T19" s="74">
        <v>1.3832000000000001E-2</v>
      </c>
      <c r="U19" s="74">
        <v>3.8000000000000002E-5</v>
      </c>
      <c r="V19" s="74">
        <v>1.1723000000000001E-2</v>
      </c>
      <c r="W19" s="74">
        <v>2.6549999999999998E-3</v>
      </c>
      <c r="X19" s="74">
        <v>5.8399999999999999E-4</v>
      </c>
      <c r="Y19" s="74">
        <v>7.6199999999999998E-4</v>
      </c>
      <c r="Z19" s="74">
        <v>3.8299999999999999E-4</v>
      </c>
      <c r="AA19" s="74">
        <v>2.2499999999999999E-4</v>
      </c>
      <c r="AB19" s="74">
        <v>1.9530000000000001E-3</v>
      </c>
      <c r="AC19" s="74">
        <v>1.1E-4</v>
      </c>
      <c r="AD19" s="74">
        <v>2.1E-7</v>
      </c>
      <c r="AE19" s="33"/>
      <c r="AF19" s="74">
        <v>45.5</v>
      </c>
      <c r="AG19" s="74" t="s">
        <v>65</v>
      </c>
      <c r="AH19" s="74">
        <v>2473.1999999999998</v>
      </c>
      <c r="AI19" s="74">
        <v>22</v>
      </c>
      <c r="AJ19" s="74" t="s">
        <v>65</v>
      </c>
      <c r="AK19" s="74" t="s">
        <v>65</v>
      </c>
      <c r="AL19" s="22" t="s">
        <v>61</v>
      </c>
    </row>
    <row r="20" spans="1:38" ht="26.25" customHeight="1" thickBot="1" x14ac:dyDescent="0.25">
      <c r="A20" s="41" t="s">
        <v>66</v>
      </c>
      <c r="B20" s="41" t="s">
        <v>79</v>
      </c>
      <c r="C20" s="41" t="s">
        <v>80</v>
      </c>
      <c r="D20" s="42"/>
      <c r="E20" s="74">
        <v>4.0482999999999998E-2</v>
      </c>
      <c r="F20" s="74">
        <v>3.4480000000000001E-3</v>
      </c>
      <c r="G20" s="74">
        <v>6.7999999999999996E-3</v>
      </c>
      <c r="H20" s="74">
        <v>2.1599999999999999E-4</v>
      </c>
      <c r="I20" s="74">
        <v>3.0100000000000001E-3</v>
      </c>
      <c r="J20" s="74">
        <v>3.258E-3</v>
      </c>
      <c r="K20" s="74">
        <v>4.4710000000000001E-3</v>
      </c>
      <c r="L20" s="74">
        <v>5.0199999999999995E-4</v>
      </c>
      <c r="M20" s="74">
        <v>4.8019999999999998E-3</v>
      </c>
      <c r="N20" s="74">
        <v>1.694E-3</v>
      </c>
      <c r="O20" s="74">
        <v>1.2509999999999999E-3</v>
      </c>
      <c r="P20" s="74">
        <v>1.2799999999999999E-4</v>
      </c>
      <c r="Q20" s="74">
        <v>1.9919999999999998E-3</v>
      </c>
      <c r="R20" s="74">
        <v>1.567E-3</v>
      </c>
      <c r="S20" s="74">
        <v>9.2400000000000002E-4</v>
      </c>
      <c r="T20" s="74">
        <v>1.3232000000000001E-2</v>
      </c>
      <c r="U20" s="74">
        <v>5.0000000000000002E-5</v>
      </c>
      <c r="V20" s="74">
        <v>4.3429000000000002E-2</v>
      </c>
      <c r="W20" s="74">
        <v>8.8199999999999997E-3</v>
      </c>
      <c r="X20" s="74">
        <v>1.176E-3</v>
      </c>
      <c r="Y20" s="74">
        <v>1.722E-3</v>
      </c>
      <c r="Z20" s="74">
        <v>6.7199999999999996E-4</v>
      </c>
      <c r="AA20" s="74">
        <v>4.6200000000000001E-4</v>
      </c>
      <c r="AB20" s="74">
        <v>4.032E-3</v>
      </c>
      <c r="AC20" s="74">
        <v>4.2000000000000002E-4</v>
      </c>
      <c r="AD20" s="74">
        <v>9.9999999999999995E-7</v>
      </c>
      <c r="AE20" s="33"/>
      <c r="AF20" s="74">
        <v>42</v>
      </c>
      <c r="AG20" s="74" t="s">
        <v>65</v>
      </c>
      <c r="AH20" s="74">
        <v>764.1</v>
      </c>
      <c r="AI20" s="74">
        <v>84</v>
      </c>
      <c r="AJ20" s="74" t="s">
        <v>65</v>
      </c>
      <c r="AK20" s="74" t="s">
        <v>65</v>
      </c>
      <c r="AL20" s="22" t="s">
        <v>61</v>
      </c>
    </row>
    <row r="21" spans="1:38" ht="26.25" customHeight="1" thickBot="1" x14ac:dyDescent="0.25">
      <c r="A21" s="41" t="s">
        <v>66</v>
      </c>
      <c r="B21" s="41" t="s">
        <v>81</v>
      </c>
      <c r="C21" s="41" t="s">
        <v>82</v>
      </c>
      <c r="D21" s="42"/>
      <c r="E21" s="74">
        <v>0.19839699999999999</v>
      </c>
      <c r="F21" s="74">
        <v>9.3760000000000007E-3</v>
      </c>
      <c r="G21" s="74">
        <v>0.36974299999999999</v>
      </c>
      <c r="H21" s="74">
        <v>4.46E-4</v>
      </c>
      <c r="I21" s="74">
        <v>5.3410000000000003E-3</v>
      </c>
      <c r="J21" s="74">
        <v>6.5560000000000002E-3</v>
      </c>
      <c r="K21" s="74">
        <v>1.6698000000000001E-2</v>
      </c>
      <c r="L21" s="74">
        <v>5.53E-4</v>
      </c>
      <c r="M21" s="74">
        <v>1.9696999999999999E-2</v>
      </c>
      <c r="N21" s="74">
        <v>1.3148E-2</v>
      </c>
      <c r="O21" s="74">
        <v>2.3149999999999998E-3</v>
      </c>
      <c r="P21" s="74">
        <v>2.99E-4</v>
      </c>
      <c r="Q21" s="74">
        <v>4.6797999999999999E-2</v>
      </c>
      <c r="R21" s="74">
        <v>2.1446E-2</v>
      </c>
      <c r="S21" s="74">
        <v>7.2360000000000002E-3</v>
      </c>
      <c r="T21" s="74">
        <v>0.22300800000000001</v>
      </c>
      <c r="U21" s="74">
        <v>4.8000000000000001E-5</v>
      </c>
      <c r="V21" s="74">
        <v>2.8087999999999998E-2</v>
      </c>
      <c r="W21" s="74">
        <v>1.5685999999999999E-2</v>
      </c>
      <c r="X21" s="74">
        <v>2.601E-3</v>
      </c>
      <c r="Y21" s="74">
        <v>3.9560000000000003E-3</v>
      </c>
      <c r="Z21" s="74">
        <v>2.039E-3</v>
      </c>
      <c r="AA21" s="74">
        <v>1.5709999999999999E-3</v>
      </c>
      <c r="AB21" s="74">
        <v>1.0167000000000001E-2</v>
      </c>
      <c r="AC21" s="74">
        <v>1.9599999999999999E-4</v>
      </c>
      <c r="AD21" s="74">
        <v>1.5524E-3</v>
      </c>
      <c r="AE21" s="33"/>
      <c r="AF21" s="74">
        <v>1048</v>
      </c>
      <c r="AG21" s="74">
        <v>9.1300000000000008</v>
      </c>
      <c r="AH21" s="74">
        <v>939.6</v>
      </c>
      <c r="AI21" s="74">
        <v>38</v>
      </c>
      <c r="AJ21" s="74" t="s">
        <v>65</v>
      </c>
      <c r="AK21" s="74" t="s">
        <v>65</v>
      </c>
      <c r="AL21" s="22" t="s">
        <v>61</v>
      </c>
    </row>
    <row r="22" spans="1:38" ht="26.25" customHeight="1" thickBot="1" x14ac:dyDescent="0.25">
      <c r="A22" s="41" t="s">
        <v>66</v>
      </c>
      <c r="B22" s="44" t="s">
        <v>83</v>
      </c>
      <c r="C22" s="41" t="s">
        <v>84</v>
      </c>
      <c r="D22" s="42"/>
      <c r="E22" s="74">
        <v>0.89156299999999999</v>
      </c>
      <c r="F22" s="74">
        <v>6.1418E-2</v>
      </c>
      <c r="G22" s="74">
        <v>2.7426889999999999</v>
      </c>
      <c r="H22" s="74">
        <v>7.6300000000000001E-4</v>
      </c>
      <c r="I22" s="74">
        <v>0.116812</v>
      </c>
      <c r="J22" s="74">
        <v>0.16714100000000001</v>
      </c>
      <c r="K22" s="74">
        <v>0.38064100000000001</v>
      </c>
      <c r="L22" s="74">
        <v>8.4569999999999992E-3</v>
      </c>
      <c r="M22" s="74">
        <v>1.217592</v>
      </c>
      <c r="N22" s="74">
        <v>0.55518400000000001</v>
      </c>
      <c r="O22" s="74">
        <v>2.7812E-2</v>
      </c>
      <c r="P22" s="74">
        <v>6.8739999999999999E-3</v>
      </c>
      <c r="Q22" s="74">
        <v>2.1294E-2</v>
      </c>
      <c r="R22" s="74">
        <v>3.0532E-2</v>
      </c>
      <c r="S22" s="74">
        <v>3.4196999999999998E-2</v>
      </c>
      <c r="T22" s="74">
        <v>7.8835000000000002E-2</v>
      </c>
      <c r="U22" s="74">
        <v>1.0460000000000001E-3</v>
      </c>
      <c r="V22" s="74">
        <v>0.26452100000000001</v>
      </c>
      <c r="W22" s="74">
        <v>8.9716000000000004E-2</v>
      </c>
      <c r="X22" s="74">
        <v>2.3406E-2</v>
      </c>
      <c r="Y22" s="74">
        <v>3.0997E-2</v>
      </c>
      <c r="Z22" s="74">
        <v>1.2991000000000001E-2</v>
      </c>
      <c r="AA22" s="74">
        <v>9.7079999999999996E-3</v>
      </c>
      <c r="AB22" s="74">
        <v>7.7102000000000004E-2</v>
      </c>
      <c r="AC22" s="74">
        <v>4.202E-3</v>
      </c>
      <c r="AD22" s="74">
        <v>0.15052099999999999</v>
      </c>
      <c r="AE22" s="33"/>
      <c r="AF22" s="74">
        <v>288.10000000000002</v>
      </c>
      <c r="AG22" s="74">
        <v>2477.0766143999999</v>
      </c>
      <c r="AH22" s="74">
        <v>1005.3</v>
      </c>
      <c r="AI22" s="74">
        <v>38</v>
      </c>
      <c r="AJ22" s="74" t="s">
        <v>65</v>
      </c>
      <c r="AK22" s="74" t="s">
        <v>65</v>
      </c>
      <c r="AL22" s="22" t="s">
        <v>61</v>
      </c>
    </row>
    <row r="23" spans="1:38" ht="26.25" customHeight="1" thickBot="1" x14ac:dyDescent="0.25">
      <c r="A23" s="41" t="s">
        <v>85</v>
      </c>
      <c r="B23" s="44" t="s">
        <v>86</v>
      </c>
      <c r="C23" s="41" t="s">
        <v>87</v>
      </c>
      <c r="D23" s="69"/>
      <c r="E23" s="74">
        <v>0.91594600000000004</v>
      </c>
      <c r="F23" s="74">
        <v>0.123461</v>
      </c>
      <c r="G23" s="74">
        <v>1.5259999999999999E-2</v>
      </c>
      <c r="H23" s="74">
        <v>2.03E-4</v>
      </c>
      <c r="I23" s="74">
        <v>6.4902000000000001E-2</v>
      </c>
      <c r="J23" s="74">
        <v>6.4902000000000001E-2</v>
      </c>
      <c r="K23" s="74">
        <v>6.4902000000000001E-2</v>
      </c>
      <c r="L23" s="74">
        <v>3.8181E-2</v>
      </c>
      <c r="M23" s="74">
        <v>1.080921</v>
      </c>
      <c r="N23" s="74">
        <v>5.025E-3</v>
      </c>
      <c r="O23" s="74">
        <v>2.5999999999999998E-4</v>
      </c>
      <c r="P23" s="74" t="s">
        <v>72</v>
      </c>
      <c r="Q23" s="74" t="s">
        <v>72</v>
      </c>
      <c r="R23" s="74">
        <v>1.2999999999999999E-3</v>
      </c>
      <c r="S23" s="74">
        <v>4.4200000000000003E-2</v>
      </c>
      <c r="T23" s="74">
        <v>1.82E-3</v>
      </c>
      <c r="U23" s="74">
        <v>2.5999999999999998E-4</v>
      </c>
      <c r="V23" s="74">
        <v>2.5999999999999999E-2</v>
      </c>
      <c r="W23" s="74" t="s">
        <v>72</v>
      </c>
      <c r="X23" s="74">
        <v>7.9000000000000001E-4</v>
      </c>
      <c r="Y23" s="74">
        <v>1.2899999999999999E-3</v>
      </c>
      <c r="Z23" s="74" t="s">
        <v>72</v>
      </c>
      <c r="AA23" s="74" t="s">
        <v>72</v>
      </c>
      <c r="AB23" s="74">
        <v>2.0799999999999998E-3</v>
      </c>
      <c r="AC23" s="74" t="s">
        <v>65</v>
      </c>
      <c r="AD23" s="74" t="s">
        <v>65</v>
      </c>
      <c r="AE23" s="33"/>
      <c r="AF23" s="74">
        <v>1101.5</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0.84539900000000001</v>
      </c>
      <c r="F24" s="74">
        <v>0.18617600000000001</v>
      </c>
      <c r="G24" s="74">
        <v>0.508135</v>
      </c>
      <c r="H24" s="74">
        <v>2.0969999999999999E-3</v>
      </c>
      <c r="I24" s="74">
        <v>0.32484800000000003</v>
      </c>
      <c r="J24" s="74">
        <v>0.37462000000000001</v>
      </c>
      <c r="K24" s="74">
        <v>0.42922199999999999</v>
      </c>
      <c r="L24" s="74">
        <v>5.2713999999999997E-2</v>
      </c>
      <c r="M24" s="74">
        <v>0.94005499999999997</v>
      </c>
      <c r="N24" s="74">
        <v>9.9479999999999999E-2</v>
      </c>
      <c r="O24" s="74">
        <v>3.9954000000000003E-2</v>
      </c>
      <c r="P24" s="74">
        <v>3.6770000000000001E-3</v>
      </c>
      <c r="Q24" s="74">
        <v>7.5456999999999996E-2</v>
      </c>
      <c r="R24" s="74">
        <v>9.1478000000000004E-2</v>
      </c>
      <c r="S24" s="74">
        <v>4.2757000000000003E-2</v>
      </c>
      <c r="T24" s="74">
        <v>5.2170000000000001E-2</v>
      </c>
      <c r="U24" s="74">
        <v>2.5950000000000001E-3</v>
      </c>
      <c r="V24" s="74">
        <v>2.5025210000000002</v>
      </c>
      <c r="W24" s="74">
        <v>0.51920100000000002</v>
      </c>
      <c r="X24" s="74">
        <v>5.7093999999999999E-2</v>
      </c>
      <c r="Y24" s="74">
        <v>8.9043999999999998E-2</v>
      </c>
      <c r="Z24" s="74">
        <v>3.0065000000000001E-2</v>
      </c>
      <c r="AA24" s="74">
        <v>2.3539000000000001E-2</v>
      </c>
      <c r="AB24" s="74">
        <v>0.199743</v>
      </c>
      <c r="AC24" s="74">
        <v>2.4215E-2</v>
      </c>
      <c r="AD24" s="74">
        <v>1.3816999999999999E-2</v>
      </c>
      <c r="AE24" s="33"/>
      <c r="AF24" s="74">
        <v>1638</v>
      </c>
      <c r="AG24" s="74">
        <v>81</v>
      </c>
      <c r="AH24" s="74">
        <v>1535.4</v>
      </c>
      <c r="AI24" s="74">
        <v>4833</v>
      </c>
      <c r="AJ24" s="74" t="s">
        <v>65</v>
      </c>
      <c r="AK24" s="74" t="s">
        <v>65</v>
      </c>
      <c r="AL24" s="22" t="s">
        <v>61</v>
      </c>
    </row>
    <row r="25" spans="1:38" ht="26.25" customHeight="1" thickBot="1" x14ac:dyDescent="0.25">
      <c r="A25" s="41" t="s">
        <v>90</v>
      </c>
      <c r="B25" s="44" t="s">
        <v>91</v>
      </c>
      <c r="C25" s="44" t="s">
        <v>92</v>
      </c>
      <c r="D25" s="42"/>
      <c r="E25" s="74">
        <v>5.4979E-2</v>
      </c>
      <c r="F25" s="74">
        <v>9.1599999999999997E-3</v>
      </c>
      <c r="G25" s="74">
        <v>5.3889999999999997E-3</v>
      </c>
      <c r="H25" s="74" t="s">
        <v>72</v>
      </c>
      <c r="I25" s="74">
        <v>4.2700000000000002E-4</v>
      </c>
      <c r="J25" s="74">
        <v>4.2700000000000002E-4</v>
      </c>
      <c r="K25" s="74">
        <v>4.2700000000000002E-4</v>
      </c>
      <c r="L25" s="74">
        <v>2.05E-4</v>
      </c>
      <c r="M25" s="74">
        <v>8.9539999999999995E-2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242.51268999999999</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1.5870000000000001E-3</v>
      </c>
      <c r="F26" s="74">
        <v>2.3050000000000002E-3</v>
      </c>
      <c r="G26" s="74">
        <v>2.5300000000000002E-4</v>
      </c>
      <c r="H26" s="74" t="s">
        <v>72</v>
      </c>
      <c r="I26" s="74">
        <v>1.4E-5</v>
      </c>
      <c r="J26" s="74">
        <v>1.4E-5</v>
      </c>
      <c r="K26" s="74">
        <v>1.4E-5</v>
      </c>
      <c r="L26" s="74">
        <v>6.9999999999999999E-6</v>
      </c>
      <c r="M26" s="74">
        <v>2.6551999999999999E-2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11.744719</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5.3008749999999996</v>
      </c>
      <c r="F27" s="74">
        <v>3.9328569999999998</v>
      </c>
      <c r="G27" s="74">
        <v>0.11300399999999999</v>
      </c>
      <c r="H27" s="74">
        <v>0.19494400000000001</v>
      </c>
      <c r="I27" s="74">
        <v>0.20663599999999999</v>
      </c>
      <c r="J27" s="74">
        <v>0.20663599999999999</v>
      </c>
      <c r="K27" s="74">
        <v>0.20663599999999999</v>
      </c>
      <c r="L27" s="74">
        <v>9.2317999999999997E-2</v>
      </c>
      <c r="M27" s="74">
        <v>36.457504</v>
      </c>
      <c r="N27" s="74">
        <v>1.6803809999999999</v>
      </c>
      <c r="O27" s="74">
        <v>5.3999999999999998E-5</v>
      </c>
      <c r="P27" s="74">
        <v>2.6120000000000002E-3</v>
      </c>
      <c r="Q27" s="74">
        <v>8.3999999999999995E-5</v>
      </c>
      <c r="R27" s="74">
        <v>2.2599999999999999E-3</v>
      </c>
      <c r="S27" s="74">
        <v>1.585E-3</v>
      </c>
      <c r="T27" s="74">
        <v>5.9599999999999996E-4</v>
      </c>
      <c r="U27" s="74">
        <v>5.8E-5</v>
      </c>
      <c r="V27" s="74">
        <v>9.7420000000000007E-3</v>
      </c>
      <c r="W27" s="74">
        <v>0.15622900000000001</v>
      </c>
      <c r="X27" s="74">
        <v>3.9160000000000002E-3</v>
      </c>
      <c r="Y27" s="74">
        <v>4.8999999999999998E-3</v>
      </c>
      <c r="Z27" s="74">
        <v>3.2079999999999999E-3</v>
      </c>
      <c r="AA27" s="74">
        <v>4.7460000000000002E-3</v>
      </c>
      <c r="AB27" s="74">
        <v>1.6768999999999999E-2</v>
      </c>
      <c r="AC27" s="74">
        <v>1.56E-4</v>
      </c>
      <c r="AD27" s="74">
        <v>3.1999999999999999E-5</v>
      </c>
      <c r="AE27" s="33"/>
      <c r="AF27" s="74">
        <v>14489.292635</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1.1308819999999999</v>
      </c>
      <c r="F28" s="74">
        <v>0.32206800000000002</v>
      </c>
      <c r="G28" s="74">
        <v>3.8469999999999997E-2</v>
      </c>
      <c r="H28" s="74">
        <v>1.4049000000000001E-2</v>
      </c>
      <c r="I28" s="74">
        <v>0.127583</v>
      </c>
      <c r="J28" s="74">
        <v>0.127583</v>
      </c>
      <c r="K28" s="74">
        <v>0.127583</v>
      </c>
      <c r="L28" s="74">
        <v>6.4856999999999998E-2</v>
      </c>
      <c r="M28" s="74">
        <v>3.491574</v>
      </c>
      <c r="N28" s="74">
        <v>0.13800499999999999</v>
      </c>
      <c r="O28" s="74">
        <v>6.9999999999999999E-6</v>
      </c>
      <c r="P28" s="74">
        <v>4.7199999999999998E-4</v>
      </c>
      <c r="Q28" s="74">
        <v>1.2E-5</v>
      </c>
      <c r="R28" s="74">
        <v>5.9900000000000003E-4</v>
      </c>
      <c r="S28" s="74">
        <v>4.0700000000000003E-4</v>
      </c>
      <c r="T28" s="74">
        <v>5.8999999999999998E-5</v>
      </c>
      <c r="U28" s="74">
        <v>1.0000000000000001E-5</v>
      </c>
      <c r="V28" s="74">
        <v>1.676E-3</v>
      </c>
      <c r="W28" s="74">
        <v>4.0531999999999999E-2</v>
      </c>
      <c r="X28" s="74">
        <v>1.3439999999999999E-3</v>
      </c>
      <c r="Y28" s="74">
        <v>1.531E-3</v>
      </c>
      <c r="Z28" s="74">
        <v>1.1689999999999999E-3</v>
      </c>
      <c r="AA28" s="74">
        <v>1.3079999999999999E-3</v>
      </c>
      <c r="AB28" s="74">
        <v>5.3530000000000001E-3</v>
      </c>
      <c r="AC28" s="74">
        <v>4.1E-5</v>
      </c>
      <c r="AD28" s="74">
        <v>1.0000000000000001E-5</v>
      </c>
      <c r="AE28" s="33"/>
      <c r="AF28" s="74">
        <v>3243.4092810000002</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6.9169929999999997</v>
      </c>
      <c r="F29" s="74">
        <v>0.43817499999999998</v>
      </c>
      <c r="G29" s="74">
        <v>0.11532000000000001</v>
      </c>
      <c r="H29" s="74">
        <v>2.6800000000000001E-3</v>
      </c>
      <c r="I29" s="74">
        <v>0.21499399999999999</v>
      </c>
      <c r="J29" s="74">
        <v>0.21499399999999999</v>
      </c>
      <c r="K29" s="74">
        <v>0.21499399999999999</v>
      </c>
      <c r="L29" s="74">
        <v>0.12156500000000001</v>
      </c>
      <c r="M29" s="74">
        <v>1.582657</v>
      </c>
      <c r="N29" s="74">
        <v>2.6683999999999999E-2</v>
      </c>
      <c r="O29" s="74">
        <v>1.0000000000000001E-5</v>
      </c>
      <c r="P29" s="74">
        <v>1.044E-3</v>
      </c>
      <c r="Q29" s="74">
        <v>2.0000000000000002E-5</v>
      </c>
      <c r="R29" s="74">
        <v>1.6440000000000001E-3</v>
      </c>
      <c r="S29" s="74">
        <v>1.1039999999999999E-3</v>
      </c>
      <c r="T29" s="74">
        <v>4.6999999999999997E-5</v>
      </c>
      <c r="U29" s="74">
        <v>2.0000000000000002E-5</v>
      </c>
      <c r="V29" s="74">
        <v>3.5599999999999998E-3</v>
      </c>
      <c r="W29" s="74">
        <v>5.8731999999999999E-2</v>
      </c>
      <c r="X29" s="74">
        <v>8.3900000000000001E-4</v>
      </c>
      <c r="Y29" s="74">
        <v>5.0809999999999996E-3</v>
      </c>
      <c r="Z29" s="74">
        <v>5.6769999999999998E-3</v>
      </c>
      <c r="AA29" s="74">
        <v>1.305E-3</v>
      </c>
      <c r="AB29" s="74">
        <v>1.2902E-2</v>
      </c>
      <c r="AC29" s="74">
        <v>3.8000000000000002E-5</v>
      </c>
      <c r="AD29" s="74">
        <v>1.1E-5</v>
      </c>
      <c r="AE29" s="33"/>
      <c r="AF29" s="74">
        <v>8232.4448049999992</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8.2760000000000004E-3</v>
      </c>
      <c r="F30" s="74">
        <v>3.6517000000000001E-2</v>
      </c>
      <c r="G30" s="74">
        <v>2.34E-4</v>
      </c>
      <c r="H30" s="74">
        <v>4.8000000000000001E-5</v>
      </c>
      <c r="I30" s="74">
        <v>4.7899999999999999E-4</v>
      </c>
      <c r="J30" s="74">
        <v>4.7899999999999999E-4</v>
      </c>
      <c r="K30" s="74">
        <v>4.7899999999999999E-4</v>
      </c>
      <c r="L30" s="74">
        <v>7.2000000000000002E-5</v>
      </c>
      <c r="M30" s="74">
        <v>0.48638900000000002</v>
      </c>
      <c r="N30" s="74">
        <v>6.0109999999999999E-3</v>
      </c>
      <c r="O30" s="74">
        <v>0</v>
      </c>
      <c r="P30" s="74">
        <v>7.9999999999999996E-6</v>
      </c>
      <c r="Q30" s="74">
        <v>0</v>
      </c>
      <c r="R30" s="74">
        <v>6.0000000000000002E-6</v>
      </c>
      <c r="S30" s="74">
        <v>3.9999999999999998E-6</v>
      </c>
      <c r="T30" s="74">
        <v>1.9999999999999999E-6</v>
      </c>
      <c r="U30" s="74">
        <v>0</v>
      </c>
      <c r="V30" s="74">
        <v>3.0000000000000001E-5</v>
      </c>
      <c r="W30" s="74">
        <v>7.54E-4</v>
      </c>
      <c r="X30" s="74">
        <v>1.1E-5</v>
      </c>
      <c r="Y30" s="74">
        <v>2.0999999999999999E-5</v>
      </c>
      <c r="Z30" s="74">
        <v>6.9999999999999999E-6</v>
      </c>
      <c r="AA30" s="74">
        <v>2.5000000000000001E-5</v>
      </c>
      <c r="AB30" s="42">
        <v>6.3999999999999997E-5</v>
      </c>
      <c r="AC30" s="74">
        <v>9.9999999999999995E-7</v>
      </c>
      <c r="AD30" s="74">
        <v>7.5000000000000002E-7</v>
      </c>
      <c r="AE30" s="33"/>
      <c r="AF30" s="74">
        <v>39.673160000000003</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0.71443000000000001</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33.321033</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0.101397</v>
      </c>
      <c r="J32" s="74">
        <v>0.20164299999999999</v>
      </c>
      <c r="K32" s="74">
        <v>0.25101499999999999</v>
      </c>
      <c r="L32" s="74">
        <v>2.1363E-2</v>
      </c>
      <c r="M32" s="74" t="s">
        <v>65</v>
      </c>
      <c r="N32" s="74">
        <v>0.83601400000000003</v>
      </c>
      <c r="O32" s="74">
        <v>3.5569999999999998E-3</v>
      </c>
      <c r="P32" s="74" t="s">
        <v>65</v>
      </c>
      <c r="Q32" s="74">
        <v>9.5090000000000001E-3</v>
      </c>
      <c r="R32" s="74">
        <v>0.31314599999999998</v>
      </c>
      <c r="S32" s="74">
        <v>6.884671</v>
      </c>
      <c r="T32" s="74">
        <v>4.7405999999999997E-2</v>
      </c>
      <c r="U32" s="74">
        <v>5.0200000000000002E-3</v>
      </c>
      <c r="V32" s="74">
        <v>2.0328469999999998</v>
      </c>
      <c r="W32" s="74" t="s">
        <v>72</v>
      </c>
      <c r="X32" s="74">
        <v>5.5500000000000005E-4</v>
      </c>
      <c r="Y32" s="74">
        <v>5.5999999999999999E-5</v>
      </c>
      <c r="Z32" s="74">
        <v>8.2999999999999998E-5</v>
      </c>
      <c r="AA32" s="74">
        <v>3.4900000000000003E-4</v>
      </c>
      <c r="AB32" s="74">
        <v>1.0430000000000001E-3</v>
      </c>
      <c r="AC32" s="74" t="s">
        <v>72</v>
      </c>
      <c r="AD32" s="74" t="s">
        <v>72</v>
      </c>
      <c r="AE32" s="33"/>
      <c r="AF32" s="74" t="s">
        <v>65</v>
      </c>
      <c r="AG32" s="74" t="s">
        <v>65</v>
      </c>
      <c r="AH32" s="74" t="s">
        <v>65</v>
      </c>
      <c r="AI32" s="74" t="s">
        <v>65</v>
      </c>
      <c r="AJ32" s="74" t="s">
        <v>65</v>
      </c>
      <c r="AK32" s="74">
        <v>7316.8323870000004</v>
      </c>
      <c r="AL32" s="22" t="s">
        <v>108</v>
      </c>
    </row>
    <row r="33" spans="1:38" ht="26.25" customHeight="1" thickBot="1" x14ac:dyDescent="0.25">
      <c r="A33" s="41" t="s">
        <v>95</v>
      </c>
      <c r="B33" s="41" t="s">
        <v>109</v>
      </c>
      <c r="C33" s="41" t="s">
        <v>110</v>
      </c>
      <c r="D33" s="42"/>
      <c r="E33" s="74" t="s">
        <v>65</v>
      </c>
      <c r="F33" s="74" t="s">
        <v>65</v>
      </c>
      <c r="G33" s="74" t="s">
        <v>65</v>
      </c>
      <c r="H33" s="74" t="s">
        <v>65</v>
      </c>
      <c r="I33" s="74">
        <v>0.40567900000000001</v>
      </c>
      <c r="J33" s="74">
        <v>0.75125600000000003</v>
      </c>
      <c r="K33" s="74">
        <v>1.502515</v>
      </c>
      <c r="L33" s="74">
        <v>1.835E-3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7316.8323870000004</v>
      </c>
      <c r="AL33" s="22" t="s">
        <v>108</v>
      </c>
    </row>
    <row r="34" spans="1:38" ht="26.25" customHeight="1" thickBot="1" x14ac:dyDescent="0.25">
      <c r="A34" s="41" t="s">
        <v>85</v>
      </c>
      <c r="B34" s="41" t="s">
        <v>111</v>
      </c>
      <c r="C34" s="41" t="s">
        <v>112</v>
      </c>
      <c r="D34" s="42"/>
      <c r="E34" s="74">
        <v>2.0881301999999997</v>
      </c>
      <c r="F34" s="74">
        <v>0.18430308000000001</v>
      </c>
      <c r="G34" s="74">
        <v>0.15260000000000001</v>
      </c>
      <c r="H34" s="74">
        <v>3.8999999999999999E-4</v>
      </c>
      <c r="I34" s="74">
        <v>4.8789000000000006E-2</v>
      </c>
      <c r="J34" s="74">
        <v>5.2689000000000007E-2</v>
      </c>
      <c r="K34" s="74">
        <v>7.6684920000000018E-2</v>
      </c>
      <c r="L34" s="42">
        <v>3.1712850000000008E-2</v>
      </c>
      <c r="M34" s="74">
        <v>0.55092960000000002</v>
      </c>
      <c r="N34" s="74" t="s">
        <v>72</v>
      </c>
      <c r="O34" s="74">
        <v>3.8999999999999999E-4</v>
      </c>
      <c r="P34" s="74" t="s">
        <v>72</v>
      </c>
      <c r="Q34" s="74" t="s">
        <v>72</v>
      </c>
      <c r="R34" s="74">
        <v>1.9499999999999999E-3</v>
      </c>
      <c r="S34" s="74">
        <v>6.6299999999999998E-2</v>
      </c>
      <c r="T34" s="74">
        <v>2.7300000000000007E-3</v>
      </c>
      <c r="U34" s="74">
        <v>3.8999999999999999E-4</v>
      </c>
      <c r="V34" s="74">
        <v>3.9E-2</v>
      </c>
      <c r="W34" s="74" t="s">
        <v>72</v>
      </c>
      <c r="X34" s="74">
        <v>1.17E-3</v>
      </c>
      <c r="Y34" s="74">
        <v>1.9499999999999999E-3</v>
      </c>
      <c r="Z34" s="74">
        <v>1.3416000000000003E-3</v>
      </c>
      <c r="AA34" s="74">
        <v>3.0810000000000006E-4</v>
      </c>
      <c r="AB34" s="74">
        <v>4.7697E-3</v>
      </c>
      <c r="AC34" s="74" t="s">
        <v>65</v>
      </c>
      <c r="AD34" s="74" t="s">
        <v>65</v>
      </c>
      <c r="AE34" s="33"/>
      <c r="AF34" s="74">
        <v>1649.6999999999998</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0.628</v>
      </c>
      <c r="F36" s="74">
        <v>2.24E-2</v>
      </c>
      <c r="G36" s="74">
        <v>3.2000000000000001E-2</v>
      </c>
      <c r="H36" s="74" t="s">
        <v>72</v>
      </c>
      <c r="I36" s="74">
        <v>1.12E-2</v>
      </c>
      <c r="J36" s="74">
        <v>1.2E-2</v>
      </c>
      <c r="K36" s="74">
        <v>1.2E-2</v>
      </c>
      <c r="L36" s="74">
        <v>3.7200000000000002E-3</v>
      </c>
      <c r="M36" s="74">
        <v>5.9200000000000003E-2</v>
      </c>
      <c r="N36" s="74">
        <v>1.0399999999999999E-3</v>
      </c>
      <c r="O36" s="74">
        <v>8.0000000000000007E-5</v>
      </c>
      <c r="P36" s="74">
        <v>2.4000000000000001E-4</v>
      </c>
      <c r="Q36" s="74">
        <v>3.2000000000000003E-4</v>
      </c>
      <c r="R36" s="74">
        <v>4.0000000000000002E-4</v>
      </c>
      <c r="S36" s="74">
        <v>1.6000000000000001E-3</v>
      </c>
      <c r="T36" s="74">
        <v>8.0000000000000002E-3</v>
      </c>
      <c r="U36" s="74">
        <v>7.9999999999999993E-5</v>
      </c>
      <c r="V36" s="74">
        <v>9.5999999999999992E-3</v>
      </c>
      <c r="W36" s="74">
        <v>1.0399999999999999E-3</v>
      </c>
      <c r="X36" s="74">
        <v>1.5999999999999999E-5</v>
      </c>
      <c r="Y36" s="74">
        <v>7.9999999999999993E-5</v>
      </c>
      <c r="Z36" s="74">
        <v>7.9999999999999993E-5</v>
      </c>
      <c r="AA36" s="74">
        <v>7.9999999999999996E-6</v>
      </c>
      <c r="AB36" s="74">
        <v>1.84E-4</v>
      </c>
      <c r="AC36" s="74">
        <v>6.4000000000000005E-4</v>
      </c>
      <c r="AD36" s="74">
        <v>3.0400000000000002E-4</v>
      </c>
      <c r="AE36" s="33"/>
      <c r="AF36" s="74">
        <v>338.4</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46" t="s">
        <v>69</v>
      </c>
      <c r="F38" s="46" t="s">
        <v>69</v>
      </c>
      <c r="G38" s="46" t="s">
        <v>69</v>
      </c>
      <c r="H38" s="46" t="s">
        <v>69</v>
      </c>
      <c r="I38" s="46" t="s">
        <v>69</v>
      </c>
      <c r="J38" s="46" t="s">
        <v>69</v>
      </c>
      <c r="K38" s="46" t="s">
        <v>69</v>
      </c>
      <c r="L38" s="46" t="s">
        <v>69</v>
      </c>
      <c r="M38" s="46" t="s">
        <v>69</v>
      </c>
      <c r="N38" s="46" t="s">
        <v>69</v>
      </c>
      <c r="O38" s="46" t="s">
        <v>69</v>
      </c>
      <c r="P38" s="46" t="s">
        <v>69</v>
      </c>
      <c r="Q38" s="46" t="s">
        <v>69</v>
      </c>
      <c r="R38" s="46" t="s">
        <v>69</v>
      </c>
      <c r="S38" s="46" t="s">
        <v>69</v>
      </c>
      <c r="T38" s="46" t="s">
        <v>69</v>
      </c>
      <c r="U38" s="46" t="s">
        <v>69</v>
      </c>
      <c r="V38" s="46" t="s">
        <v>69</v>
      </c>
      <c r="W38" s="46" t="s">
        <v>69</v>
      </c>
      <c r="X38" s="46" t="s">
        <v>69</v>
      </c>
      <c r="Y38" s="46" t="s">
        <v>69</v>
      </c>
      <c r="Z38" s="46" t="s">
        <v>69</v>
      </c>
      <c r="AA38" s="46" t="s">
        <v>69</v>
      </c>
      <c r="AB38" s="46" t="s">
        <v>69</v>
      </c>
      <c r="AC38" s="46" t="s">
        <v>69</v>
      </c>
      <c r="AD38" s="46" t="s">
        <v>69</v>
      </c>
      <c r="AE38" s="33"/>
      <c r="AF38" s="46" t="s">
        <v>69</v>
      </c>
      <c r="AG38" s="46" t="s">
        <v>69</v>
      </c>
      <c r="AH38" s="46" t="s">
        <v>69</v>
      </c>
      <c r="AI38" s="46" t="s">
        <v>69</v>
      </c>
      <c r="AJ38" s="46" t="s">
        <v>69</v>
      </c>
      <c r="AK38" s="74" t="s">
        <v>69</v>
      </c>
      <c r="AL38" s="22" t="s">
        <v>61</v>
      </c>
    </row>
    <row r="39" spans="1:38" ht="26.25" customHeight="1" thickBot="1" x14ac:dyDescent="0.25">
      <c r="A39" s="41" t="s">
        <v>122</v>
      </c>
      <c r="B39" s="41" t="s">
        <v>123</v>
      </c>
      <c r="C39" s="41" t="s">
        <v>124</v>
      </c>
      <c r="D39" s="42"/>
      <c r="E39" s="74">
        <v>0.43959599999999999</v>
      </c>
      <c r="F39" s="74">
        <v>0.109207</v>
      </c>
      <c r="G39" s="74">
        <v>0.52185599999999999</v>
      </c>
      <c r="H39" s="74">
        <v>1.2099999999999999E-3</v>
      </c>
      <c r="I39" s="74">
        <v>0.117199</v>
      </c>
      <c r="J39" s="74">
        <v>0.130858</v>
      </c>
      <c r="K39" s="74">
        <v>0.14571200000000001</v>
      </c>
      <c r="L39" s="74">
        <v>1.873E-2</v>
      </c>
      <c r="M39" s="74">
        <v>0.60899599999999998</v>
      </c>
      <c r="N39" s="74">
        <v>7.4296000000000001E-2</v>
      </c>
      <c r="O39" s="74">
        <v>1.8030999999999998E-2</v>
      </c>
      <c r="P39" s="74">
        <v>3.0590000000000001E-3</v>
      </c>
      <c r="Q39" s="74">
        <v>6.1199000000000003E-2</v>
      </c>
      <c r="R39" s="74">
        <v>4.5931E-2</v>
      </c>
      <c r="S39" s="74">
        <v>2.3834999999999999E-2</v>
      </c>
      <c r="T39" s="74">
        <v>0.33132800000000001</v>
      </c>
      <c r="U39" s="74">
        <v>1.0709999999999999E-3</v>
      </c>
      <c r="V39" s="74">
        <v>0.60582599999999998</v>
      </c>
      <c r="W39" s="74">
        <v>0.181675</v>
      </c>
      <c r="X39" s="74">
        <v>2.9848E-2</v>
      </c>
      <c r="Y39" s="74">
        <v>4.1764999999999997E-2</v>
      </c>
      <c r="Z39" s="74">
        <v>1.6730999999999999E-2</v>
      </c>
      <c r="AA39" s="74">
        <v>1.242E-2</v>
      </c>
      <c r="AB39" s="74">
        <v>0.10076400000000001</v>
      </c>
      <c r="AC39" s="74">
        <v>5.3920000000000001E-3</v>
      </c>
      <c r="AD39" s="74">
        <v>4.4325999999999997E-2</v>
      </c>
      <c r="AE39" s="33"/>
      <c r="AF39" s="74">
        <v>1334.65</v>
      </c>
      <c r="AG39" s="74">
        <v>260.64999999999998</v>
      </c>
      <c r="AH39" s="74">
        <v>2450.6999999999998</v>
      </c>
      <c r="AI39" s="74">
        <v>1046</v>
      </c>
      <c r="AJ39" s="74" t="s">
        <v>65</v>
      </c>
      <c r="AK39" s="74" t="s">
        <v>65</v>
      </c>
      <c r="AL39" s="22" t="s">
        <v>61</v>
      </c>
    </row>
    <row r="40" spans="1:38" ht="26.25" customHeight="1" thickBot="1" x14ac:dyDescent="0.25">
      <c r="A40" s="41" t="s">
        <v>85</v>
      </c>
      <c r="B40" s="41" t="s">
        <v>125</v>
      </c>
      <c r="C40" s="41" t="s">
        <v>126</v>
      </c>
      <c r="D40" s="42"/>
      <c r="E40" s="74">
        <v>0.20077400000000001</v>
      </c>
      <c r="F40" s="74">
        <v>0.20774599999999999</v>
      </c>
      <c r="G40" s="74">
        <v>3.4979999999999998E-3</v>
      </c>
      <c r="H40" s="74">
        <v>4.6E-5</v>
      </c>
      <c r="I40" s="74">
        <v>1.7312000000000001E-2</v>
      </c>
      <c r="J40" s="74">
        <v>1.7312000000000001E-2</v>
      </c>
      <c r="K40" s="74">
        <v>1.7312000000000001E-2</v>
      </c>
      <c r="L40" s="74">
        <v>8.5260000000000006E-3</v>
      </c>
      <c r="M40" s="74">
        <v>0.56850599999999996</v>
      </c>
      <c r="N40" s="74">
        <v>4.045E-3</v>
      </c>
      <c r="O40" s="74">
        <v>6.3E-5</v>
      </c>
      <c r="P40" s="74" t="s">
        <v>72</v>
      </c>
      <c r="Q40" s="74" t="s">
        <v>72</v>
      </c>
      <c r="R40" s="74">
        <v>3.1399999999999999E-4</v>
      </c>
      <c r="S40" s="74">
        <v>1.0688E-2</v>
      </c>
      <c r="T40" s="74">
        <v>4.4000000000000002E-4</v>
      </c>
      <c r="U40" s="74">
        <v>6.3E-5</v>
      </c>
      <c r="V40" s="74">
        <v>6.2870000000000001E-3</v>
      </c>
      <c r="W40" s="74" t="s">
        <v>72</v>
      </c>
      <c r="X40" s="74">
        <v>1.9699999999999999E-4</v>
      </c>
      <c r="Y40" s="74">
        <v>3.0600000000000001E-4</v>
      </c>
      <c r="Z40" s="74" t="s">
        <v>72</v>
      </c>
      <c r="AA40" s="74" t="s">
        <v>72</v>
      </c>
      <c r="AB40" s="74">
        <v>5.0299999999999997E-4</v>
      </c>
      <c r="AC40" s="74" t="s">
        <v>65</v>
      </c>
      <c r="AD40" s="74" t="s">
        <v>65</v>
      </c>
      <c r="AE40" s="33"/>
      <c r="AF40" s="74">
        <v>267.566733</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2.1443249999999998</v>
      </c>
      <c r="F41" s="74">
        <v>2.8229540000000002</v>
      </c>
      <c r="G41" s="74">
        <v>0.92754000000000003</v>
      </c>
      <c r="H41" s="42">
        <v>5.4605000000000001E-2</v>
      </c>
      <c r="I41" s="74">
        <v>2.439181</v>
      </c>
      <c r="J41" s="74">
        <v>2.5489730000000002</v>
      </c>
      <c r="K41" s="74">
        <v>2.7373940000000001</v>
      </c>
      <c r="L41" s="74">
        <v>0.85015700000000005</v>
      </c>
      <c r="M41" s="74">
        <v>48.714556000000002</v>
      </c>
      <c r="N41" s="74">
        <v>2.673165</v>
      </c>
      <c r="O41" s="74">
        <v>0.25536199999999998</v>
      </c>
      <c r="P41" s="74">
        <v>7.1849999999999997E-2</v>
      </c>
      <c r="Q41" s="74">
        <v>4.9833000000000002E-2</v>
      </c>
      <c r="R41" s="74">
        <v>0.34009200000000001</v>
      </c>
      <c r="S41" s="74">
        <v>0.10946699999999999</v>
      </c>
      <c r="T41" s="74">
        <v>4.403E-2</v>
      </c>
      <c r="U41" s="74">
        <v>9.2079999999999992E-3</v>
      </c>
      <c r="V41" s="74">
        <v>7.4755649999999996</v>
      </c>
      <c r="W41" s="74">
        <v>1.151122</v>
      </c>
      <c r="X41" s="74">
        <v>1.6645840000000001</v>
      </c>
      <c r="Y41" s="74">
        <v>1.537582</v>
      </c>
      <c r="Z41" s="74">
        <v>1.0860810000000001</v>
      </c>
      <c r="AA41" s="74">
        <v>1.6765730000000001</v>
      </c>
      <c r="AB41" s="42">
        <v>5.9648199999999996</v>
      </c>
      <c r="AC41" s="74">
        <v>0.19369900000000001</v>
      </c>
      <c r="AD41" s="74">
        <v>0.18454000000000001</v>
      </c>
      <c r="AE41" s="33"/>
      <c r="AF41" s="74">
        <v>435.8</v>
      </c>
      <c r="AG41" s="74">
        <v>1081.28</v>
      </c>
      <c r="AH41" s="74">
        <v>1615.5</v>
      </c>
      <c r="AI41" s="74">
        <v>14092</v>
      </c>
      <c r="AJ41" s="42">
        <v>398.1</v>
      </c>
      <c r="AK41" s="74" t="s">
        <v>65</v>
      </c>
      <c r="AL41" s="22" t="s">
        <v>61</v>
      </c>
    </row>
    <row r="42" spans="1:38" ht="26.25" customHeight="1" thickBot="1" x14ac:dyDescent="0.25">
      <c r="A42" s="41" t="s">
        <v>85</v>
      </c>
      <c r="B42" s="41" t="s">
        <v>129</v>
      </c>
      <c r="C42" s="41" t="s">
        <v>130</v>
      </c>
      <c r="D42" s="42"/>
      <c r="E42" s="42">
        <v>5.6325E-2</v>
      </c>
      <c r="F42" s="42">
        <v>0.47706199999999999</v>
      </c>
      <c r="G42" s="42">
        <v>1.6360000000000001E-3</v>
      </c>
      <c r="H42" s="42">
        <v>2.1999999999999999E-5</v>
      </c>
      <c r="I42" s="42">
        <v>1.0446E-2</v>
      </c>
      <c r="J42" s="42">
        <v>1.0446E-2</v>
      </c>
      <c r="K42" s="42">
        <v>1.0446E-2</v>
      </c>
      <c r="L42" s="74">
        <v>2.0309999999999998E-3</v>
      </c>
      <c r="M42" s="42">
        <v>2.6536019999999998</v>
      </c>
      <c r="N42" s="74">
        <v>1.9095000000000001E-2</v>
      </c>
      <c r="O42" s="42">
        <v>4.8999999999999998E-5</v>
      </c>
      <c r="P42" s="74" t="s">
        <v>72</v>
      </c>
      <c r="Q42" s="74" t="s">
        <v>72</v>
      </c>
      <c r="R42" s="74">
        <v>2.4400000000000002E-4</v>
      </c>
      <c r="S42" s="74">
        <v>8.2959999999999996E-3</v>
      </c>
      <c r="T42" s="42">
        <v>3.4200000000000002E-4</v>
      </c>
      <c r="U42" s="42">
        <v>4.8999999999999998E-5</v>
      </c>
      <c r="V42" s="74">
        <v>4.8799999999999998E-3</v>
      </c>
      <c r="W42" s="74" t="s">
        <v>72</v>
      </c>
      <c r="X42" s="42">
        <v>1.84E-4</v>
      </c>
      <c r="Y42" s="74">
        <v>2.0600000000000002E-4</v>
      </c>
      <c r="Z42" s="74" t="s">
        <v>72</v>
      </c>
      <c r="AA42" s="74" t="s">
        <v>72</v>
      </c>
      <c r="AB42" s="42">
        <v>3.8999999999999999E-4</v>
      </c>
      <c r="AC42" s="74" t="s">
        <v>65</v>
      </c>
      <c r="AD42" s="74" t="s">
        <v>65</v>
      </c>
      <c r="AE42" s="33"/>
      <c r="AF42" s="74">
        <v>212.88399999999999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8.9465000000000003E-2</v>
      </c>
      <c r="F43" s="74">
        <v>2.8185999999999999E-2</v>
      </c>
      <c r="G43" s="74">
        <v>9.9484000000000003E-2</v>
      </c>
      <c r="H43" s="74">
        <v>2.14E-4</v>
      </c>
      <c r="I43" s="74">
        <v>1.5941E-2</v>
      </c>
      <c r="J43" s="74">
        <v>1.6871000000000001E-2</v>
      </c>
      <c r="K43" s="74">
        <v>1.7974E-2</v>
      </c>
      <c r="L43" s="74">
        <v>4.0720000000000001E-3</v>
      </c>
      <c r="M43" s="74">
        <v>0.102243</v>
      </c>
      <c r="N43" s="74">
        <v>1.8151E-2</v>
      </c>
      <c r="O43" s="74">
        <v>1.2266000000000001E-2</v>
      </c>
      <c r="P43" s="74">
        <v>2.7099999999999997E-4</v>
      </c>
      <c r="Q43" s="74">
        <v>2.7889000000000001E-2</v>
      </c>
      <c r="R43" s="74">
        <v>1.5275E-2</v>
      </c>
      <c r="S43" s="74">
        <v>7.2709999999999997E-3</v>
      </c>
      <c r="T43" s="74">
        <v>0.18254500000000001</v>
      </c>
      <c r="U43" s="74">
        <v>9.8999999999999994E-5</v>
      </c>
      <c r="V43" s="74">
        <v>7.6305999999999999E-2</v>
      </c>
      <c r="W43" s="74">
        <v>2.5434999999999999E-2</v>
      </c>
      <c r="X43" s="74">
        <v>7.4970000000000002E-3</v>
      </c>
      <c r="Y43" s="74">
        <v>9.3679999999999996E-3</v>
      </c>
      <c r="Z43" s="74">
        <v>4.9160000000000002E-3</v>
      </c>
      <c r="AA43" s="74">
        <v>2.9160000000000002E-3</v>
      </c>
      <c r="AB43" s="74">
        <v>2.4697E-2</v>
      </c>
      <c r="AC43" s="74">
        <v>6.4999999999999997E-4</v>
      </c>
      <c r="AD43" s="74">
        <v>2.7230000000000002E-3</v>
      </c>
      <c r="AE43" s="33"/>
      <c r="AF43" s="74">
        <v>623.49999999999989</v>
      </c>
      <c r="AG43" s="74">
        <v>16</v>
      </c>
      <c r="AH43" s="74">
        <v>253.8</v>
      </c>
      <c r="AI43" s="74">
        <v>128</v>
      </c>
      <c r="AJ43" s="74" t="s">
        <v>65</v>
      </c>
      <c r="AK43" s="74" t="s">
        <v>65</v>
      </c>
      <c r="AL43" s="22" t="s">
        <v>61</v>
      </c>
    </row>
    <row r="44" spans="1:38" ht="26.25" customHeight="1" thickBot="1" x14ac:dyDescent="0.25">
      <c r="A44" s="41" t="s">
        <v>85</v>
      </c>
      <c r="B44" s="41" t="s">
        <v>133</v>
      </c>
      <c r="C44" s="41" t="s">
        <v>134</v>
      </c>
      <c r="D44" s="42"/>
      <c r="E44" s="74">
        <v>2.000467</v>
      </c>
      <c r="F44" s="74">
        <v>0.262077</v>
      </c>
      <c r="G44" s="74">
        <v>9.1493000000000005E-2</v>
      </c>
      <c r="H44" s="74">
        <v>4.0299999999999998E-4</v>
      </c>
      <c r="I44" s="74">
        <v>0.108359</v>
      </c>
      <c r="J44" s="74">
        <v>0.108359</v>
      </c>
      <c r="K44" s="74">
        <v>0.108359</v>
      </c>
      <c r="L44" s="74">
        <v>6.1380999999999998E-2</v>
      </c>
      <c r="M44" s="74">
        <v>2.9138630000000001</v>
      </c>
      <c r="N44" s="74">
        <v>1.4844E-2</v>
      </c>
      <c r="O44" s="74">
        <v>5.3399999999999997E-4</v>
      </c>
      <c r="P44" s="74" t="s">
        <v>72</v>
      </c>
      <c r="Q44" s="74" t="s">
        <v>72</v>
      </c>
      <c r="R44" s="74">
        <v>2.6719999999999999E-3</v>
      </c>
      <c r="S44" s="74">
        <v>9.0851000000000001E-2</v>
      </c>
      <c r="T44" s="74">
        <v>3.741E-3</v>
      </c>
      <c r="U44" s="74">
        <v>5.3399999999999997E-4</v>
      </c>
      <c r="V44" s="74">
        <v>5.3442000000000003E-2</v>
      </c>
      <c r="W44" s="74" t="s">
        <v>72</v>
      </c>
      <c r="X44" s="74">
        <v>1.6329999999999999E-3</v>
      </c>
      <c r="Y44" s="74">
        <v>2.643E-3</v>
      </c>
      <c r="Z44" s="74" t="s">
        <v>72</v>
      </c>
      <c r="AA44" s="74" t="s">
        <v>72</v>
      </c>
      <c r="AB44" s="74">
        <v>4.2760000000000003E-3</v>
      </c>
      <c r="AC44" s="74" t="s">
        <v>65</v>
      </c>
      <c r="AD44" s="74" t="s">
        <v>65</v>
      </c>
      <c r="AE44" s="33"/>
      <c r="AF44" s="74">
        <v>2265.8584000000001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0.37032399999999999</v>
      </c>
      <c r="F45" s="74">
        <v>2.1543E-2</v>
      </c>
      <c r="G45" s="74">
        <v>1.8859999999999998E-2</v>
      </c>
      <c r="H45" s="74" t="s">
        <v>72</v>
      </c>
      <c r="I45" s="74">
        <v>7.0340000000000003E-3</v>
      </c>
      <c r="J45" s="74">
        <v>7.5050000000000004E-3</v>
      </c>
      <c r="K45" s="74">
        <v>7.5050000000000004E-3</v>
      </c>
      <c r="L45" s="74">
        <v>2.2130000000000001E-3</v>
      </c>
      <c r="M45" s="74">
        <v>6.1268000000000003E-2</v>
      </c>
      <c r="N45" s="74">
        <v>6.1300000000000005E-4</v>
      </c>
      <c r="O45" s="74">
        <v>4.6999999999999997E-5</v>
      </c>
      <c r="P45" s="74">
        <v>1.4100000000000001E-4</v>
      </c>
      <c r="Q45" s="74">
        <v>1.8799999999999999E-4</v>
      </c>
      <c r="R45" s="74">
        <v>2.3599999999999999E-4</v>
      </c>
      <c r="S45" s="74">
        <v>9.4200000000000002E-4</v>
      </c>
      <c r="T45" s="74">
        <v>4.712E-3</v>
      </c>
      <c r="U45" s="74">
        <v>4.6999999999999997E-5</v>
      </c>
      <c r="V45" s="74">
        <v>5.6540000000000002E-3</v>
      </c>
      <c r="W45" s="74">
        <v>6.1300000000000005E-4</v>
      </c>
      <c r="X45" s="74">
        <v>9.0000000000000002E-6</v>
      </c>
      <c r="Y45" s="74">
        <v>4.6999999999999997E-5</v>
      </c>
      <c r="Z45" s="74">
        <v>4.6999999999999997E-5</v>
      </c>
      <c r="AA45" s="74">
        <v>5.0000000000000004E-6</v>
      </c>
      <c r="AB45" s="74">
        <v>1.08E-4</v>
      </c>
      <c r="AC45" s="74">
        <v>3.77E-4</v>
      </c>
      <c r="AD45" s="74">
        <v>1.7899999999999999E-4</v>
      </c>
      <c r="AE45" s="33"/>
      <c r="AF45" s="74">
        <v>201.34200000000001</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42">
        <v>8.6872000000000005E-2</v>
      </c>
      <c r="F50" s="74" t="s">
        <v>65</v>
      </c>
      <c r="G50" s="74">
        <v>2.2561000000000001E-2</v>
      </c>
      <c r="H50" s="74">
        <v>1.3256E-2</v>
      </c>
      <c r="I50" s="74">
        <v>0.39764899999999997</v>
      </c>
      <c r="J50" s="74">
        <v>0.41001900000000002</v>
      </c>
      <c r="K50" s="74">
        <v>0.78231899999999999</v>
      </c>
      <c r="L50" s="74" t="s">
        <v>72</v>
      </c>
      <c r="M50" s="74">
        <v>0.38507999999999998</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0.61</v>
      </c>
      <c r="G52" s="74" t="s">
        <v>65</v>
      </c>
      <c r="H52" s="74" t="s">
        <v>65</v>
      </c>
      <c r="I52" s="74">
        <v>8.0656960000000007E-3</v>
      </c>
      <c r="J52" s="74">
        <v>1.8560095999999998E-2</v>
      </c>
      <c r="K52" s="74">
        <v>2.9984E-2</v>
      </c>
      <c r="L52" s="74" t="s">
        <v>65</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4.5380000000000003</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0.28699999999999998</v>
      </c>
      <c r="AL53" s="22" t="s">
        <v>160</v>
      </c>
    </row>
    <row r="54" spans="1:38" ht="37.5" customHeight="1" thickBot="1" x14ac:dyDescent="0.25">
      <c r="A54" s="41" t="s">
        <v>142</v>
      </c>
      <c r="B54" s="44" t="s">
        <v>161</v>
      </c>
      <c r="C54" s="44" t="s">
        <v>162</v>
      </c>
      <c r="D54" s="43"/>
      <c r="E54" s="74" t="s">
        <v>65</v>
      </c>
      <c r="F54" s="74">
        <v>3.5829E-2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950</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0.01</v>
      </c>
      <c r="J57" s="74">
        <v>1.7999999999999999E-2</v>
      </c>
      <c r="K57" s="74">
        <v>0.02</v>
      </c>
      <c r="L57" s="74">
        <v>2.9999999999999997E-4</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622.91</v>
      </c>
      <c r="AL57" s="22" t="s">
        <v>173</v>
      </c>
    </row>
    <row r="58" spans="1:38" ht="26.25" customHeight="1" thickBot="1" x14ac:dyDescent="0.25">
      <c r="A58" s="41" t="s">
        <v>66</v>
      </c>
      <c r="B58" s="41" t="s">
        <v>174</v>
      </c>
      <c r="C58" s="41" t="s">
        <v>175</v>
      </c>
      <c r="D58" s="42"/>
      <c r="E58" s="74" t="s">
        <v>139</v>
      </c>
      <c r="F58" s="74" t="s">
        <v>139</v>
      </c>
      <c r="G58" s="74" t="s">
        <v>139</v>
      </c>
      <c r="H58" s="74" t="s">
        <v>65</v>
      </c>
      <c r="I58" s="74" t="s">
        <v>139</v>
      </c>
      <c r="J58" s="74" t="s">
        <v>139</v>
      </c>
      <c r="K58" s="74" t="s">
        <v>139</v>
      </c>
      <c r="L58" s="74" t="s">
        <v>139</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32</v>
      </c>
      <c r="AL58" s="22" t="s">
        <v>177</v>
      </c>
    </row>
    <row r="59" spans="1:38" ht="26.25" customHeight="1" thickBot="1" x14ac:dyDescent="0.25">
      <c r="A59" s="41" t="s">
        <v>66</v>
      </c>
      <c r="B59" s="47" t="s">
        <v>178</v>
      </c>
      <c r="C59" s="41" t="s">
        <v>179</v>
      </c>
      <c r="D59" s="42"/>
      <c r="E59" s="74" t="s">
        <v>139</v>
      </c>
      <c r="F59" s="74" t="s">
        <v>139</v>
      </c>
      <c r="G59" s="74" t="s">
        <v>139</v>
      </c>
      <c r="H59" s="74" t="s">
        <v>72</v>
      </c>
      <c r="I59" s="74">
        <v>2.3800000000000001E-4</v>
      </c>
      <c r="J59" s="74">
        <v>2.6800000000000001E-4</v>
      </c>
      <c r="K59" s="74">
        <v>2.9799999999999998E-4</v>
      </c>
      <c r="L59" s="74">
        <v>9.9999999999999995E-8</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0.15662199999999998</v>
      </c>
      <c r="J61" s="74">
        <v>1.5807989999999998</v>
      </c>
      <c r="K61" s="74">
        <v>5.2691119999999998</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v>0.01</v>
      </c>
      <c r="F63" s="74">
        <v>7.0000000000000007E-2</v>
      </c>
      <c r="G63" s="74" t="s">
        <v>65</v>
      </c>
      <c r="H63" s="74" t="s">
        <v>65</v>
      </c>
      <c r="I63" s="74">
        <v>0.15290000000000001</v>
      </c>
      <c r="J63" s="74">
        <v>0.4587</v>
      </c>
      <c r="K63" s="74">
        <v>1.3900000000000001</v>
      </c>
      <c r="L63" s="74" t="s">
        <v>65</v>
      </c>
      <c r="M63" s="74">
        <v>0.01</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0.31602999999999998</v>
      </c>
      <c r="F64" s="74">
        <v>8.711E-3</v>
      </c>
      <c r="G64" s="74" t="s">
        <v>65</v>
      </c>
      <c r="H64" s="74">
        <v>3.8240000000000003E-2</v>
      </c>
      <c r="I64" s="74" t="s">
        <v>65</v>
      </c>
      <c r="J64" s="74" t="s">
        <v>65</v>
      </c>
      <c r="K64" s="74" t="s">
        <v>65</v>
      </c>
      <c r="L64" s="74" t="s">
        <v>65</v>
      </c>
      <c r="M64" s="74">
        <v>0.01</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0.96</v>
      </c>
      <c r="G70" s="74" t="s">
        <v>65</v>
      </c>
      <c r="H70" s="74">
        <v>4.0979999999999996E-2</v>
      </c>
      <c r="I70" s="74">
        <v>0.17930199999999999</v>
      </c>
      <c r="J70" s="74">
        <v>0.32636399999999999</v>
      </c>
      <c r="K70" s="74">
        <v>0.38</v>
      </c>
      <c r="L70" s="74">
        <v>5.3429999999999997E-3</v>
      </c>
      <c r="M70" s="74">
        <v>0.32</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46" t="s">
        <v>65</v>
      </c>
      <c r="G71" s="46" t="s">
        <v>65</v>
      </c>
      <c r="H71" s="46" t="s">
        <v>65</v>
      </c>
      <c r="I71" s="46" t="s">
        <v>65</v>
      </c>
      <c r="J71" s="46" t="s">
        <v>65</v>
      </c>
      <c r="K71" s="46" t="s">
        <v>65</v>
      </c>
      <c r="L71" s="46" t="s">
        <v>65</v>
      </c>
      <c r="M71" s="46" t="s">
        <v>65</v>
      </c>
      <c r="N71" s="46" t="s">
        <v>65</v>
      </c>
      <c r="O71" s="46" t="s">
        <v>65</v>
      </c>
      <c r="P71" s="46" t="s">
        <v>65</v>
      </c>
      <c r="Q71" s="46" t="s">
        <v>65</v>
      </c>
      <c r="R71" s="46" t="s">
        <v>65</v>
      </c>
      <c r="S71" s="46" t="s">
        <v>65</v>
      </c>
      <c r="T71" s="46" t="s">
        <v>65</v>
      </c>
      <c r="U71" s="46" t="s">
        <v>65</v>
      </c>
      <c r="V71" s="46" t="s">
        <v>65</v>
      </c>
      <c r="W71" s="46" t="s">
        <v>65</v>
      </c>
      <c r="X71" s="46" t="s">
        <v>65</v>
      </c>
      <c r="Y71" s="46" t="s">
        <v>65</v>
      </c>
      <c r="Z71" s="46" t="s">
        <v>65</v>
      </c>
      <c r="AA71" s="46" t="s">
        <v>65</v>
      </c>
      <c r="AB71" s="46" t="s">
        <v>65</v>
      </c>
      <c r="AC71" s="46" t="s">
        <v>65</v>
      </c>
      <c r="AD71" s="46"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6.4999999999999994E-5</v>
      </c>
      <c r="F72" s="74">
        <v>2.3E-5</v>
      </c>
      <c r="G72" s="74">
        <v>3.0000000000000001E-5</v>
      </c>
      <c r="H72" s="74" t="s">
        <v>72</v>
      </c>
      <c r="I72" s="74">
        <v>6.6000000000000005E-5</v>
      </c>
      <c r="J72" s="74">
        <v>1E-4</v>
      </c>
      <c r="K72" s="74">
        <v>1.25E-4</v>
      </c>
      <c r="L72" s="74">
        <v>1.3999999999999999E-6</v>
      </c>
      <c r="M72" s="74">
        <v>9.9999999999999995E-7</v>
      </c>
      <c r="N72" s="74">
        <v>1.3010000000000001E-3</v>
      </c>
      <c r="O72" s="74">
        <v>1E-4</v>
      </c>
      <c r="P72" s="74">
        <v>2.5000000000000001E-5</v>
      </c>
      <c r="Q72" s="74">
        <v>7.9999999999999996E-6</v>
      </c>
      <c r="R72" s="74">
        <v>5.1E-5</v>
      </c>
      <c r="S72" s="74">
        <v>4.3000000000000002E-5</v>
      </c>
      <c r="T72" s="74">
        <v>3.5E-4</v>
      </c>
      <c r="U72" s="74" t="s">
        <v>72</v>
      </c>
      <c r="V72" s="74">
        <v>1.9610000000000001E-3</v>
      </c>
      <c r="W72" s="74">
        <v>1.5039999999999999E-3</v>
      </c>
      <c r="X72" s="74" t="s">
        <v>72</v>
      </c>
      <c r="Y72" s="74" t="s">
        <v>72</v>
      </c>
      <c r="Z72" s="74" t="s">
        <v>72</v>
      </c>
      <c r="AA72" s="74" t="s">
        <v>72</v>
      </c>
      <c r="AB72" s="74" t="s">
        <v>72</v>
      </c>
      <c r="AC72" s="74" t="s">
        <v>72</v>
      </c>
      <c r="AD72" s="74">
        <v>6.9999999999999999E-6</v>
      </c>
      <c r="AE72" s="33"/>
      <c r="AF72" s="74" t="s">
        <v>65</v>
      </c>
      <c r="AG72" s="74" t="s">
        <v>65</v>
      </c>
      <c r="AH72" s="74" t="s">
        <v>65</v>
      </c>
      <c r="AI72" s="74" t="s">
        <v>65</v>
      </c>
      <c r="AJ72" s="74" t="s">
        <v>65</v>
      </c>
      <c r="AK72" s="74">
        <v>2.7000000000000001E-3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65</v>
      </c>
      <c r="J74" s="74" t="s">
        <v>65</v>
      </c>
      <c r="K74" s="74" t="s">
        <v>65</v>
      </c>
      <c r="L74" s="74" t="s">
        <v>65</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46" t="s">
        <v>65</v>
      </c>
      <c r="AG74" s="46" t="s">
        <v>65</v>
      </c>
      <c r="AH74" s="46" t="s">
        <v>65</v>
      </c>
      <c r="AI74" s="46" t="s">
        <v>65</v>
      </c>
      <c r="AJ74" s="46" t="s">
        <v>65</v>
      </c>
      <c r="AK74" s="46"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9.9999999999999995E-7</v>
      </c>
      <c r="H76" s="74" t="s">
        <v>65</v>
      </c>
      <c r="I76" s="74">
        <v>2.0000000000000002E-5</v>
      </c>
      <c r="J76" s="74">
        <v>3.8999999999999999E-5</v>
      </c>
      <c r="K76" s="74">
        <v>4.8999999999999998E-5</v>
      </c>
      <c r="L76" s="74" t="s">
        <v>65</v>
      </c>
      <c r="M76" s="74" t="s">
        <v>65</v>
      </c>
      <c r="N76" s="74">
        <v>6.0000000000000001E-3</v>
      </c>
      <c r="O76" s="74" t="s">
        <v>65</v>
      </c>
      <c r="P76" s="74" t="s">
        <v>65</v>
      </c>
      <c r="Q76" s="74" t="s">
        <v>65</v>
      </c>
      <c r="R76" s="74" t="s">
        <v>65</v>
      </c>
      <c r="S76" s="74" t="s">
        <v>65</v>
      </c>
      <c r="T76" s="74" t="s">
        <v>65</v>
      </c>
      <c r="U76" s="74" t="s">
        <v>65</v>
      </c>
      <c r="V76" s="74" t="s">
        <v>65</v>
      </c>
      <c r="W76" s="74">
        <v>2.1613E-2</v>
      </c>
      <c r="X76" s="74" t="s">
        <v>65</v>
      </c>
      <c r="Y76" s="74" t="s">
        <v>65</v>
      </c>
      <c r="Z76" s="74" t="s">
        <v>65</v>
      </c>
      <c r="AA76" s="74" t="s">
        <v>65</v>
      </c>
      <c r="AB76" s="74" t="s">
        <v>65</v>
      </c>
      <c r="AC76" s="74" t="s">
        <v>65</v>
      </c>
      <c r="AD76" s="74">
        <v>1.8E-5</v>
      </c>
      <c r="AE76" s="33"/>
      <c r="AF76" s="74" t="s">
        <v>65</v>
      </c>
      <c r="AG76" s="74" t="s">
        <v>65</v>
      </c>
      <c r="AH76" s="74" t="s">
        <v>65</v>
      </c>
      <c r="AI76" s="74" t="s">
        <v>65</v>
      </c>
      <c r="AJ76" s="74" t="s">
        <v>65</v>
      </c>
      <c r="AK76" s="42">
        <v>6.7539999999999996</v>
      </c>
      <c r="AL76" s="22" t="s">
        <v>228</v>
      </c>
    </row>
    <row r="77" spans="1:38" ht="26.25" customHeight="1" thickBot="1" x14ac:dyDescent="0.25">
      <c r="A77" s="41" t="s">
        <v>66</v>
      </c>
      <c r="B77" s="41" t="s">
        <v>229</v>
      </c>
      <c r="C77" s="41" t="s">
        <v>230</v>
      </c>
      <c r="D77" s="42"/>
      <c r="E77" s="74" t="s">
        <v>65</v>
      </c>
      <c r="F77" s="74" t="s">
        <v>65</v>
      </c>
      <c r="G77" s="74" t="s">
        <v>65</v>
      </c>
      <c r="H77" s="74" t="s">
        <v>65</v>
      </c>
      <c r="I77" s="74">
        <v>8.7999999999999998E-5</v>
      </c>
      <c r="J77" s="74">
        <v>9.7999999999999997E-5</v>
      </c>
      <c r="K77" s="74">
        <v>1.08E-4</v>
      </c>
      <c r="L77" s="74" t="s">
        <v>65</v>
      </c>
      <c r="M77" s="74" t="s">
        <v>65</v>
      </c>
      <c r="N77" s="74" t="s">
        <v>65</v>
      </c>
      <c r="O77" s="74" t="s">
        <v>65</v>
      </c>
      <c r="P77" s="74" t="s">
        <v>65</v>
      </c>
      <c r="Q77" s="74" t="s">
        <v>65</v>
      </c>
      <c r="R77" s="74" t="s">
        <v>65</v>
      </c>
      <c r="S77" s="74" t="s">
        <v>65</v>
      </c>
      <c r="T77" s="74" t="s">
        <v>65</v>
      </c>
      <c r="U77" s="74" t="s">
        <v>65</v>
      </c>
      <c r="V77" s="74">
        <v>0.15400000000000003</v>
      </c>
      <c r="W77" s="74">
        <v>2.9288000000000002E-2</v>
      </c>
      <c r="X77" s="74" t="s">
        <v>65</v>
      </c>
      <c r="Y77" s="74" t="s">
        <v>65</v>
      </c>
      <c r="Z77" s="74" t="s">
        <v>65</v>
      </c>
      <c r="AA77" s="74" t="s">
        <v>65</v>
      </c>
      <c r="AB77" s="74" t="s">
        <v>65</v>
      </c>
      <c r="AC77" s="74" t="s">
        <v>65</v>
      </c>
      <c r="AD77" s="74">
        <v>2.0999999999999999E-5</v>
      </c>
      <c r="AE77" s="33"/>
      <c r="AF77" s="74" t="s">
        <v>65</v>
      </c>
      <c r="AG77" s="74" t="s">
        <v>65</v>
      </c>
      <c r="AH77" s="74" t="s">
        <v>65</v>
      </c>
      <c r="AI77" s="74" t="s">
        <v>65</v>
      </c>
      <c r="AJ77" s="74" t="s">
        <v>65</v>
      </c>
      <c r="AK77" s="42">
        <v>5.8570000000000002</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1.174E-2</v>
      </c>
      <c r="F80" s="74">
        <v>1.5339999999999999E-2</v>
      </c>
      <c r="G80" s="74">
        <v>7.8699999999999994E-4</v>
      </c>
      <c r="H80" s="74">
        <v>3.3910000000000003E-2</v>
      </c>
      <c r="I80" s="74">
        <v>2.7052E-2</v>
      </c>
      <c r="J80" s="74">
        <v>3.4755999999999995E-2</v>
      </c>
      <c r="K80" s="74">
        <v>5.7925999999999998E-2</v>
      </c>
      <c r="L80" s="74">
        <v>9.7999999999999997E-5</v>
      </c>
      <c r="M80" s="74">
        <v>1.651E-2</v>
      </c>
      <c r="N80" s="74">
        <v>5.0000000000000001E-3</v>
      </c>
      <c r="O80" s="2" t="s">
        <v>72</v>
      </c>
      <c r="P80" s="2" t="s">
        <v>72</v>
      </c>
      <c r="Q80" s="74" t="s">
        <v>65</v>
      </c>
      <c r="R80" s="74">
        <v>0.16</v>
      </c>
      <c r="S80" s="74">
        <v>1.3000000000000001E-2</v>
      </c>
      <c r="T80" s="74">
        <v>5.5000000000000007E-2</v>
      </c>
      <c r="U80" s="74" t="s">
        <v>65</v>
      </c>
      <c r="V80" s="74">
        <v>7.3999999999999996E-2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3.072756</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1.36625</v>
      </c>
      <c r="AL82" s="22" t="s">
        <v>246</v>
      </c>
    </row>
    <row r="83" spans="1:38" ht="26.25" customHeight="1" thickBot="1" x14ac:dyDescent="0.25">
      <c r="A83" s="41" t="s">
        <v>66</v>
      </c>
      <c r="B83" s="47" t="s">
        <v>247</v>
      </c>
      <c r="C83" s="105" t="s">
        <v>248</v>
      </c>
      <c r="D83" s="42"/>
      <c r="E83" s="76" t="s">
        <v>65</v>
      </c>
      <c r="F83" s="76">
        <v>1.7999999999999999E-2</v>
      </c>
      <c r="G83" s="76" t="s">
        <v>65</v>
      </c>
      <c r="H83" s="76" t="s">
        <v>65</v>
      </c>
      <c r="I83" s="76">
        <v>1.1000000000000001E-3</v>
      </c>
      <c r="J83" s="76">
        <v>2.206E-2</v>
      </c>
      <c r="K83" s="76">
        <v>0.16545000000000001</v>
      </c>
      <c r="L83" s="76">
        <v>6.3E-5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1103</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3.3546529999999999</v>
      </c>
      <c r="G85" s="76" t="s">
        <v>65</v>
      </c>
      <c r="H85" s="76" t="s">
        <v>65</v>
      </c>
      <c r="I85" s="76" t="s">
        <v>65</v>
      </c>
      <c r="J85" s="76" t="s">
        <v>65</v>
      </c>
      <c r="K85" s="76">
        <v>6.8230000000000001E-3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18.415171000000001</v>
      </c>
      <c r="AL85" s="22" t="s">
        <v>253</v>
      </c>
    </row>
    <row r="86" spans="1:38" ht="26.25" customHeight="1" thickBot="1" x14ac:dyDescent="0.25">
      <c r="A86" s="41" t="s">
        <v>243</v>
      </c>
      <c r="B86" s="44" t="s">
        <v>254</v>
      </c>
      <c r="C86" s="45" t="s">
        <v>255</v>
      </c>
      <c r="D86" s="42"/>
      <c r="E86" s="76" t="s">
        <v>65</v>
      </c>
      <c r="F86" s="76">
        <v>5.7596000000000001E-2</v>
      </c>
      <c r="G86" s="76" t="s">
        <v>65</v>
      </c>
      <c r="H86" s="76" t="s">
        <v>65</v>
      </c>
      <c r="I86" s="76" t="s">
        <v>72</v>
      </c>
      <c r="J86" s="76" t="s">
        <v>65</v>
      </c>
      <c r="K86" s="76" t="s">
        <v>65</v>
      </c>
      <c r="L86" s="76" t="s">
        <v>65</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0.31930900000000001</v>
      </c>
      <c r="AL86" s="22" t="s">
        <v>246</v>
      </c>
    </row>
    <row r="87" spans="1:38" ht="26.25" customHeight="1" thickBot="1" x14ac:dyDescent="0.25">
      <c r="A87" s="41" t="s">
        <v>243</v>
      </c>
      <c r="B87" s="44" t="s">
        <v>256</v>
      </c>
      <c r="C87" s="45" t="s">
        <v>257</v>
      </c>
      <c r="D87" s="42"/>
      <c r="E87" s="76" t="s">
        <v>65</v>
      </c>
      <c r="F87" s="76">
        <v>6.4350000000000004E-2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0.15251600000000001</v>
      </c>
      <c r="AL87" s="22" t="s">
        <v>246</v>
      </c>
    </row>
    <row r="88" spans="1:38" ht="26.25" customHeight="1" thickBot="1" x14ac:dyDescent="0.25">
      <c r="A88" s="41" t="s">
        <v>243</v>
      </c>
      <c r="B88" s="44" t="s">
        <v>258</v>
      </c>
      <c r="C88" s="45" t="s">
        <v>259</v>
      </c>
      <c r="D88" s="42"/>
      <c r="E88" s="76" t="s">
        <v>72</v>
      </c>
      <c r="F88" s="76">
        <v>0.18396999999999999</v>
      </c>
      <c r="G88" s="76" t="s">
        <v>72</v>
      </c>
      <c r="H88" s="76" t="s">
        <v>72</v>
      </c>
      <c r="I88" s="76" t="s">
        <v>72</v>
      </c>
      <c r="J88" s="76" t="s">
        <v>72</v>
      </c>
      <c r="K88" s="76">
        <v>3.1960000000000001E-3</v>
      </c>
      <c r="L88" s="76" t="s">
        <v>72</v>
      </c>
      <c r="M88" s="76">
        <v>6.4900000000000001E-3</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0.474472</v>
      </c>
      <c r="G89" s="76" t="s">
        <v>65</v>
      </c>
      <c r="H89" s="76" t="s">
        <v>65</v>
      </c>
      <c r="I89" s="76" t="s">
        <v>72</v>
      </c>
      <c r="J89" s="76" t="s">
        <v>65</v>
      </c>
      <c r="K89" s="76" t="s">
        <v>65</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0.94894299999999998</v>
      </c>
      <c r="AL89" s="22" t="s">
        <v>151</v>
      </c>
    </row>
    <row r="90" spans="1:38" s="3" customFormat="1" ht="26.25" customHeight="1" thickBot="1" x14ac:dyDescent="0.25">
      <c r="A90" s="41" t="s">
        <v>243</v>
      </c>
      <c r="B90" s="44" t="s">
        <v>262</v>
      </c>
      <c r="C90" s="45" t="s">
        <v>263</v>
      </c>
      <c r="D90" s="42"/>
      <c r="E90" s="76" t="s">
        <v>72</v>
      </c>
      <c r="F90" s="76">
        <v>1.3033729999999999</v>
      </c>
      <c r="G90" s="76" t="s">
        <v>72</v>
      </c>
      <c r="H90" s="76" t="s">
        <v>72</v>
      </c>
      <c r="I90" s="76" t="s">
        <v>65</v>
      </c>
      <c r="J90" s="76" t="s">
        <v>65</v>
      </c>
      <c r="K90" s="76" t="s">
        <v>65</v>
      </c>
      <c r="L90" s="76" t="s">
        <v>65</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4.261E-3</v>
      </c>
      <c r="F91" s="76">
        <v>4.1045999999999999E-2</v>
      </c>
      <c r="G91" s="76">
        <v>5.7799999999999995E-4</v>
      </c>
      <c r="H91" s="76">
        <v>9.7079999999999996E-3</v>
      </c>
      <c r="I91" s="76">
        <v>7.2631000000000001E-2</v>
      </c>
      <c r="J91" s="76">
        <v>8.1810999999999995E-2</v>
      </c>
      <c r="K91" s="76">
        <v>8.3707000000000004E-2</v>
      </c>
      <c r="L91" s="76">
        <v>2.8212000000000001E-2</v>
      </c>
      <c r="M91" s="76">
        <v>0.13026199999999999</v>
      </c>
      <c r="N91" s="76">
        <v>0.15004200000000001</v>
      </c>
      <c r="O91" s="76">
        <v>1.7662999999999998E-2</v>
      </c>
      <c r="P91" s="76">
        <v>1.0906E-5</v>
      </c>
      <c r="Q91" s="76">
        <v>2.5399999999999999E-4</v>
      </c>
      <c r="R91" s="76">
        <v>2.3366999999999999E-2</v>
      </c>
      <c r="S91" s="76">
        <v>0.92339899999999997</v>
      </c>
      <c r="T91" s="76">
        <v>4.5863000000000001E-2</v>
      </c>
      <c r="U91" s="76">
        <v>4.8199999999999996E-3</v>
      </c>
      <c r="V91" s="76">
        <v>0.53393800000000002</v>
      </c>
      <c r="W91" s="76">
        <v>2.34E-4</v>
      </c>
      <c r="X91" s="76">
        <v>2.5999999999999998E-4</v>
      </c>
      <c r="Y91" s="76">
        <v>1.05E-4</v>
      </c>
      <c r="Z91" s="76">
        <v>1.05E-4</v>
      </c>
      <c r="AA91" s="76">
        <v>1.05E-4</v>
      </c>
      <c r="AB91" s="76">
        <v>5.7499999999999999E-4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0.02</v>
      </c>
      <c r="F92" s="74">
        <v>0.02</v>
      </c>
      <c r="G92" s="74">
        <v>0.12</v>
      </c>
      <c r="H92" s="74" t="s">
        <v>65</v>
      </c>
      <c r="I92" s="74">
        <v>0.13200000000000001</v>
      </c>
      <c r="J92" s="74">
        <v>0.17599999999999999</v>
      </c>
      <c r="K92" s="74">
        <v>0.22</v>
      </c>
      <c r="L92" s="74">
        <v>3.4320000000000002E-3</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0.79112629099999998</v>
      </c>
      <c r="G93" s="74" t="s">
        <v>65</v>
      </c>
      <c r="H93" s="74" t="s">
        <v>65</v>
      </c>
      <c r="I93" s="74">
        <v>1.1000000000000001E-3</v>
      </c>
      <c r="J93" s="74">
        <v>3.3E-3</v>
      </c>
      <c r="K93" s="74">
        <v>0.01</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139</v>
      </c>
      <c r="F95" s="74" t="s">
        <v>139</v>
      </c>
      <c r="G95" s="74" t="s">
        <v>139</v>
      </c>
      <c r="H95" s="74" t="s">
        <v>139</v>
      </c>
      <c r="I95" s="74" t="s">
        <v>139</v>
      </c>
      <c r="J95" s="74" t="s">
        <v>139</v>
      </c>
      <c r="K95" s="74" t="s">
        <v>139</v>
      </c>
      <c r="L95" s="74" t="s">
        <v>139</v>
      </c>
      <c r="M95" s="74" t="s">
        <v>139</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t="s">
        <v>65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74" t="s">
        <v>65</v>
      </c>
      <c r="G98" s="74" t="s">
        <v>65</v>
      </c>
      <c r="H98" s="74">
        <v>0.01</v>
      </c>
      <c r="I98" s="74" t="s">
        <v>65</v>
      </c>
      <c r="J98" s="74" t="s">
        <v>65</v>
      </c>
      <c r="K98" s="74" t="s">
        <v>65</v>
      </c>
      <c r="L98" s="74" t="s">
        <v>65</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2.3129E-2</v>
      </c>
      <c r="F99" s="74">
        <v>2.98123</v>
      </c>
      <c r="G99" s="181" t="s">
        <v>65</v>
      </c>
      <c r="H99" s="42">
        <v>1.3816349999999999</v>
      </c>
      <c r="I99" s="74">
        <v>3.9650000000000005E-2</v>
      </c>
      <c r="J99" s="74">
        <v>6.0920000000000002E-2</v>
      </c>
      <c r="K99" s="74">
        <v>0.13344</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116.5</v>
      </c>
      <c r="AL99" s="22" t="s">
        <v>285</v>
      </c>
    </row>
    <row r="100" spans="1:38" ht="26.25" customHeight="1" thickBot="1" x14ac:dyDescent="0.25">
      <c r="A100" s="41" t="s">
        <v>282</v>
      </c>
      <c r="B100" s="41" t="s">
        <v>286</v>
      </c>
      <c r="C100" s="41" t="s">
        <v>287</v>
      </c>
      <c r="D100" s="50"/>
      <c r="E100" s="50">
        <v>1.0196999999999999E-2</v>
      </c>
      <c r="F100" s="74">
        <v>1.0690500000000001</v>
      </c>
      <c r="G100" s="74" t="s">
        <v>65</v>
      </c>
      <c r="H100" s="42">
        <v>0.43002200000000002</v>
      </c>
      <c r="I100" s="74">
        <v>1.3439999999999999E-2</v>
      </c>
      <c r="J100" s="74">
        <v>2.0729999999999998E-2</v>
      </c>
      <c r="K100" s="74">
        <v>4.4750000000000005E-2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133.30000000000001</v>
      </c>
      <c r="AL100" s="22" t="s">
        <v>285</v>
      </c>
    </row>
    <row r="101" spans="1:38" ht="26.25" customHeight="1" thickBot="1" x14ac:dyDescent="0.25">
      <c r="A101" s="41" t="s">
        <v>282</v>
      </c>
      <c r="B101" s="41" t="s">
        <v>288</v>
      </c>
      <c r="C101" s="41" t="s">
        <v>289</v>
      </c>
      <c r="D101" s="50"/>
      <c r="E101" s="50">
        <v>1.9319999999999999E-3</v>
      </c>
      <c r="F101" s="74">
        <v>1.358E-2</v>
      </c>
      <c r="G101" s="74" t="s">
        <v>65</v>
      </c>
      <c r="H101" s="74">
        <v>8.2862000000000005E-2</v>
      </c>
      <c r="I101" s="74">
        <v>9.7999999999999997E-4</v>
      </c>
      <c r="J101" s="74">
        <v>2.9199999999999999E-3</v>
      </c>
      <c r="K101" s="74">
        <v>6.8199999999999997E-3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52.3</v>
      </c>
      <c r="AL101" s="22" t="s">
        <v>285</v>
      </c>
    </row>
    <row r="102" spans="1:38" ht="26.25" customHeight="1" thickBot="1" x14ac:dyDescent="0.25">
      <c r="A102" s="41" t="s">
        <v>282</v>
      </c>
      <c r="B102" s="41" t="s">
        <v>290</v>
      </c>
      <c r="C102" s="41" t="s">
        <v>291</v>
      </c>
      <c r="D102" s="50"/>
      <c r="E102" s="50">
        <v>2.5330000000000001E-3</v>
      </c>
      <c r="F102" s="74">
        <v>0.22879000000000002</v>
      </c>
      <c r="G102" s="74" t="s">
        <v>65</v>
      </c>
      <c r="H102" s="42">
        <v>0.9830509999999999</v>
      </c>
      <c r="I102" s="74">
        <v>1.73E-3</v>
      </c>
      <c r="J102" s="74">
        <v>3.8460000000000001E-2</v>
      </c>
      <c r="K102" s="74">
        <v>0.25298999999999999</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340.1</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2.04E-4</v>
      </c>
      <c r="F104" s="74">
        <v>2.2699999999999999E-3</v>
      </c>
      <c r="G104" s="74" t="s">
        <v>65</v>
      </c>
      <c r="H104" s="74">
        <v>8.2609999999999992E-3</v>
      </c>
      <c r="I104" s="74">
        <v>7.9999999999999993E-5</v>
      </c>
      <c r="J104" s="74">
        <v>2.2000000000000001E-4</v>
      </c>
      <c r="K104" s="74">
        <v>5.1000000000000004E-4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6.9000000000000008E-4</v>
      </c>
      <c r="F105" s="74">
        <v>3.9690000000000003E-2</v>
      </c>
      <c r="G105" s="74" t="s">
        <v>65</v>
      </c>
      <c r="H105" s="74">
        <v>3.5608000000000001E-2</v>
      </c>
      <c r="I105" s="74">
        <v>7.2000000000000005E-4</v>
      </c>
      <c r="J105" s="74">
        <v>1.1299999999999999E-3</v>
      </c>
      <c r="K105" s="74">
        <v>2.4499999999999999E-3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5.0999999999999996</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2.7810000000000001E-3</v>
      </c>
      <c r="F107" s="74">
        <v>0.13853399999999999</v>
      </c>
      <c r="G107" s="74" t="s">
        <v>65</v>
      </c>
      <c r="H107" s="74">
        <v>0.114243</v>
      </c>
      <c r="I107" s="74">
        <v>2.519E-3</v>
      </c>
      <c r="J107" s="74">
        <v>3.3584999999999997E-2</v>
      </c>
      <c r="K107" s="74">
        <v>0.15953100000000001</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839.6</v>
      </c>
      <c r="AL107" s="22" t="s">
        <v>285</v>
      </c>
    </row>
    <row r="108" spans="1:38" ht="26.25" customHeight="1" thickBot="1" x14ac:dyDescent="0.25">
      <c r="A108" s="41" t="s">
        <v>282</v>
      </c>
      <c r="B108" s="41" t="s">
        <v>302</v>
      </c>
      <c r="C108" s="41" t="s">
        <v>303</v>
      </c>
      <c r="D108" s="50"/>
      <c r="E108" s="50">
        <v>1.9499999999999999E-3</v>
      </c>
      <c r="F108" s="74">
        <v>0.123359</v>
      </c>
      <c r="G108" s="74" t="s">
        <v>65</v>
      </c>
      <c r="H108" s="74">
        <v>0.114816</v>
      </c>
      <c r="I108" s="74">
        <v>2.284E-3</v>
      </c>
      <c r="J108" s="74">
        <v>2.2844E-2</v>
      </c>
      <c r="K108" s="74">
        <v>4.5687999999999999E-2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1142.2</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2.849E-3</v>
      </c>
      <c r="F110" s="234">
        <v>0.242394</v>
      </c>
      <c r="G110" s="74" t="s">
        <v>65</v>
      </c>
      <c r="H110" s="234">
        <v>0.159691</v>
      </c>
      <c r="I110" s="74">
        <v>9.9139999999999992E-3</v>
      </c>
      <c r="J110" s="74">
        <v>6.9397E-2</v>
      </c>
      <c r="K110" s="74">
        <v>6.9397E-2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495.7</v>
      </c>
      <c r="AL110" s="22" t="s">
        <v>285</v>
      </c>
    </row>
    <row r="111" spans="1:38" ht="26.25" customHeight="1" x14ac:dyDescent="0.2">
      <c r="A111" s="41" t="s">
        <v>282</v>
      </c>
      <c r="B111" s="41" t="s">
        <v>308</v>
      </c>
      <c r="C111" s="41" t="s">
        <v>309</v>
      </c>
      <c r="D111" s="50"/>
      <c r="E111" s="50">
        <v>3.9870000000000001E-3</v>
      </c>
      <c r="F111" s="50">
        <v>0.19988</v>
      </c>
      <c r="G111" s="74" t="s">
        <v>65</v>
      </c>
      <c r="H111" s="42">
        <v>0.15618000000000001</v>
      </c>
      <c r="I111" s="74">
        <v>6.2E-4</v>
      </c>
      <c r="J111" s="74">
        <v>1.23E-3</v>
      </c>
      <c r="K111" s="74">
        <v>2.7699999999999999E-3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153.87</v>
      </c>
      <c r="AL111" s="22" t="s">
        <v>285</v>
      </c>
    </row>
    <row r="112" spans="1:38" ht="26.25" customHeight="1" x14ac:dyDescent="0.2">
      <c r="A112" s="41" t="s">
        <v>310</v>
      </c>
      <c r="B112" s="41" t="s">
        <v>311</v>
      </c>
      <c r="C112" s="41" t="s">
        <v>312</v>
      </c>
      <c r="D112" s="42"/>
      <c r="E112" s="74">
        <v>0.99331999999999998</v>
      </c>
      <c r="F112" s="42" t="s">
        <v>65</v>
      </c>
      <c r="G112" s="74" t="s">
        <v>65</v>
      </c>
      <c r="H112" s="74">
        <v>1.463249</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24833000</v>
      </c>
      <c r="AL112" s="22" t="s">
        <v>313</v>
      </c>
    </row>
    <row r="113" spans="1:38" ht="26.25" customHeight="1" x14ac:dyDescent="0.2">
      <c r="A113" s="41" t="s">
        <v>310</v>
      </c>
      <c r="B113" s="51" t="s">
        <v>314</v>
      </c>
      <c r="C113" s="51" t="s">
        <v>315</v>
      </c>
      <c r="D113" s="42"/>
      <c r="E113" s="74">
        <v>0.56218200000000007</v>
      </c>
      <c r="F113" s="74" t="s">
        <v>139</v>
      </c>
      <c r="G113" s="74" t="s">
        <v>65</v>
      </c>
      <c r="H113" s="74">
        <v>3.3587250000000002</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2.7330000000000002E-3</v>
      </c>
      <c r="F114" s="74" t="s">
        <v>65</v>
      </c>
      <c r="G114" s="74" t="s">
        <v>65</v>
      </c>
      <c r="H114" s="74">
        <v>9.2909999999999989E-3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1.9195E-2</v>
      </c>
      <c r="F115" s="74" t="s">
        <v>65</v>
      </c>
      <c r="G115" s="74" t="s">
        <v>65</v>
      </c>
      <c r="H115" s="74">
        <v>3.8390000000000001E-2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0.14260300000000001</v>
      </c>
      <c r="F116" s="74" t="s">
        <v>139</v>
      </c>
      <c r="G116" s="74" t="s">
        <v>65</v>
      </c>
      <c r="H116" s="42">
        <v>0.37013699999999999</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0.40970199999999996</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8.9530999999999999E-2</v>
      </c>
      <c r="J119" s="74">
        <v>1.0737239999999999</v>
      </c>
      <c r="K119" s="74">
        <v>1.0737239999999999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0.25507000000000002</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6.8470000000000003E-2</v>
      </c>
      <c r="G125" s="76" t="s">
        <v>65</v>
      </c>
      <c r="H125" s="76" t="s">
        <v>72</v>
      </c>
      <c r="I125" s="76">
        <v>4.0900000000000002E-4</v>
      </c>
      <c r="J125" s="76">
        <v>2.712E-3</v>
      </c>
      <c r="K125" s="76">
        <v>5.7349999999999996E-3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9.8340000000000007E-3</v>
      </c>
      <c r="G126" s="76" t="s">
        <v>72</v>
      </c>
      <c r="H126" s="76">
        <v>1.5743999999999998E-2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72</v>
      </c>
      <c r="F127" s="76" t="s">
        <v>72</v>
      </c>
      <c r="G127" s="76" t="s">
        <v>72</v>
      </c>
      <c r="H127" s="76" t="s">
        <v>72</v>
      </c>
      <c r="I127" s="76" t="s">
        <v>72</v>
      </c>
      <c r="J127" s="76" t="s">
        <v>72</v>
      </c>
      <c r="K127" s="76" t="s">
        <v>72</v>
      </c>
      <c r="L127" s="76" t="s">
        <v>72</v>
      </c>
      <c r="M127" s="76" t="s">
        <v>72</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4" t="s">
        <v>72</v>
      </c>
      <c r="I129" s="76" t="s">
        <v>65</v>
      </c>
      <c r="J129" s="76" t="s">
        <v>65</v>
      </c>
      <c r="K129" s="76" t="s">
        <v>65</v>
      </c>
      <c r="L129" s="76" t="s">
        <v>65</v>
      </c>
      <c r="M129" s="76" t="s">
        <v>65</v>
      </c>
      <c r="N129" s="76" t="s">
        <v>65</v>
      </c>
      <c r="O129" s="76" t="s">
        <v>65</v>
      </c>
      <c r="P129" s="76" t="s">
        <v>65</v>
      </c>
      <c r="Q129" s="76" t="s">
        <v>65</v>
      </c>
      <c r="R129" s="74" t="s">
        <v>72</v>
      </c>
      <c r="S129" s="74" t="s">
        <v>72</v>
      </c>
      <c r="T129" s="76" t="s">
        <v>65</v>
      </c>
      <c r="U129" s="74" t="s">
        <v>72</v>
      </c>
      <c r="V129" s="74" t="s">
        <v>72</v>
      </c>
      <c r="W129" s="76" t="s">
        <v>72</v>
      </c>
      <c r="X129" s="74" t="s">
        <v>72</v>
      </c>
      <c r="Y129" s="74" t="s">
        <v>72</v>
      </c>
      <c r="Z129" s="74" t="s">
        <v>72</v>
      </c>
      <c r="AA129" s="74" t="s">
        <v>72</v>
      </c>
      <c r="AB129" s="74"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8.9899999999999995E-4</v>
      </c>
      <c r="F130" s="76">
        <v>1.4645999999999999E-2</v>
      </c>
      <c r="G130" s="76">
        <v>3.0500000000000002E-3</v>
      </c>
      <c r="H130" s="76" t="s">
        <v>72</v>
      </c>
      <c r="I130" s="76">
        <v>1.88E-5</v>
      </c>
      <c r="J130" s="76">
        <v>3.2899999999999993E-5</v>
      </c>
      <c r="K130" s="76">
        <v>4.6999999999999997E-5</v>
      </c>
      <c r="L130" s="76">
        <v>6.580000000000001E-7</v>
      </c>
      <c r="M130" s="76">
        <v>4.8299999999999998E-4</v>
      </c>
      <c r="N130" s="76">
        <v>5.9455599999999999E-4</v>
      </c>
      <c r="O130" s="76">
        <v>4.5735000000000002E-5</v>
      </c>
      <c r="P130" s="76">
        <v>2.5612000000000001E-5</v>
      </c>
      <c r="Q130" s="76">
        <v>7.3180000000000001E-6</v>
      </c>
      <c r="R130" s="76" t="s">
        <v>72</v>
      </c>
      <c r="S130" s="76" t="s">
        <v>72</v>
      </c>
      <c r="T130" s="76">
        <v>6.4029000000000006E-5</v>
      </c>
      <c r="U130" s="76" t="s">
        <v>72</v>
      </c>
      <c r="V130" s="76" t="s">
        <v>72</v>
      </c>
      <c r="W130" s="76">
        <v>4.5735100000000002E-3</v>
      </c>
      <c r="X130" s="76" t="s">
        <v>72</v>
      </c>
      <c r="Y130" s="76" t="s">
        <v>72</v>
      </c>
      <c r="Z130" s="76" t="s">
        <v>72</v>
      </c>
      <c r="AA130" s="76" t="s">
        <v>72</v>
      </c>
      <c r="AB130" s="76">
        <v>9.1470000000000007E-6</v>
      </c>
      <c r="AC130" s="76">
        <v>9.1470199999999998E-4</v>
      </c>
      <c r="AD130" s="76" t="s">
        <v>65</v>
      </c>
      <c r="AE130" s="33"/>
      <c r="AF130" s="74" t="s">
        <v>65</v>
      </c>
      <c r="AG130" s="74" t="s">
        <v>65</v>
      </c>
      <c r="AH130" s="74" t="s">
        <v>65</v>
      </c>
      <c r="AI130" s="74" t="s">
        <v>65</v>
      </c>
      <c r="AJ130" s="74" t="s">
        <v>65</v>
      </c>
      <c r="AK130" s="74">
        <v>0.45735100000000001</v>
      </c>
      <c r="AL130" s="22" t="s">
        <v>351</v>
      </c>
    </row>
    <row r="131" spans="1:38" ht="26.25" customHeight="1" thickBot="1" x14ac:dyDescent="0.25">
      <c r="A131" s="41" t="s">
        <v>339</v>
      </c>
      <c r="B131" s="44" t="s">
        <v>356</v>
      </c>
      <c r="C131" s="105" t="s">
        <v>357</v>
      </c>
      <c r="D131" s="42"/>
      <c r="E131" s="76">
        <v>2.1999999999999999E-5</v>
      </c>
      <c r="F131" s="76">
        <v>9.0000000000000002E-6</v>
      </c>
      <c r="G131" s="76">
        <v>1.4E-5</v>
      </c>
      <c r="H131" s="76" t="s">
        <v>72</v>
      </c>
      <c r="I131" s="76">
        <v>1.2E-5</v>
      </c>
      <c r="J131" s="76">
        <v>1.8E-5</v>
      </c>
      <c r="K131" s="76">
        <v>2.8E-5</v>
      </c>
      <c r="L131" s="76">
        <v>6.44E-7</v>
      </c>
      <c r="M131" s="76">
        <v>1.9000000000000001E-5</v>
      </c>
      <c r="N131" s="76">
        <v>4.4505899999999998E-4</v>
      </c>
      <c r="O131" s="76">
        <v>3.7230000000000001E-5</v>
      </c>
      <c r="P131" s="76">
        <v>8.7453900000000002E-4</v>
      </c>
      <c r="Q131" s="76">
        <v>2.4940000000000002E-6</v>
      </c>
      <c r="R131" s="76">
        <v>5.254E-6</v>
      </c>
      <c r="S131" s="76">
        <v>7.5970999999999995E-5</v>
      </c>
      <c r="T131" s="76">
        <v>3.9559999999999999E-6</v>
      </c>
      <c r="U131" s="76" t="s">
        <v>72</v>
      </c>
      <c r="V131" s="76" t="s">
        <v>72</v>
      </c>
      <c r="W131" s="76">
        <v>0.49718592499999997</v>
      </c>
      <c r="X131" s="76" t="s">
        <v>72</v>
      </c>
      <c r="Y131" s="76" t="s">
        <v>72</v>
      </c>
      <c r="Z131" s="76" t="s">
        <v>72</v>
      </c>
      <c r="AA131" s="76" t="s">
        <v>72</v>
      </c>
      <c r="AB131" s="76">
        <v>8.0000000000000003E-10</v>
      </c>
      <c r="AC131" s="76">
        <v>1.8644E-3</v>
      </c>
      <c r="AD131" s="76">
        <v>3.7288000000000002E-4</v>
      </c>
      <c r="AE131" s="33"/>
      <c r="AF131" s="74" t="s">
        <v>65</v>
      </c>
      <c r="AG131" s="74" t="s">
        <v>65</v>
      </c>
      <c r="AH131" s="74" t="s">
        <v>65</v>
      </c>
      <c r="AI131" s="74" t="s">
        <v>65</v>
      </c>
      <c r="AJ131" s="74" t="s">
        <v>65</v>
      </c>
      <c r="AK131" s="74">
        <v>1.8644000000000001E-2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3.9439999999999996E-3</v>
      </c>
      <c r="F133" s="76">
        <v>6.2000000000000003E-5</v>
      </c>
      <c r="G133" s="76">
        <v>5.4000000000000001E-4</v>
      </c>
      <c r="H133" s="76" t="s">
        <v>65</v>
      </c>
      <c r="I133" s="76">
        <v>1.66E-4</v>
      </c>
      <c r="J133" s="76">
        <v>1.66E-4</v>
      </c>
      <c r="K133" s="76">
        <v>1.84E-4</v>
      </c>
      <c r="L133" s="76" t="s">
        <v>72</v>
      </c>
      <c r="M133" s="76">
        <v>6.69E-4</v>
      </c>
      <c r="N133" s="76">
        <v>1.44E-4</v>
      </c>
      <c r="O133" s="76">
        <v>2.4000000000000001E-5</v>
      </c>
      <c r="P133" s="76">
        <v>7.1219999999999999E-3</v>
      </c>
      <c r="Q133" s="76">
        <v>6.4999999999999994E-5</v>
      </c>
      <c r="R133" s="76">
        <v>6.4999999999999994E-5</v>
      </c>
      <c r="S133" s="76">
        <v>5.8999999999999998E-5</v>
      </c>
      <c r="T133" s="76">
        <v>8.2999999999999998E-5</v>
      </c>
      <c r="U133" s="76">
        <v>9.5000000000000005E-5</v>
      </c>
      <c r="V133" s="76">
        <v>7.6499999999999995E-4</v>
      </c>
      <c r="W133" s="76">
        <v>1.2899999999999999E-4</v>
      </c>
      <c r="X133" s="76">
        <v>6.2999999999999995E-8</v>
      </c>
      <c r="Y133" s="76">
        <v>3.4E-8</v>
      </c>
      <c r="Z133" s="76">
        <v>3.1E-8</v>
      </c>
      <c r="AA133" s="76">
        <v>3.2999999999999998E-8</v>
      </c>
      <c r="AB133" s="76">
        <v>1.6099999999999997E-7</v>
      </c>
      <c r="AC133" s="76">
        <v>7.1699999999999997E-4</v>
      </c>
      <c r="AD133" s="76">
        <v>1.9599999999999999E-3</v>
      </c>
      <c r="AE133" s="33"/>
      <c r="AF133" s="74" t="s">
        <v>65</v>
      </c>
      <c r="AG133" s="74" t="s">
        <v>65</v>
      </c>
      <c r="AH133" s="74" t="s">
        <v>65</v>
      </c>
      <c r="AI133" s="74" t="s">
        <v>65</v>
      </c>
      <c r="AJ133" s="74" t="s">
        <v>65</v>
      </c>
      <c r="AK133" s="42">
        <v>4780</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1.4126E-2</v>
      </c>
      <c r="F135" s="76">
        <v>7.0627999999999996E-2</v>
      </c>
      <c r="G135" s="76">
        <v>2.3540000000000002E-3</v>
      </c>
      <c r="H135" s="76" t="s">
        <v>72</v>
      </c>
      <c r="I135" s="76">
        <v>3.7668E-2</v>
      </c>
      <c r="J135" s="76">
        <v>3.7668E-2</v>
      </c>
      <c r="K135" s="76">
        <v>3.7668E-2</v>
      </c>
      <c r="L135" s="76" t="s">
        <v>72</v>
      </c>
      <c r="M135" s="76">
        <v>0.19775699999999999</v>
      </c>
      <c r="N135" s="76" t="s">
        <v>72</v>
      </c>
      <c r="O135" s="76" t="s">
        <v>72</v>
      </c>
      <c r="P135" s="76" t="s">
        <v>72</v>
      </c>
      <c r="Q135" s="76" t="s">
        <v>72</v>
      </c>
      <c r="R135" s="76" t="s">
        <v>72</v>
      </c>
      <c r="S135" s="76" t="s">
        <v>72</v>
      </c>
      <c r="T135" s="76" t="s">
        <v>72</v>
      </c>
      <c r="U135" s="76" t="s">
        <v>72</v>
      </c>
      <c r="V135" s="76" t="s">
        <v>72</v>
      </c>
      <c r="W135" s="76">
        <v>0.361613607</v>
      </c>
      <c r="X135" s="76">
        <v>6.5919150000000003E-3</v>
      </c>
      <c r="Y135" s="76">
        <v>3.1547020000000001E-3</v>
      </c>
      <c r="Z135" s="76">
        <v>3.1547020000000001E-3</v>
      </c>
      <c r="AA135" s="76">
        <v>5.9798079999999997E-3</v>
      </c>
      <c r="AB135" s="76">
        <v>1.8881127000000001E-2</v>
      </c>
      <c r="AC135" s="76">
        <v>0.18834042000000001</v>
      </c>
      <c r="AD135" s="76">
        <v>0.59327232399999996</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2.7123000000000001E-2</v>
      </c>
      <c r="G136" s="76" t="s">
        <v>65</v>
      </c>
      <c r="H136" s="76">
        <v>0.23821899999999999</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6" t="s">
        <v>65</v>
      </c>
      <c r="G138" s="76" t="s">
        <v>65</v>
      </c>
      <c r="H138" s="76" t="s">
        <v>65</v>
      </c>
      <c r="I138" s="76" t="s">
        <v>65</v>
      </c>
      <c r="J138" s="76" t="s">
        <v>65</v>
      </c>
      <c r="K138" s="76" t="s">
        <v>65</v>
      </c>
      <c r="L138" s="76" t="s">
        <v>65</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v>0.161138</v>
      </c>
      <c r="J139" s="76">
        <v>0.161138</v>
      </c>
      <c r="K139" s="76">
        <v>0.161138</v>
      </c>
      <c r="L139" s="76" t="s">
        <v>72</v>
      </c>
      <c r="M139" s="76" t="s">
        <v>72</v>
      </c>
      <c r="N139" s="76">
        <v>4.6999999999999999E-4</v>
      </c>
      <c r="O139" s="76">
        <v>9.4799999999999995E-4</v>
      </c>
      <c r="P139" s="76">
        <v>9.4799999999999995E-4</v>
      </c>
      <c r="Q139" s="76">
        <v>1.5E-3</v>
      </c>
      <c r="R139" s="76">
        <v>1.431E-3</v>
      </c>
      <c r="S139" s="76">
        <v>3.3270000000000001E-3</v>
      </c>
      <c r="T139" s="76" t="s">
        <v>72</v>
      </c>
      <c r="U139" s="76" t="s">
        <v>72</v>
      </c>
      <c r="V139" s="76" t="s">
        <v>72</v>
      </c>
      <c r="W139" s="76">
        <v>1.6275120000000001</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40.365347199999974</v>
      </c>
      <c r="F141" s="10">
        <f t="shared" ref="F141:AD141" si="0">SUM(F14:F140)</f>
        <v>32.731528370999996</v>
      </c>
      <c r="G141" s="10">
        <f t="shared" si="0"/>
        <v>88.478340999999986</v>
      </c>
      <c r="H141" s="10">
        <f t="shared" si="0"/>
        <v>9.9154709999999984</v>
      </c>
      <c r="I141" s="10">
        <f t="shared" si="0"/>
        <v>8.7889759459999937</v>
      </c>
      <c r="J141" s="10">
        <f t="shared" si="0"/>
        <v>18.013843996000002</v>
      </c>
      <c r="K141" s="10">
        <f t="shared" si="0"/>
        <v>35.444501919999979</v>
      </c>
      <c r="L141" s="10">
        <f t="shared" si="0"/>
        <v>1.5417286619999999</v>
      </c>
      <c r="M141" s="10">
        <f t="shared" si="0"/>
        <v>123.86495360000004</v>
      </c>
      <c r="N141" s="10">
        <f t="shared" si="0"/>
        <v>13.302414615000002</v>
      </c>
      <c r="O141" s="10">
        <f t="shared" si="0"/>
        <v>0.60406196499999998</v>
      </c>
      <c r="P141" s="10">
        <f t="shared" si="0"/>
        <v>0.24735175699999998</v>
      </c>
      <c r="Q141" s="10">
        <f t="shared" si="0"/>
        <v>2.7481442120000001</v>
      </c>
      <c r="R141" s="10">
        <f>SUM(R14:R140)</f>
        <v>4.7786772540000024</v>
      </c>
      <c r="S141" s="10">
        <f t="shared" si="0"/>
        <v>10.380757971</v>
      </c>
      <c r="T141" s="10">
        <f t="shared" si="0"/>
        <v>4.021897984999999</v>
      </c>
      <c r="U141" s="10">
        <f t="shared" si="0"/>
        <v>1.9712934</v>
      </c>
      <c r="V141" s="10">
        <f t="shared" si="0"/>
        <v>32.518937000000001</v>
      </c>
      <c r="W141" s="10">
        <f t="shared" si="0"/>
        <v>5.847741042</v>
      </c>
      <c r="X141" s="10">
        <f t="shared" si="0"/>
        <v>1.8787159780000002</v>
      </c>
      <c r="Y141" s="10">
        <f t="shared" si="0"/>
        <v>1.8471157359999999</v>
      </c>
      <c r="Z141" s="10">
        <f t="shared" si="0"/>
        <v>1.2116733329999998</v>
      </c>
      <c r="AA141" s="10">
        <f t="shared" si="0"/>
        <v>1.7739159410000001</v>
      </c>
      <c r="AB141" s="10">
        <f t="shared" si="0"/>
        <v>6.7114301358000006</v>
      </c>
      <c r="AC141" s="10">
        <f t="shared" si="0"/>
        <v>0.57016452200000001</v>
      </c>
      <c r="AD141" s="10">
        <f t="shared" si="0"/>
        <v>1.7264885640000001</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40.365347199999974</v>
      </c>
      <c r="F152" s="7">
        <f t="shared" ref="F152:AD152" si="1">F141 + F151 + IF(AND(OR($B$4="AT",$B$4="BE",$B$4="CH",$B$4="GB",$B$4="IE",$B$4="LT",$B$4="LU",$B$4="NL"),SUM(F143:F149)&gt;0),SUM(F143:F149)-SUM(F27:F33),0)</f>
        <v>32.731528370999996</v>
      </c>
      <c r="G152" s="7">
        <f t="shared" si="1"/>
        <v>88.478340999999986</v>
      </c>
      <c r="H152" s="7">
        <f t="shared" si="1"/>
        <v>9.9154709999999984</v>
      </c>
      <c r="I152" s="7">
        <f t="shared" si="1"/>
        <v>8.7889759459999937</v>
      </c>
      <c r="J152" s="7">
        <f t="shared" si="1"/>
        <v>18.013843996000002</v>
      </c>
      <c r="K152" s="7">
        <f t="shared" si="1"/>
        <v>35.444501919999979</v>
      </c>
      <c r="L152" s="7">
        <f t="shared" si="1"/>
        <v>1.5417286619999999</v>
      </c>
      <c r="M152" s="7">
        <f t="shared" si="1"/>
        <v>123.86495360000004</v>
      </c>
      <c r="N152" s="7">
        <f t="shared" si="1"/>
        <v>13.302414615000002</v>
      </c>
      <c r="O152" s="7">
        <f t="shared" si="1"/>
        <v>0.60406196499999998</v>
      </c>
      <c r="P152" s="7">
        <f t="shared" si="1"/>
        <v>0.24735175699999998</v>
      </c>
      <c r="Q152" s="7">
        <f t="shared" si="1"/>
        <v>2.7481442120000001</v>
      </c>
      <c r="R152" s="7">
        <f t="shared" si="1"/>
        <v>4.7786772540000024</v>
      </c>
      <c r="S152" s="7">
        <f t="shared" si="1"/>
        <v>10.380757971</v>
      </c>
      <c r="T152" s="7">
        <f t="shared" si="1"/>
        <v>4.021897984999999</v>
      </c>
      <c r="U152" s="7">
        <f t="shared" si="1"/>
        <v>1.9712934</v>
      </c>
      <c r="V152" s="7">
        <f t="shared" si="1"/>
        <v>32.518937000000001</v>
      </c>
      <c r="W152" s="7">
        <f t="shared" si="1"/>
        <v>5.847741042</v>
      </c>
      <c r="X152" s="7">
        <f t="shared" si="1"/>
        <v>1.8787159780000002</v>
      </c>
      <c r="Y152" s="7">
        <f t="shared" si="1"/>
        <v>1.8471157359999999</v>
      </c>
      <c r="Z152" s="7">
        <f t="shared" si="1"/>
        <v>1.2116733329999998</v>
      </c>
      <c r="AA152" s="7">
        <f t="shared" si="1"/>
        <v>1.7739159410000001</v>
      </c>
      <c r="AB152" s="7">
        <f t="shared" si="1"/>
        <v>6.7114301358000006</v>
      </c>
      <c r="AC152" s="7">
        <f t="shared" si="1"/>
        <v>0.57016452200000001</v>
      </c>
      <c r="AD152" s="7">
        <f t="shared" si="1"/>
        <v>1.7264885640000001</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40.365347199999974</v>
      </c>
      <c r="F154" s="7">
        <f>F141 + F153 - IF(OR($B$6=2005,$B$6&gt;=2020),SUM(F99:F122),0) + IF(AND(OR($B$4="AT",$B$4="BE",$B$4="CH",$B$4="GB",$B$4="IE",$B$4="LT",$B$4="LU",$B$4="NL"),SUM(F143:F149)&gt;0),SUM(F143:F149)-SUM(F27:F33),0)</f>
        <v>32.731528370999996</v>
      </c>
      <c r="G154" s="7">
        <f>G141 + G153 + IF(AND(OR($B$4="AT",$B$4="BE",$B$4="CH",$B$4="GB",$B$4="IE",$B$4="LT",$B$4="LU",$B$4="NL"),SUM(G143:G149)&gt;0),SUM(G143:G149)-SUM(G27:G33),0)</f>
        <v>88.478340999999986</v>
      </c>
      <c r="H154" s="7">
        <f t="shared" ref="H154:AD154" si="2">H141 + H153 + IF(AND(OR($B$4="AT",$B$4="BE",$B$4="CH",$B$4="GB",$B$4="IE",$B$4="LT",$B$4="LU",$B$4="NL"),SUM(H143:H149)&gt;0),SUM(H143:H149)-SUM(H27:H33),0)</f>
        <v>9.9154709999999984</v>
      </c>
      <c r="I154" s="7">
        <f t="shared" si="2"/>
        <v>8.7889759459999937</v>
      </c>
      <c r="J154" s="7">
        <f t="shared" si="2"/>
        <v>18.013843996000002</v>
      </c>
      <c r="K154" s="7">
        <f t="shared" si="2"/>
        <v>35.444501919999979</v>
      </c>
      <c r="L154" s="7">
        <f t="shared" si="2"/>
        <v>1.5417286619999999</v>
      </c>
      <c r="M154" s="7">
        <f t="shared" si="2"/>
        <v>123.86495360000004</v>
      </c>
      <c r="N154" s="7">
        <f t="shared" si="2"/>
        <v>13.302414615000002</v>
      </c>
      <c r="O154" s="7">
        <f t="shared" si="2"/>
        <v>0.60406196499999998</v>
      </c>
      <c r="P154" s="7">
        <f t="shared" si="2"/>
        <v>0.24735175699999998</v>
      </c>
      <c r="Q154" s="7">
        <f t="shared" si="2"/>
        <v>2.7481442120000001</v>
      </c>
      <c r="R154" s="7">
        <f t="shared" si="2"/>
        <v>4.7786772540000024</v>
      </c>
      <c r="S154" s="7">
        <f t="shared" si="2"/>
        <v>10.380757971</v>
      </c>
      <c r="T154" s="7">
        <f t="shared" si="2"/>
        <v>4.021897984999999</v>
      </c>
      <c r="U154" s="7">
        <f t="shared" si="2"/>
        <v>1.9712934</v>
      </c>
      <c r="V154" s="7">
        <f t="shared" si="2"/>
        <v>32.518937000000001</v>
      </c>
      <c r="W154" s="7">
        <f t="shared" si="2"/>
        <v>5.847741042</v>
      </c>
      <c r="X154" s="7">
        <f t="shared" si="2"/>
        <v>1.8787159780000002</v>
      </c>
      <c r="Y154" s="7">
        <f t="shared" si="2"/>
        <v>1.8471157359999999</v>
      </c>
      <c r="Z154" s="7">
        <f t="shared" si="2"/>
        <v>1.2116733329999998</v>
      </c>
      <c r="AA154" s="7">
        <f t="shared" si="2"/>
        <v>1.7739159410000001</v>
      </c>
      <c r="AB154" s="7">
        <f t="shared" si="2"/>
        <v>6.7114301358000006</v>
      </c>
      <c r="AC154" s="7">
        <f t="shared" si="2"/>
        <v>0.57016452200000001</v>
      </c>
      <c r="AD154" s="7">
        <f t="shared" si="2"/>
        <v>1.7264885640000001</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0.31338199999999999</v>
      </c>
      <c r="F157" s="85">
        <v>1.2241E-2</v>
      </c>
      <c r="G157" s="85">
        <v>2.4483000000000001E-2</v>
      </c>
      <c r="H157" s="85" t="s">
        <v>72</v>
      </c>
      <c r="I157" s="85">
        <v>4.8970000000000003E-3</v>
      </c>
      <c r="J157" s="85">
        <v>4.8970000000000003E-3</v>
      </c>
      <c r="K157" s="85">
        <v>4.8970000000000003E-3</v>
      </c>
      <c r="L157" s="85">
        <v>2.3500000000000001E-3</v>
      </c>
      <c r="M157" s="85">
        <v>2.6931E-2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1052.768613</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1.2460000000000001E-2</v>
      </c>
      <c r="F158" s="85">
        <v>1.21E-4</v>
      </c>
      <c r="G158" s="85">
        <v>1.2099999999999999E-3</v>
      </c>
      <c r="H158" s="85" t="s">
        <v>72</v>
      </c>
      <c r="I158" s="85">
        <v>2.42E-4</v>
      </c>
      <c r="J158" s="85">
        <v>2.42E-4</v>
      </c>
      <c r="K158" s="85">
        <v>2.42E-4</v>
      </c>
      <c r="L158" s="85">
        <v>1.16E-4</v>
      </c>
      <c r="M158" s="85">
        <v>2.4190000000000001E-3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52.015466000000004</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12.0929</v>
      </c>
      <c r="F159" s="85">
        <v>0.41810000000000003</v>
      </c>
      <c r="G159" s="85">
        <v>5.7620000000000005</v>
      </c>
      <c r="H159" s="85" t="s">
        <v>72</v>
      </c>
      <c r="I159" s="85">
        <v>0.64680000000000004</v>
      </c>
      <c r="J159" s="85">
        <v>0.71360000000000001</v>
      </c>
      <c r="K159" s="85">
        <v>0.71360000000000001</v>
      </c>
      <c r="L159" s="85">
        <v>9.0915999999999997E-2</v>
      </c>
      <c r="M159" s="85">
        <v>1.1322000000000001</v>
      </c>
      <c r="N159" s="85">
        <v>2.5039999999999996E-2</v>
      </c>
      <c r="O159" s="85">
        <v>2.5600000000000002E-3</v>
      </c>
      <c r="P159" s="85">
        <v>3.5600000000000002E-3</v>
      </c>
      <c r="Q159" s="85">
        <v>7.1500000000000001E-3</v>
      </c>
      <c r="R159" s="85">
        <v>7.6660000000000006E-2</v>
      </c>
      <c r="S159" s="85">
        <v>3.0599999999999999E-2</v>
      </c>
      <c r="T159" s="85">
        <v>3.3460000000000001</v>
      </c>
      <c r="U159" s="85">
        <v>4.62E-3</v>
      </c>
      <c r="V159" s="85">
        <v>0.18360000000000001</v>
      </c>
      <c r="W159" s="85">
        <v>5.491E-2</v>
      </c>
      <c r="X159" s="85">
        <v>6.1499999999999999E-4</v>
      </c>
      <c r="Y159" s="85">
        <v>3.5899999999999999E-3</v>
      </c>
      <c r="Z159" s="85">
        <v>2.5600000000000002E-3</v>
      </c>
      <c r="AA159" s="85">
        <v>9.77E-4</v>
      </c>
      <c r="AB159" s="85">
        <v>7.7419999999999998E-3</v>
      </c>
      <c r="AC159" s="85">
        <v>1.8419999999999999E-2</v>
      </c>
      <c r="AD159" s="85">
        <v>6.0609999999999997E-2</v>
      </c>
      <c r="AE159" s="35"/>
      <c r="AF159" s="85">
        <v>6311.2</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3.789E-2</v>
      </c>
      <c r="F163" s="86">
        <v>0.11366999999999999</v>
      </c>
      <c r="G163" s="86">
        <v>7.5779999999999997E-3</v>
      </c>
      <c r="H163" s="86">
        <v>7.5779999999999997E-3</v>
      </c>
      <c r="I163" s="86">
        <v>0.46072800000000003</v>
      </c>
      <c r="J163" s="86">
        <v>0.56311299999999997</v>
      </c>
      <c r="K163" s="86">
        <v>0.87026499999999996</v>
      </c>
      <c r="L163" s="86">
        <v>4.1466000000000003E-2</v>
      </c>
      <c r="M163" s="86">
        <v>1.1367</v>
      </c>
      <c r="N163" s="86" t="s">
        <v>72</v>
      </c>
      <c r="O163" s="86" t="s">
        <v>72</v>
      </c>
      <c r="P163" s="86" t="s">
        <v>72</v>
      </c>
      <c r="Q163" s="86" t="s">
        <v>72</v>
      </c>
      <c r="R163" s="86" t="s">
        <v>72</v>
      </c>
      <c r="S163" s="86" t="s">
        <v>72</v>
      </c>
      <c r="T163" s="86" t="s">
        <v>72</v>
      </c>
      <c r="U163" s="86" t="s">
        <v>72</v>
      </c>
      <c r="V163" s="86" t="s">
        <v>72</v>
      </c>
      <c r="W163" s="86">
        <v>5.1192000000000001E-2</v>
      </c>
      <c r="X163" s="86" t="s">
        <v>72</v>
      </c>
      <c r="Y163" s="86" t="s">
        <v>72</v>
      </c>
      <c r="Z163" s="86" t="s">
        <v>72</v>
      </c>
      <c r="AA163" s="86" t="s">
        <v>72</v>
      </c>
      <c r="AB163" s="86" t="s">
        <v>72</v>
      </c>
      <c r="AC163" s="86" t="s">
        <v>72</v>
      </c>
      <c r="AD163" s="86">
        <v>5.1190000000000003E-3</v>
      </c>
      <c r="AE163" s="36"/>
      <c r="AF163" s="86" t="s">
        <v>65</v>
      </c>
      <c r="AG163" s="86" t="s">
        <v>65</v>
      </c>
      <c r="AH163" s="86" t="s">
        <v>65</v>
      </c>
      <c r="AI163" s="86" t="s">
        <v>65</v>
      </c>
      <c r="AJ163" s="86" t="s">
        <v>65</v>
      </c>
      <c r="AK163" s="86">
        <v>378.9</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78" zoomScaleNormal="78" workbookViewId="0">
      <pane ySplit="13" topLeftCell="A111"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2003</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2003</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15.332614</v>
      </c>
      <c r="F14" s="74">
        <v>0.29186499999999999</v>
      </c>
      <c r="G14" s="74">
        <v>92.117457999999999</v>
      </c>
      <c r="H14" s="74">
        <v>4.189E-3</v>
      </c>
      <c r="I14" s="74">
        <v>3.7443029999999999</v>
      </c>
      <c r="J14" s="74">
        <v>10.497954999999999</v>
      </c>
      <c r="K14" s="74">
        <v>23.042883</v>
      </c>
      <c r="L14" s="74">
        <v>0.12305099999999999</v>
      </c>
      <c r="M14" s="74">
        <v>2.7160959999999998</v>
      </c>
      <c r="N14" s="74">
        <v>10.710858</v>
      </c>
      <c r="O14" s="74">
        <v>0.26584999999999998</v>
      </c>
      <c r="P14" s="74">
        <v>0.20477400000000001</v>
      </c>
      <c r="Q14" s="74">
        <v>3.5622609999999999</v>
      </c>
      <c r="R14" s="74">
        <v>4.6898689999999998</v>
      </c>
      <c r="S14" s="74">
        <v>2.2507999999999999</v>
      </c>
      <c r="T14" s="74">
        <v>3.5633020000000002</v>
      </c>
      <c r="U14" s="74">
        <v>2.5147240000000002</v>
      </c>
      <c r="V14" s="74">
        <v>23.114514</v>
      </c>
      <c r="W14" s="74">
        <v>0.92070399999999997</v>
      </c>
      <c r="X14" s="74">
        <v>6.3048000000000007E-2</v>
      </c>
      <c r="Y14" s="74">
        <v>9.4047000000000006E-2</v>
      </c>
      <c r="Z14" s="74">
        <v>3.6596999999999998E-2</v>
      </c>
      <c r="AA14" s="74">
        <v>2.7857E-2</v>
      </c>
      <c r="AB14" s="74">
        <v>0.22155</v>
      </c>
      <c r="AC14" s="74">
        <v>9.1809000000000002E-2</v>
      </c>
      <c r="AD14" s="74">
        <v>0.70264199999999999</v>
      </c>
      <c r="AE14" s="33"/>
      <c r="AF14" s="74">
        <v>4696.8999999999996</v>
      </c>
      <c r="AG14" s="74">
        <v>113364.692</v>
      </c>
      <c r="AH14" s="74">
        <v>14400.9</v>
      </c>
      <c r="AI14" s="74">
        <v>3968</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6.0449000000000003E-2</v>
      </c>
      <c r="F16" s="74">
        <v>1.193738</v>
      </c>
      <c r="G16" s="74">
        <v>1.3298859999999999</v>
      </c>
      <c r="H16" s="74">
        <v>0.11437799999999999</v>
      </c>
      <c r="I16" s="74">
        <v>0.133933</v>
      </c>
      <c r="J16" s="74">
        <v>0.28795599999999999</v>
      </c>
      <c r="K16" s="74">
        <v>0.33483299999999999</v>
      </c>
      <c r="L16" s="74">
        <v>8.5719999999999998E-3</v>
      </c>
      <c r="M16" s="74">
        <v>16.653997</v>
      </c>
      <c r="N16" s="74">
        <v>8.5590000000000006E-3</v>
      </c>
      <c r="O16" s="74">
        <v>5.0600000000000005E-4</v>
      </c>
      <c r="P16" s="74">
        <v>1.751E-3</v>
      </c>
      <c r="Q16" s="74">
        <v>3.5010000000000002E-3</v>
      </c>
      <c r="R16" s="74">
        <v>1.7507000000000002E-2</v>
      </c>
      <c r="S16" s="74">
        <v>1.7507000000000002E-2</v>
      </c>
      <c r="T16" s="74">
        <v>8.7530000000000004E-3</v>
      </c>
      <c r="U16" s="74" t="s">
        <v>72</v>
      </c>
      <c r="V16" s="74">
        <v>0.116711</v>
      </c>
      <c r="W16" s="74">
        <v>6.0159999999999996E-3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5.6280000000000002E-3</v>
      </c>
      <c r="F17" s="74">
        <v>2.8279999999999998E-3</v>
      </c>
      <c r="G17" s="74">
        <v>1.1147000000000001E-2</v>
      </c>
      <c r="H17" s="74">
        <v>1.9999999999999999E-6</v>
      </c>
      <c r="I17" s="74">
        <v>3.797E-3</v>
      </c>
      <c r="J17" s="74">
        <v>4.1859999999999996E-3</v>
      </c>
      <c r="K17" s="74">
        <v>4.4929999999999996E-3</v>
      </c>
      <c r="L17" s="74">
        <v>2.43E-4</v>
      </c>
      <c r="M17" s="74">
        <v>4.4991999999999997E-2</v>
      </c>
      <c r="N17" s="74">
        <v>4.0385999999999998E-3</v>
      </c>
      <c r="O17" s="74">
        <v>5.2899999999999998E-5</v>
      </c>
      <c r="P17" s="74">
        <v>2.3699999999999999E-4</v>
      </c>
      <c r="Q17" s="74">
        <v>1.25E-4</v>
      </c>
      <c r="R17" s="74">
        <v>4.1740000000000001E-4</v>
      </c>
      <c r="S17" s="74">
        <v>8.4360000000000001E-4</v>
      </c>
      <c r="T17" s="74">
        <v>4.0299999999999998E-4</v>
      </c>
      <c r="U17" s="74">
        <v>5.8100000000000003E-5</v>
      </c>
      <c r="V17" s="74">
        <v>6.2205000000000003E-3</v>
      </c>
      <c r="W17" s="74">
        <v>6.6410000000000002E-3</v>
      </c>
      <c r="X17" s="74">
        <v>1.4618999999999999E-3</v>
      </c>
      <c r="Y17" s="74">
        <v>1.9021000000000001E-3</v>
      </c>
      <c r="Z17" s="74">
        <v>7.7229999999999996E-4</v>
      </c>
      <c r="AA17" s="74">
        <v>5.9800000000000001E-4</v>
      </c>
      <c r="AB17" s="74">
        <v>4.7343000000000003E-3</v>
      </c>
      <c r="AC17" s="74">
        <v>1.8E-5</v>
      </c>
      <c r="AD17" s="74">
        <v>4.9300000000000004E-3</v>
      </c>
      <c r="AE17" s="33"/>
      <c r="AF17" s="74" t="s">
        <v>65</v>
      </c>
      <c r="AG17" s="74">
        <v>29</v>
      </c>
      <c r="AH17" s="74">
        <v>9</v>
      </c>
      <c r="AI17" s="74" t="s">
        <v>65</v>
      </c>
      <c r="AJ17" s="74" t="s">
        <v>65</v>
      </c>
      <c r="AK17" s="74" t="s">
        <v>65</v>
      </c>
      <c r="AL17" s="22" t="s">
        <v>61</v>
      </c>
    </row>
    <row r="18" spans="1:38" ht="26.25" customHeight="1" thickBot="1" x14ac:dyDescent="0.25">
      <c r="A18" s="41" t="s">
        <v>66</v>
      </c>
      <c r="B18" s="41" t="s">
        <v>75</v>
      </c>
      <c r="C18" s="41" t="s">
        <v>76</v>
      </c>
      <c r="D18" s="42"/>
      <c r="E18" s="74">
        <v>1.8799999999999999E-4</v>
      </c>
      <c r="F18" s="74">
        <v>3.9999999999999998E-6</v>
      </c>
      <c r="G18" s="74">
        <v>6.9999999999999999E-6</v>
      </c>
      <c r="H18" s="74">
        <v>9.9999999999999995E-7</v>
      </c>
      <c r="I18" s="74">
        <v>1.8E-7</v>
      </c>
      <c r="J18" s="74">
        <v>2.4999999999999999E-7</v>
      </c>
      <c r="K18" s="74">
        <v>2.4999999999999999E-7</v>
      </c>
      <c r="L18" s="74" t="s">
        <v>65</v>
      </c>
      <c r="M18" s="74">
        <v>4.3000000000000002E-5</v>
      </c>
      <c r="N18" s="74" t="s">
        <v>65</v>
      </c>
      <c r="O18" s="74" t="s">
        <v>65</v>
      </c>
      <c r="P18" s="74">
        <v>3.9999999999999998E-7</v>
      </c>
      <c r="Q18" s="74">
        <v>3.9999999999999998E-7</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v>3.6</v>
      </c>
      <c r="AI18" s="74" t="s">
        <v>65</v>
      </c>
      <c r="AJ18" s="74" t="s">
        <v>65</v>
      </c>
      <c r="AK18" s="74" t="s">
        <v>65</v>
      </c>
      <c r="AL18" s="22" t="s">
        <v>61</v>
      </c>
    </row>
    <row r="19" spans="1:38" ht="26.25" customHeight="1" thickBot="1" x14ac:dyDescent="0.25">
      <c r="A19" s="41" t="s">
        <v>66</v>
      </c>
      <c r="B19" s="41" t="s">
        <v>77</v>
      </c>
      <c r="C19" s="41" t="s">
        <v>78</v>
      </c>
      <c r="D19" s="42"/>
      <c r="E19" s="74">
        <v>9.2465000000000006E-2</v>
      </c>
      <c r="F19" s="74">
        <v>8.1349999999999999E-3</v>
      </c>
      <c r="G19" s="74">
        <v>1.47E-2</v>
      </c>
      <c r="H19" s="74">
        <v>5.7799999999999995E-4</v>
      </c>
      <c r="I19" s="74">
        <v>6.4570000000000001E-3</v>
      </c>
      <c r="J19" s="74">
        <v>7.3769999999999999E-3</v>
      </c>
      <c r="K19" s="74">
        <v>8.3630000000000006E-3</v>
      </c>
      <c r="L19" s="74">
        <v>1.142E-3</v>
      </c>
      <c r="M19" s="74">
        <v>2.4242E-2</v>
      </c>
      <c r="N19" s="74">
        <v>3.0890000000000002E-3</v>
      </c>
      <c r="O19" s="74">
        <v>2.3939999999999999E-3</v>
      </c>
      <c r="P19" s="74">
        <v>2.6499999999999999E-4</v>
      </c>
      <c r="Q19" s="74">
        <v>4.1799999999999997E-3</v>
      </c>
      <c r="R19" s="74">
        <v>2.8900000000000002E-3</v>
      </c>
      <c r="S19" s="74">
        <v>1.4270000000000001E-3</v>
      </c>
      <c r="T19" s="74">
        <v>2.7042E-2</v>
      </c>
      <c r="U19" s="74">
        <v>6.8999999999999997E-5</v>
      </c>
      <c r="V19" s="74">
        <v>4.7981999999999997E-2</v>
      </c>
      <c r="W19" s="74">
        <v>1.0075000000000001E-2</v>
      </c>
      <c r="X19" s="74">
        <v>1.6199999999999999E-3</v>
      </c>
      <c r="Y19" s="74">
        <v>2.2599999999999999E-3</v>
      </c>
      <c r="Z19" s="74">
        <v>9.8499999999999998E-4</v>
      </c>
      <c r="AA19" s="74">
        <v>6.3100000000000005E-4</v>
      </c>
      <c r="AB19" s="74">
        <v>5.4949999999999999E-3</v>
      </c>
      <c r="AC19" s="74">
        <v>4.6000000000000001E-4</v>
      </c>
      <c r="AD19" s="74">
        <v>8.9999999999999996E-7</v>
      </c>
      <c r="AE19" s="33"/>
      <c r="AF19" s="74">
        <v>87.5</v>
      </c>
      <c r="AG19" s="74" t="s">
        <v>65</v>
      </c>
      <c r="AH19" s="74">
        <v>2046.6</v>
      </c>
      <c r="AI19" s="74">
        <v>92</v>
      </c>
      <c r="AJ19" s="74" t="s">
        <v>65</v>
      </c>
      <c r="AK19" s="74" t="s">
        <v>65</v>
      </c>
      <c r="AL19" s="22" t="s">
        <v>61</v>
      </c>
    </row>
    <row r="20" spans="1:38" ht="26.25" customHeight="1" thickBot="1" x14ac:dyDescent="0.25">
      <c r="A20" s="41" t="s">
        <v>66</v>
      </c>
      <c r="B20" s="41" t="s">
        <v>79</v>
      </c>
      <c r="C20" s="41" t="s">
        <v>80</v>
      </c>
      <c r="D20" s="42"/>
      <c r="E20" s="74">
        <v>6.7337999999999995E-2</v>
      </c>
      <c r="F20" s="74">
        <v>5.9040000000000004E-3</v>
      </c>
      <c r="G20" s="74">
        <v>6.0490000000000002E-2</v>
      </c>
      <c r="H20" s="74">
        <v>2.63E-4</v>
      </c>
      <c r="I20" s="74">
        <v>2.6029999999999998E-3</v>
      </c>
      <c r="J20" s="74">
        <v>2.8370000000000001E-3</v>
      </c>
      <c r="K20" s="74">
        <v>3.8300000000000001E-3</v>
      </c>
      <c r="L20" s="74">
        <v>6.2799999999999998E-4</v>
      </c>
      <c r="M20" s="74">
        <v>1.1472E-2</v>
      </c>
      <c r="N20" s="74">
        <v>5.5880000000000001E-3</v>
      </c>
      <c r="O20" s="74">
        <v>4.509E-3</v>
      </c>
      <c r="P20" s="74">
        <v>1.36E-4</v>
      </c>
      <c r="Q20" s="74">
        <v>1.3082E-2</v>
      </c>
      <c r="R20" s="74">
        <v>6.2610000000000001E-3</v>
      </c>
      <c r="S20" s="74">
        <v>2.908E-3</v>
      </c>
      <c r="T20" s="74">
        <v>8.0301999999999998E-2</v>
      </c>
      <c r="U20" s="74">
        <v>3.3000000000000003E-5</v>
      </c>
      <c r="V20" s="74">
        <v>2.7628E-2</v>
      </c>
      <c r="W20" s="74">
        <v>7.8139999999999998E-3</v>
      </c>
      <c r="X20" s="74">
        <v>2.297E-3</v>
      </c>
      <c r="Y20" s="74">
        <v>2.882E-3</v>
      </c>
      <c r="Z20" s="74">
        <v>1.619E-3</v>
      </c>
      <c r="AA20" s="74">
        <v>9.2000000000000003E-4</v>
      </c>
      <c r="AB20" s="74">
        <v>7.7169999999999999E-3</v>
      </c>
      <c r="AC20" s="74">
        <v>2.4499999999999999E-4</v>
      </c>
      <c r="AD20" s="74" t="s">
        <v>65</v>
      </c>
      <c r="AE20" s="33"/>
      <c r="AF20" s="74">
        <v>291.39999999999998</v>
      </c>
      <c r="AG20" s="74" t="s">
        <v>65</v>
      </c>
      <c r="AH20" s="74">
        <v>796.5</v>
      </c>
      <c r="AI20" s="74">
        <v>49</v>
      </c>
      <c r="AJ20" s="74" t="s">
        <v>65</v>
      </c>
      <c r="AK20" s="74" t="s">
        <v>65</v>
      </c>
      <c r="AL20" s="22" t="s">
        <v>61</v>
      </c>
    </row>
    <row r="21" spans="1:38" ht="26.25" customHeight="1" thickBot="1" x14ac:dyDescent="0.25">
      <c r="A21" s="41" t="s">
        <v>66</v>
      </c>
      <c r="B21" s="41" t="s">
        <v>81</v>
      </c>
      <c r="C21" s="41" t="s">
        <v>82</v>
      </c>
      <c r="D21" s="42"/>
      <c r="E21" s="74">
        <v>0.13627700000000001</v>
      </c>
      <c r="F21" s="74">
        <v>1.1159000000000001E-2</v>
      </c>
      <c r="G21" s="74">
        <v>0.16203600000000001</v>
      </c>
      <c r="H21" s="74">
        <v>4.3199999999999998E-4</v>
      </c>
      <c r="I21" s="74">
        <v>1.0263E-2</v>
      </c>
      <c r="J21" s="74">
        <v>1.149E-2</v>
      </c>
      <c r="K21" s="74">
        <v>3.1171000000000001E-2</v>
      </c>
      <c r="L21" s="74">
        <v>1.0009999999999999E-3</v>
      </c>
      <c r="M21" s="74">
        <v>8.1559000000000006E-2</v>
      </c>
      <c r="N21" s="74">
        <v>1.4297000000000001E-2</v>
      </c>
      <c r="O21" s="74">
        <v>3.2390000000000001E-3</v>
      </c>
      <c r="P21" s="74">
        <v>6.29E-4</v>
      </c>
      <c r="Q21" s="74">
        <v>2.6148000000000001E-2</v>
      </c>
      <c r="R21" s="74">
        <v>1.2907999999999999E-2</v>
      </c>
      <c r="S21" s="74">
        <v>5.7200000000000003E-3</v>
      </c>
      <c r="T21" s="74">
        <v>0.13164699999999999</v>
      </c>
      <c r="U21" s="74">
        <v>1.4300000000000001E-4</v>
      </c>
      <c r="V21" s="74">
        <v>4.5540999999999998E-2</v>
      </c>
      <c r="W21" s="74">
        <v>2.1347000000000001E-2</v>
      </c>
      <c r="X21" s="74">
        <v>4.2249999999999996E-3</v>
      </c>
      <c r="Y21" s="74">
        <v>5.7619999999999998E-3</v>
      </c>
      <c r="Z21" s="74">
        <v>2.712E-3</v>
      </c>
      <c r="AA21" s="74">
        <v>1.949E-3</v>
      </c>
      <c r="AB21" s="74">
        <v>1.4649000000000001E-2</v>
      </c>
      <c r="AC21" s="74">
        <v>3.1199999999999999E-4</v>
      </c>
      <c r="AD21" s="74">
        <v>8.7877000000000007E-3</v>
      </c>
      <c r="AE21" s="33"/>
      <c r="AF21" s="74">
        <v>579.5</v>
      </c>
      <c r="AG21" s="74">
        <v>51.69</v>
      </c>
      <c r="AH21" s="74">
        <v>1065.5999999999999</v>
      </c>
      <c r="AI21" s="74">
        <v>56</v>
      </c>
      <c r="AJ21" s="74" t="s">
        <v>65</v>
      </c>
      <c r="AK21" s="74" t="s">
        <v>65</v>
      </c>
      <c r="AL21" s="22" t="s">
        <v>61</v>
      </c>
    </row>
    <row r="22" spans="1:38" ht="26.25" customHeight="1" thickBot="1" x14ac:dyDescent="0.25">
      <c r="A22" s="41" t="s">
        <v>66</v>
      </c>
      <c r="B22" s="44" t="s">
        <v>83</v>
      </c>
      <c r="C22" s="41" t="s">
        <v>84</v>
      </c>
      <c r="D22" s="42"/>
      <c r="E22" s="74">
        <v>0.999089</v>
      </c>
      <c r="F22" s="74">
        <v>3.7887999999999998E-2</v>
      </c>
      <c r="G22" s="74">
        <v>3.4034719999999998</v>
      </c>
      <c r="H22" s="74">
        <v>4.4499999999999997E-4</v>
      </c>
      <c r="I22" s="74">
        <v>6.8184999999999996E-2</v>
      </c>
      <c r="J22" s="74">
        <v>9.5282000000000006E-2</v>
      </c>
      <c r="K22" s="74">
        <v>0.20721899999999999</v>
      </c>
      <c r="L22" s="74">
        <v>5.7340000000000004E-3</v>
      </c>
      <c r="M22" s="74">
        <v>1.028351</v>
      </c>
      <c r="N22" s="74">
        <v>0.47954200000000002</v>
      </c>
      <c r="O22" s="74">
        <v>2.4753000000000001E-2</v>
      </c>
      <c r="P22" s="74">
        <v>4.7530000000000003E-3</v>
      </c>
      <c r="Q22" s="74">
        <v>1.9681000000000001E-2</v>
      </c>
      <c r="R22" s="74">
        <v>2.4763E-2</v>
      </c>
      <c r="S22" s="74">
        <v>2.7078000000000001E-2</v>
      </c>
      <c r="T22" s="74">
        <v>7.4630000000000002E-2</v>
      </c>
      <c r="U22" s="74">
        <v>6.0899999999999995E-4</v>
      </c>
      <c r="V22" s="74">
        <v>0.19930200000000001</v>
      </c>
      <c r="W22" s="74">
        <v>5.8756000000000003E-2</v>
      </c>
      <c r="X22" s="74">
        <v>1.4865E-2</v>
      </c>
      <c r="Y22" s="74">
        <v>1.9904000000000002E-2</v>
      </c>
      <c r="Z22" s="74">
        <v>8.3020000000000004E-3</v>
      </c>
      <c r="AA22" s="74">
        <v>6.1710000000000003E-3</v>
      </c>
      <c r="AB22" s="74">
        <v>4.9243000000000002E-2</v>
      </c>
      <c r="AC22" s="74">
        <v>3.7829999999999999E-3</v>
      </c>
      <c r="AD22" s="74">
        <v>0.106084</v>
      </c>
      <c r="AE22" s="33"/>
      <c r="AF22" s="74">
        <v>285.79999999999995</v>
      </c>
      <c r="AG22" s="74">
        <v>2115.7863596399993</v>
      </c>
      <c r="AH22" s="74">
        <v>981.9</v>
      </c>
      <c r="AI22" s="74">
        <v>57</v>
      </c>
      <c r="AJ22" s="74">
        <v>1517.5630000000001</v>
      </c>
      <c r="AK22" s="74" t="s">
        <v>65</v>
      </c>
      <c r="AL22" s="22" t="s">
        <v>61</v>
      </c>
    </row>
    <row r="23" spans="1:38" ht="26.25" customHeight="1" thickBot="1" x14ac:dyDescent="0.25">
      <c r="A23" s="41" t="s">
        <v>85</v>
      </c>
      <c r="B23" s="44" t="s">
        <v>86</v>
      </c>
      <c r="C23" s="41" t="s">
        <v>87</v>
      </c>
      <c r="D23" s="69"/>
      <c r="E23" s="74">
        <v>1.0546979999999999</v>
      </c>
      <c r="F23" s="74">
        <v>0.30799500000000002</v>
      </c>
      <c r="G23" s="74">
        <v>2.12E-2</v>
      </c>
      <c r="H23" s="74">
        <v>2.4600000000000002E-4</v>
      </c>
      <c r="I23" s="74">
        <v>7.4158000000000002E-2</v>
      </c>
      <c r="J23" s="74">
        <v>7.4158000000000002E-2</v>
      </c>
      <c r="K23" s="74">
        <v>7.4158000000000002E-2</v>
      </c>
      <c r="L23" s="74">
        <v>4.2174000000000003E-2</v>
      </c>
      <c r="M23" s="74">
        <v>8.0278740000000006</v>
      </c>
      <c r="N23" s="74">
        <v>0.12975</v>
      </c>
      <c r="O23" s="74">
        <v>3.6000000000000002E-4</v>
      </c>
      <c r="P23" s="74" t="s">
        <v>72</v>
      </c>
      <c r="Q23" s="74" t="s">
        <v>72</v>
      </c>
      <c r="R23" s="74">
        <v>1.8E-3</v>
      </c>
      <c r="S23" s="74">
        <v>6.1199999999999997E-2</v>
      </c>
      <c r="T23" s="74">
        <v>2.5200000000000001E-3</v>
      </c>
      <c r="U23" s="74">
        <v>3.6000000000000002E-4</v>
      </c>
      <c r="V23" s="74">
        <v>3.5999999999999997E-2</v>
      </c>
      <c r="W23" s="74" t="s">
        <v>72</v>
      </c>
      <c r="X23" s="74">
        <v>1.1800000000000001E-3</v>
      </c>
      <c r="Y23" s="74">
        <v>1.6999999999999999E-3</v>
      </c>
      <c r="Z23" s="74" t="s">
        <v>72</v>
      </c>
      <c r="AA23" s="74" t="s">
        <v>72</v>
      </c>
      <c r="AB23" s="74">
        <v>2.8799999999999997E-3</v>
      </c>
      <c r="AC23" s="74" t="s">
        <v>65</v>
      </c>
      <c r="AD23" s="74" t="s">
        <v>65</v>
      </c>
      <c r="AE23" s="33"/>
      <c r="AF23" s="74">
        <v>1539.8</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0.82393499999999997</v>
      </c>
      <c r="F24" s="74">
        <v>0.18071400000000001</v>
      </c>
      <c r="G24" s="74">
        <v>0.37422899999999998</v>
      </c>
      <c r="H24" s="74">
        <v>2.2269999999999998E-3</v>
      </c>
      <c r="I24" s="74">
        <v>0.325683</v>
      </c>
      <c r="J24" s="74">
        <v>0.37296299999999999</v>
      </c>
      <c r="K24" s="74">
        <v>0.42820799999999998</v>
      </c>
      <c r="L24" s="74">
        <v>5.3344000000000003E-2</v>
      </c>
      <c r="M24" s="74">
        <v>0.89122999999999997</v>
      </c>
      <c r="N24" s="74">
        <v>9.5264000000000001E-2</v>
      </c>
      <c r="O24" s="74">
        <v>4.1567E-2</v>
      </c>
      <c r="P24" s="74">
        <v>3.4640000000000001E-3</v>
      </c>
      <c r="Q24" s="74">
        <v>6.7108000000000001E-2</v>
      </c>
      <c r="R24" s="74">
        <v>8.8540999999999995E-2</v>
      </c>
      <c r="S24" s="74">
        <v>4.0467000000000003E-2</v>
      </c>
      <c r="T24" s="74">
        <v>5.1995E-2</v>
      </c>
      <c r="U24" s="74">
        <v>2.5070000000000001E-3</v>
      </c>
      <c r="V24" s="74">
        <v>2.4524530000000002</v>
      </c>
      <c r="W24" s="74">
        <v>0.50176500000000002</v>
      </c>
      <c r="X24" s="74">
        <v>5.4642999999999997E-2</v>
      </c>
      <c r="Y24" s="74">
        <v>8.5405999999999996E-2</v>
      </c>
      <c r="Z24" s="74">
        <v>2.8761999999999999E-2</v>
      </c>
      <c r="AA24" s="74">
        <v>2.2411E-2</v>
      </c>
      <c r="AB24" s="74">
        <v>0.191222</v>
      </c>
      <c r="AC24" s="74">
        <v>2.3778000000000001E-2</v>
      </c>
      <c r="AD24" s="74">
        <v>9.2259999999999998E-3</v>
      </c>
      <c r="AE24" s="33"/>
      <c r="AF24" s="74">
        <v>1449.8999999999999</v>
      </c>
      <c r="AG24" s="74">
        <v>54</v>
      </c>
      <c r="AH24" s="74">
        <v>2198.7000000000003</v>
      </c>
      <c r="AI24" s="74">
        <v>4749</v>
      </c>
      <c r="AJ24" s="74" t="s">
        <v>65</v>
      </c>
      <c r="AK24" s="74" t="s">
        <v>65</v>
      </c>
      <c r="AL24" s="22" t="s">
        <v>61</v>
      </c>
    </row>
    <row r="25" spans="1:38" ht="26.25" customHeight="1" thickBot="1" x14ac:dyDescent="0.25">
      <c r="A25" s="41" t="s">
        <v>90</v>
      </c>
      <c r="B25" s="44" t="s">
        <v>91</v>
      </c>
      <c r="C25" s="44" t="s">
        <v>92</v>
      </c>
      <c r="D25" s="42"/>
      <c r="E25" s="74">
        <v>3.9733999999999998E-2</v>
      </c>
      <c r="F25" s="74">
        <v>7.8650000000000005E-3</v>
      </c>
      <c r="G25" s="74">
        <v>3.9449999999999997E-3</v>
      </c>
      <c r="H25" s="74" t="s">
        <v>72</v>
      </c>
      <c r="I25" s="74">
        <v>3.1399999999999999E-4</v>
      </c>
      <c r="J25" s="74">
        <v>3.1399999999999999E-4</v>
      </c>
      <c r="K25" s="74">
        <v>3.1399999999999999E-4</v>
      </c>
      <c r="L25" s="74">
        <v>1.4999999999999999E-4</v>
      </c>
      <c r="M25" s="74">
        <v>6.7650000000000002E-2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178.10832199999999</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1.9250000000000001E-3</v>
      </c>
      <c r="F26" s="74">
        <v>2.5149999999999999E-3</v>
      </c>
      <c r="G26" s="74">
        <v>3.0899999999999998E-4</v>
      </c>
      <c r="H26" s="74" t="s">
        <v>72</v>
      </c>
      <c r="I26" s="74">
        <v>1.5999999999999999E-5</v>
      </c>
      <c r="J26" s="74">
        <v>1.5999999999999999E-5</v>
      </c>
      <c r="K26" s="74">
        <v>1.5999999999999999E-5</v>
      </c>
      <c r="L26" s="74">
        <v>7.9999999999999996E-6</v>
      </c>
      <c r="M26" s="74">
        <v>3.5547000000000002E-2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14.306702</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5.9702159999999997</v>
      </c>
      <c r="F27" s="74">
        <v>4.7057079999999996</v>
      </c>
      <c r="G27" s="74">
        <v>0.121472</v>
      </c>
      <c r="H27" s="74">
        <v>0.12958700000000001</v>
      </c>
      <c r="I27" s="74">
        <v>0.14834600000000001</v>
      </c>
      <c r="J27" s="74">
        <v>0.14834600000000001</v>
      </c>
      <c r="K27" s="74">
        <v>0.14834600000000001</v>
      </c>
      <c r="L27" s="74">
        <v>6.6722000000000004E-2</v>
      </c>
      <c r="M27" s="74">
        <v>44.117296000000003</v>
      </c>
      <c r="N27" s="74">
        <v>1.7448630000000001</v>
      </c>
      <c r="O27" s="74">
        <v>5.5000000000000002E-5</v>
      </c>
      <c r="P27" s="74">
        <v>2.6020000000000001E-3</v>
      </c>
      <c r="Q27" s="74">
        <v>8.5000000000000006E-5</v>
      </c>
      <c r="R27" s="74">
        <v>2.1700000000000001E-3</v>
      </c>
      <c r="S27" s="74">
        <v>1.5280000000000001E-3</v>
      </c>
      <c r="T27" s="74">
        <v>6.1399999999999996E-4</v>
      </c>
      <c r="U27" s="74">
        <v>5.8E-5</v>
      </c>
      <c r="V27" s="74">
        <v>9.7409999999999997E-3</v>
      </c>
      <c r="W27" s="74">
        <v>0.16242899999999999</v>
      </c>
      <c r="X27" s="74">
        <v>3.4719999999999998E-3</v>
      </c>
      <c r="Y27" s="74">
        <v>4.5339999999999998E-3</v>
      </c>
      <c r="Z27" s="74">
        <v>2.7759999999999998E-3</v>
      </c>
      <c r="AA27" s="74">
        <v>4.5329999999999997E-3</v>
      </c>
      <c r="AB27" s="42">
        <v>1.5315E-2</v>
      </c>
      <c r="AC27" s="74">
        <v>1.6200000000000001E-4</v>
      </c>
      <c r="AD27" s="74">
        <v>3.3000000000000003E-5</v>
      </c>
      <c r="AE27" s="33"/>
      <c r="AF27" s="74">
        <v>14157.082898000001</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1.0261009999999999</v>
      </c>
      <c r="F28" s="74">
        <v>0.30669999999999997</v>
      </c>
      <c r="G28" s="74">
        <v>3.8789999999999998E-2</v>
      </c>
      <c r="H28" s="74">
        <v>7.6379999999999998E-3</v>
      </c>
      <c r="I28" s="74">
        <v>0.118668</v>
      </c>
      <c r="J28" s="74">
        <v>0.118668</v>
      </c>
      <c r="K28" s="74">
        <v>0.118668</v>
      </c>
      <c r="L28" s="74">
        <v>5.9174999999999998E-2</v>
      </c>
      <c r="M28" s="74">
        <v>3.2551290000000002</v>
      </c>
      <c r="N28" s="74">
        <v>0.115117</v>
      </c>
      <c r="O28" s="74">
        <v>6.0000000000000002E-6</v>
      </c>
      <c r="P28" s="74">
        <v>4.0499999999999998E-4</v>
      </c>
      <c r="Q28" s="74">
        <v>1.0000000000000001E-5</v>
      </c>
      <c r="R28" s="74">
        <v>5.1699999999999999E-4</v>
      </c>
      <c r="S28" s="74">
        <v>3.5100000000000002E-4</v>
      </c>
      <c r="T28" s="74">
        <v>4.8999999999999998E-5</v>
      </c>
      <c r="U28" s="74">
        <v>7.9999999999999996E-6</v>
      </c>
      <c r="V28" s="74">
        <v>1.4339999999999999E-3</v>
      </c>
      <c r="W28" s="74">
        <v>3.4408000000000001E-2</v>
      </c>
      <c r="X28" s="74">
        <v>1.1659999999999999E-3</v>
      </c>
      <c r="Y28" s="74">
        <v>1.3320000000000001E-3</v>
      </c>
      <c r="Z28" s="74">
        <v>1.0139999999999999E-3</v>
      </c>
      <c r="AA28" s="74">
        <v>1.139E-3</v>
      </c>
      <c r="AB28" s="74">
        <v>4.6509999999999998E-3</v>
      </c>
      <c r="AC28" s="74">
        <v>3.4E-5</v>
      </c>
      <c r="AD28" s="74">
        <v>9.0000000000000002E-6</v>
      </c>
      <c r="AE28" s="33"/>
      <c r="AF28" s="74">
        <v>2790.6634709999998</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6.8281520000000002</v>
      </c>
      <c r="F29" s="74">
        <v>0.498087</v>
      </c>
      <c r="G29" s="74">
        <v>0.13227800000000001</v>
      </c>
      <c r="H29" s="74">
        <v>2.653E-3</v>
      </c>
      <c r="I29" s="74">
        <v>0.20827499999999999</v>
      </c>
      <c r="J29" s="74">
        <v>0.20827499999999999</v>
      </c>
      <c r="K29" s="74">
        <v>0.20827499999999999</v>
      </c>
      <c r="L29" s="74">
        <v>0.11911099999999999</v>
      </c>
      <c r="M29" s="74">
        <v>1.621413</v>
      </c>
      <c r="N29" s="74">
        <v>5.5787000000000003E-2</v>
      </c>
      <c r="O29" s="74">
        <v>1.1E-5</v>
      </c>
      <c r="P29" s="74">
        <v>1.0549999999999999E-3</v>
      </c>
      <c r="Q29" s="74">
        <v>2.0999999999999999E-5</v>
      </c>
      <c r="R29" s="74">
        <v>1.6280000000000001E-3</v>
      </c>
      <c r="S29" s="74">
        <v>1.0939999999999999E-3</v>
      </c>
      <c r="T29" s="74">
        <v>5.5999999999999999E-5</v>
      </c>
      <c r="U29" s="74">
        <v>2.0000000000000002E-5</v>
      </c>
      <c r="V29" s="74">
        <v>3.6129999999999999E-3</v>
      </c>
      <c r="W29" s="74">
        <v>5.8722000000000003E-2</v>
      </c>
      <c r="X29" s="74">
        <v>8.3900000000000001E-4</v>
      </c>
      <c r="Y29" s="74">
        <v>5.0800000000000003E-3</v>
      </c>
      <c r="Z29" s="74">
        <v>5.6759999999999996E-3</v>
      </c>
      <c r="AA29" s="74">
        <v>1.305E-3</v>
      </c>
      <c r="AB29" s="74">
        <v>1.29E-2</v>
      </c>
      <c r="AC29" s="74">
        <v>3.8999999999999999E-5</v>
      </c>
      <c r="AD29" s="74">
        <v>1.1E-5</v>
      </c>
      <c r="AE29" s="33"/>
      <c r="AF29" s="74">
        <v>8209.4735999999994</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6.888E-3</v>
      </c>
      <c r="F30" s="74">
        <v>2.9498E-2</v>
      </c>
      <c r="G30" s="74">
        <v>2.1699999999999999E-4</v>
      </c>
      <c r="H30" s="74">
        <v>3.8999999999999999E-5</v>
      </c>
      <c r="I30" s="74">
        <v>3.88E-4</v>
      </c>
      <c r="J30" s="74">
        <v>3.88E-4</v>
      </c>
      <c r="K30" s="74">
        <v>3.88E-4</v>
      </c>
      <c r="L30" s="74">
        <v>5.8E-5</v>
      </c>
      <c r="M30" s="74">
        <v>0.39534999999999998</v>
      </c>
      <c r="N30" s="74">
        <v>4.8310000000000002E-3</v>
      </c>
      <c r="O30" s="74">
        <v>0</v>
      </c>
      <c r="P30" s="74">
        <v>6.0000000000000002E-6</v>
      </c>
      <c r="Q30" s="74">
        <v>0</v>
      </c>
      <c r="R30" s="74">
        <v>5.0000000000000004E-6</v>
      </c>
      <c r="S30" s="74">
        <v>3.0000000000000001E-6</v>
      </c>
      <c r="T30" s="74">
        <v>1.9999999999999999E-6</v>
      </c>
      <c r="U30" s="74">
        <v>0</v>
      </c>
      <c r="V30" s="74">
        <v>2.4000000000000001E-5</v>
      </c>
      <c r="W30" s="74">
        <v>6.11E-4</v>
      </c>
      <c r="X30" s="74">
        <v>9.0000000000000002E-6</v>
      </c>
      <c r="Y30" s="74">
        <v>1.7E-5</v>
      </c>
      <c r="Z30" s="74">
        <v>6.0000000000000002E-6</v>
      </c>
      <c r="AA30" s="74">
        <v>2.0000000000000002E-5</v>
      </c>
      <c r="AB30" s="74">
        <v>5.1999999999999997E-5</v>
      </c>
      <c r="AC30" s="74">
        <v>9.9999999999999995E-7</v>
      </c>
      <c r="AD30" s="74">
        <v>6.0999999999999998E-7</v>
      </c>
      <c r="AE30" s="33"/>
      <c r="AF30" s="74">
        <v>31.882346999999999</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0.83391499999999996</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38.893813999999999</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9.6893000000000007E-2</v>
      </c>
      <c r="J32" s="74">
        <v>0.19273100000000001</v>
      </c>
      <c r="K32" s="74">
        <v>0.239873</v>
      </c>
      <c r="L32" s="74">
        <v>2.0400999999999999E-2</v>
      </c>
      <c r="M32" s="74" t="s">
        <v>65</v>
      </c>
      <c r="N32" s="74">
        <v>0.79950200000000005</v>
      </c>
      <c r="O32" s="74">
        <v>3.4009999999999999E-3</v>
      </c>
      <c r="P32" s="74" t="s">
        <v>65</v>
      </c>
      <c r="Q32" s="74">
        <v>9.0930000000000004E-3</v>
      </c>
      <c r="R32" s="74">
        <v>0.29947800000000002</v>
      </c>
      <c r="S32" s="74">
        <v>6.5842320000000001</v>
      </c>
      <c r="T32" s="74">
        <v>4.5331999999999997E-2</v>
      </c>
      <c r="U32" s="74">
        <v>4.797E-3</v>
      </c>
      <c r="V32" s="74">
        <v>1.942736</v>
      </c>
      <c r="W32" s="74" t="s">
        <v>72</v>
      </c>
      <c r="X32" s="74">
        <v>5.2999999999999998E-4</v>
      </c>
      <c r="Y32" s="74">
        <v>5.3999999999999998E-5</v>
      </c>
      <c r="Z32" s="74">
        <v>8.0000000000000007E-5</v>
      </c>
      <c r="AA32" s="74">
        <v>3.3399999999999999E-4</v>
      </c>
      <c r="AB32" s="74">
        <v>9.9700000000000006E-4</v>
      </c>
      <c r="AC32" s="74" t="s">
        <v>72</v>
      </c>
      <c r="AD32" s="74" t="s">
        <v>72</v>
      </c>
      <c r="AE32" s="33"/>
      <c r="AF32" s="74" t="s">
        <v>65</v>
      </c>
      <c r="AG32" s="74" t="s">
        <v>65</v>
      </c>
      <c r="AH32" s="74" t="s">
        <v>65</v>
      </c>
      <c r="AI32" s="74" t="s">
        <v>65</v>
      </c>
      <c r="AJ32" s="74" t="s">
        <v>65</v>
      </c>
      <c r="AK32" s="74">
        <v>6991.8143040000004</v>
      </c>
      <c r="AL32" s="22" t="s">
        <v>108</v>
      </c>
    </row>
    <row r="33" spans="1:38" ht="26.25" customHeight="1" thickBot="1" x14ac:dyDescent="0.25">
      <c r="A33" s="41" t="s">
        <v>95</v>
      </c>
      <c r="B33" s="41" t="s">
        <v>109</v>
      </c>
      <c r="C33" s="41" t="s">
        <v>110</v>
      </c>
      <c r="D33" s="42"/>
      <c r="E33" s="74" t="s">
        <v>65</v>
      </c>
      <c r="F33" s="74" t="s">
        <v>65</v>
      </c>
      <c r="G33" s="74" t="s">
        <v>65</v>
      </c>
      <c r="H33" s="74" t="s">
        <v>65</v>
      </c>
      <c r="I33" s="74">
        <v>0.383519</v>
      </c>
      <c r="J33" s="74">
        <v>0.71021900000000004</v>
      </c>
      <c r="K33" s="74">
        <v>1.4204410000000001</v>
      </c>
      <c r="L33" s="74">
        <v>1.769E-3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6991.8143040000004</v>
      </c>
      <c r="AL33" s="22" t="s">
        <v>108</v>
      </c>
    </row>
    <row r="34" spans="1:38" ht="26.25" customHeight="1" thickBot="1" x14ac:dyDescent="0.25">
      <c r="A34" s="41" t="s">
        <v>85</v>
      </c>
      <c r="B34" s="41" t="s">
        <v>111</v>
      </c>
      <c r="C34" s="41" t="s">
        <v>112</v>
      </c>
      <c r="D34" s="42"/>
      <c r="E34" s="74">
        <v>2.4093810000000002</v>
      </c>
      <c r="F34" s="74">
        <v>0.21265740000000002</v>
      </c>
      <c r="G34" s="74">
        <v>0.1701</v>
      </c>
      <c r="H34" s="74">
        <v>4.4999999999999993E-4</v>
      </c>
      <c r="I34" s="74">
        <v>5.6295000000000012E-2</v>
      </c>
      <c r="J34" s="74">
        <v>6.0795000000000009E-2</v>
      </c>
      <c r="K34" s="74">
        <v>8.8482600000000008E-2</v>
      </c>
      <c r="L34" s="42">
        <v>3.6591750000000006E-2</v>
      </c>
      <c r="M34" s="74">
        <v>0.63568800000000003</v>
      </c>
      <c r="N34" s="74" t="s">
        <v>72</v>
      </c>
      <c r="O34" s="74">
        <v>4.4999999999999993E-4</v>
      </c>
      <c r="P34" s="74" t="s">
        <v>72</v>
      </c>
      <c r="Q34" s="74" t="s">
        <v>72</v>
      </c>
      <c r="R34" s="74">
        <v>2.2500000000000003E-3</v>
      </c>
      <c r="S34" s="74">
        <v>7.6499999999999999E-2</v>
      </c>
      <c r="T34" s="74">
        <v>3.1500000000000005E-3</v>
      </c>
      <c r="U34" s="74">
        <v>4.4999999999999993E-4</v>
      </c>
      <c r="V34" s="74">
        <v>4.4999999999999991E-2</v>
      </c>
      <c r="W34" s="74" t="s">
        <v>72</v>
      </c>
      <c r="X34" s="74">
        <v>1.3500000000000001E-3</v>
      </c>
      <c r="Y34" s="74">
        <v>2.2500000000000003E-3</v>
      </c>
      <c r="Z34" s="74">
        <v>1.5480000000000001E-3</v>
      </c>
      <c r="AA34" s="74">
        <v>3.5550000000000002E-4</v>
      </c>
      <c r="AB34" s="74">
        <v>5.5035000000000006E-3</v>
      </c>
      <c r="AC34" s="74" t="s">
        <v>65</v>
      </c>
      <c r="AD34" s="74" t="s">
        <v>65</v>
      </c>
      <c r="AE34" s="33"/>
      <c r="AF34" s="74">
        <v>1903.5</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0.70650000000000002</v>
      </c>
      <c r="F36" s="74">
        <v>2.52E-2</v>
      </c>
      <c r="G36" s="74">
        <v>3.5999999999999997E-2</v>
      </c>
      <c r="H36" s="74" t="s">
        <v>72</v>
      </c>
      <c r="I36" s="74">
        <v>1.26E-2</v>
      </c>
      <c r="J36" s="74">
        <v>1.35E-2</v>
      </c>
      <c r="K36" s="74">
        <v>1.35E-2</v>
      </c>
      <c r="L36" s="74">
        <v>4.1850000000000004E-3</v>
      </c>
      <c r="M36" s="74">
        <v>6.6600000000000006E-2</v>
      </c>
      <c r="N36" s="74">
        <v>1.17E-3</v>
      </c>
      <c r="O36" s="74">
        <v>9.0000000000000006E-5</v>
      </c>
      <c r="P36" s="74">
        <v>2.7E-4</v>
      </c>
      <c r="Q36" s="74">
        <v>3.6000000000000002E-4</v>
      </c>
      <c r="R36" s="74">
        <v>4.4999999999999999E-4</v>
      </c>
      <c r="S36" s="74">
        <v>1.8000000000000002E-3</v>
      </c>
      <c r="T36" s="74">
        <v>8.9999999999999993E-3</v>
      </c>
      <c r="U36" s="74">
        <v>9.0000000000000006E-5</v>
      </c>
      <c r="V36" s="74">
        <v>1.0800000000000001E-2</v>
      </c>
      <c r="W36" s="74">
        <v>1.17E-3</v>
      </c>
      <c r="X36" s="74">
        <v>1.8E-5</v>
      </c>
      <c r="Y36" s="74">
        <v>9.0000000000000006E-5</v>
      </c>
      <c r="Z36" s="74">
        <v>9.0000000000000006E-5</v>
      </c>
      <c r="AA36" s="74">
        <v>9.0000000000000002E-6</v>
      </c>
      <c r="AB36" s="74">
        <v>2.0699999999999999E-4</v>
      </c>
      <c r="AC36" s="74">
        <v>7.2000000000000005E-4</v>
      </c>
      <c r="AD36" s="74">
        <v>3.4200000000000002E-4</v>
      </c>
      <c r="AE36" s="33"/>
      <c r="AF36" s="74">
        <v>380.69999999999993</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0.37275000000000003</v>
      </c>
      <c r="F39" s="74">
        <v>7.7266000000000001E-2</v>
      </c>
      <c r="G39" s="74">
        <v>0.43138399999999999</v>
      </c>
      <c r="H39" s="74">
        <v>1.139E-3</v>
      </c>
      <c r="I39" s="74">
        <v>8.0605999999999997E-2</v>
      </c>
      <c r="J39" s="74">
        <v>8.9496999999999993E-2</v>
      </c>
      <c r="K39" s="74">
        <v>9.9654000000000006E-2</v>
      </c>
      <c r="L39" s="74">
        <v>1.1554E-2</v>
      </c>
      <c r="M39" s="74">
        <v>0.53820199999999996</v>
      </c>
      <c r="N39" s="74">
        <v>6.5296000000000007E-2</v>
      </c>
      <c r="O39" s="74">
        <v>1.6080000000000001E-2</v>
      </c>
      <c r="P39" s="74">
        <v>2.8549999999999999E-3</v>
      </c>
      <c r="Q39" s="74">
        <v>5.5246999999999997E-2</v>
      </c>
      <c r="R39" s="74">
        <v>3.6250999999999999E-2</v>
      </c>
      <c r="S39" s="74">
        <v>2.0462000000000001E-2</v>
      </c>
      <c r="T39" s="74">
        <v>0.30847999999999998</v>
      </c>
      <c r="U39" s="74">
        <v>8.3500000000000002E-4</v>
      </c>
      <c r="V39" s="74">
        <v>0.34956799999999999</v>
      </c>
      <c r="W39" s="74">
        <v>0.12911800000000001</v>
      </c>
      <c r="X39" s="74">
        <v>2.4738E-2</v>
      </c>
      <c r="Y39" s="74">
        <v>3.3390999999999997E-2</v>
      </c>
      <c r="Z39" s="74">
        <v>1.4239E-2</v>
      </c>
      <c r="AA39" s="74">
        <v>1.0255E-2</v>
      </c>
      <c r="AB39" s="74">
        <v>8.2623000000000002E-2</v>
      </c>
      <c r="AC39" s="74">
        <v>2.8900000000000002E-3</v>
      </c>
      <c r="AD39" s="74">
        <v>4.5345000000000003E-2</v>
      </c>
      <c r="AE39" s="33"/>
      <c r="AF39" s="74">
        <v>1203.8</v>
      </c>
      <c r="AG39" s="74">
        <v>266.69</v>
      </c>
      <c r="AH39" s="74">
        <v>2688.3</v>
      </c>
      <c r="AI39" s="74">
        <v>545</v>
      </c>
      <c r="AJ39" s="74" t="s">
        <v>65</v>
      </c>
      <c r="AK39" s="74" t="s">
        <v>65</v>
      </c>
      <c r="AL39" s="22" t="s">
        <v>61</v>
      </c>
    </row>
    <row r="40" spans="1:38" ht="26.25" customHeight="1" thickBot="1" x14ac:dyDescent="0.25">
      <c r="A40" s="41" t="s">
        <v>85</v>
      </c>
      <c r="B40" s="41" t="s">
        <v>125</v>
      </c>
      <c r="C40" s="41" t="s">
        <v>126</v>
      </c>
      <c r="D40" s="42"/>
      <c r="E40" s="74">
        <v>0.30279899999999998</v>
      </c>
      <c r="F40" s="74">
        <v>0.226164</v>
      </c>
      <c r="G40" s="74">
        <v>5.8240000000000002E-3</v>
      </c>
      <c r="H40" s="74">
        <v>6.6000000000000005E-5</v>
      </c>
      <c r="I40" s="74">
        <v>2.5443E-2</v>
      </c>
      <c r="J40" s="74">
        <v>2.5443E-2</v>
      </c>
      <c r="K40" s="74">
        <v>2.5443E-2</v>
      </c>
      <c r="L40" s="74">
        <v>1.3055000000000001E-2</v>
      </c>
      <c r="M40" s="74">
        <v>0.61982499999999996</v>
      </c>
      <c r="N40" s="74">
        <v>1.0751E-2</v>
      </c>
      <c r="O40" s="74">
        <v>8.7999999999999998E-5</v>
      </c>
      <c r="P40" s="74" t="s">
        <v>72</v>
      </c>
      <c r="Q40" s="74" t="s">
        <v>72</v>
      </c>
      <c r="R40" s="74">
        <v>4.4000000000000002E-4</v>
      </c>
      <c r="S40" s="74">
        <v>1.4949E-2</v>
      </c>
      <c r="T40" s="74">
        <v>6.1600000000000001E-4</v>
      </c>
      <c r="U40" s="74">
        <v>8.7999999999999998E-5</v>
      </c>
      <c r="V40" s="74">
        <v>8.7939999999999997E-3</v>
      </c>
      <c r="W40" s="74" t="s">
        <v>72</v>
      </c>
      <c r="X40" s="74">
        <v>2.72E-4</v>
      </c>
      <c r="Y40" s="74">
        <v>4.3100000000000001E-4</v>
      </c>
      <c r="Z40" s="74" t="s">
        <v>72</v>
      </c>
      <c r="AA40" s="74" t="s">
        <v>72</v>
      </c>
      <c r="AB40" s="74">
        <v>7.0300000000000007E-4</v>
      </c>
      <c r="AC40" s="74" t="s">
        <v>65</v>
      </c>
      <c r="AD40" s="74" t="s">
        <v>65</v>
      </c>
      <c r="AE40" s="33"/>
      <c r="AF40" s="74">
        <v>373.05334900000003</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2.1607669999999999</v>
      </c>
      <c r="F41" s="74">
        <v>2.8252980000000001</v>
      </c>
      <c r="G41" s="74">
        <v>0.71002699999999996</v>
      </c>
      <c r="H41" s="42">
        <v>5.6468999999999998E-2</v>
      </c>
      <c r="I41" s="74">
        <v>2.4586649999999999</v>
      </c>
      <c r="J41" s="74">
        <v>2.5697730000000001</v>
      </c>
      <c r="K41" s="74">
        <v>2.7576520000000002</v>
      </c>
      <c r="L41" s="74">
        <v>0.89127100000000004</v>
      </c>
      <c r="M41" s="74">
        <v>49.761704000000002</v>
      </c>
      <c r="N41" s="74">
        <v>2.7498429999999998</v>
      </c>
      <c r="O41" s="74">
        <v>0.26242199999999999</v>
      </c>
      <c r="P41" s="74">
        <v>7.3282E-2</v>
      </c>
      <c r="Q41" s="74">
        <v>5.1364E-2</v>
      </c>
      <c r="R41" s="74">
        <v>0.34384599999999998</v>
      </c>
      <c r="S41" s="74">
        <v>0.104906</v>
      </c>
      <c r="T41" s="74">
        <v>4.0843999999999998E-2</v>
      </c>
      <c r="U41" s="74">
        <v>8.7309999999999992E-3</v>
      </c>
      <c r="V41" s="74">
        <v>7.5631579999999996</v>
      </c>
      <c r="W41" s="74">
        <v>0.94217899999999999</v>
      </c>
      <c r="X41" s="74">
        <v>1.694553</v>
      </c>
      <c r="Y41" s="74">
        <v>1.5338909999999999</v>
      </c>
      <c r="Z41" s="74">
        <v>1.1173010000000001</v>
      </c>
      <c r="AA41" s="74">
        <v>1.7602</v>
      </c>
      <c r="AB41" s="74">
        <v>6.1059429999999999</v>
      </c>
      <c r="AC41" s="42">
        <v>0.20038800000000001</v>
      </c>
      <c r="AD41" s="42">
        <v>0.13048599999999999</v>
      </c>
      <c r="AE41" s="33"/>
      <c r="AF41" s="74">
        <v>605</v>
      </c>
      <c r="AG41" s="74">
        <v>763.14</v>
      </c>
      <c r="AH41" s="74">
        <v>1563.3</v>
      </c>
      <c r="AI41" s="74">
        <v>14400</v>
      </c>
      <c r="AJ41" s="42">
        <v>417.95</v>
      </c>
      <c r="AK41" s="74" t="s">
        <v>65</v>
      </c>
      <c r="AL41" s="22" t="s">
        <v>61</v>
      </c>
    </row>
    <row r="42" spans="1:38" ht="26.25" customHeight="1" thickBot="1" x14ac:dyDescent="0.25">
      <c r="A42" s="41" t="s">
        <v>85</v>
      </c>
      <c r="B42" s="41" t="s">
        <v>129</v>
      </c>
      <c r="C42" s="41" t="s">
        <v>130</v>
      </c>
      <c r="D42" s="42"/>
      <c r="E42" s="42">
        <v>5.7529999999999998E-2</v>
      </c>
      <c r="F42" s="42">
        <v>0.52937900000000004</v>
      </c>
      <c r="G42" s="74">
        <v>1.98E-3</v>
      </c>
      <c r="H42" s="42">
        <v>2.3E-5</v>
      </c>
      <c r="I42" s="42">
        <v>1.1343000000000001E-2</v>
      </c>
      <c r="J42" s="42">
        <v>1.1343000000000001E-2</v>
      </c>
      <c r="K42" s="42">
        <v>1.1343000000000001E-2</v>
      </c>
      <c r="L42" s="74">
        <v>2.0760000000000002E-3</v>
      </c>
      <c r="M42" s="42">
        <v>2.9453770000000001</v>
      </c>
      <c r="N42" s="74">
        <v>5.4754999999999998E-2</v>
      </c>
      <c r="O42" s="42">
        <v>5.1999999999999997E-5</v>
      </c>
      <c r="P42" s="74" t="s">
        <v>72</v>
      </c>
      <c r="Q42" s="74" t="s">
        <v>72</v>
      </c>
      <c r="R42" s="74">
        <v>2.6200000000000003E-4</v>
      </c>
      <c r="S42" s="74">
        <v>8.9079999999999993E-3</v>
      </c>
      <c r="T42" s="42">
        <v>3.6699999999999998E-4</v>
      </c>
      <c r="U42" s="42">
        <v>5.1999999999999997E-5</v>
      </c>
      <c r="V42" s="74">
        <v>5.2399999999999999E-3</v>
      </c>
      <c r="W42" s="74" t="s">
        <v>72</v>
      </c>
      <c r="X42" s="42">
        <v>1.9900000000000001E-4</v>
      </c>
      <c r="Y42" s="42">
        <v>2.2000000000000001E-4</v>
      </c>
      <c r="Z42" s="74" t="s">
        <v>72</v>
      </c>
      <c r="AA42" s="74" t="s">
        <v>72</v>
      </c>
      <c r="AB42" s="42">
        <v>4.1899999999999999E-4</v>
      </c>
      <c r="AC42" s="74" t="s">
        <v>65</v>
      </c>
      <c r="AD42" s="74" t="s">
        <v>65</v>
      </c>
      <c r="AE42" s="33"/>
      <c r="AF42" s="74">
        <v>228.82599999999999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0.101327</v>
      </c>
      <c r="F43" s="74">
        <v>3.9074999999999999E-2</v>
      </c>
      <c r="G43" s="74">
        <v>9.1623999999999997E-2</v>
      </c>
      <c r="H43" s="74">
        <v>1.9100000000000001E-4</v>
      </c>
      <c r="I43" s="74">
        <v>2.3906E-2</v>
      </c>
      <c r="J43" s="74">
        <v>2.5308000000000001E-2</v>
      </c>
      <c r="K43" s="74">
        <v>2.6897999999999998E-2</v>
      </c>
      <c r="L43" s="74">
        <v>1.0087E-2</v>
      </c>
      <c r="M43" s="74">
        <v>0.149843</v>
      </c>
      <c r="N43" s="74">
        <v>2.2998000000000001E-2</v>
      </c>
      <c r="O43" s="74">
        <v>1.4862999999999999E-2</v>
      </c>
      <c r="P43" s="74">
        <v>3.86E-4</v>
      </c>
      <c r="Q43" s="74">
        <v>3.0329999999999999E-2</v>
      </c>
      <c r="R43" s="74">
        <v>1.7797E-2</v>
      </c>
      <c r="S43" s="74">
        <v>8.5299999999999994E-3</v>
      </c>
      <c r="T43" s="74">
        <v>0.19956299999999999</v>
      </c>
      <c r="U43" s="74">
        <v>1.5200000000000001E-4</v>
      </c>
      <c r="V43" s="74">
        <v>0.111926</v>
      </c>
      <c r="W43" s="74">
        <v>3.6588000000000002E-2</v>
      </c>
      <c r="X43" s="74">
        <v>9.6880000000000004E-3</v>
      </c>
      <c r="Y43" s="74">
        <v>1.2316000000000001E-2</v>
      </c>
      <c r="Z43" s="74">
        <v>6.1260000000000004E-3</v>
      </c>
      <c r="AA43" s="74">
        <v>3.7780000000000001E-3</v>
      </c>
      <c r="AB43" s="74">
        <v>3.1907999999999999E-2</v>
      </c>
      <c r="AC43" s="74">
        <v>9.6699999999999998E-4</v>
      </c>
      <c r="AD43" s="74">
        <v>4.6030000000000003E-3</v>
      </c>
      <c r="AE43" s="33"/>
      <c r="AF43" s="74">
        <v>676.8</v>
      </c>
      <c r="AG43" s="74">
        <v>27.05</v>
      </c>
      <c r="AH43" s="74">
        <v>229.5</v>
      </c>
      <c r="AI43" s="74">
        <v>190</v>
      </c>
      <c r="AJ43" s="74" t="s">
        <v>65</v>
      </c>
      <c r="AK43" s="74" t="s">
        <v>65</v>
      </c>
      <c r="AL43" s="22" t="s">
        <v>61</v>
      </c>
    </row>
    <row r="44" spans="1:38" ht="26.25" customHeight="1" thickBot="1" x14ac:dyDescent="0.25">
      <c r="A44" s="41" t="s">
        <v>85</v>
      </c>
      <c r="B44" s="41" t="s">
        <v>133</v>
      </c>
      <c r="C44" s="41" t="s">
        <v>134</v>
      </c>
      <c r="D44" s="42"/>
      <c r="E44" s="74">
        <v>2.3583409999999998</v>
      </c>
      <c r="F44" s="74">
        <v>0.28628900000000002</v>
      </c>
      <c r="G44" s="74">
        <v>0.11887</v>
      </c>
      <c r="H44" s="74">
        <v>4.4999999999999999E-4</v>
      </c>
      <c r="I44" s="74">
        <v>0.13154399999999999</v>
      </c>
      <c r="J44" s="74">
        <v>0.13154399999999999</v>
      </c>
      <c r="K44" s="74">
        <v>0.13154399999999999</v>
      </c>
      <c r="L44" s="74">
        <v>7.3918999999999999E-2</v>
      </c>
      <c r="M44" s="74">
        <v>2.2346089999999998</v>
      </c>
      <c r="N44" s="74">
        <v>2.4756E-2</v>
      </c>
      <c r="O44" s="74">
        <v>5.9199999999999997E-4</v>
      </c>
      <c r="P44" s="74" t="s">
        <v>72</v>
      </c>
      <c r="Q44" s="74" t="s">
        <v>72</v>
      </c>
      <c r="R44" s="74">
        <v>2.9610000000000001E-3</v>
      </c>
      <c r="S44" s="74">
        <v>0.100684</v>
      </c>
      <c r="T44" s="74">
        <v>4.1460000000000004E-3</v>
      </c>
      <c r="U44" s="74">
        <v>5.9199999999999997E-4</v>
      </c>
      <c r="V44" s="74">
        <v>5.9226000000000001E-2</v>
      </c>
      <c r="W44" s="74" t="s">
        <v>72</v>
      </c>
      <c r="X44" s="74">
        <v>1.7960000000000001E-3</v>
      </c>
      <c r="Y44" s="74">
        <v>2.9420000000000002E-3</v>
      </c>
      <c r="Z44" s="74" t="s">
        <v>72</v>
      </c>
      <c r="AA44" s="74" t="s">
        <v>72</v>
      </c>
      <c r="AB44" s="74">
        <v>4.738E-3</v>
      </c>
      <c r="AC44" s="74" t="s">
        <v>65</v>
      </c>
      <c r="AD44" s="74" t="s">
        <v>65</v>
      </c>
      <c r="AE44" s="33"/>
      <c r="AF44" s="74">
        <v>2508.5034000000001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0.52540200000000004</v>
      </c>
      <c r="F45" s="74">
        <v>3.5408000000000002E-2</v>
      </c>
      <c r="G45" s="74">
        <v>2.6755999999999999E-2</v>
      </c>
      <c r="H45" s="74" t="s">
        <v>72</v>
      </c>
      <c r="I45" s="74">
        <v>1.0229E-2</v>
      </c>
      <c r="J45" s="74">
        <v>1.0897E-2</v>
      </c>
      <c r="K45" s="74">
        <v>1.0897E-2</v>
      </c>
      <c r="L45" s="74">
        <v>3.1510000000000002E-3</v>
      </c>
      <c r="M45" s="74">
        <v>0.102246</v>
      </c>
      <c r="N45" s="74">
        <v>8.6899999999999998E-4</v>
      </c>
      <c r="O45" s="74">
        <v>6.7000000000000002E-5</v>
      </c>
      <c r="P45" s="74">
        <v>2.0000000000000001E-4</v>
      </c>
      <c r="Q45" s="74">
        <v>2.6699999999999998E-4</v>
      </c>
      <c r="R45" s="74">
        <v>3.3399999999999999E-4</v>
      </c>
      <c r="S45" s="74">
        <v>1.3359999999999999E-3</v>
      </c>
      <c r="T45" s="74">
        <v>6.6819999999999996E-3</v>
      </c>
      <c r="U45" s="74">
        <v>6.7000000000000002E-5</v>
      </c>
      <c r="V45" s="74">
        <v>8.0180000000000008E-3</v>
      </c>
      <c r="W45" s="74">
        <v>8.6899999999999998E-4</v>
      </c>
      <c r="X45" s="74">
        <v>1.2999999999999999E-5</v>
      </c>
      <c r="Y45" s="74">
        <v>6.7000000000000002E-5</v>
      </c>
      <c r="Z45" s="74">
        <v>6.7000000000000002E-5</v>
      </c>
      <c r="AA45" s="74">
        <v>6.9999999999999999E-6</v>
      </c>
      <c r="AB45" s="74">
        <v>1.54E-4</v>
      </c>
      <c r="AC45" s="74">
        <v>5.3499999999999999E-4</v>
      </c>
      <c r="AD45" s="74">
        <v>2.5399999999999999E-4</v>
      </c>
      <c r="AE45" s="33"/>
      <c r="AF45" s="74">
        <v>286.697</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9.5198000000000005E-2</v>
      </c>
      <c r="F50" s="74" t="s">
        <v>65</v>
      </c>
      <c r="G50" s="74">
        <v>2.4257999999999998E-2</v>
      </c>
      <c r="H50" s="74">
        <v>1.4E-2</v>
      </c>
      <c r="I50" s="74">
        <v>0.43819399999999997</v>
      </c>
      <c r="J50" s="74">
        <v>0.45175300000000002</v>
      </c>
      <c r="K50" s="74">
        <v>0.86193799999999998</v>
      </c>
      <c r="L50" s="74" t="s">
        <v>72</v>
      </c>
      <c r="M50" s="74">
        <v>0.42135699999999998</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0.02</v>
      </c>
      <c r="G52" s="74" t="s">
        <v>65</v>
      </c>
      <c r="H52" s="74" t="s">
        <v>65</v>
      </c>
      <c r="I52" s="74">
        <v>8.9636179999999996E-3</v>
      </c>
      <c r="J52" s="74">
        <v>2.0626317999999998E-2</v>
      </c>
      <c r="K52" s="74">
        <v>3.3321999999999997E-2</v>
      </c>
      <c r="L52" s="74" t="s">
        <v>65</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4.3520000000000003</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0.30599999999999999</v>
      </c>
      <c r="AL53" s="22" t="s">
        <v>160</v>
      </c>
    </row>
    <row r="54" spans="1:38" ht="37.5" customHeight="1" thickBot="1" x14ac:dyDescent="0.25">
      <c r="A54" s="41" t="s">
        <v>142</v>
      </c>
      <c r="B54" s="44" t="s">
        <v>161</v>
      </c>
      <c r="C54" s="44" t="s">
        <v>162</v>
      </c>
      <c r="D54" s="43"/>
      <c r="E54" s="74" t="s">
        <v>65</v>
      </c>
      <c r="F54" s="74">
        <v>3.1415999999999999E-2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833</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7.8100000000000001E-3</v>
      </c>
      <c r="J57" s="74">
        <v>1.4057999999999999E-2</v>
      </c>
      <c r="K57" s="74">
        <v>1.4619999999999999E-2</v>
      </c>
      <c r="L57" s="74">
        <v>2.34E-4</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559.54</v>
      </c>
      <c r="AL57" s="22" t="s">
        <v>173</v>
      </c>
    </row>
    <row r="58" spans="1:38" ht="26.25" customHeight="1" thickBot="1" x14ac:dyDescent="0.25">
      <c r="A58" s="41" t="s">
        <v>66</v>
      </c>
      <c r="B58" s="41" t="s">
        <v>174</v>
      </c>
      <c r="C58" s="41" t="s">
        <v>175</v>
      </c>
      <c r="D58" s="42"/>
      <c r="E58" s="74" t="s">
        <v>139</v>
      </c>
      <c r="F58" s="74" t="s">
        <v>139</v>
      </c>
      <c r="G58" s="74" t="s">
        <v>139</v>
      </c>
      <c r="H58" s="74" t="s">
        <v>65</v>
      </c>
      <c r="I58" s="74" t="s">
        <v>139</v>
      </c>
      <c r="J58" s="74" t="s">
        <v>139</v>
      </c>
      <c r="K58" s="74" t="s">
        <v>139</v>
      </c>
      <c r="L58" s="74" t="s">
        <v>139</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32</v>
      </c>
      <c r="AL58" s="22" t="s">
        <v>177</v>
      </c>
    </row>
    <row r="59" spans="1:38" ht="26.25" customHeight="1" thickBot="1" x14ac:dyDescent="0.25">
      <c r="A59" s="41" t="s">
        <v>66</v>
      </c>
      <c r="B59" s="47" t="s">
        <v>178</v>
      </c>
      <c r="C59" s="41" t="s">
        <v>179</v>
      </c>
      <c r="D59" s="42"/>
      <c r="E59" s="74" t="s">
        <v>139</v>
      </c>
      <c r="F59" s="74" t="s">
        <v>139</v>
      </c>
      <c r="G59" s="74" t="s">
        <v>139</v>
      </c>
      <c r="H59" s="74" t="s">
        <v>72</v>
      </c>
      <c r="I59" s="74" t="s">
        <v>139</v>
      </c>
      <c r="J59" s="74" t="s">
        <v>139</v>
      </c>
      <c r="K59" s="74" t="s">
        <v>139</v>
      </c>
      <c r="L59" s="74" t="s">
        <v>139</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8.7425000000000003E-2</v>
      </c>
      <c r="J61" s="74">
        <v>0.87942600000000004</v>
      </c>
      <c r="K61" s="74">
        <v>2.9295140000000002</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v>0.09</v>
      </c>
      <c r="G63" s="74" t="s">
        <v>65</v>
      </c>
      <c r="H63" s="74" t="s">
        <v>65</v>
      </c>
      <c r="I63" s="74">
        <v>0.14139199999999999</v>
      </c>
      <c r="J63" s="74">
        <v>0.42417500000000002</v>
      </c>
      <c r="K63" s="74">
        <v>1.28538</v>
      </c>
      <c r="L63" s="74" t="s">
        <v>65</v>
      </c>
      <c r="M63" s="74">
        <v>0.01</v>
      </c>
      <c r="N63" s="74" t="s">
        <v>65</v>
      </c>
      <c r="O63" s="74" t="s">
        <v>65</v>
      </c>
      <c r="P63" s="74" t="s">
        <v>65</v>
      </c>
      <c r="Q63" s="74" t="s">
        <v>65</v>
      </c>
      <c r="R63" s="74" t="s">
        <v>65</v>
      </c>
      <c r="S63" s="74">
        <v>0.01</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0.13235</v>
      </c>
      <c r="F64" s="74">
        <v>3.539E-3</v>
      </c>
      <c r="G64" s="74" t="s">
        <v>65</v>
      </c>
      <c r="H64" s="74">
        <v>1.6449999999999999E-2</v>
      </c>
      <c r="I64" s="74" t="s">
        <v>65</v>
      </c>
      <c r="J64" s="74" t="s">
        <v>65</v>
      </c>
      <c r="K64" s="74" t="s">
        <v>65</v>
      </c>
      <c r="L64" s="74" t="s">
        <v>65</v>
      </c>
      <c r="M64" s="42">
        <v>0.01</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1.0649999999999999</v>
      </c>
      <c r="G70" s="74" t="s">
        <v>65</v>
      </c>
      <c r="H70" s="74">
        <v>2.6669999999999999E-2</v>
      </c>
      <c r="I70" s="74">
        <v>6.6554000000000002E-2</v>
      </c>
      <c r="J70" s="74">
        <v>0.12198000000000001</v>
      </c>
      <c r="K70" s="74">
        <v>0.14599999999999999</v>
      </c>
      <c r="L70" s="74">
        <v>1.9750000000000002E-3</v>
      </c>
      <c r="M70" s="74">
        <v>0.27</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46" t="s">
        <v>65</v>
      </c>
      <c r="G71" s="46" t="s">
        <v>65</v>
      </c>
      <c r="H71" s="46" t="s">
        <v>65</v>
      </c>
      <c r="I71" s="46" t="s">
        <v>65</v>
      </c>
      <c r="J71" s="46" t="s">
        <v>65</v>
      </c>
      <c r="K71" s="46" t="s">
        <v>65</v>
      </c>
      <c r="L71" s="74" t="s">
        <v>65</v>
      </c>
      <c r="M71" s="46" t="s">
        <v>65</v>
      </c>
      <c r="N71" s="46" t="s">
        <v>65</v>
      </c>
      <c r="O71" s="46" t="s">
        <v>65</v>
      </c>
      <c r="P71" s="46" t="s">
        <v>65</v>
      </c>
      <c r="Q71" s="46" t="s">
        <v>65</v>
      </c>
      <c r="R71" s="46" t="s">
        <v>65</v>
      </c>
      <c r="S71" s="46" t="s">
        <v>65</v>
      </c>
      <c r="T71" s="46" t="s">
        <v>65</v>
      </c>
      <c r="U71" s="46" t="s">
        <v>65</v>
      </c>
      <c r="V71" s="46" t="s">
        <v>65</v>
      </c>
      <c r="W71" s="46" t="s">
        <v>65</v>
      </c>
      <c r="X71" s="46" t="s">
        <v>65</v>
      </c>
      <c r="Y71" s="46" t="s">
        <v>65</v>
      </c>
      <c r="Z71" s="46" t="s">
        <v>65</v>
      </c>
      <c r="AA71" s="46" t="s">
        <v>65</v>
      </c>
      <c r="AB71" s="46" t="s">
        <v>65</v>
      </c>
      <c r="AC71" s="46" t="s">
        <v>65</v>
      </c>
      <c r="AD71" s="46"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1.6899999999999999E-4</v>
      </c>
      <c r="F72" s="74">
        <v>6.0000000000000002E-5</v>
      </c>
      <c r="G72" s="74">
        <v>7.7999999999999999E-5</v>
      </c>
      <c r="H72" s="74" t="s">
        <v>72</v>
      </c>
      <c r="I72" s="74">
        <v>8.7000000000000001E-5</v>
      </c>
      <c r="J72" s="74">
        <v>1.27E-4</v>
      </c>
      <c r="K72" s="74">
        <v>1.5899999999999999E-4</v>
      </c>
      <c r="L72" s="74">
        <v>1.5E-6</v>
      </c>
      <c r="M72" s="74">
        <v>1.9999999999999999E-6</v>
      </c>
      <c r="N72" s="74">
        <v>3.3809999999999999E-3</v>
      </c>
      <c r="O72" s="74">
        <v>2.5999999999999998E-4</v>
      </c>
      <c r="P72" s="74">
        <v>6.4999999999999994E-5</v>
      </c>
      <c r="Q72" s="74">
        <v>2.0000000000000002E-5</v>
      </c>
      <c r="R72" s="74">
        <v>1.3100000000000001E-4</v>
      </c>
      <c r="S72" s="74">
        <v>6.2000000000000003E-5</v>
      </c>
      <c r="T72" s="74">
        <v>9.1E-4</v>
      </c>
      <c r="U72" s="74" t="s">
        <v>72</v>
      </c>
      <c r="V72" s="74">
        <v>4.8549999999999999E-3</v>
      </c>
      <c r="W72" s="74">
        <v>3.9050000000000001E-3</v>
      </c>
      <c r="X72" s="74" t="s">
        <v>72</v>
      </c>
      <c r="Y72" s="74" t="s">
        <v>72</v>
      </c>
      <c r="Z72" s="74" t="s">
        <v>72</v>
      </c>
      <c r="AA72" s="74" t="s">
        <v>72</v>
      </c>
      <c r="AB72" s="74" t="s">
        <v>72</v>
      </c>
      <c r="AC72" s="74" t="s">
        <v>72</v>
      </c>
      <c r="AD72" s="74">
        <v>9.0000000000000002E-6</v>
      </c>
      <c r="AE72" s="33"/>
      <c r="AF72" s="74" t="s">
        <v>65</v>
      </c>
      <c r="AG72" s="74" t="s">
        <v>65</v>
      </c>
      <c r="AH72" s="74" t="s">
        <v>65</v>
      </c>
      <c r="AI72" s="74" t="s">
        <v>65</v>
      </c>
      <c r="AJ72" s="74" t="s">
        <v>65</v>
      </c>
      <c r="AK72" s="74">
        <v>3.7000000000000002E-3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65</v>
      </c>
      <c r="J74" s="74" t="s">
        <v>65</v>
      </c>
      <c r="K74" s="74" t="s">
        <v>65</v>
      </c>
      <c r="L74" s="74" t="s">
        <v>65</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9.9999999999999995E-7</v>
      </c>
      <c r="H76" s="74" t="s">
        <v>65</v>
      </c>
      <c r="I76" s="74">
        <v>1.5E-5</v>
      </c>
      <c r="J76" s="74">
        <v>3.0000000000000001E-5</v>
      </c>
      <c r="K76" s="74">
        <v>3.8000000000000002E-5</v>
      </c>
      <c r="L76" s="74" t="s">
        <v>65</v>
      </c>
      <c r="M76" s="74" t="s">
        <v>65</v>
      </c>
      <c r="N76" s="74">
        <v>6.1000000000000004E-3</v>
      </c>
      <c r="O76" s="74" t="s">
        <v>65</v>
      </c>
      <c r="P76" s="74" t="s">
        <v>65</v>
      </c>
      <c r="Q76" s="74" t="s">
        <v>65</v>
      </c>
      <c r="R76" s="74" t="s">
        <v>65</v>
      </c>
      <c r="S76" s="74" t="s">
        <v>65</v>
      </c>
      <c r="T76" s="74" t="s">
        <v>65</v>
      </c>
      <c r="U76" s="74" t="s">
        <v>65</v>
      </c>
      <c r="V76" s="74" t="s">
        <v>65</v>
      </c>
      <c r="W76" s="74">
        <v>2.1613E-2</v>
      </c>
      <c r="X76" s="74" t="s">
        <v>65</v>
      </c>
      <c r="Y76" s="74" t="s">
        <v>65</v>
      </c>
      <c r="Z76" s="74" t="s">
        <v>65</v>
      </c>
      <c r="AA76" s="74" t="s">
        <v>65</v>
      </c>
      <c r="AB76" s="74" t="s">
        <v>65</v>
      </c>
      <c r="AC76" s="74" t="s">
        <v>65</v>
      </c>
      <c r="AD76" s="74">
        <v>1.8E-5</v>
      </c>
      <c r="AE76" s="33"/>
      <c r="AF76" s="74" t="s">
        <v>65</v>
      </c>
      <c r="AG76" s="74" t="s">
        <v>65</v>
      </c>
      <c r="AH76" s="74" t="s">
        <v>65</v>
      </c>
      <c r="AI76" s="74" t="s">
        <v>65</v>
      </c>
      <c r="AJ76" s="74" t="s">
        <v>65</v>
      </c>
      <c r="AK76" s="42">
        <v>6.7539999999999996</v>
      </c>
      <c r="AL76" s="22" t="s">
        <v>228</v>
      </c>
    </row>
    <row r="77" spans="1:38" ht="26.25" customHeight="1" thickBot="1" x14ac:dyDescent="0.25">
      <c r="A77" s="41" t="s">
        <v>66</v>
      </c>
      <c r="B77" s="41" t="s">
        <v>229</v>
      </c>
      <c r="C77" s="41" t="s">
        <v>230</v>
      </c>
      <c r="D77" s="42"/>
      <c r="E77" s="74" t="s">
        <v>65</v>
      </c>
      <c r="F77" s="74" t="s">
        <v>65</v>
      </c>
      <c r="G77" s="74" t="s">
        <v>65</v>
      </c>
      <c r="H77" s="74" t="s">
        <v>65</v>
      </c>
      <c r="I77" s="74">
        <v>8.7999999999999998E-5</v>
      </c>
      <c r="J77" s="74">
        <v>9.7999999999999997E-5</v>
      </c>
      <c r="K77" s="74">
        <v>1.08E-4</v>
      </c>
      <c r="L77" s="74" t="s">
        <v>65</v>
      </c>
      <c r="M77" s="74" t="s">
        <v>65</v>
      </c>
      <c r="N77" s="74" t="s">
        <v>65</v>
      </c>
      <c r="O77" s="74" t="s">
        <v>65</v>
      </c>
      <c r="P77" s="74" t="s">
        <v>65</v>
      </c>
      <c r="Q77" s="74" t="s">
        <v>65</v>
      </c>
      <c r="R77" s="74" t="s">
        <v>65</v>
      </c>
      <c r="S77" s="74" t="s">
        <v>65</v>
      </c>
      <c r="T77" s="74" t="s">
        <v>65</v>
      </c>
      <c r="U77" s="74" t="s">
        <v>65</v>
      </c>
      <c r="V77" s="74">
        <v>8.5000000000000006E-2</v>
      </c>
      <c r="W77" s="74" t="s">
        <v>72</v>
      </c>
      <c r="X77" s="74" t="s">
        <v>65</v>
      </c>
      <c r="Y77" s="74" t="s">
        <v>65</v>
      </c>
      <c r="Z77" s="74" t="s">
        <v>65</v>
      </c>
      <c r="AA77" s="74" t="s">
        <v>65</v>
      </c>
      <c r="AB77" s="74" t="s">
        <v>65</v>
      </c>
      <c r="AC77" s="74" t="s">
        <v>65</v>
      </c>
      <c r="AD77" s="74" t="s">
        <v>72</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1.1349999999999999E-2</v>
      </c>
      <c r="F80" s="74">
        <v>1.4670000000000001E-2</v>
      </c>
      <c r="G80" s="74">
        <v>8.43E-4</v>
      </c>
      <c r="H80" s="74">
        <v>4.6740000000000004E-2</v>
      </c>
      <c r="I80" s="74">
        <v>2.2197000000000001E-2</v>
      </c>
      <c r="J80" s="74">
        <v>2.8519000000000003E-2</v>
      </c>
      <c r="K80" s="74">
        <v>4.7532000000000005E-2</v>
      </c>
      <c r="L80" s="74">
        <v>8.0000000000000007E-5</v>
      </c>
      <c r="M80" s="74">
        <v>1.001E-2</v>
      </c>
      <c r="N80" s="74">
        <v>5.9500000000000004E-3</v>
      </c>
      <c r="O80" s="2" t="s">
        <v>72</v>
      </c>
      <c r="P80" s="2" t="s">
        <v>72</v>
      </c>
      <c r="Q80" s="74" t="s">
        <v>65</v>
      </c>
      <c r="R80" s="74">
        <v>0.14319999999999999</v>
      </c>
      <c r="S80" s="74">
        <v>2.3899999999999998E-3</v>
      </c>
      <c r="T80" s="74">
        <v>5.0929999999999996E-2</v>
      </c>
      <c r="U80" s="74" t="s">
        <v>65</v>
      </c>
      <c r="V80" s="74">
        <v>8.8000000000000009E-2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2.420334</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1.3751899999999999</v>
      </c>
      <c r="AL82" s="22" t="s">
        <v>246</v>
      </c>
    </row>
    <row r="83" spans="1:38" ht="26.25" customHeight="1" thickBot="1" x14ac:dyDescent="0.25">
      <c r="A83" s="41" t="s">
        <v>66</v>
      </c>
      <c r="B83" s="47" t="s">
        <v>247</v>
      </c>
      <c r="C83" s="105" t="s">
        <v>248</v>
      </c>
      <c r="D83" s="42"/>
      <c r="E83" s="76" t="s">
        <v>65</v>
      </c>
      <c r="F83" s="76">
        <v>1.4E-2</v>
      </c>
      <c r="G83" s="76" t="s">
        <v>65</v>
      </c>
      <c r="H83" s="76" t="s">
        <v>65</v>
      </c>
      <c r="I83" s="76">
        <v>8.7000000000000001E-4</v>
      </c>
      <c r="J83" s="76">
        <v>1.7299999999999999E-2</v>
      </c>
      <c r="K83" s="76">
        <v>0.12975</v>
      </c>
      <c r="L83" s="76">
        <v>4.8999999999999998E-5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865</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2.488356</v>
      </c>
      <c r="G85" s="76" t="s">
        <v>65</v>
      </c>
      <c r="H85" s="76" t="s">
        <v>65</v>
      </c>
      <c r="I85" s="76" t="s">
        <v>65</v>
      </c>
      <c r="J85" s="76" t="s">
        <v>65</v>
      </c>
      <c r="K85" s="76">
        <v>5.1399999999999996E-3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16.203099000000002</v>
      </c>
      <c r="AL85" s="22" t="s">
        <v>253</v>
      </c>
    </row>
    <row r="86" spans="1:38" ht="26.25" customHeight="1" thickBot="1" x14ac:dyDescent="0.25">
      <c r="A86" s="41" t="s">
        <v>243</v>
      </c>
      <c r="B86" s="44" t="s">
        <v>254</v>
      </c>
      <c r="C86" s="45" t="s">
        <v>255</v>
      </c>
      <c r="D86" s="42"/>
      <c r="E86" s="76" t="s">
        <v>65</v>
      </c>
      <c r="F86" s="76">
        <v>6.0907999999999997E-2</v>
      </c>
      <c r="G86" s="76" t="s">
        <v>65</v>
      </c>
      <c r="H86" s="76" t="s">
        <v>65</v>
      </c>
      <c r="I86" s="76" t="s">
        <v>72</v>
      </c>
      <c r="J86" s="76" t="s">
        <v>65</v>
      </c>
      <c r="K86" s="76" t="s">
        <v>65</v>
      </c>
      <c r="L86" s="76" t="s">
        <v>65</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0.31950000000000001</v>
      </c>
      <c r="AL86" s="22" t="s">
        <v>246</v>
      </c>
    </row>
    <row r="87" spans="1:38" ht="26.25" customHeight="1" thickBot="1" x14ac:dyDescent="0.25">
      <c r="A87" s="41" t="s">
        <v>243</v>
      </c>
      <c r="B87" s="44" t="s">
        <v>256</v>
      </c>
      <c r="C87" s="45" t="s">
        <v>257</v>
      </c>
      <c r="D87" s="42"/>
      <c r="E87" s="76" t="s">
        <v>65</v>
      </c>
      <c r="F87" s="76">
        <v>6.4271999999999996E-2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0.15229999999999999</v>
      </c>
      <c r="AL87" s="22" t="s">
        <v>246</v>
      </c>
    </row>
    <row r="88" spans="1:38" ht="26.25" customHeight="1" thickBot="1" x14ac:dyDescent="0.25">
      <c r="A88" s="41" t="s">
        <v>243</v>
      </c>
      <c r="B88" s="44" t="s">
        <v>258</v>
      </c>
      <c r="C88" s="45" t="s">
        <v>259</v>
      </c>
      <c r="D88" s="42"/>
      <c r="E88" s="76" t="s">
        <v>72</v>
      </c>
      <c r="F88" s="76">
        <v>0.12711</v>
      </c>
      <c r="G88" s="76" t="s">
        <v>72</v>
      </c>
      <c r="H88" s="76" t="s">
        <v>72</v>
      </c>
      <c r="I88" s="92" t="s">
        <v>72</v>
      </c>
      <c r="J88" s="92" t="s">
        <v>72</v>
      </c>
      <c r="K88" s="92">
        <v>4.5859999999999998E-3</v>
      </c>
      <c r="L88" s="76" t="s">
        <v>72</v>
      </c>
      <c r="M88" s="76">
        <v>6.3200000000000001E-3</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0.39155000000000001</v>
      </c>
      <c r="G89" s="76" t="s">
        <v>65</v>
      </c>
      <c r="H89" s="76" t="s">
        <v>65</v>
      </c>
      <c r="I89" s="76" t="s">
        <v>72</v>
      </c>
      <c r="J89" s="76" t="s">
        <v>65</v>
      </c>
      <c r="K89" s="76" t="s">
        <v>65</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0.78310000000000002</v>
      </c>
      <c r="AL89" s="22" t="s">
        <v>151</v>
      </c>
    </row>
    <row r="90" spans="1:38" s="3" customFormat="1" ht="26.25" customHeight="1" thickBot="1" x14ac:dyDescent="0.25">
      <c r="A90" s="41" t="s">
        <v>243</v>
      </c>
      <c r="B90" s="44" t="s">
        <v>262</v>
      </c>
      <c r="C90" s="45" t="s">
        <v>263</v>
      </c>
      <c r="D90" s="42"/>
      <c r="E90" s="76" t="s">
        <v>72</v>
      </c>
      <c r="F90" s="76">
        <v>1.4459690000000001</v>
      </c>
      <c r="G90" s="76" t="s">
        <v>72</v>
      </c>
      <c r="H90" s="76" t="s">
        <v>72</v>
      </c>
      <c r="I90" s="76" t="s">
        <v>65</v>
      </c>
      <c r="J90" s="76" t="s">
        <v>65</v>
      </c>
      <c r="K90" s="76" t="s">
        <v>65</v>
      </c>
      <c r="L90" s="76" t="s">
        <v>65</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4.254E-3</v>
      </c>
      <c r="F91" s="76">
        <v>3.9746000000000004E-2</v>
      </c>
      <c r="G91" s="76">
        <v>3.8499999999999998E-4</v>
      </c>
      <c r="H91" s="76">
        <v>9.7319999999999993E-3</v>
      </c>
      <c r="I91" s="76">
        <v>6.9639000000000006E-2</v>
      </c>
      <c r="J91" s="76">
        <v>7.5760999999999995E-2</v>
      </c>
      <c r="K91" s="76">
        <v>7.7024999999999996E-2</v>
      </c>
      <c r="L91" s="76">
        <v>2.8355000000000002E-2</v>
      </c>
      <c r="M91" s="76">
        <v>0.13012099999999999</v>
      </c>
      <c r="N91" s="76">
        <v>0.10006300000000001</v>
      </c>
      <c r="O91" s="76">
        <v>1.7415E-2</v>
      </c>
      <c r="P91" s="76">
        <v>7.2729999999999997E-6</v>
      </c>
      <c r="Q91" s="76">
        <v>1.7000000000000001E-4</v>
      </c>
      <c r="R91" s="76">
        <v>2.1460999999999997E-2</v>
      </c>
      <c r="S91" s="76">
        <v>0.85825099999999999</v>
      </c>
      <c r="T91" s="76">
        <v>4.2470000000000001E-2</v>
      </c>
      <c r="U91" s="76">
        <v>4.6039999999999996E-3</v>
      </c>
      <c r="V91" s="76">
        <v>0.49603900000000001</v>
      </c>
      <c r="W91" s="76">
        <v>2.34E-4</v>
      </c>
      <c r="X91" s="76">
        <v>2.5999999999999998E-4</v>
      </c>
      <c r="Y91" s="76">
        <v>1.06E-4</v>
      </c>
      <c r="Z91" s="76">
        <v>1.06E-4</v>
      </c>
      <c r="AA91" s="76">
        <v>1.06E-4</v>
      </c>
      <c r="AB91" s="76">
        <v>5.7799999999999995E-4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0.02</v>
      </c>
      <c r="F92" s="74">
        <v>1.4E-2</v>
      </c>
      <c r="G92" s="74">
        <v>0.14000000000000001</v>
      </c>
      <c r="H92" s="74" t="s">
        <v>65</v>
      </c>
      <c r="I92" s="74">
        <v>0.12479999999999999</v>
      </c>
      <c r="J92" s="74">
        <v>0.16639999999999999</v>
      </c>
      <c r="K92" s="74">
        <v>0.20799999999999999</v>
      </c>
      <c r="L92" s="74">
        <v>3.2450000000000001E-3</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0.73430223999999999</v>
      </c>
      <c r="G93" s="74" t="s">
        <v>65</v>
      </c>
      <c r="H93" s="74" t="s">
        <v>65</v>
      </c>
      <c r="I93" s="74">
        <v>7.6999999999999996E-4</v>
      </c>
      <c r="J93" s="74">
        <v>2.31E-3</v>
      </c>
      <c r="K93" s="74">
        <v>7.0000000000000001E-3</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74" t="s">
        <v>139</v>
      </c>
      <c r="F95" s="74" t="s">
        <v>139</v>
      </c>
      <c r="G95" s="74" t="s">
        <v>139</v>
      </c>
      <c r="H95" s="74" t="s">
        <v>139</v>
      </c>
      <c r="I95" s="74" t="s">
        <v>139</v>
      </c>
      <c r="J95" s="74" t="s">
        <v>139</v>
      </c>
      <c r="K95" s="74" t="s">
        <v>139</v>
      </c>
      <c r="L95" s="74" t="s">
        <v>139</v>
      </c>
      <c r="M95" s="74" t="s">
        <v>139</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t="s">
        <v>65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74" t="s">
        <v>65</v>
      </c>
      <c r="G98" s="74" t="s">
        <v>65</v>
      </c>
      <c r="H98" s="42">
        <v>0.02</v>
      </c>
      <c r="I98" s="74" t="s">
        <v>65</v>
      </c>
      <c r="J98" s="74" t="s">
        <v>65</v>
      </c>
      <c r="K98" s="74" t="s">
        <v>65</v>
      </c>
      <c r="L98" s="74" t="s">
        <v>65</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2.4689000000000003E-2</v>
      </c>
      <c r="F99" s="74">
        <v>2.9817400000000003</v>
      </c>
      <c r="G99" s="181" t="s">
        <v>65</v>
      </c>
      <c r="H99" s="42">
        <v>1.2394259999999999</v>
      </c>
      <c r="I99" s="74">
        <v>3.9750000000000001E-2</v>
      </c>
      <c r="J99" s="74">
        <v>6.1080000000000002E-2</v>
      </c>
      <c r="K99" s="74">
        <v>0.13379000000000002</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116.8</v>
      </c>
      <c r="AL99" s="22" t="s">
        <v>285</v>
      </c>
    </row>
    <row r="100" spans="1:38" ht="26.25" customHeight="1" thickBot="1" x14ac:dyDescent="0.25">
      <c r="A100" s="41" t="s">
        <v>282</v>
      </c>
      <c r="B100" s="41" t="s">
        <v>286</v>
      </c>
      <c r="C100" s="41" t="s">
        <v>287</v>
      </c>
      <c r="D100" s="50"/>
      <c r="E100" s="50">
        <v>1.0768E-2</v>
      </c>
      <c r="F100" s="74">
        <v>1.12222</v>
      </c>
      <c r="G100" s="74" t="s">
        <v>65</v>
      </c>
      <c r="H100" s="42">
        <v>0.44639200000000001</v>
      </c>
      <c r="I100" s="74">
        <v>1.4189999999999999E-2</v>
      </c>
      <c r="J100" s="74">
        <v>2.1909999999999999E-2</v>
      </c>
      <c r="K100" s="74">
        <v>4.7260000000000003E-2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140.4</v>
      </c>
      <c r="AL100" s="22" t="s">
        <v>285</v>
      </c>
    </row>
    <row r="101" spans="1:38" ht="26.25" customHeight="1" thickBot="1" x14ac:dyDescent="0.25">
      <c r="A101" s="41" t="s">
        <v>282</v>
      </c>
      <c r="B101" s="41" t="s">
        <v>288</v>
      </c>
      <c r="C101" s="41" t="s">
        <v>289</v>
      </c>
      <c r="D101" s="50"/>
      <c r="E101" s="50">
        <v>1.4689999999999998E-3</v>
      </c>
      <c r="F101" s="74">
        <v>9.8700000000000003E-3</v>
      </c>
      <c r="G101" s="74" t="s">
        <v>65</v>
      </c>
      <c r="H101" s="74">
        <v>6.132E-2</v>
      </c>
      <c r="I101" s="74">
        <v>7.1000000000000002E-4</v>
      </c>
      <c r="J101" s="74">
        <v>2.1299999999999999E-3</v>
      </c>
      <c r="K101" s="74">
        <v>4.96E-3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39.4</v>
      </c>
      <c r="AL101" s="22" t="s">
        <v>285</v>
      </c>
    </row>
    <row r="102" spans="1:38" ht="26.25" customHeight="1" thickBot="1" x14ac:dyDescent="0.25">
      <c r="A102" s="41" t="s">
        <v>282</v>
      </c>
      <c r="B102" s="41" t="s">
        <v>290</v>
      </c>
      <c r="C102" s="41" t="s">
        <v>291</v>
      </c>
      <c r="D102" s="50"/>
      <c r="E102" s="50">
        <v>2.673E-3</v>
      </c>
      <c r="F102" s="74">
        <v>0.23358000000000001</v>
      </c>
      <c r="G102" s="74" t="s">
        <v>65</v>
      </c>
      <c r="H102" s="42">
        <v>1.026403</v>
      </c>
      <c r="I102" s="74">
        <v>1.81E-3</v>
      </c>
      <c r="J102" s="74">
        <v>4.002E-2</v>
      </c>
      <c r="K102" s="74">
        <v>0.26434000000000002</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344.6</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2.2799999999999999E-4</v>
      </c>
      <c r="F104" s="74">
        <v>2.5500000000000002E-3</v>
      </c>
      <c r="G104" s="74" t="s">
        <v>65</v>
      </c>
      <c r="H104" s="74">
        <v>9.2479999999999993E-3</v>
      </c>
      <c r="I104" s="74">
        <v>9.0000000000000006E-5</v>
      </c>
      <c r="J104" s="74">
        <v>2.5000000000000001E-4</v>
      </c>
      <c r="K104" s="74">
        <v>5.8E-4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7.8700000000000005E-4</v>
      </c>
      <c r="F105" s="74">
        <v>4.5130000000000003E-2</v>
      </c>
      <c r="G105" s="74" t="s">
        <v>65</v>
      </c>
      <c r="H105" s="74">
        <v>4.0617E-2</v>
      </c>
      <c r="I105" s="74">
        <v>8.1999999999999998E-4</v>
      </c>
      <c r="J105" s="74">
        <v>1.2800000000000001E-3</v>
      </c>
      <c r="K105" s="74">
        <v>2.7899999999999999E-3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5.8</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69</v>
      </c>
      <c r="AG106" s="74" t="s">
        <v>69</v>
      </c>
      <c r="AH106" s="74" t="s">
        <v>69</v>
      </c>
      <c r="AI106" s="74" t="s">
        <v>69</v>
      </c>
      <c r="AJ106" s="74" t="s">
        <v>69</v>
      </c>
      <c r="AK106" s="74" t="s">
        <v>69</v>
      </c>
      <c r="AL106" s="22" t="s">
        <v>285</v>
      </c>
    </row>
    <row r="107" spans="1:38" ht="26.25" customHeight="1" thickBot="1" x14ac:dyDescent="0.25">
      <c r="A107" s="41" t="s">
        <v>282</v>
      </c>
      <c r="B107" s="41" t="s">
        <v>300</v>
      </c>
      <c r="C107" s="41" t="s">
        <v>301</v>
      </c>
      <c r="D107" s="50"/>
      <c r="E107" s="50">
        <v>2.676E-3</v>
      </c>
      <c r="F107" s="74">
        <v>0.13330400000000001</v>
      </c>
      <c r="G107" s="74" t="s">
        <v>65</v>
      </c>
      <c r="H107" s="74">
        <v>0.10993</v>
      </c>
      <c r="I107" s="74">
        <v>2.4239999999999999E-3</v>
      </c>
      <c r="J107" s="74">
        <v>3.2316999999999999E-2</v>
      </c>
      <c r="K107" s="74">
        <v>0.153507</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807.9</v>
      </c>
      <c r="AL107" s="22" t="s">
        <v>285</v>
      </c>
    </row>
    <row r="108" spans="1:38" ht="26.25" customHeight="1" thickBot="1" x14ac:dyDescent="0.25">
      <c r="A108" s="41" t="s">
        <v>282</v>
      </c>
      <c r="B108" s="41" t="s">
        <v>302</v>
      </c>
      <c r="C108" s="41" t="s">
        <v>303</v>
      </c>
      <c r="D108" s="50"/>
      <c r="E108" s="50">
        <v>1.8839999999999998E-3</v>
      </c>
      <c r="F108" s="74">
        <v>0.119188</v>
      </c>
      <c r="G108" s="74" t="s">
        <v>65</v>
      </c>
      <c r="H108" s="74">
        <v>0.110934</v>
      </c>
      <c r="I108" s="74">
        <v>2.2070000000000002E-3</v>
      </c>
      <c r="J108" s="74">
        <v>2.2072000000000001E-2</v>
      </c>
      <c r="K108" s="74">
        <v>4.4143000000000002E-2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1103.5999999999999</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2.5870000000000003E-3</v>
      </c>
      <c r="F110" s="234">
        <v>0.22012100000000001</v>
      </c>
      <c r="G110" s="74" t="s">
        <v>65</v>
      </c>
      <c r="H110" s="234">
        <v>0.14501700000000001</v>
      </c>
      <c r="I110" s="74">
        <v>9.0030000000000006E-3</v>
      </c>
      <c r="J110" s="74">
        <v>6.3020000000000007E-2</v>
      </c>
      <c r="K110" s="74">
        <v>6.3020000000000007E-2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450.1</v>
      </c>
      <c r="AL110" s="22" t="s">
        <v>285</v>
      </c>
    </row>
    <row r="111" spans="1:38" ht="26.25" customHeight="1" x14ac:dyDescent="0.2">
      <c r="A111" s="41" t="s">
        <v>282</v>
      </c>
      <c r="B111" s="41" t="s">
        <v>308</v>
      </c>
      <c r="C111" s="41" t="s">
        <v>309</v>
      </c>
      <c r="D111" s="50"/>
      <c r="E111" s="50">
        <v>4.4390000000000002E-3</v>
      </c>
      <c r="F111" s="74">
        <v>0.19453999999999999</v>
      </c>
      <c r="G111" s="74" t="s">
        <v>65</v>
      </c>
      <c r="H111" s="74">
        <v>0.17402000000000001</v>
      </c>
      <c r="I111" s="74">
        <v>6.8999999999999997E-4</v>
      </c>
      <c r="J111" s="74">
        <v>1.3699999999999999E-3</v>
      </c>
      <c r="K111" s="74">
        <v>3.0899999999999999E-3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171.5</v>
      </c>
      <c r="AL111" s="22" t="s">
        <v>285</v>
      </c>
    </row>
    <row r="112" spans="1:38" ht="26.25" customHeight="1" x14ac:dyDescent="0.2">
      <c r="A112" s="41" t="s">
        <v>310</v>
      </c>
      <c r="B112" s="41" t="s">
        <v>311</v>
      </c>
      <c r="C112" s="41" t="s">
        <v>312</v>
      </c>
      <c r="D112" s="42"/>
      <c r="E112" s="74">
        <v>0.93020000000000003</v>
      </c>
      <c r="F112" s="42" t="s">
        <v>65</v>
      </c>
      <c r="G112" s="74" t="s">
        <v>65</v>
      </c>
      <c r="H112" s="76">
        <v>1.3278809999999999</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23255000</v>
      </c>
      <c r="AL112" s="22" t="s">
        <v>313</v>
      </c>
    </row>
    <row r="113" spans="1:38" ht="26.25" customHeight="1" x14ac:dyDescent="0.2">
      <c r="A113" s="41" t="s">
        <v>310</v>
      </c>
      <c r="B113" s="51" t="s">
        <v>314</v>
      </c>
      <c r="C113" s="51" t="s">
        <v>315</v>
      </c>
      <c r="D113" s="42"/>
      <c r="E113" s="74">
        <v>0.56800499999999998</v>
      </c>
      <c r="F113" s="74" t="s">
        <v>139</v>
      </c>
      <c r="G113" s="74" t="s">
        <v>65</v>
      </c>
      <c r="H113" s="74">
        <v>3.2965520000000001</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2.751E-3</v>
      </c>
      <c r="F114" s="74" t="s">
        <v>65</v>
      </c>
      <c r="G114" s="74" t="s">
        <v>65</v>
      </c>
      <c r="H114" s="74">
        <v>9.3519999999999992E-3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1.9703999999999999E-2</v>
      </c>
      <c r="F115" s="74" t="s">
        <v>65</v>
      </c>
      <c r="G115" s="74" t="s">
        <v>65</v>
      </c>
      <c r="H115" s="74">
        <v>3.9406999999999998E-2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0.13814699999999999</v>
      </c>
      <c r="F116" s="74" t="s">
        <v>139</v>
      </c>
      <c r="G116" s="74" t="s">
        <v>65</v>
      </c>
      <c r="H116" s="42">
        <v>0.36649300000000001</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0.26620999999999995</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9.0018000000000001E-2</v>
      </c>
      <c r="J119" s="74">
        <v>1.0660069999999999</v>
      </c>
      <c r="K119" s="74">
        <v>1.0660069999999999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6"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0.31957999999999998</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6.8830000000000002E-2</v>
      </c>
      <c r="G125" s="76" t="s">
        <v>65</v>
      </c>
      <c r="H125" s="76" t="s">
        <v>72</v>
      </c>
      <c r="I125" s="76">
        <v>4.7399999999999997E-4</v>
      </c>
      <c r="J125" s="76">
        <v>3.1480000000000002E-3</v>
      </c>
      <c r="K125" s="76">
        <v>6.6550000000000003E-3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1.0095E-2</v>
      </c>
      <c r="G126" s="76" t="s">
        <v>72</v>
      </c>
      <c r="H126" s="76">
        <v>1.6160999999999998E-2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72</v>
      </c>
      <c r="F127" s="76" t="s">
        <v>72</v>
      </c>
      <c r="G127" s="76" t="s">
        <v>72</v>
      </c>
      <c r="H127" s="76" t="s">
        <v>72</v>
      </c>
      <c r="I127" s="76" t="s">
        <v>72</v>
      </c>
      <c r="J127" s="76" t="s">
        <v>72</v>
      </c>
      <c r="K127" s="76" t="s">
        <v>72</v>
      </c>
      <c r="L127" s="76" t="s">
        <v>72</v>
      </c>
      <c r="M127" s="76" t="s">
        <v>72</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4" t="s">
        <v>72</v>
      </c>
      <c r="I129" s="76" t="s">
        <v>65</v>
      </c>
      <c r="J129" s="76" t="s">
        <v>65</v>
      </c>
      <c r="K129" s="76" t="s">
        <v>65</v>
      </c>
      <c r="L129" s="76" t="s">
        <v>65</v>
      </c>
      <c r="M129" s="76" t="s">
        <v>65</v>
      </c>
      <c r="N129" s="76" t="s">
        <v>65</v>
      </c>
      <c r="O129" s="76" t="s">
        <v>65</v>
      </c>
      <c r="P129" s="76" t="s">
        <v>65</v>
      </c>
      <c r="Q129" s="76" t="s">
        <v>65</v>
      </c>
      <c r="R129" s="74" t="s">
        <v>72</v>
      </c>
      <c r="S129" s="74" t="s">
        <v>72</v>
      </c>
      <c r="T129" s="76" t="s">
        <v>65</v>
      </c>
      <c r="U129" s="74" t="s">
        <v>72</v>
      </c>
      <c r="V129" s="74" t="s">
        <v>72</v>
      </c>
      <c r="W129" s="76" t="s">
        <v>72</v>
      </c>
      <c r="X129" s="74" t="s">
        <v>72</v>
      </c>
      <c r="Y129" s="74" t="s">
        <v>72</v>
      </c>
      <c r="Z129" s="74" t="s">
        <v>72</v>
      </c>
      <c r="AA129" s="74" t="s">
        <v>72</v>
      </c>
      <c r="AB129" s="74"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3.5300000000000002E-4</v>
      </c>
      <c r="F130" s="76">
        <v>4.1349999999999998E-3</v>
      </c>
      <c r="G130" s="76">
        <v>1.7459999999999999E-3</v>
      </c>
      <c r="H130" s="76" t="s">
        <v>72</v>
      </c>
      <c r="I130" s="76">
        <v>7.6000000000000009E-6</v>
      </c>
      <c r="J130" s="76">
        <v>1.33E-5</v>
      </c>
      <c r="K130" s="76">
        <v>1.9000000000000001E-5</v>
      </c>
      <c r="L130" s="76">
        <v>2.6600000000000008E-7</v>
      </c>
      <c r="M130" s="76">
        <v>1.9000000000000001E-4</v>
      </c>
      <c r="N130" s="76">
        <v>4.7946600000000001E-4</v>
      </c>
      <c r="O130" s="76">
        <v>3.6881999999999997E-5</v>
      </c>
      <c r="P130" s="76">
        <v>2.0653999999999999E-5</v>
      </c>
      <c r="Q130" s="76">
        <v>5.9009999999999999E-6</v>
      </c>
      <c r="R130" s="76" t="s">
        <v>72</v>
      </c>
      <c r="S130" s="76" t="s">
        <v>72</v>
      </c>
      <c r="T130" s="76">
        <v>5.1635000000000003E-5</v>
      </c>
      <c r="U130" s="76" t="s">
        <v>72</v>
      </c>
      <c r="V130" s="76" t="s">
        <v>72</v>
      </c>
      <c r="W130" s="76">
        <v>3.6882E-3</v>
      </c>
      <c r="X130" s="76" t="s">
        <v>72</v>
      </c>
      <c r="Y130" s="76" t="s">
        <v>72</v>
      </c>
      <c r="Z130" s="76" t="s">
        <v>72</v>
      </c>
      <c r="AA130" s="76" t="s">
        <v>72</v>
      </c>
      <c r="AB130" s="76">
        <v>7.3760000000000002E-6</v>
      </c>
      <c r="AC130" s="76">
        <v>7.3764000000000002E-4</v>
      </c>
      <c r="AD130" s="76" t="s">
        <v>65</v>
      </c>
      <c r="AE130" s="33"/>
      <c r="AF130" s="74" t="s">
        <v>65</v>
      </c>
      <c r="AG130" s="74" t="s">
        <v>65</v>
      </c>
      <c r="AH130" s="74" t="s">
        <v>65</v>
      </c>
      <c r="AI130" s="74" t="s">
        <v>65</v>
      </c>
      <c r="AJ130" s="74" t="s">
        <v>65</v>
      </c>
      <c r="AK130" s="74">
        <v>0.36881999999999998</v>
      </c>
      <c r="AL130" s="22" t="s">
        <v>351</v>
      </c>
    </row>
    <row r="131" spans="1:38" ht="26.25" customHeight="1" thickBot="1" x14ac:dyDescent="0.25">
      <c r="A131" s="41" t="s">
        <v>339</v>
      </c>
      <c r="B131" s="44" t="s">
        <v>356</v>
      </c>
      <c r="C131" s="105" t="s">
        <v>357</v>
      </c>
      <c r="D131" s="42"/>
      <c r="E131" s="76">
        <v>2.1999999999999999E-5</v>
      </c>
      <c r="F131" s="76">
        <v>7.9999999999999996E-6</v>
      </c>
      <c r="G131" s="76">
        <v>1.2999999999999999E-5</v>
      </c>
      <c r="H131" s="76" t="s">
        <v>72</v>
      </c>
      <c r="I131" s="76">
        <v>1.2E-5</v>
      </c>
      <c r="J131" s="76">
        <v>1.8E-5</v>
      </c>
      <c r="K131" s="76">
        <v>2.8E-5</v>
      </c>
      <c r="L131" s="76">
        <v>6.44E-7</v>
      </c>
      <c r="M131" s="76">
        <v>1.8E-5</v>
      </c>
      <c r="N131" s="76">
        <v>4.3190200000000001E-4</v>
      </c>
      <c r="O131" s="76">
        <v>3.6155999999999997E-5</v>
      </c>
      <c r="P131" s="76">
        <v>8.8812899999999998E-4</v>
      </c>
      <c r="Q131" s="76">
        <v>2.6599999999999999E-6</v>
      </c>
      <c r="R131" s="76">
        <v>5.1580000000000004E-6</v>
      </c>
      <c r="S131" s="76">
        <v>7.4066999999999994E-5</v>
      </c>
      <c r="T131" s="76">
        <v>3.8859999999999997E-6</v>
      </c>
      <c r="U131" s="76" t="s">
        <v>72</v>
      </c>
      <c r="V131" s="76" t="s">
        <v>72</v>
      </c>
      <c r="W131" s="76">
        <v>0.48299827499999998</v>
      </c>
      <c r="X131" s="76" t="s">
        <v>72</v>
      </c>
      <c r="Y131" s="76" t="s">
        <v>72</v>
      </c>
      <c r="Z131" s="76" t="s">
        <v>72</v>
      </c>
      <c r="AA131" s="76" t="s">
        <v>72</v>
      </c>
      <c r="AB131" s="76">
        <v>8.0000000000000003E-10</v>
      </c>
      <c r="AC131" s="76">
        <v>1.9289999999999999E-3</v>
      </c>
      <c r="AD131" s="76">
        <v>3.858E-4</v>
      </c>
      <c r="AE131" s="33"/>
      <c r="AF131" s="74" t="s">
        <v>65</v>
      </c>
      <c r="AG131" s="74" t="s">
        <v>65</v>
      </c>
      <c r="AH131" s="74" t="s">
        <v>65</v>
      </c>
      <c r="AI131" s="74" t="s">
        <v>65</v>
      </c>
      <c r="AJ131" s="74" t="s">
        <v>65</v>
      </c>
      <c r="AK131" s="74">
        <v>1.9290000000000002E-2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3.6280000000000001E-3</v>
      </c>
      <c r="F133" s="76">
        <v>5.7000000000000003E-5</v>
      </c>
      <c r="G133" s="76">
        <v>4.9700000000000005E-4</v>
      </c>
      <c r="H133" s="76" t="s">
        <v>65</v>
      </c>
      <c r="I133" s="76">
        <v>1.5300000000000001E-4</v>
      </c>
      <c r="J133" s="76">
        <v>1.5300000000000001E-4</v>
      </c>
      <c r="K133" s="76">
        <v>1.7000000000000001E-4</v>
      </c>
      <c r="L133" s="76" t="s">
        <v>72</v>
      </c>
      <c r="M133" s="76">
        <v>6.1600000000000001E-4</v>
      </c>
      <c r="N133" s="76">
        <v>1.3200000000000001E-4</v>
      </c>
      <c r="O133" s="76">
        <v>2.1999999999999999E-5</v>
      </c>
      <c r="P133" s="76">
        <v>6.5529999999999998E-3</v>
      </c>
      <c r="Q133" s="76">
        <v>6.0000000000000002E-5</v>
      </c>
      <c r="R133" s="76">
        <v>6.0000000000000002E-5</v>
      </c>
      <c r="S133" s="76">
        <v>5.5000000000000002E-5</v>
      </c>
      <c r="T133" s="76">
        <v>7.6000000000000004E-5</v>
      </c>
      <c r="U133" s="76">
        <v>8.7000000000000001E-5</v>
      </c>
      <c r="V133" s="76">
        <v>7.0399999999999998E-4</v>
      </c>
      <c r="W133" s="76">
        <v>1.1900000000000001E-4</v>
      </c>
      <c r="X133" s="76">
        <v>5.8000000000000003E-8</v>
      </c>
      <c r="Y133" s="76">
        <v>3.2000000000000002E-8</v>
      </c>
      <c r="Z133" s="76">
        <v>2.7999999999999999E-8</v>
      </c>
      <c r="AA133" s="76">
        <v>3.1E-8</v>
      </c>
      <c r="AB133" s="76">
        <v>1.4900000000000002E-7</v>
      </c>
      <c r="AC133" s="76">
        <v>6.6E-4</v>
      </c>
      <c r="AD133" s="76">
        <v>1.8029999999999999E-3</v>
      </c>
      <c r="AE133" s="33"/>
      <c r="AF133" s="74" t="s">
        <v>65</v>
      </c>
      <c r="AG133" s="74" t="s">
        <v>65</v>
      </c>
      <c r="AH133" s="74" t="s">
        <v>65</v>
      </c>
      <c r="AI133" s="74" t="s">
        <v>65</v>
      </c>
      <c r="AJ133" s="74" t="s">
        <v>65</v>
      </c>
      <c r="AK133" s="42">
        <v>4398</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2.7067000000000001E-2</v>
      </c>
      <c r="F135" s="76">
        <v>0.13533500000000001</v>
      </c>
      <c r="G135" s="76">
        <v>4.5110000000000003E-3</v>
      </c>
      <c r="H135" s="76" t="s">
        <v>72</v>
      </c>
      <c r="I135" s="76">
        <v>7.2178999999999993E-2</v>
      </c>
      <c r="J135" s="76">
        <v>7.2178999999999993E-2</v>
      </c>
      <c r="K135" s="76">
        <v>7.2178999999999993E-2</v>
      </c>
      <c r="L135" s="76" t="s">
        <v>72</v>
      </c>
      <c r="M135" s="76">
        <v>0.37893700000000002</v>
      </c>
      <c r="N135" s="76" t="s">
        <v>72</v>
      </c>
      <c r="O135" s="76" t="s">
        <v>72</v>
      </c>
      <c r="P135" s="76" t="s">
        <v>72</v>
      </c>
      <c r="Q135" s="76" t="s">
        <v>72</v>
      </c>
      <c r="R135" s="76" t="s">
        <v>72</v>
      </c>
      <c r="S135" s="76" t="s">
        <v>72</v>
      </c>
      <c r="T135" s="76" t="s">
        <v>72</v>
      </c>
      <c r="U135" s="76" t="s">
        <v>72</v>
      </c>
      <c r="V135" s="76" t="s">
        <v>72</v>
      </c>
      <c r="W135" s="76">
        <v>0.69291385800000005</v>
      </c>
      <c r="X135" s="76">
        <v>1.2631242000000001E-2</v>
      </c>
      <c r="Y135" s="76">
        <v>6.0449520000000001E-3</v>
      </c>
      <c r="Z135" s="76">
        <v>6.0449520000000001E-3</v>
      </c>
      <c r="AA135" s="76">
        <v>1.1458341E-2</v>
      </c>
      <c r="AB135" s="76">
        <v>3.6179486999999996E-2</v>
      </c>
      <c r="AC135" s="76">
        <v>0.36089263399999999</v>
      </c>
      <c r="AD135" s="76">
        <v>1.1368117980000001</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2.4410999999999999E-2</v>
      </c>
      <c r="G136" s="76" t="s">
        <v>65</v>
      </c>
      <c r="H136" s="76">
        <v>0.243233</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6" t="s">
        <v>65</v>
      </c>
      <c r="G138" s="76" t="s">
        <v>65</v>
      </c>
      <c r="H138" s="76" t="s">
        <v>65</v>
      </c>
      <c r="I138" s="76" t="s">
        <v>65</v>
      </c>
      <c r="J138" s="76" t="s">
        <v>65</v>
      </c>
      <c r="K138" s="76" t="s">
        <v>65</v>
      </c>
      <c r="L138" s="76" t="s">
        <v>65</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v>0.18248400000000001</v>
      </c>
      <c r="J139" s="76">
        <v>0.18248400000000001</v>
      </c>
      <c r="K139" s="76">
        <v>0.18248400000000001</v>
      </c>
      <c r="L139" s="76" t="s">
        <v>72</v>
      </c>
      <c r="M139" s="76" t="s">
        <v>72</v>
      </c>
      <c r="N139" s="76">
        <v>5.3300000000000005E-4</v>
      </c>
      <c r="O139" s="76">
        <v>1.0740000000000001E-3</v>
      </c>
      <c r="P139" s="76">
        <v>1.0740000000000001E-3</v>
      </c>
      <c r="Q139" s="76">
        <v>1.701E-3</v>
      </c>
      <c r="R139" s="76">
        <v>1.6230000000000001E-3</v>
      </c>
      <c r="S139" s="76">
        <v>3.7729999999999999E-3</v>
      </c>
      <c r="T139" s="76" t="s">
        <v>72</v>
      </c>
      <c r="U139" s="76" t="s">
        <v>72</v>
      </c>
      <c r="V139" s="76" t="s">
        <v>72</v>
      </c>
      <c r="W139" s="76">
        <v>1.8405279999999999</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43.445892000000008</v>
      </c>
      <c r="F141" s="10">
        <f t="shared" ref="F141:AD141" si="0">SUM(F14:F140)</f>
        <v>31.68318064</v>
      </c>
      <c r="G141" s="10">
        <f t="shared" si="0"/>
        <v>99.556532999999988</v>
      </c>
      <c r="H141" s="10">
        <f t="shared" si="0"/>
        <v>9.3836539999999999</v>
      </c>
      <c r="I141" s="10">
        <f t="shared" si="0"/>
        <v>9.522258398</v>
      </c>
      <c r="J141" s="10">
        <f t="shared" si="0"/>
        <v>19.443275867999997</v>
      </c>
      <c r="K141" s="10">
        <f t="shared" si="0"/>
        <v>37.232026849999976</v>
      </c>
      <c r="L141" s="10">
        <f t="shared" si="0"/>
        <v>1.5831131599999999</v>
      </c>
      <c r="M141" s="10">
        <f t="shared" si="0"/>
        <v>137.26390600000005</v>
      </c>
      <c r="N141" s="10">
        <f t="shared" si="0"/>
        <v>17.218593968</v>
      </c>
      <c r="O141" s="10">
        <f t="shared" si="0"/>
        <v>0.66025193799999993</v>
      </c>
      <c r="P141" s="10">
        <f t="shared" si="0"/>
        <v>0.30567845599999993</v>
      </c>
      <c r="Q141" s="10">
        <f t="shared" si="0"/>
        <v>3.8448229609999998</v>
      </c>
      <c r="R141" s="10">
        <f>SUM(R14:R140)</f>
        <v>5.719825558000001</v>
      </c>
      <c r="S141" s="10">
        <f t="shared" si="0"/>
        <v>10.207838666999997</v>
      </c>
      <c r="T141" s="10">
        <f t="shared" si="0"/>
        <v>4.6539365210000003</v>
      </c>
      <c r="U141" s="10">
        <f t="shared" si="0"/>
        <v>2.5391341000000005</v>
      </c>
      <c r="V141" s="10">
        <f t="shared" si="0"/>
        <v>36.840227500000005</v>
      </c>
      <c r="W141" s="10">
        <f t="shared" si="0"/>
        <v>5.9452113329999996</v>
      </c>
      <c r="X141" s="10">
        <f t="shared" si="0"/>
        <v>1.8948741999999998</v>
      </c>
      <c r="Y141" s="10">
        <f t="shared" si="0"/>
        <v>1.8166290840000001</v>
      </c>
      <c r="Z141" s="10">
        <f t="shared" si="0"/>
        <v>1.2348232800000003</v>
      </c>
      <c r="AA141" s="10">
        <f t="shared" si="0"/>
        <v>1.854036872</v>
      </c>
      <c r="AB141" s="10">
        <f t="shared" si="0"/>
        <v>6.8003688127999995</v>
      </c>
      <c r="AC141" s="10">
        <f t="shared" si="0"/>
        <v>0.745957274</v>
      </c>
      <c r="AD141" s="10">
        <f t="shared" si="0"/>
        <v>2.151781808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43.445892000000008</v>
      </c>
      <c r="F152" s="7">
        <f t="shared" ref="F152:AD152" si="1">F141 + F151 + IF(AND(OR($B$4="AT",$B$4="BE",$B$4="CH",$B$4="GB",$B$4="IE",$B$4="LT",$B$4="LU",$B$4="NL"),SUM(F143:F149)&gt;0),SUM(F143:F149)-SUM(F27:F33),0)</f>
        <v>31.68318064</v>
      </c>
      <c r="G152" s="7">
        <f t="shared" si="1"/>
        <v>99.556532999999988</v>
      </c>
      <c r="H152" s="7">
        <f t="shared" si="1"/>
        <v>9.3836539999999999</v>
      </c>
      <c r="I152" s="7">
        <f t="shared" si="1"/>
        <v>9.522258398</v>
      </c>
      <c r="J152" s="7">
        <f t="shared" si="1"/>
        <v>19.443275867999997</v>
      </c>
      <c r="K152" s="7">
        <f t="shared" si="1"/>
        <v>37.232026849999976</v>
      </c>
      <c r="L152" s="7">
        <f t="shared" si="1"/>
        <v>1.5831131599999999</v>
      </c>
      <c r="M152" s="7">
        <f t="shared" si="1"/>
        <v>137.26390600000005</v>
      </c>
      <c r="N152" s="7">
        <f t="shared" si="1"/>
        <v>17.218593968</v>
      </c>
      <c r="O152" s="7">
        <f t="shared" si="1"/>
        <v>0.66025193799999993</v>
      </c>
      <c r="P152" s="7">
        <f t="shared" si="1"/>
        <v>0.30567845599999993</v>
      </c>
      <c r="Q152" s="7">
        <f t="shared" si="1"/>
        <v>3.8448229609999998</v>
      </c>
      <c r="R152" s="7">
        <f t="shared" si="1"/>
        <v>5.719825558000001</v>
      </c>
      <c r="S152" s="7">
        <f t="shared" si="1"/>
        <v>10.207838666999997</v>
      </c>
      <c r="T152" s="7">
        <f t="shared" si="1"/>
        <v>4.6539365210000003</v>
      </c>
      <c r="U152" s="7">
        <f t="shared" si="1"/>
        <v>2.5391341000000005</v>
      </c>
      <c r="V152" s="7">
        <f t="shared" si="1"/>
        <v>36.840227500000005</v>
      </c>
      <c r="W152" s="7">
        <f t="shared" si="1"/>
        <v>5.9452113329999996</v>
      </c>
      <c r="X152" s="7">
        <f t="shared" si="1"/>
        <v>1.8948741999999998</v>
      </c>
      <c r="Y152" s="7">
        <f t="shared" si="1"/>
        <v>1.8166290840000001</v>
      </c>
      <c r="Z152" s="7">
        <f t="shared" si="1"/>
        <v>1.2348232800000003</v>
      </c>
      <c r="AA152" s="7">
        <f t="shared" si="1"/>
        <v>1.854036872</v>
      </c>
      <c r="AB152" s="7">
        <f t="shared" si="1"/>
        <v>6.8003688127999995</v>
      </c>
      <c r="AC152" s="7">
        <f t="shared" si="1"/>
        <v>0.745957274</v>
      </c>
      <c r="AD152" s="7">
        <f t="shared" si="1"/>
        <v>2.151781808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43.445892000000008</v>
      </c>
      <c r="F154" s="7">
        <f>F141 + F153 - IF(OR($B$6=2005,$B$6&gt;=2020),SUM(F99:F122),0) + IF(AND(OR($B$4="AT",$B$4="BE",$B$4="CH",$B$4="GB",$B$4="IE",$B$4="LT",$B$4="LU",$B$4="NL"),SUM(F143:F149)&gt;0),SUM(F143:F149)-SUM(F27:F33),0)</f>
        <v>31.68318064</v>
      </c>
      <c r="G154" s="7">
        <f>G141 + G153 + IF(AND(OR($B$4="AT",$B$4="BE",$B$4="CH",$B$4="GB",$B$4="IE",$B$4="LT",$B$4="LU",$B$4="NL"),SUM(G143:G149)&gt;0),SUM(G143:G149)-SUM(G27:G33),0)</f>
        <v>99.556532999999988</v>
      </c>
      <c r="H154" s="7">
        <f t="shared" ref="H154:AD154" si="2">H141 + H153 + IF(AND(OR($B$4="AT",$B$4="BE",$B$4="CH",$B$4="GB",$B$4="IE",$B$4="LT",$B$4="LU",$B$4="NL"),SUM(H143:H149)&gt;0),SUM(H143:H149)-SUM(H27:H33),0)</f>
        <v>9.3836539999999999</v>
      </c>
      <c r="I154" s="7">
        <f t="shared" si="2"/>
        <v>9.522258398</v>
      </c>
      <c r="J154" s="7">
        <f t="shared" si="2"/>
        <v>19.443275867999997</v>
      </c>
      <c r="K154" s="7">
        <f t="shared" si="2"/>
        <v>37.232026849999976</v>
      </c>
      <c r="L154" s="7">
        <f t="shared" si="2"/>
        <v>1.5831131599999999</v>
      </c>
      <c r="M154" s="7">
        <f t="shared" si="2"/>
        <v>137.26390600000005</v>
      </c>
      <c r="N154" s="7">
        <f t="shared" si="2"/>
        <v>17.218593968</v>
      </c>
      <c r="O154" s="7">
        <f t="shared" si="2"/>
        <v>0.66025193799999993</v>
      </c>
      <c r="P154" s="7">
        <f t="shared" si="2"/>
        <v>0.30567845599999993</v>
      </c>
      <c r="Q154" s="7">
        <f t="shared" si="2"/>
        <v>3.8448229609999998</v>
      </c>
      <c r="R154" s="7">
        <f t="shared" si="2"/>
        <v>5.719825558000001</v>
      </c>
      <c r="S154" s="7">
        <f t="shared" si="2"/>
        <v>10.207838666999997</v>
      </c>
      <c r="T154" s="7">
        <f t="shared" si="2"/>
        <v>4.6539365210000003</v>
      </c>
      <c r="U154" s="7">
        <f t="shared" si="2"/>
        <v>2.5391341000000005</v>
      </c>
      <c r="V154" s="7">
        <f t="shared" si="2"/>
        <v>36.840227500000005</v>
      </c>
      <c r="W154" s="7">
        <f t="shared" si="2"/>
        <v>5.9452113329999996</v>
      </c>
      <c r="X154" s="7">
        <f t="shared" si="2"/>
        <v>1.8948741999999998</v>
      </c>
      <c r="Y154" s="7">
        <f t="shared" si="2"/>
        <v>1.8166290840000001</v>
      </c>
      <c r="Z154" s="7">
        <f t="shared" si="2"/>
        <v>1.2348232800000003</v>
      </c>
      <c r="AA154" s="7">
        <f t="shared" si="2"/>
        <v>1.854036872</v>
      </c>
      <c r="AB154" s="7">
        <f t="shared" si="2"/>
        <v>6.8003688127999995</v>
      </c>
      <c r="AC154" s="7">
        <f t="shared" si="2"/>
        <v>0.745957274</v>
      </c>
      <c r="AD154" s="7">
        <f t="shared" si="2"/>
        <v>2.151781808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0.20501900000000001</v>
      </c>
      <c r="F157" s="85">
        <v>8.0090000000000005E-3</v>
      </c>
      <c r="G157" s="85">
        <v>1.6017E-2</v>
      </c>
      <c r="H157" s="85" t="s">
        <v>72</v>
      </c>
      <c r="I157" s="85">
        <v>3.2030000000000001E-3</v>
      </c>
      <c r="J157" s="85">
        <v>3.2030000000000001E-3</v>
      </c>
      <c r="K157" s="85">
        <v>3.2030000000000001E-3</v>
      </c>
      <c r="L157" s="85">
        <v>1.5380000000000001E-3</v>
      </c>
      <c r="M157" s="85">
        <v>1.7618999999999999E-2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688.73603100000003</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5.3880000000000004E-3</v>
      </c>
      <c r="F158" s="85">
        <v>5.1999999999999997E-5</v>
      </c>
      <c r="G158" s="85">
        <v>5.2300000000000003E-4</v>
      </c>
      <c r="H158" s="85" t="s">
        <v>72</v>
      </c>
      <c r="I158" s="85">
        <v>1.05E-4</v>
      </c>
      <c r="J158" s="85">
        <v>1.05E-4</v>
      </c>
      <c r="K158" s="85">
        <v>1.05E-4</v>
      </c>
      <c r="L158" s="85">
        <v>5.0000000000000002E-5</v>
      </c>
      <c r="M158" s="85">
        <v>1.0460000000000001E-3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22.492397</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9.0050000000000008</v>
      </c>
      <c r="F159" s="85">
        <v>0.31219999999999998</v>
      </c>
      <c r="G159" s="85">
        <v>3.956</v>
      </c>
      <c r="H159" s="85" t="s">
        <v>72</v>
      </c>
      <c r="I159" s="85">
        <v>0.4536</v>
      </c>
      <c r="J159" s="85">
        <v>0.5</v>
      </c>
      <c r="K159" s="85">
        <v>0.5</v>
      </c>
      <c r="L159" s="85">
        <v>6.6135999999999986E-2</v>
      </c>
      <c r="M159" s="85">
        <v>0.84360000000000002</v>
      </c>
      <c r="N159" s="85">
        <v>1.8319999999999999E-2</v>
      </c>
      <c r="O159" s="85">
        <v>1.8400000000000003E-3</v>
      </c>
      <c r="P159" s="85">
        <v>2.7200000000000002E-3</v>
      </c>
      <c r="Q159" s="85">
        <v>5.2599999999999999E-3</v>
      </c>
      <c r="R159" s="85">
        <v>5.2600000000000001E-2</v>
      </c>
      <c r="S159" s="85">
        <v>2.2800000000000001E-2</v>
      </c>
      <c r="T159" s="85">
        <v>2.2839999999999998</v>
      </c>
      <c r="U159" s="85">
        <v>3.2399999999999998E-3</v>
      </c>
      <c r="V159" s="85">
        <v>0.1368</v>
      </c>
      <c r="W159" s="85">
        <v>3.8620000000000002E-2</v>
      </c>
      <c r="X159" s="85">
        <v>4.3800000000000002E-4</v>
      </c>
      <c r="Y159" s="85">
        <v>2.5400000000000002E-3</v>
      </c>
      <c r="Z159" s="85">
        <v>1.8400000000000001E-3</v>
      </c>
      <c r="AA159" s="85">
        <v>6.7400000000000001E-4</v>
      </c>
      <c r="AB159" s="85">
        <v>5.4920000000000004E-3</v>
      </c>
      <c r="AC159" s="85">
        <v>1.332E-2</v>
      </c>
      <c r="AD159" s="85">
        <v>4.1571999999999998E-2</v>
      </c>
      <c r="AE159" s="35"/>
      <c r="AF159" s="85">
        <v>4720</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2.0660000000000001E-2</v>
      </c>
      <c r="F163" s="86">
        <v>6.198E-2</v>
      </c>
      <c r="G163" s="86">
        <v>4.1320000000000003E-3</v>
      </c>
      <c r="H163" s="86">
        <v>4.1320000000000003E-3</v>
      </c>
      <c r="I163" s="86">
        <v>0.25004599999999999</v>
      </c>
      <c r="J163" s="86">
        <v>0.30561100000000002</v>
      </c>
      <c r="K163" s="86">
        <v>0.47230800000000001</v>
      </c>
      <c r="L163" s="86">
        <v>2.2504E-2</v>
      </c>
      <c r="M163" s="86">
        <v>0.61980000000000002</v>
      </c>
      <c r="N163" s="86" t="s">
        <v>72</v>
      </c>
      <c r="O163" s="86" t="s">
        <v>72</v>
      </c>
      <c r="P163" s="86" t="s">
        <v>72</v>
      </c>
      <c r="Q163" s="86" t="s">
        <v>72</v>
      </c>
      <c r="R163" s="86" t="s">
        <v>72</v>
      </c>
      <c r="S163" s="86" t="s">
        <v>72</v>
      </c>
      <c r="T163" s="86" t="s">
        <v>72</v>
      </c>
      <c r="U163" s="86" t="s">
        <v>72</v>
      </c>
      <c r="V163" s="86" t="s">
        <v>72</v>
      </c>
      <c r="W163" s="86">
        <v>2.7782999999999999E-2</v>
      </c>
      <c r="X163" s="86" t="s">
        <v>72</v>
      </c>
      <c r="Y163" s="86" t="s">
        <v>72</v>
      </c>
      <c r="Z163" s="86" t="s">
        <v>72</v>
      </c>
      <c r="AA163" s="86" t="s">
        <v>72</v>
      </c>
      <c r="AB163" s="86" t="s">
        <v>72</v>
      </c>
      <c r="AC163" s="86" t="s">
        <v>72</v>
      </c>
      <c r="AD163" s="86">
        <v>2.7780000000000001E-3</v>
      </c>
      <c r="AE163" s="36"/>
      <c r="AF163" s="86" t="s">
        <v>65</v>
      </c>
      <c r="AG163" s="86" t="s">
        <v>65</v>
      </c>
      <c r="AH163" s="86" t="s">
        <v>65</v>
      </c>
      <c r="AI163" s="86" t="s">
        <v>65</v>
      </c>
      <c r="AJ163" s="86" t="s">
        <v>65</v>
      </c>
      <c r="AK163" s="86">
        <v>206.6</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4" zoomScaleNormal="84" workbookViewId="0">
      <pane ySplit="13" topLeftCell="A116"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2002</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2002</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13.080242999999999</v>
      </c>
      <c r="F14" s="74">
        <v>0.34081899999999998</v>
      </c>
      <c r="G14" s="74">
        <v>78.083471000000003</v>
      </c>
      <c r="H14" s="74">
        <v>5.757E-3</v>
      </c>
      <c r="I14" s="74">
        <v>4.829491</v>
      </c>
      <c r="J14" s="74">
        <v>12.943408</v>
      </c>
      <c r="K14" s="74">
        <v>27.148402999999998</v>
      </c>
      <c r="L14" s="74">
        <v>0.15804399999999999</v>
      </c>
      <c r="M14" s="74">
        <v>4.3286020000000001</v>
      </c>
      <c r="N14" s="74">
        <v>14.767645</v>
      </c>
      <c r="O14" s="74">
        <v>0.31993899999999997</v>
      </c>
      <c r="P14" s="74">
        <v>0.26998</v>
      </c>
      <c r="Q14" s="74">
        <v>4.6763529999999998</v>
      </c>
      <c r="R14" s="74">
        <v>5.0099679999999998</v>
      </c>
      <c r="S14" s="74">
        <v>1.941181</v>
      </c>
      <c r="T14" s="74">
        <v>4.0544479999999998</v>
      </c>
      <c r="U14" s="74">
        <v>2.880979</v>
      </c>
      <c r="V14" s="74">
        <v>26.379534</v>
      </c>
      <c r="W14" s="74">
        <v>1.212777</v>
      </c>
      <c r="X14" s="74">
        <v>8.1866999999999995E-2</v>
      </c>
      <c r="Y14" s="74">
        <v>0.11838799999999999</v>
      </c>
      <c r="Z14" s="74">
        <v>4.8918999999999997E-2</v>
      </c>
      <c r="AA14" s="74">
        <v>3.5973999999999999E-2</v>
      </c>
      <c r="AB14" s="74">
        <v>0.28514800000000001</v>
      </c>
      <c r="AC14" s="74">
        <v>8.1571000000000005E-2</v>
      </c>
      <c r="AD14" s="74">
        <v>0.75506200000000001</v>
      </c>
      <c r="AE14" s="33"/>
      <c r="AF14" s="74">
        <v>5106.2</v>
      </c>
      <c r="AG14" s="74">
        <v>97491.805999999997</v>
      </c>
      <c r="AH14" s="74">
        <v>16193.7</v>
      </c>
      <c r="AI14" s="74">
        <v>4438</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0.12601000000000001</v>
      </c>
      <c r="F16" s="74">
        <v>1.0687450000000001</v>
      </c>
      <c r="G16" s="74">
        <v>1.16015</v>
      </c>
      <c r="H16" s="74">
        <v>0.10063999999999999</v>
      </c>
      <c r="I16" s="74">
        <v>0.13586799999999999</v>
      </c>
      <c r="J16" s="74">
        <v>0.29211599999999999</v>
      </c>
      <c r="K16" s="74">
        <v>0.33967000000000003</v>
      </c>
      <c r="L16" s="74">
        <v>8.6960000000000006E-3</v>
      </c>
      <c r="M16" s="74">
        <v>14.659088000000001</v>
      </c>
      <c r="N16" s="74">
        <v>8.0040000000000007E-3</v>
      </c>
      <c r="O16" s="74">
        <v>4.73E-4</v>
      </c>
      <c r="P16" s="74">
        <v>1.637E-3</v>
      </c>
      <c r="Q16" s="74">
        <v>3.274E-3</v>
      </c>
      <c r="R16" s="74">
        <v>1.6372000000000001E-2</v>
      </c>
      <c r="S16" s="74">
        <v>1.6372000000000001E-2</v>
      </c>
      <c r="T16" s="74">
        <v>8.1860000000000006E-3</v>
      </c>
      <c r="U16" s="74" t="s">
        <v>72</v>
      </c>
      <c r="V16" s="74">
        <v>0.10914500000000001</v>
      </c>
      <c r="W16" s="74">
        <v>5.6759999999999996E-3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5.7200000000000003E-4</v>
      </c>
      <c r="F17" s="74">
        <v>3.6000000000000001E-5</v>
      </c>
      <c r="G17" s="74">
        <v>1.5999999999999999E-5</v>
      </c>
      <c r="H17" s="74">
        <v>1.9999999999999999E-6</v>
      </c>
      <c r="I17" s="74">
        <v>6.7999999999999999E-5</v>
      </c>
      <c r="J17" s="74">
        <v>7.7999999999999999E-5</v>
      </c>
      <c r="K17" s="74">
        <v>8.8999999999999995E-5</v>
      </c>
      <c r="L17" s="74">
        <v>1.0900000000000001E-5</v>
      </c>
      <c r="M17" s="74">
        <v>3.1599999999999998E-4</v>
      </c>
      <c r="N17" s="74">
        <v>1.5099999999999999E-5</v>
      </c>
      <c r="O17" s="74">
        <v>7.1999999999999997E-6</v>
      </c>
      <c r="P17" s="74">
        <v>1.1999999999999999E-6</v>
      </c>
      <c r="Q17" s="74">
        <v>1.1999999999999999E-6</v>
      </c>
      <c r="R17" s="74">
        <v>1.2799999999999999E-5</v>
      </c>
      <c r="S17" s="74">
        <v>6.0000000000000002E-6</v>
      </c>
      <c r="T17" s="74">
        <v>9.0000000000000002E-6</v>
      </c>
      <c r="U17" s="74">
        <v>5.9999999999999997E-7</v>
      </c>
      <c r="V17" s="74">
        <v>5.1199999999999998E-4</v>
      </c>
      <c r="W17" s="74">
        <v>1E-4</v>
      </c>
      <c r="X17" s="74">
        <v>1.0000000000000001E-5</v>
      </c>
      <c r="Y17" s="74">
        <v>1.5999999999999999E-5</v>
      </c>
      <c r="Z17" s="74">
        <v>5.0000000000000004E-6</v>
      </c>
      <c r="AA17" s="74">
        <v>3.9999999999999998E-6</v>
      </c>
      <c r="AB17" s="74">
        <v>3.4999999999999997E-5</v>
      </c>
      <c r="AC17" s="74">
        <v>5.0000000000000004E-6</v>
      </c>
      <c r="AD17" s="74" t="s">
        <v>65</v>
      </c>
      <c r="AE17" s="33"/>
      <c r="AF17" s="74" t="s">
        <v>65</v>
      </c>
      <c r="AG17" s="74" t="s">
        <v>65</v>
      </c>
      <c r="AH17" s="74">
        <v>6.3</v>
      </c>
      <c r="AI17" s="74">
        <v>1</v>
      </c>
      <c r="AJ17" s="74" t="s">
        <v>65</v>
      </c>
      <c r="AK17" s="74" t="s">
        <v>65</v>
      </c>
      <c r="AL17" s="22" t="s">
        <v>61</v>
      </c>
    </row>
    <row r="18" spans="1:38" ht="26.25" customHeight="1" thickBot="1" x14ac:dyDescent="0.25">
      <c r="A18" s="41" t="s">
        <v>66</v>
      </c>
      <c r="B18" s="41" t="s">
        <v>75</v>
      </c>
      <c r="C18" s="41" t="s">
        <v>76</v>
      </c>
      <c r="D18" s="42"/>
      <c r="E18" s="74">
        <v>1.173E-3</v>
      </c>
      <c r="F18" s="74">
        <v>2.6999999999999999E-5</v>
      </c>
      <c r="G18" s="74">
        <v>4.3999999999999999E-5</v>
      </c>
      <c r="H18" s="74">
        <v>6.0000000000000002E-6</v>
      </c>
      <c r="I18" s="74">
        <v>9.9999999999999995E-7</v>
      </c>
      <c r="J18" s="74">
        <v>1.9999999999999999E-6</v>
      </c>
      <c r="K18" s="74">
        <v>1.9999999999999999E-6</v>
      </c>
      <c r="L18" s="74">
        <v>1E-8</v>
      </c>
      <c r="M18" s="74">
        <v>2.7099999999999997E-4</v>
      </c>
      <c r="N18" s="74" t="s">
        <v>65</v>
      </c>
      <c r="O18" s="74" t="s">
        <v>65</v>
      </c>
      <c r="P18" s="74">
        <v>2.3E-6</v>
      </c>
      <c r="Q18" s="74">
        <v>2.7E-6</v>
      </c>
      <c r="R18" s="74" t="s">
        <v>65</v>
      </c>
      <c r="S18" s="74" t="s">
        <v>65</v>
      </c>
      <c r="T18" s="74" t="s">
        <v>65</v>
      </c>
      <c r="U18" s="74">
        <v>1.9999999999999999E-7</v>
      </c>
      <c r="V18" s="74" t="s">
        <v>65</v>
      </c>
      <c r="W18" s="74" t="s">
        <v>65</v>
      </c>
      <c r="X18" s="74" t="s">
        <v>65</v>
      </c>
      <c r="Y18" s="74" t="s">
        <v>65</v>
      </c>
      <c r="Z18" s="74" t="s">
        <v>65</v>
      </c>
      <c r="AA18" s="74" t="s">
        <v>65</v>
      </c>
      <c r="AB18" s="74" t="s">
        <v>65</v>
      </c>
      <c r="AC18" s="74" t="s">
        <v>65</v>
      </c>
      <c r="AD18" s="74" t="s">
        <v>65</v>
      </c>
      <c r="AE18" s="33"/>
      <c r="AF18" s="74" t="s">
        <v>65</v>
      </c>
      <c r="AG18" s="74" t="s">
        <v>65</v>
      </c>
      <c r="AH18" s="74">
        <v>22.5</v>
      </c>
      <c r="AI18" s="74" t="s">
        <v>65</v>
      </c>
      <c r="AJ18" s="74" t="s">
        <v>65</v>
      </c>
      <c r="AK18" s="74" t="s">
        <v>65</v>
      </c>
      <c r="AL18" s="22" t="s">
        <v>61</v>
      </c>
    </row>
    <row r="19" spans="1:38" ht="26.25" customHeight="1" thickBot="1" x14ac:dyDescent="0.25">
      <c r="A19" s="41" t="s">
        <v>66</v>
      </c>
      <c r="B19" s="41" t="s">
        <v>77</v>
      </c>
      <c r="C19" s="41" t="s">
        <v>78</v>
      </c>
      <c r="D19" s="42"/>
      <c r="E19" s="74">
        <v>4.0641999999999998E-2</v>
      </c>
      <c r="F19" s="74">
        <v>2.5409999999999999E-3</v>
      </c>
      <c r="G19" s="74">
        <v>7.3270000000000002E-3</v>
      </c>
      <c r="H19" s="74">
        <v>2.7099999999999997E-4</v>
      </c>
      <c r="I19" s="74">
        <v>2.5500000000000002E-4</v>
      </c>
      <c r="J19" s="74">
        <v>2.8400000000000002E-4</v>
      </c>
      <c r="K19" s="74">
        <v>2.9500000000000001E-4</v>
      </c>
      <c r="L19" s="74">
        <v>8.7999999999999998E-5</v>
      </c>
      <c r="M19" s="74">
        <v>4.7029999999999997E-3</v>
      </c>
      <c r="N19" s="74">
        <v>9.2699999999999998E-4</v>
      </c>
      <c r="O19" s="74">
        <v>9.1699999999999995E-4</v>
      </c>
      <c r="P19" s="74">
        <v>1.05E-4</v>
      </c>
      <c r="Q19" s="74">
        <v>2.1459999999999999E-3</v>
      </c>
      <c r="R19" s="74">
        <v>9.2400000000000002E-4</v>
      </c>
      <c r="S19" s="74">
        <v>4.6099999999999998E-4</v>
      </c>
      <c r="T19" s="74">
        <v>1.3658999999999999E-2</v>
      </c>
      <c r="U19" s="74">
        <v>1.2E-5</v>
      </c>
      <c r="V19" s="74">
        <v>9.6900000000000003E-4</v>
      </c>
      <c r="W19" s="74">
        <v>5.5500000000000005E-4</v>
      </c>
      <c r="X19" s="74">
        <v>3.7399999999999998E-4</v>
      </c>
      <c r="Y19" s="74">
        <v>4.26E-4</v>
      </c>
      <c r="Z19" s="74">
        <v>2.7799999999999998E-4</v>
      </c>
      <c r="AA19" s="74">
        <v>1.4100000000000001E-4</v>
      </c>
      <c r="AB19" s="74">
        <v>1.2179999999999999E-3</v>
      </c>
      <c r="AC19" s="74">
        <v>5.0000000000000004E-6</v>
      </c>
      <c r="AD19" s="74">
        <v>1E-8</v>
      </c>
      <c r="AE19" s="33"/>
      <c r="AF19" s="74">
        <v>45.5</v>
      </c>
      <c r="AG19" s="74" t="s">
        <v>65</v>
      </c>
      <c r="AH19" s="74">
        <v>1002.6</v>
      </c>
      <c r="AI19" s="74">
        <v>1</v>
      </c>
      <c r="AJ19" s="74" t="s">
        <v>65</v>
      </c>
      <c r="AK19" s="74" t="s">
        <v>65</v>
      </c>
      <c r="AL19" s="22" t="s">
        <v>61</v>
      </c>
    </row>
    <row r="20" spans="1:38" ht="26.25" customHeight="1" thickBot="1" x14ac:dyDescent="0.25">
      <c r="A20" s="41" t="s">
        <v>66</v>
      </c>
      <c r="B20" s="41" t="s">
        <v>79</v>
      </c>
      <c r="C20" s="41" t="s">
        <v>80</v>
      </c>
      <c r="D20" s="42"/>
      <c r="E20" s="74">
        <v>9.7141000000000005E-2</v>
      </c>
      <c r="F20" s="74">
        <v>1.2602E-2</v>
      </c>
      <c r="G20" s="74">
        <v>2.1267000000000001E-2</v>
      </c>
      <c r="H20" s="74">
        <v>2.2699999999999999E-4</v>
      </c>
      <c r="I20" s="74">
        <v>2.4122000000000001E-2</v>
      </c>
      <c r="J20" s="74">
        <v>2.6023999999999999E-2</v>
      </c>
      <c r="K20" s="74">
        <v>3.601E-2</v>
      </c>
      <c r="L20" s="74">
        <v>3.6380000000000002E-3</v>
      </c>
      <c r="M20" s="74">
        <v>9.9979999999999999E-3</v>
      </c>
      <c r="N20" s="74">
        <v>7.4790000000000004E-3</v>
      </c>
      <c r="O20" s="74">
        <v>3.411E-3</v>
      </c>
      <c r="P20" s="74">
        <v>4.35E-4</v>
      </c>
      <c r="Q20" s="74">
        <v>2.0969999999999999E-3</v>
      </c>
      <c r="R20" s="74">
        <v>6.8079999999999998E-3</v>
      </c>
      <c r="S20" s="74">
        <v>4.2490000000000002E-3</v>
      </c>
      <c r="T20" s="74">
        <v>1.3382E-2</v>
      </c>
      <c r="U20" s="74">
        <v>3.4000000000000002E-4</v>
      </c>
      <c r="V20" s="74">
        <v>0.34171400000000002</v>
      </c>
      <c r="W20" s="74">
        <v>6.7097000000000004E-2</v>
      </c>
      <c r="X20" s="74">
        <v>6.7250000000000001E-3</v>
      </c>
      <c r="Y20" s="74">
        <v>1.0766E-2</v>
      </c>
      <c r="Z20" s="74">
        <v>3.385E-3</v>
      </c>
      <c r="AA20" s="74">
        <v>2.712E-3</v>
      </c>
      <c r="AB20" s="74">
        <v>2.3588000000000001E-2</v>
      </c>
      <c r="AC20" s="74">
        <v>3.3349999999999999E-3</v>
      </c>
      <c r="AD20" s="74">
        <v>5.0000000000000004E-6</v>
      </c>
      <c r="AE20" s="33"/>
      <c r="AF20" s="74">
        <v>39.699999999999996</v>
      </c>
      <c r="AG20" s="74" t="s">
        <v>65</v>
      </c>
      <c r="AH20" s="74">
        <v>573.29999999999995</v>
      </c>
      <c r="AI20" s="74">
        <v>667</v>
      </c>
      <c r="AJ20" s="74" t="s">
        <v>65</v>
      </c>
      <c r="AK20" s="74" t="s">
        <v>65</v>
      </c>
      <c r="AL20" s="22" t="s">
        <v>61</v>
      </c>
    </row>
    <row r="21" spans="1:38" ht="26.25" customHeight="1" thickBot="1" x14ac:dyDescent="0.25">
      <c r="A21" s="41" t="s">
        <v>66</v>
      </c>
      <c r="B21" s="41" t="s">
        <v>81</v>
      </c>
      <c r="C21" s="41" t="s">
        <v>82</v>
      </c>
      <c r="D21" s="42"/>
      <c r="E21" s="74">
        <v>0.26452599999999998</v>
      </c>
      <c r="F21" s="74">
        <v>1.4962E-2</v>
      </c>
      <c r="G21" s="74">
        <v>0.54325599999999996</v>
      </c>
      <c r="H21" s="74">
        <v>5.6499999999999996E-4</v>
      </c>
      <c r="I21" s="74">
        <v>1.2220999999999999E-2</v>
      </c>
      <c r="J21" s="74">
        <v>1.4315E-2</v>
      </c>
      <c r="K21" s="74">
        <v>3.1871999999999998E-2</v>
      </c>
      <c r="L21" s="74">
        <v>1.1019999999999999E-3</v>
      </c>
      <c r="M21" s="74">
        <v>7.3885000000000006E-2</v>
      </c>
      <c r="N21" s="74">
        <v>2.1578E-2</v>
      </c>
      <c r="O21" s="74">
        <v>2.6830000000000001E-3</v>
      </c>
      <c r="P21" s="74">
        <v>6.6200000000000005E-4</v>
      </c>
      <c r="Q21" s="74">
        <v>6.1272E-2</v>
      </c>
      <c r="R21" s="74">
        <v>2.8752E-2</v>
      </c>
      <c r="S21" s="74">
        <v>1.0401000000000001E-2</v>
      </c>
      <c r="T21" s="74">
        <v>0.28942699999999999</v>
      </c>
      <c r="U21" s="74">
        <v>1.3799999999999999E-4</v>
      </c>
      <c r="V21" s="74">
        <v>5.5857999999999998E-2</v>
      </c>
      <c r="W21" s="74">
        <v>2.9635999999999999E-2</v>
      </c>
      <c r="X21" s="74">
        <v>4.9059999999999998E-3</v>
      </c>
      <c r="Y21" s="74">
        <v>7.2550000000000002E-3</v>
      </c>
      <c r="Z21" s="74">
        <v>3.431E-3</v>
      </c>
      <c r="AA21" s="74">
        <v>2.6930000000000001E-3</v>
      </c>
      <c r="AB21" s="74">
        <v>1.8284999999999999E-2</v>
      </c>
      <c r="AC21" s="74">
        <v>3.9300000000000001E-4</v>
      </c>
      <c r="AD21" s="74">
        <v>7.5671999999999996E-3</v>
      </c>
      <c r="AE21" s="33"/>
      <c r="AF21" s="74">
        <v>1369.1</v>
      </c>
      <c r="AG21" s="74">
        <v>44.51</v>
      </c>
      <c r="AH21" s="74">
        <v>1111.5</v>
      </c>
      <c r="AI21" s="74">
        <v>73</v>
      </c>
      <c r="AJ21" s="74" t="s">
        <v>65</v>
      </c>
      <c r="AK21" s="74" t="s">
        <v>65</v>
      </c>
      <c r="AL21" s="22" t="s">
        <v>61</v>
      </c>
    </row>
    <row r="22" spans="1:38" ht="26.25" customHeight="1" thickBot="1" x14ac:dyDescent="0.25">
      <c r="A22" s="41" t="s">
        <v>66</v>
      </c>
      <c r="B22" s="44" t="s">
        <v>83</v>
      </c>
      <c r="C22" s="41" t="s">
        <v>84</v>
      </c>
      <c r="D22" s="42"/>
      <c r="E22" s="74">
        <v>0.94245199999999996</v>
      </c>
      <c r="F22" s="74">
        <v>3.9925000000000002E-2</v>
      </c>
      <c r="G22" s="74">
        <v>2.5147889999999999</v>
      </c>
      <c r="H22" s="74">
        <v>4.8200000000000001E-4</v>
      </c>
      <c r="I22" s="74">
        <v>8.1364000000000006E-2</v>
      </c>
      <c r="J22" s="74">
        <v>0.140898</v>
      </c>
      <c r="K22" s="74">
        <v>0.27726099999999998</v>
      </c>
      <c r="L22" s="74">
        <v>6.9210000000000001E-3</v>
      </c>
      <c r="M22" s="74">
        <v>1.264086</v>
      </c>
      <c r="N22" s="74">
        <v>0.50641499999999995</v>
      </c>
      <c r="O22" s="74">
        <v>2.6168E-2</v>
      </c>
      <c r="P22" s="74">
        <v>5.1260000000000003E-3</v>
      </c>
      <c r="Q22" s="74">
        <v>2.0088999999999999E-2</v>
      </c>
      <c r="R22" s="74">
        <v>2.6487E-2</v>
      </c>
      <c r="S22" s="74">
        <v>2.8579E-2</v>
      </c>
      <c r="T22" s="74">
        <v>7.3798000000000002E-2</v>
      </c>
      <c r="U22" s="74">
        <v>6.7100000000000005E-4</v>
      </c>
      <c r="V22" s="74">
        <v>0.22190299999999999</v>
      </c>
      <c r="W22" s="74">
        <v>6.2989000000000003E-2</v>
      </c>
      <c r="X22" s="74">
        <v>1.4962E-2</v>
      </c>
      <c r="Y22" s="74">
        <v>2.0133999999999999E-2</v>
      </c>
      <c r="Z22" s="74">
        <v>8.4169999999999991E-3</v>
      </c>
      <c r="AA22" s="74">
        <v>6.2449999999999997E-3</v>
      </c>
      <c r="AB22" s="74">
        <v>4.9757999999999997E-2</v>
      </c>
      <c r="AC22" s="74">
        <v>4.0679999999999996E-3</v>
      </c>
      <c r="AD22" s="74">
        <v>0.11392099999999999</v>
      </c>
      <c r="AE22" s="33"/>
      <c r="AF22" s="74">
        <v>285.79999999999995</v>
      </c>
      <c r="AG22" s="74">
        <v>2584.4460342880002</v>
      </c>
      <c r="AH22" s="74">
        <v>835.2</v>
      </c>
      <c r="AI22" s="74">
        <v>74</v>
      </c>
      <c r="AJ22" s="74">
        <v>1285.809</v>
      </c>
      <c r="AK22" s="74" t="s">
        <v>65</v>
      </c>
      <c r="AL22" s="22" t="s">
        <v>61</v>
      </c>
    </row>
    <row r="23" spans="1:38" ht="26.25" customHeight="1" thickBot="1" x14ac:dyDescent="0.25">
      <c r="A23" s="41" t="s">
        <v>85</v>
      </c>
      <c r="B23" s="44" t="s">
        <v>86</v>
      </c>
      <c r="C23" s="41" t="s">
        <v>87</v>
      </c>
      <c r="D23" s="69"/>
      <c r="E23" s="74">
        <v>0.711399</v>
      </c>
      <c r="F23" s="74">
        <v>0.106173</v>
      </c>
      <c r="G23" s="74">
        <v>1.9E-2</v>
      </c>
      <c r="H23" s="74">
        <v>1.47E-4</v>
      </c>
      <c r="I23" s="74">
        <v>5.4080999999999997E-2</v>
      </c>
      <c r="J23" s="74">
        <v>5.4080999999999997E-2</v>
      </c>
      <c r="K23" s="74">
        <v>5.4080999999999997E-2</v>
      </c>
      <c r="L23" s="74">
        <v>3.0828999999999999E-2</v>
      </c>
      <c r="M23" s="74">
        <v>1.019217</v>
      </c>
      <c r="N23" s="74">
        <v>1.2975E-2</v>
      </c>
      <c r="O23" s="74">
        <v>1.9000000000000001E-4</v>
      </c>
      <c r="P23" s="74" t="s">
        <v>72</v>
      </c>
      <c r="Q23" s="74" t="s">
        <v>72</v>
      </c>
      <c r="R23" s="74">
        <v>9.5E-4</v>
      </c>
      <c r="S23" s="74">
        <v>3.2300000000000002E-2</v>
      </c>
      <c r="T23" s="74">
        <v>1.33E-3</v>
      </c>
      <c r="U23" s="74">
        <v>1.9000000000000001E-4</v>
      </c>
      <c r="V23" s="74">
        <v>1.9E-2</v>
      </c>
      <c r="W23" s="74" t="s">
        <v>72</v>
      </c>
      <c r="X23" s="74">
        <v>5.8E-4</v>
      </c>
      <c r="Y23" s="74">
        <v>9.3999999999999997E-4</v>
      </c>
      <c r="Z23" s="74" t="s">
        <v>72</v>
      </c>
      <c r="AA23" s="74" t="s">
        <v>72</v>
      </c>
      <c r="AB23" s="42">
        <v>1.5200000000000001E-3</v>
      </c>
      <c r="AC23" s="74" t="s">
        <v>65</v>
      </c>
      <c r="AD23" s="74" t="s">
        <v>65</v>
      </c>
      <c r="AE23" s="33"/>
      <c r="AF23" s="74">
        <v>805.4</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0.65059299999999998</v>
      </c>
      <c r="F24" s="74">
        <v>0.147619</v>
      </c>
      <c r="G24" s="74">
        <v>0.380415</v>
      </c>
      <c r="H24" s="74">
        <v>1.66E-3</v>
      </c>
      <c r="I24" s="74">
        <v>0.27945599999999998</v>
      </c>
      <c r="J24" s="74">
        <v>0.31770500000000002</v>
      </c>
      <c r="K24" s="74">
        <v>0.36618099999999998</v>
      </c>
      <c r="L24" s="74">
        <v>4.5189E-2</v>
      </c>
      <c r="M24" s="74">
        <v>0.74919999999999998</v>
      </c>
      <c r="N24" s="74">
        <v>7.9575999999999994E-2</v>
      </c>
      <c r="O24" s="74">
        <v>3.2058000000000003E-2</v>
      </c>
      <c r="P24" s="74">
        <v>2.898E-3</v>
      </c>
      <c r="Q24" s="74">
        <v>4.9174000000000002E-2</v>
      </c>
      <c r="R24" s="74">
        <v>7.2595999999999994E-2</v>
      </c>
      <c r="S24" s="74">
        <v>3.2438000000000002E-2</v>
      </c>
      <c r="T24" s="74">
        <v>4.3376999999999999E-2</v>
      </c>
      <c r="U24" s="74">
        <v>2.1020000000000001E-3</v>
      </c>
      <c r="V24" s="74">
        <v>2.0419179999999999</v>
      </c>
      <c r="W24" s="74">
        <v>0.41817599999999999</v>
      </c>
      <c r="X24" s="74">
        <v>4.4581000000000003E-2</v>
      </c>
      <c r="Y24" s="74">
        <v>7.0161000000000001E-2</v>
      </c>
      <c r="Z24" s="74">
        <v>2.3185000000000001E-2</v>
      </c>
      <c r="AA24" s="74">
        <v>1.8342000000000001E-2</v>
      </c>
      <c r="AB24" s="74">
        <v>0.15626799999999999</v>
      </c>
      <c r="AC24" s="74">
        <v>1.9800000000000002E-2</v>
      </c>
      <c r="AD24" s="74">
        <v>9.5589999999999998E-3</v>
      </c>
      <c r="AE24" s="33"/>
      <c r="AF24" s="74">
        <v>1055.5999999999999</v>
      </c>
      <c r="AG24" s="74">
        <v>56</v>
      </c>
      <c r="AH24" s="74">
        <v>1191.5999999999999</v>
      </c>
      <c r="AI24" s="74">
        <v>3953</v>
      </c>
      <c r="AJ24" s="74" t="s">
        <v>65</v>
      </c>
      <c r="AK24" s="74" t="s">
        <v>65</v>
      </c>
      <c r="AL24" s="22" t="s">
        <v>61</v>
      </c>
    </row>
    <row r="25" spans="1:38" ht="26.25" customHeight="1" thickBot="1" x14ac:dyDescent="0.25">
      <c r="A25" s="41" t="s">
        <v>90</v>
      </c>
      <c r="B25" s="44" t="s">
        <v>91</v>
      </c>
      <c r="C25" s="44" t="s">
        <v>92</v>
      </c>
      <c r="D25" s="42"/>
      <c r="E25" s="74">
        <v>3.2229000000000001E-2</v>
      </c>
      <c r="F25" s="74">
        <v>8.6619999999999996E-3</v>
      </c>
      <c r="G25" s="74">
        <v>3.2629999999999998E-3</v>
      </c>
      <c r="H25" s="74" t="s">
        <v>72</v>
      </c>
      <c r="I25" s="74">
        <v>2.4899999999999998E-4</v>
      </c>
      <c r="J25" s="74">
        <v>2.4899999999999998E-4</v>
      </c>
      <c r="K25" s="74">
        <v>2.4899999999999998E-4</v>
      </c>
      <c r="L25" s="74">
        <v>1.1900000000000001E-4</v>
      </c>
      <c r="M25" s="74">
        <v>5.9379000000000001E-2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149.620822</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1.8910000000000001E-3</v>
      </c>
      <c r="F26" s="74">
        <v>3.0439999999999998E-3</v>
      </c>
      <c r="G26" s="74">
        <v>2.81E-4</v>
      </c>
      <c r="H26" s="74" t="s">
        <v>72</v>
      </c>
      <c r="I26" s="74">
        <v>2.3E-5</v>
      </c>
      <c r="J26" s="74">
        <v>2.3E-5</v>
      </c>
      <c r="K26" s="74">
        <v>2.3E-5</v>
      </c>
      <c r="L26" s="74">
        <v>1.1E-5</v>
      </c>
      <c r="M26" s="74">
        <v>4.4278999999999999E-2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13.851848</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7.1509929999999997</v>
      </c>
      <c r="F27" s="74">
        <v>5.8052510000000002</v>
      </c>
      <c r="G27" s="74">
        <v>0.31888300000000003</v>
      </c>
      <c r="H27" s="74">
        <v>0.11655</v>
      </c>
      <c r="I27" s="74">
        <v>0.14501900000000001</v>
      </c>
      <c r="J27" s="74">
        <v>0.14501900000000001</v>
      </c>
      <c r="K27" s="74">
        <v>0.14501900000000001</v>
      </c>
      <c r="L27" s="74">
        <v>6.3325000000000006E-2</v>
      </c>
      <c r="M27" s="74">
        <v>53.680610999999999</v>
      </c>
      <c r="N27" s="74">
        <v>4.6546969999999996</v>
      </c>
      <c r="O27" s="74">
        <v>5.5999999999999999E-5</v>
      </c>
      <c r="P27" s="74">
        <v>2.6029999999999998E-3</v>
      </c>
      <c r="Q27" s="74">
        <v>8.6000000000000003E-5</v>
      </c>
      <c r="R27" s="74">
        <v>2.1199999999999999E-3</v>
      </c>
      <c r="S27" s="74">
        <v>1.495E-3</v>
      </c>
      <c r="T27" s="74">
        <v>6.2799999999999998E-4</v>
      </c>
      <c r="U27" s="74">
        <v>5.8999999999999998E-5</v>
      </c>
      <c r="V27" s="74">
        <v>9.7680000000000006E-3</v>
      </c>
      <c r="W27" s="74">
        <v>0.15556800000000001</v>
      </c>
      <c r="X27" s="74">
        <v>3.2629999999999998E-3</v>
      </c>
      <c r="Y27" s="74">
        <v>4.4390000000000002E-3</v>
      </c>
      <c r="Z27" s="74">
        <v>2.5479999999999999E-3</v>
      </c>
      <c r="AA27" s="74">
        <v>4.5510000000000004E-3</v>
      </c>
      <c r="AB27" s="76">
        <v>1.4801E-2</v>
      </c>
      <c r="AC27" s="74">
        <v>1.56E-4</v>
      </c>
      <c r="AD27" s="74">
        <v>3.1999999999999999E-5</v>
      </c>
      <c r="AE27" s="33"/>
      <c r="AF27" s="74">
        <v>13986.236122</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1.1677770000000001</v>
      </c>
      <c r="F28" s="74">
        <v>0.38392199999999999</v>
      </c>
      <c r="G28" s="74">
        <v>6.8976999999999997E-2</v>
      </c>
      <c r="H28" s="74">
        <v>8.1899999999999994E-3</v>
      </c>
      <c r="I28" s="74">
        <v>0.13336100000000001</v>
      </c>
      <c r="J28" s="74">
        <v>0.13336100000000001</v>
      </c>
      <c r="K28" s="74">
        <v>0.13336100000000001</v>
      </c>
      <c r="L28" s="74">
        <v>6.6167000000000004E-2</v>
      </c>
      <c r="M28" s="74">
        <v>4.0423119999999999</v>
      </c>
      <c r="N28" s="74">
        <v>0.32628299999999999</v>
      </c>
      <c r="O28" s="74">
        <v>6.0000000000000002E-6</v>
      </c>
      <c r="P28" s="74">
        <v>4.2999999999999999E-4</v>
      </c>
      <c r="Q28" s="74">
        <v>1.1E-5</v>
      </c>
      <c r="R28" s="74">
        <v>5.4500000000000002E-4</v>
      </c>
      <c r="S28" s="74">
        <v>3.7100000000000002E-4</v>
      </c>
      <c r="T28" s="74">
        <v>5.3000000000000001E-5</v>
      </c>
      <c r="U28" s="74">
        <v>9.0000000000000002E-6</v>
      </c>
      <c r="V28" s="74">
        <v>1.524E-3</v>
      </c>
      <c r="W28" s="74">
        <v>3.5570999999999998E-2</v>
      </c>
      <c r="X28" s="74">
        <v>1.2229999999999999E-3</v>
      </c>
      <c r="Y28" s="74">
        <v>1.403E-3</v>
      </c>
      <c r="Z28" s="74">
        <v>1.062E-3</v>
      </c>
      <c r="AA28" s="74">
        <v>1.2049999999999999E-3</v>
      </c>
      <c r="AB28" s="74">
        <v>4.8929999999999998E-3</v>
      </c>
      <c r="AC28" s="74">
        <v>3.6000000000000001E-5</v>
      </c>
      <c r="AD28" s="74">
        <v>1.0000000000000001E-5</v>
      </c>
      <c r="AE28" s="33"/>
      <c r="AF28" s="74">
        <v>2949.728192</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7.7402189999999997</v>
      </c>
      <c r="F29" s="74">
        <v>0.66822499999999996</v>
      </c>
      <c r="G29" s="74">
        <v>0.21218899999999999</v>
      </c>
      <c r="H29" s="74">
        <v>2.9489999999999998E-3</v>
      </c>
      <c r="I29" s="74">
        <v>0.24543499999999999</v>
      </c>
      <c r="J29" s="74">
        <v>0.24543499999999999</v>
      </c>
      <c r="K29" s="74">
        <v>0.24543499999999999</v>
      </c>
      <c r="L29" s="74">
        <v>0.13536599999999999</v>
      </c>
      <c r="M29" s="74">
        <v>1.9168750000000001</v>
      </c>
      <c r="N29" s="74">
        <v>0.22417100000000001</v>
      </c>
      <c r="O29" s="74">
        <v>1.2999999999999999E-5</v>
      </c>
      <c r="P29" s="74">
        <v>1.1689999999999999E-3</v>
      </c>
      <c r="Q29" s="74">
        <v>2.4000000000000001E-5</v>
      </c>
      <c r="R29" s="74">
        <v>1.7750000000000001E-3</v>
      </c>
      <c r="S29" s="74">
        <v>1.194E-3</v>
      </c>
      <c r="T29" s="74">
        <v>6.9999999999999994E-5</v>
      </c>
      <c r="U29" s="74">
        <v>2.3E-5</v>
      </c>
      <c r="V29" s="74">
        <v>4.0130000000000001E-3</v>
      </c>
      <c r="W29" s="74">
        <v>6.5740000000000007E-2</v>
      </c>
      <c r="X29" s="74">
        <v>9.3899999999999995E-4</v>
      </c>
      <c r="Y29" s="74">
        <v>5.6870000000000002E-3</v>
      </c>
      <c r="Z29" s="74">
        <v>6.3550000000000004E-3</v>
      </c>
      <c r="AA29" s="74">
        <v>1.4610000000000001E-3</v>
      </c>
      <c r="AB29" s="42">
        <v>1.4442E-2</v>
      </c>
      <c r="AC29" s="74">
        <v>3.6000000000000001E-5</v>
      </c>
      <c r="AD29" s="74">
        <v>1.2E-5</v>
      </c>
      <c r="AE29" s="33"/>
      <c r="AF29" s="74">
        <v>8997.5568899999998</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6.5230000000000002E-3</v>
      </c>
      <c r="F30" s="74">
        <v>2.9076000000000001E-2</v>
      </c>
      <c r="G30" s="74">
        <v>6.4899999999999995E-4</v>
      </c>
      <c r="H30" s="74">
        <v>3.4999999999999997E-5</v>
      </c>
      <c r="I30" s="74">
        <v>3.4699999999999998E-4</v>
      </c>
      <c r="J30" s="74">
        <v>3.4699999999999998E-4</v>
      </c>
      <c r="K30" s="74">
        <v>3.4699999999999998E-4</v>
      </c>
      <c r="L30" s="74">
        <v>5.1999999999999997E-5</v>
      </c>
      <c r="M30" s="74">
        <v>0.38100400000000001</v>
      </c>
      <c r="N30" s="74">
        <v>1.1252E-2</v>
      </c>
      <c r="O30" s="74">
        <v>0</v>
      </c>
      <c r="P30" s="74">
        <v>6.0000000000000002E-6</v>
      </c>
      <c r="Q30" s="74">
        <v>0</v>
      </c>
      <c r="R30" s="74">
        <v>3.9999999999999998E-6</v>
      </c>
      <c r="S30" s="74">
        <v>3.0000000000000001E-6</v>
      </c>
      <c r="T30" s="74">
        <v>9.9999999999999995E-7</v>
      </c>
      <c r="U30" s="74">
        <v>0</v>
      </c>
      <c r="V30" s="74">
        <v>2.0999999999999999E-5</v>
      </c>
      <c r="W30" s="74">
        <v>5.4600000000000004E-4</v>
      </c>
      <c r="X30" s="74">
        <v>7.9999999999999996E-6</v>
      </c>
      <c r="Y30" s="74">
        <v>1.5E-5</v>
      </c>
      <c r="Z30" s="74">
        <v>5.0000000000000004E-6</v>
      </c>
      <c r="AA30" s="74">
        <v>1.8E-5</v>
      </c>
      <c r="AB30" s="42">
        <v>4.6999999999999997E-5</v>
      </c>
      <c r="AC30" s="74">
        <v>9.9999999999999995E-7</v>
      </c>
      <c r="AD30" s="74">
        <v>5.5000000000000003E-7</v>
      </c>
      <c r="AE30" s="33"/>
      <c r="AF30" s="74">
        <v>28.561603000000002</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1.07237</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50.015343999999999</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9.9298999999999998E-2</v>
      </c>
      <c r="J32" s="74">
        <v>0.19756399999999999</v>
      </c>
      <c r="K32" s="74">
        <v>0.245836</v>
      </c>
      <c r="L32" s="74">
        <v>2.0895E-2</v>
      </c>
      <c r="M32" s="74" t="s">
        <v>65</v>
      </c>
      <c r="N32" s="74">
        <v>0.820025</v>
      </c>
      <c r="O32" s="74">
        <v>3.4870000000000001E-3</v>
      </c>
      <c r="P32" s="74" t="s">
        <v>65</v>
      </c>
      <c r="Q32" s="74">
        <v>9.3259999999999992E-3</v>
      </c>
      <c r="R32" s="74">
        <v>0.307174</v>
      </c>
      <c r="S32" s="74">
        <v>6.7535069999999999</v>
      </c>
      <c r="T32" s="74">
        <v>4.6490999999999998E-2</v>
      </c>
      <c r="U32" s="74">
        <v>4.9170000000000004E-3</v>
      </c>
      <c r="V32" s="74">
        <v>1.9911669999999999</v>
      </c>
      <c r="W32" s="74" t="s">
        <v>72</v>
      </c>
      <c r="X32" s="74">
        <v>5.4199999999999995E-4</v>
      </c>
      <c r="Y32" s="74">
        <v>5.5000000000000002E-5</v>
      </c>
      <c r="Z32" s="74">
        <v>8.2000000000000001E-5</v>
      </c>
      <c r="AA32" s="74">
        <v>3.4299999999999999E-4</v>
      </c>
      <c r="AB32" s="74">
        <v>1.0219999999999999E-3</v>
      </c>
      <c r="AC32" s="74" t="s">
        <v>72</v>
      </c>
      <c r="AD32" s="74" t="s">
        <v>72</v>
      </c>
      <c r="AE32" s="33"/>
      <c r="AF32" s="74" t="s">
        <v>65</v>
      </c>
      <c r="AG32" s="74" t="s">
        <v>65</v>
      </c>
      <c r="AH32" s="74" t="s">
        <v>65</v>
      </c>
      <c r="AI32" s="74" t="s">
        <v>65</v>
      </c>
      <c r="AJ32" s="74" t="s">
        <v>65</v>
      </c>
      <c r="AK32" s="74">
        <v>7104.7372290000003</v>
      </c>
      <c r="AL32" s="22" t="s">
        <v>108</v>
      </c>
    </row>
    <row r="33" spans="1:38" ht="26.25" customHeight="1" thickBot="1" x14ac:dyDescent="0.25">
      <c r="A33" s="41" t="s">
        <v>95</v>
      </c>
      <c r="B33" s="41" t="s">
        <v>109</v>
      </c>
      <c r="C33" s="41" t="s">
        <v>110</v>
      </c>
      <c r="D33" s="42"/>
      <c r="E33" s="74" t="s">
        <v>65</v>
      </c>
      <c r="F33" s="74" t="s">
        <v>65</v>
      </c>
      <c r="G33" s="74" t="s">
        <v>65</v>
      </c>
      <c r="H33" s="74" t="s">
        <v>65</v>
      </c>
      <c r="I33" s="74">
        <v>0.38325399999999998</v>
      </c>
      <c r="J33" s="74">
        <v>0.70972800000000003</v>
      </c>
      <c r="K33" s="74">
        <v>1.419459</v>
      </c>
      <c r="L33" s="74">
        <v>1.8569999999999999E-3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7104.7372290000003</v>
      </c>
      <c r="AL33" s="22" t="s">
        <v>108</v>
      </c>
    </row>
    <row r="34" spans="1:38" ht="26.25" customHeight="1" thickBot="1" x14ac:dyDescent="0.25">
      <c r="A34" s="41" t="s">
        <v>85</v>
      </c>
      <c r="B34" s="41" t="s">
        <v>111</v>
      </c>
      <c r="C34" s="41" t="s">
        <v>112</v>
      </c>
      <c r="D34" s="42"/>
      <c r="E34" s="74">
        <v>2.7308048</v>
      </c>
      <c r="F34" s="74">
        <v>0.24110051999999998</v>
      </c>
      <c r="G34" s="74">
        <v>0.19889999999999999</v>
      </c>
      <c r="H34" s="74">
        <v>5.1000000000000004E-4</v>
      </c>
      <c r="I34" s="74">
        <v>6.3909000000000007E-2</v>
      </c>
      <c r="J34" s="74">
        <v>6.9017999999999996E-2</v>
      </c>
      <c r="K34" s="74">
        <v>0.10040428000000001</v>
      </c>
      <c r="L34" s="42">
        <v>4.1477562000000003E-2</v>
      </c>
      <c r="M34" s="74">
        <v>0.72137739999999984</v>
      </c>
      <c r="N34" s="74">
        <v>1.34E-4</v>
      </c>
      <c r="O34" s="74">
        <v>5.1179999999999997E-4</v>
      </c>
      <c r="P34" s="74">
        <v>7.9000000000000006E-6</v>
      </c>
      <c r="Q34" s="74">
        <v>3.9999999999999998E-6</v>
      </c>
      <c r="R34" s="74">
        <v>2.5634999999999998E-3</v>
      </c>
      <c r="S34" s="74">
        <v>8.6717500000000003E-2</v>
      </c>
      <c r="T34" s="74">
        <v>3.5829999999999989E-3</v>
      </c>
      <c r="U34" s="74">
        <v>5.1179999999999997E-4</v>
      </c>
      <c r="V34" s="74">
        <v>5.1200000000000002E-2</v>
      </c>
      <c r="W34" s="74">
        <v>2.0299999999999997E-4</v>
      </c>
      <c r="X34" s="74">
        <v>1.5754999999999999E-3</v>
      </c>
      <c r="Y34" s="74">
        <v>2.6088999999999999E-3</v>
      </c>
      <c r="Z34" s="74">
        <v>1.7780999999999999E-3</v>
      </c>
      <c r="AA34" s="74">
        <v>4.214E-4</v>
      </c>
      <c r="AB34" s="74">
        <v>6.3838999999999996E-3</v>
      </c>
      <c r="AC34" s="74">
        <v>6.1999999999999999E-7</v>
      </c>
      <c r="AD34" s="74">
        <v>1.6999999999999999E-4</v>
      </c>
      <c r="AE34" s="33"/>
      <c r="AF34" s="74">
        <v>2157.2999999999997</v>
      </c>
      <c r="AG34" s="74">
        <v>1</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0.86350000000000005</v>
      </c>
      <c r="F36" s="74">
        <v>3.0800000000000001E-2</v>
      </c>
      <c r="G36" s="74">
        <v>4.3999999999999997E-2</v>
      </c>
      <c r="H36" s="74" t="s">
        <v>72</v>
      </c>
      <c r="I36" s="74">
        <v>1.54E-2</v>
      </c>
      <c r="J36" s="74">
        <v>1.6500000000000001E-2</v>
      </c>
      <c r="K36" s="74">
        <v>1.6500000000000001E-2</v>
      </c>
      <c r="L36" s="74">
        <v>5.1149999999999998E-3</v>
      </c>
      <c r="M36" s="74">
        <v>8.14E-2</v>
      </c>
      <c r="N36" s="74">
        <v>1.4300000000000001E-3</v>
      </c>
      <c r="O36" s="74">
        <v>1.1E-4</v>
      </c>
      <c r="P36" s="74">
        <v>3.3E-4</v>
      </c>
      <c r="Q36" s="74">
        <v>4.4000000000000002E-4</v>
      </c>
      <c r="R36" s="74">
        <v>5.5000000000000003E-4</v>
      </c>
      <c r="S36" s="74">
        <v>2.2000000000000001E-3</v>
      </c>
      <c r="T36" s="74">
        <v>1.0999999999999999E-2</v>
      </c>
      <c r="U36" s="74">
        <v>1.1000000000000002E-4</v>
      </c>
      <c r="V36" s="74">
        <v>1.32E-2</v>
      </c>
      <c r="W36" s="74">
        <v>1.4300000000000001E-3</v>
      </c>
      <c r="X36" s="74">
        <v>2.1999999999999999E-5</v>
      </c>
      <c r="Y36" s="74">
        <v>1.1000000000000002E-4</v>
      </c>
      <c r="Z36" s="74">
        <v>1.1000000000000002E-4</v>
      </c>
      <c r="AA36" s="74">
        <v>1.1E-5</v>
      </c>
      <c r="AB36" s="74">
        <v>2.5300000000000002E-4</v>
      </c>
      <c r="AC36" s="74">
        <v>8.8000000000000003E-4</v>
      </c>
      <c r="AD36" s="74">
        <v>4.1800000000000002E-4</v>
      </c>
      <c r="AE36" s="33"/>
      <c r="AF36" s="74">
        <v>465.29999999999995</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0.33294899999999999</v>
      </c>
      <c r="F39" s="74">
        <v>7.0191000000000003E-2</v>
      </c>
      <c r="G39" s="74">
        <v>0.54416500000000001</v>
      </c>
      <c r="H39" s="74">
        <v>7.2800000000000002E-4</v>
      </c>
      <c r="I39" s="74">
        <v>7.7132999999999993E-2</v>
      </c>
      <c r="J39" s="74">
        <v>8.5639000000000007E-2</v>
      </c>
      <c r="K39" s="74">
        <v>9.6397999999999998E-2</v>
      </c>
      <c r="L39" s="74">
        <v>1.0984000000000001E-2</v>
      </c>
      <c r="M39" s="74">
        <v>0.48955100000000001</v>
      </c>
      <c r="N39" s="74">
        <v>6.3041E-2</v>
      </c>
      <c r="O39" s="74">
        <v>1.3731999999999999E-2</v>
      </c>
      <c r="P39" s="74">
        <v>2.5899999999999999E-3</v>
      </c>
      <c r="Q39" s="74">
        <v>6.2989000000000003E-2</v>
      </c>
      <c r="R39" s="74">
        <v>3.9371999999999997E-2</v>
      </c>
      <c r="S39" s="74">
        <v>2.0650999999999999E-2</v>
      </c>
      <c r="T39" s="74">
        <v>0.33586500000000002</v>
      </c>
      <c r="U39" s="74">
        <v>7.7200000000000001E-4</v>
      </c>
      <c r="V39" s="74">
        <v>0.32984400000000003</v>
      </c>
      <c r="W39" s="74">
        <v>0.12187000000000001</v>
      </c>
      <c r="X39" s="74">
        <v>2.2506999999999999E-2</v>
      </c>
      <c r="Y39" s="74">
        <v>3.0705E-2</v>
      </c>
      <c r="Z39" s="74">
        <v>1.3088000000000001E-2</v>
      </c>
      <c r="AA39" s="74">
        <v>9.5359999999999993E-3</v>
      </c>
      <c r="AB39" s="74">
        <v>7.5836000000000001E-2</v>
      </c>
      <c r="AC39" s="74">
        <v>2.7399999999999998E-3</v>
      </c>
      <c r="AD39" s="74">
        <v>4.2610000000000002E-2</v>
      </c>
      <c r="AE39" s="33"/>
      <c r="AF39" s="74">
        <v>1383.6</v>
      </c>
      <c r="AG39" s="74">
        <v>250.6</v>
      </c>
      <c r="AH39" s="74">
        <v>1152</v>
      </c>
      <c r="AI39" s="74">
        <v>517</v>
      </c>
      <c r="AJ39" s="74" t="s">
        <v>65</v>
      </c>
      <c r="AK39" s="74" t="s">
        <v>65</v>
      </c>
      <c r="AL39" s="22" t="s">
        <v>61</v>
      </c>
    </row>
    <row r="40" spans="1:38" ht="26.25" customHeight="1" thickBot="1" x14ac:dyDescent="0.25">
      <c r="A40" s="41" t="s">
        <v>85</v>
      </c>
      <c r="B40" s="41" t="s">
        <v>125</v>
      </c>
      <c r="C40" s="41" t="s">
        <v>126</v>
      </c>
      <c r="D40" s="42"/>
      <c r="E40" s="74">
        <v>0.24935099999999999</v>
      </c>
      <c r="F40" s="74">
        <v>0.17893700000000001</v>
      </c>
      <c r="G40" s="74">
        <v>6.9880000000000003E-3</v>
      </c>
      <c r="H40" s="74">
        <v>5.1999999999999997E-5</v>
      </c>
      <c r="I40" s="74">
        <v>2.1498E-2</v>
      </c>
      <c r="J40" s="74">
        <v>2.1498E-2</v>
      </c>
      <c r="K40" s="74">
        <v>2.1498E-2</v>
      </c>
      <c r="L40" s="74">
        <v>1.0985E-2</v>
      </c>
      <c r="M40" s="74">
        <v>0.48933500000000002</v>
      </c>
      <c r="N40" s="74">
        <v>8.3770000000000008E-3</v>
      </c>
      <c r="O40" s="74">
        <v>6.9999999999999994E-5</v>
      </c>
      <c r="P40" s="74" t="s">
        <v>72</v>
      </c>
      <c r="Q40" s="74" t="s">
        <v>72</v>
      </c>
      <c r="R40" s="74">
        <v>3.4900000000000003E-4</v>
      </c>
      <c r="S40" s="74">
        <v>1.188E-2</v>
      </c>
      <c r="T40" s="74">
        <v>4.8899999999999996E-4</v>
      </c>
      <c r="U40" s="74">
        <v>6.9999999999999994E-5</v>
      </c>
      <c r="V40" s="74">
        <v>6.9880000000000003E-3</v>
      </c>
      <c r="W40" s="74" t="s">
        <v>72</v>
      </c>
      <c r="X40" s="74">
        <v>2.1599999999999999E-4</v>
      </c>
      <c r="Y40" s="74">
        <v>3.4299999999999999E-4</v>
      </c>
      <c r="Z40" s="74" t="s">
        <v>72</v>
      </c>
      <c r="AA40" s="74" t="s">
        <v>72</v>
      </c>
      <c r="AB40" s="42">
        <v>5.5900000000000004E-4</v>
      </c>
      <c r="AC40" s="74" t="s">
        <v>65</v>
      </c>
      <c r="AD40" s="74" t="s">
        <v>65</v>
      </c>
      <c r="AE40" s="33"/>
      <c r="AF40" s="74">
        <v>296.692136</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2.0126230000000001</v>
      </c>
      <c r="F41" s="74">
        <v>2.7932589999999999</v>
      </c>
      <c r="G41" s="74">
        <v>0.99298699999999995</v>
      </c>
      <c r="H41" s="74">
        <v>5.1570999999999999E-2</v>
      </c>
      <c r="I41" s="74">
        <v>2.4820899999999999</v>
      </c>
      <c r="J41" s="74">
        <v>2.591542</v>
      </c>
      <c r="K41" s="74">
        <v>2.788608</v>
      </c>
      <c r="L41" s="74">
        <v>0.84462800000000005</v>
      </c>
      <c r="M41" s="74">
        <v>47.641528000000001</v>
      </c>
      <c r="N41" s="74">
        <v>2.854905</v>
      </c>
      <c r="O41" s="74">
        <v>0.246668</v>
      </c>
      <c r="P41" s="74">
        <v>7.7005000000000004E-2</v>
      </c>
      <c r="Q41" s="74">
        <v>5.3994E-2</v>
      </c>
      <c r="R41" s="74">
        <v>0.31310399999999999</v>
      </c>
      <c r="S41" s="74">
        <v>0.103322</v>
      </c>
      <c r="T41" s="74">
        <v>4.2151000000000001E-2</v>
      </c>
      <c r="U41" s="74">
        <v>8.6510000000000007E-3</v>
      </c>
      <c r="V41" s="74">
        <v>6.8666340000000003</v>
      </c>
      <c r="W41" s="74">
        <v>1.1849700000000001</v>
      </c>
      <c r="X41" s="74">
        <v>1.6921280000000001</v>
      </c>
      <c r="Y41" s="74">
        <v>1.576867</v>
      </c>
      <c r="Z41" s="74">
        <v>1.108209</v>
      </c>
      <c r="AA41" s="74">
        <v>1.709025</v>
      </c>
      <c r="AB41" s="74">
        <v>6.0862290000000003</v>
      </c>
      <c r="AC41" s="74">
        <v>0.185004</v>
      </c>
      <c r="AD41" s="74">
        <v>0.18836</v>
      </c>
      <c r="AE41" s="33"/>
      <c r="AF41" s="74">
        <v>644.1</v>
      </c>
      <c r="AG41" s="74">
        <v>1103.9700000000003</v>
      </c>
      <c r="AH41" s="74">
        <v>1542.6000000000001</v>
      </c>
      <c r="AI41" s="74">
        <v>12889</v>
      </c>
      <c r="AJ41" s="42">
        <v>437.0829780829522</v>
      </c>
      <c r="AK41" s="74" t="s">
        <v>65</v>
      </c>
      <c r="AL41" s="22" t="s">
        <v>61</v>
      </c>
    </row>
    <row r="42" spans="1:38" ht="26.25" customHeight="1" thickBot="1" x14ac:dyDescent="0.25">
      <c r="A42" s="41" t="s">
        <v>85</v>
      </c>
      <c r="B42" s="41" t="s">
        <v>129</v>
      </c>
      <c r="C42" s="41" t="s">
        <v>130</v>
      </c>
      <c r="D42" s="42"/>
      <c r="E42" s="42">
        <v>5.4433000000000002E-2</v>
      </c>
      <c r="F42" s="42">
        <v>0.53659800000000002</v>
      </c>
      <c r="G42" s="74">
        <v>5.1799999999999997E-3</v>
      </c>
      <c r="H42" s="42">
        <v>2.1999999999999999E-5</v>
      </c>
      <c r="I42" s="42">
        <v>1.1311999999999999E-2</v>
      </c>
      <c r="J42" s="42">
        <v>1.1311999999999999E-2</v>
      </c>
      <c r="K42" s="42">
        <v>1.1311999999999999E-2</v>
      </c>
      <c r="L42" s="74">
        <v>1.9710000000000001E-3</v>
      </c>
      <c r="M42" s="42">
        <v>2.986129</v>
      </c>
      <c r="N42" s="74">
        <v>5.5532999999999999E-2</v>
      </c>
      <c r="O42" s="42">
        <v>5.1999999999999997E-5</v>
      </c>
      <c r="P42" s="74" t="s">
        <v>72</v>
      </c>
      <c r="Q42" s="74" t="s">
        <v>72</v>
      </c>
      <c r="R42" s="74">
        <v>2.5900000000000001E-4</v>
      </c>
      <c r="S42" s="74">
        <v>8.8059999999999996E-3</v>
      </c>
      <c r="T42" s="42">
        <v>3.6299999999999999E-4</v>
      </c>
      <c r="U42" s="42">
        <v>5.1999999999999997E-5</v>
      </c>
      <c r="V42" s="74">
        <v>5.1799999999999997E-3</v>
      </c>
      <c r="W42" s="74" t="s">
        <v>72</v>
      </c>
      <c r="X42" s="42">
        <v>1.9799999999999999E-4</v>
      </c>
      <c r="Y42" s="42">
        <v>2.1599999999999999E-4</v>
      </c>
      <c r="Z42" s="74" t="s">
        <v>72</v>
      </c>
      <c r="AA42" s="74" t="s">
        <v>72</v>
      </c>
      <c r="AB42" s="42">
        <v>4.1399999999999998E-4</v>
      </c>
      <c r="AC42" s="74" t="s">
        <v>65</v>
      </c>
      <c r="AD42" s="74" t="s">
        <v>65</v>
      </c>
      <c r="AE42" s="33"/>
      <c r="AF42" s="74">
        <v>226.39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0.119251</v>
      </c>
      <c r="F43" s="74">
        <v>5.5060999999999999E-2</v>
      </c>
      <c r="G43" s="74">
        <v>0.13712299999999999</v>
      </c>
      <c r="H43" s="74">
        <v>1.95E-4</v>
      </c>
      <c r="I43" s="74">
        <v>3.5444999999999997E-2</v>
      </c>
      <c r="J43" s="74">
        <v>3.7347999999999999E-2</v>
      </c>
      <c r="K43" s="74">
        <v>3.9849000000000002E-2</v>
      </c>
      <c r="L43" s="74">
        <v>1.3069000000000001E-2</v>
      </c>
      <c r="M43" s="74">
        <v>0.19659299999999999</v>
      </c>
      <c r="N43" s="74">
        <v>2.6821000000000001E-2</v>
      </c>
      <c r="O43" s="74">
        <v>1.5238E-2</v>
      </c>
      <c r="P43" s="74">
        <v>4.55E-4</v>
      </c>
      <c r="Q43" s="74">
        <v>3.3021000000000002E-2</v>
      </c>
      <c r="R43" s="74">
        <v>2.1547E-2</v>
      </c>
      <c r="S43" s="74">
        <v>9.7079999999999996E-3</v>
      </c>
      <c r="T43" s="74">
        <v>0.214114</v>
      </c>
      <c r="U43" s="74">
        <v>2.12E-4</v>
      </c>
      <c r="V43" s="74">
        <v>0.17482500000000001</v>
      </c>
      <c r="W43" s="74">
        <v>4.9426999999999999E-2</v>
      </c>
      <c r="X43" s="74">
        <v>1.1124999999999999E-2</v>
      </c>
      <c r="Y43" s="74">
        <v>1.4548E-2</v>
      </c>
      <c r="Z43" s="74">
        <v>6.9059999999999998E-3</v>
      </c>
      <c r="AA43" s="74">
        <v>4.372E-3</v>
      </c>
      <c r="AB43" s="74">
        <v>3.6949999999999997E-2</v>
      </c>
      <c r="AC43" s="74">
        <v>1.5770000000000001E-3</v>
      </c>
      <c r="AD43" s="74">
        <v>4.6230000000000004E-3</v>
      </c>
      <c r="AE43" s="33"/>
      <c r="AF43" s="74">
        <v>736.7</v>
      </c>
      <c r="AG43" s="74">
        <v>27.15</v>
      </c>
      <c r="AH43" s="74">
        <v>170.1</v>
      </c>
      <c r="AI43" s="74">
        <v>312</v>
      </c>
      <c r="AJ43" s="74" t="s">
        <v>65</v>
      </c>
      <c r="AK43" s="74" t="s">
        <v>65</v>
      </c>
      <c r="AL43" s="22" t="s">
        <v>61</v>
      </c>
    </row>
    <row r="44" spans="1:38" ht="26.25" customHeight="1" thickBot="1" x14ac:dyDescent="0.25">
      <c r="A44" s="41" t="s">
        <v>85</v>
      </c>
      <c r="B44" s="41" t="s">
        <v>133</v>
      </c>
      <c r="C44" s="41" t="s">
        <v>134</v>
      </c>
      <c r="D44" s="42"/>
      <c r="E44" s="74">
        <v>2.275925</v>
      </c>
      <c r="F44" s="74">
        <v>0.26685999999999999</v>
      </c>
      <c r="G44" s="74">
        <v>0.151451</v>
      </c>
      <c r="H44" s="74">
        <v>4.1300000000000001E-4</v>
      </c>
      <c r="I44" s="74">
        <v>0.13083</v>
      </c>
      <c r="J44" s="74">
        <v>0.13083</v>
      </c>
      <c r="K44" s="74">
        <v>0.13083</v>
      </c>
      <c r="L44" s="74">
        <v>7.2887999999999994E-2</v>
      </c>
      <c r="M44" s="74">
        <v>1.495927</v>
      </c>
      <c r="N44" s="74">
        <v>1.2577E-2</v>
      </c>
      <c r="O44" s="74">
        <v>5.4199999999999995E-4</v>
      </c>
      <c r="P44" s="74" t="s">
        <v>72</v>
      </c>
      <c r="Q44" s="74" t="s">
        <v>72</v>
      </c>
      <c r="R44" s="74">
        <v>2.7100000000000002E-3</v>
      </c>
      <c r="S44" s="74">
        <v>9.2143000000000003E-2</v>
      </c>
      <c r="T44" s="74">
        <v>3.7940000000000001E-3</v>
      </c>
      <c r="U44" s="74">
        <v>5.4199999999999995E-4</v>
      </c>
      <c r="V44" s="74">
        <v>5.4202E-2</v>
      </c>
      <c r="W44" s="74" t="s">
        <v>72</v>
      </c>
      <c r="X44" s="74">
        <v>1.6360000000000001E-3</v>
      </c>
      <c r="Y44" s="74">
        <v>2.7000000000000001E-3</v>
      </c>
      <c r="Z44" s="74" t="s">
        <v>72</v>
      </c>
      <c r="AA44" s="74" t="s">
        <v>72</v>
      </c>
      <c r="AB44" s="74">
        <v>4.3360000000000004E-3</v>
      </c>
      <c r="AC44" s="74" t="s">
        <v>65</v>
      </c>
      <c r="AD44" s="74" t="s">
        <v>65</v>
      </c>
      <c r="AE44" s="33"/>
      <c r="AF44" s="74">
        <v>2294.4654390000001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0.40593699999999999</v>
      </c>
      <c r="F45" s="74">
        <v>2.0035000000000001E-2</v>
      </c>
      <c r="G45" s="74">
        <v>2.0701000000000001E-2</v>
      </c>
      <c r="H45" s="74" t="s">
        <v>72</v>
      </c>
      <c r="I45" s="74">
        <v>7.5259999999999997E-3</v>
      </c>
      <c r="J45" s="74">
        <v>8.0429999999999998E-3</v>
      </c>
      <c r="K45" s="74">
        <v>8.0429999999999998E-3</v>
      </c>
      <c r="L45" s="74">
        <v>2.4169999999999999E-3</v>
      </c>
      <c r="M45" s="74">
        <v>5.5839E-2</v>
      </c>
      <c r="N45" s="74">
        <v>6.7199999999999996E-4</v>
      </c>
      <c r="O45" s="74">
        <v>5.1999999999999997E-5</v>
      </c>
      <c r="P45" s="74">
        <v>1.55E-4</v>
      </c>
      <c r="Q45" s="74">
        <v>2.0699999999999999E-4</v>
      </c>
      <c r="R45" s="74">
        <v>2.5799999999999998E-4</v>
      </c>
      <c r="S45" s="74">
        <v>1.0330000000000001E-3</v>
      </c>
      <c r="T45" s="74">
        <v>5.1669999999999997E-3</v>
      </c>
      <c r="U45" s="74">
        <v>5.1999999999999997E-5</v>
      </c>
      <c r="V45" s="74">
        <v>6.2009999999999999E-3</v>
      </c>
      <c r="W45" s="74">
        <v>6.7199999999999996E-4</v>
      </c>
      <c r="X45" s="74">
        <v>1.0000000000000001E-5</v>
      </c>
      <c r="Y45" s="74">
        <v>5.1999999999999997E-5</v>
      </c>
      <c r="Z45" s="74">
        <v>5.1999999999999997E-5</v>
      </c>
      <c r="AA45" s="74">
        <v>5.0000000000000004E-6</v>
      </c>
      <c r="AB45" s="74">
        <v>1.1900000000000001E-4</v>
      </c>
      <c r="AC45" s="74">
        <v>4.1300000000000001E-4</v>
      </c>
      <c r="AD45" s="74">
        <v>1.9599999999999999E-4</v>
      </c>
      <c r="AE45" s="33"/>
      <c r="AF45" s="74">
        <v>219.935</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7.9911999999999997E-2</v>
      </c>
      <c r="F50" s="74" t="s">
        <v>65</v>
      </c>
      <c r="G50" s="74">
        <v>2.0233000000000001E-2</v>
      </c>
      <c r="H50" s="74">
        <v>1.1605000000000001E-2</v>
      </c>
      <c r="I50" s="74">
        <v>0.36851099999999998</v>
      </c>
      <c r="J50" s="74">
        <v>0.37989299999999998</v>
      </c>
      <c r="K50" s="74">
        <v>0.72482800000000003</v>
      </c>
      <c r="L50" s="74" t="s">
        <v>72</v>
      </c>
      <c r="M50" s="74">
        <v>0.35352299999999998</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0.12</v>
      </c>
      <c r="G52" s="74" t="s">
        <v>65</v>
      </c>
      <c r="H52" s="74" t="s">
        <v>65</v>
      </c>
      <c r="I52" s="74">
        <v>9.8618089999999992E-3</v>
      </c>
      <c r="J52" s="74">
        <v>2.2693159000000001E-2</v>
      </c>
      <c r="K52" s="74">
        <v>3.6660999999999999E-2</v>
      </c>
      <c r="L52" s="74" t="s">
        <v>65</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4.5010000000000003</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0.309</v>
      </c>
      <c r="AL53" s="22" t="s">
        <v>160</v>
      </c>
    </row>
    <row r="54" spans="1:38" ht="37.5" customHeight="1" thickBot="1" x14ac:dyDescent="0.25">
      <c r="A54" s="41" t="s">
        <v>142</v>
      </c>
      <c r="B54" s="44" t="s">
        <v>161</v>
      </c>
      <c r="C54" s="44" t="s">
        <v>162</v>
      </c>
      <c r="D54" s="43"/>
      <c r="E54" s="74" t="s">
        <v>65</v>
      </c>
      <c r="F54" s="74">
        <v>2.7531E-2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730</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5" t="s">
        <v>69</v>
      </c>
      <c r="AG55" s="75" t="s">
        <v>69</v>
      </c>
      <c r="AH55" s="75" t="s">
        <v>69</v>
      </c>
      <c r="AI55" s="75" t="s">
        <v>69</v>
      </c>
      <c r="AJ55" s="75" t="s">
        <v>69</v>
      </c>
      <c r="AK55" s="75"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5" t="s">
        <v>69</v>
      </c>
      <c r="AG56" s="75" t="s">
        <v>69</v>
      </c>
      <c r="AH56" s="75" t="s">
        <v>69</v>
      </c>
      <c r="AI56" s="75" t="s">
        <v>69</v>
      </c>
      <c r="AJ56" s="75" t="s">
        <v>69</v>
      </c>
      <c r="AK56" s="75" t="s">
        <v>69</v>
      </c>
      <c r="AL56" s="22" t="s">
        <v>151</v>
      </c>
    </row>
    <row r="57" spans="1:38" ht="26.25" customHeight="1" thickBot="1" x14ac:dyDescent="0.25">
      <c r="A57" s="41" t="s">
        <v>66</v>
      </c>
      <c r="B57" s="41" t="s">
        <v>169</v>
      </c>
      <c r="C57" s="41" t="s">
        <v>170</v>
      </c>
      <c r="D57" s="42"/>
      <c r="E57" s="74" t="s">
        <v>139</v>
      </c>
      <c r="F57" s="74" t="s">
        <v>139</v>
      </c>
      <c r="G57" s="74" t="s">
        <v>139</v>
      </c>
      <c r="H57" s="74" t="s">
        <v>72</v>
      </c>
      <c r="I57" s="74">
        <v>6.3899999999999998E-3</v>
      </c>
      <c r="J57" s="74">
        <v>1.1502E-2</v>
      </c>
      <c r="K57" s="74">
        <v>1.278E-2</v>
      </c>
      <c r="L57" s="74">
        <v>1.92E-4</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590.45000000000005</v>
      </c>
      <c r="AL57" s="22" t="s">
        <v>173</v>
      </c>
    </row>
    <row r="58" spans="1:38" ht="26.25" customHeight="1" thickBot="1" x14ac:dyDescent="0.25">
      <c r="A58" s="41" t="s">
        <v>66</v>
      </c>
      <c r="B58" s="41" t="s">
        <v>174</v>
      </c>
      <c r="C58" s="41" t="s">
        <v>175</v>
      </c>
      <c r="D58" s="42"/>
      <c r="E58" s="74" t="s">
        <v>139</v>
      </c>
      <c r="F58" s="74" t="s">
        <v>139</v>
      </c>
      <c r="G58" s="74" t="s">
        <v>139</v>
      </c>
      <c r="H58" s="74" t="s">
        <v>65</v>
      </c>
      <c r="I58" s="74" t="s">
        <v>139</v>
      </c>
      <c r="J58" s="74" t="s">
        <v>139</v>
      </c>
      <c r="K58" s="74" t="s">
        <v>139</v>
      </c>
      <c r="L58" s="74" t="s">
        <v>139</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21.2</v>
      </c>
      <c r="AL58" s="22" t="s">
        <v>177</v>
      </c>
    </row>
    <row r="59" spans="1:38" ht="26.25" customHeight="1" thickBot="1" x14ac:dyDescent="0.25">
      <c r="A59" s="41" t="s">
        <v>66</v>
      </c>
      <c r="B59" s="47" t="s">
        <v>178</v>
      </c>
      <c r="C59" s="41" t="s">
        <v>179</v>
      </c>
      <c r="D59" s="42"/>
      <c r="E59" s="74" t="s">
        <v>139</v>
      </c>
      <c r="F59" s="74" t="s">
        <v>139</v>
      </c>
      <c r="G59" s="74" t="s">
        <v>139</v>
      </c>
      <c r="H59" s="74" t="s">
        <v>72</v>
      </c>
      <c r="I59" s="74" t="s">
        <v>139</v>
      </c>
      <c r="J59" s="74" t="s">
        <v>139</v>
      </c>
      <c r="K59" s="74" t="s">
        <v>139</v>
      </c>
      <c r="L59" s="74" t="s">
        <v>139</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0.12856800000000002</v>
      </c>
      <c r="J61" s="74">
        <v>1.288127</v>
      </c>
      <c r="K61" s="74">
        <v>4.301615</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v>0.04</v>
      </c>
      <c r="G63" s="74" t="s">
        <v>65</v>
      </c>
      <c r="H63" s="74" t="s">
        <v>65</v>
      </c>
      <c r="I63" s="74">
        <v>0.122894</v>
      </c>
      <c r="J63" s="74">
        <v>0.36868299999999998</v>
      </c>
      <c r="K63" s="74">
        <v>1.1172200000000001</v>
      </c>
      <c r="L63" s="74" t="s">
        <v>65</v>
      </c>
      <c r="M63" s="74" t="s">
        <v>65</v>
      </c>
      <c r="N63" s="74" t="s">
        <v>65</v>
      </c>
      <c r="O63" s="74" t="s">
        <v>65</v>
      </c>
      <c r="P63" s="74" t="s">
        <v>65</v>
      </c>
      <c r="Q63" s="74" t="s">
        <v>65</v>
      </c>
      <c r="R63" s="74" t="s">
        <v>65</v>
      </c>
      <c r="S63" s="74">
        <v>0.01</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9.6729999999999997E-2</v>
      </c>
      <c r="F64" s="74">
        <v>2.722E-3</v>
      </c>
      <c r="G64" s="74" t="s">
        <v>65</v>
      </c>
      <c r="H64" s="74">
        <v>1.8799999999999999E-3</v>
      </c>
      <c r="I64" s="74" t="s">
        <v>65</v>
      </c>
      <c r="J64" s="74" t="s">
        <v>65</v>
      </c>
      <c r="K64" s="74" t="s">
        <v>65</v>
      </c>
      <c r="L64" s="74" t="s">
        <v>65</v>
      </c>
      <c r="M64" s="42">
        <v>0.01</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0.71</v>
      </c>
      <c r="G70" s="74" t="s">
        <v>65</v>
      </c>
      <c r="H70" s="74">
        <v>1.755E-2</v>
      </c>
      <c r="I70" s="74">
        <v>4.2770000000000002E-2</v>
      </c>
      <c r="J70" s="74">
        <v>7.9433000000000004E-2</v>
      </c>
      <c r="K70" s="74">
        <v>0.1</v>
      </c>
      <c r="L70" s="74">
        <v>1.5560000000000001E-3</v>
      </c>
      <c r="M70" s="74">
        <v>0.23</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46" t="s">
        <v>65</v>
      </c>
      <c r="G71" s="46" t="s">
        <v>65</v>
      </c>
      <c r="H71" s="46" t="s">
        <v>65</v>
      </c>
      <c r="I71" s="46" t="s">
        <v>65</v>
      </c>
      <c r="J71" s="46" t="s">
        <v>65</v>
      </c>
      <c r="K71" s="46" t="s">
        <v>65</v>
      </c>
      <c r="L71" s="46" t="s">
        <v>65</v>
      </c>
      <c r="M71" s="46" t="s">
        <v>65</v>
      </c>
      <c r="N71" s="46" t="s">
        <v>65</v>
      </c>
      <c r="O71" s="46" t="s">
        <v>65</v>
      </c>
      <c r="P71" s="46" t="s">
        <v>65</v>
      </c>
      <c r="Q71" s="46" t="s">
        <v>65</v>
      </c>
      <c r="R71" s="46" t="s">
        <v>65</v>
      </c>
      <c r="S71" s="46" t="s">
        <v>65</v>
      </c>
      <c r="T71" s="46" t="s">
        <v>65</v>
      </c>
      <c r="U71" s="46" t="s">
        <v>65</v>
      </c>
      <c r="V71" s="46" t="s">
        <v>65</v>
      </c>
      <c r="W71" s="46" t="s">
        <v>65</v>
      </c>
      <c r="X71" s="46" t="s">
        <v>65</v>
      </c>
      <c r="Y71" s="46" t="s">
        <v>65</v>
      </c>
      <c r="Z71" s="46" t="s">
        <v>65</v>
      </c>
      <c r="AA71" s="46" t="s">
        <v>65</v>
      </c>
      <c r="AB71" s="46" t="s">
        <v>65</v>
      </c>
      <c r="AC71" s="46" t="s">
        <v>65</v>
      </c>
      <c r="AD71" s="46"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1.56E-4</v>
      </c>
      <c r="F72" s="74">
        <v>5.5000000000000002E-5</v>
      </c>
      <c r="G72" s="74">
        <v>7.2000000000000002E-5</v>
      </c>
      <c r="H72" s="74" t="s">
        <v>72</v>
      </c>
      <c r="I72" s="74">
        <v>1.2799999999999999E-4</v>
      </c>
      <c r="J72" s="74">
        <v>1.93E-4</v>
      </c>
      <c r="K72" s="74">
        <v>2.41E-4</v>
      </c>
      <c r="L72" s="74">
        <v>2.6000000000000001E-6</v>
      </c>
      <c r="M72" s="74">
        <v>1.9999999999999999E-6</v>
      </c>
      <c r="N72" s="74">
        <v>3.1220000000000002E-3</v>
      </c>
      <c r="O72" s="74">
        <v>2.4000000000000001E-4</v>
      </c>
      <c r="P72" s="74">
        <v>6.0000000000000002E-5</v>
      </c>
      <c r="Q72" s="74">
        <v>1.8E-5</v>
      </c>
      <c r="R72" s="74">
        <v>1.21E-4</v>
      </c>
      <c r="S72" s="74">
        <v>8.6000000000000003E-5</v>
      </c>
      <c r="T72" s="74">
        <v>8.4000000000000003E-4</v>
      </c>
      <c r="U72" s="74" t="s">
        <v>72</v>
      </c>
      <c r="V72" s="74">
        <v>4.6189999999999998E-3</v>
      </c>
      <c r="W72" s="74">
        <v>3.6080000000000001E-3</v>
      </c>
      <c r="X72" s="74" t="s">
        <v>72</v>
      </c>
      <c r="Y72" s="74" t="s">
        <v>72</v>
      </c>
      <c r="Z72" s="74" t="s">
        <v>72</v>
      </c>
      <c r="AA72" s="74" t="s">
        <v>72</v>
      </c>
      <c r="AB72" s="74" t="s">
        <v>72</v>
      </c>
      <c r="AC72" s="74" t="s">
        <v>72</v>
      </c>
      <c r="AD72" s="74">
        <v>1.2999999999999999E-5</v>
      </c>
      <c r="AE72" s="33"/>
      <c r="AF72" s="74" t="s">
        <v>65</v>
      </c>
      <c r="AG72" s="74" t="s">
        <v>65</v>
      </c>
      <c r="AH72" s="74" t="s">
        <v>65</v>
      </c>
      <c r="AI72" s="74" t="s">
        <v>65</v>
      </c>
      <c r="AJ72" s="74" t="s">
        <v>65</v>
      </c>
      <c r="AK72" s="74">
        <v>5.3E-3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65</v>
      </c>
      <c r="J74" s="74" t="s">
        <v>65</v>
      </c>
      <c r="K74" s="74" t="s">
        <v>65</v>
      </c>
      <c r="L74" s="74" t="s">
        <v>65</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9.9999999999999995E-7</v>
      </c>
      <c r="H76" s="74" t="s">
        <v>65</v>
      </c>
      <c r="I76" s="74">
        <v>1.5E-5</v>
      </c>
      <c r="J76" s="74">
        <v>3.0000000000000001E-5</v>
      </c>
      <c r="K76" s="74">
        <v>3.8000000000000002E-5</v>
      </c>
      <c r="L76" s="74" t="s">
        <v>65</v>
      </c>
      <c r="M76" s="74" t="s">
        <v>65</v>
      </c>
      <c r="N76" s="74">
        <v>6.1000000000000004E-3</v>
      </c>
      <c r="O76" s="74" t="s">
        <v>65</v>
      </c>
      <c r="P76" s="74" t="s">
        <v>65</v>
      </c>
      <c r="Q76" s="74" t="s">
        <v>65</v>
      </c>
      <c r="R76" s="74" t="s">
        <v>65</v>
      </c>
      <c r="S76" s="74" t="s">
        <v>65</v>
      </c>
      <c r="T76" s="74" t="s">
        <v>65</v>
      </c>
      <c r="U76" s="74" t="s">
        <v>65</v>
      </c>
      <c r="V76" s="74" t="s">
        <v>65</v>
      </c>
      <c r="W76" s="74">
        <v>2.1613E-2</v>
      </c>
      <c r="X76" s="74" t="s">
        <v>65</v>
      </c>
      <c r="Y76" s="74" t="s">
        <v>65</v>
      </c>
      <c r="Z76" s="74" t="s">
        <v>65</v>
      </c>
      <c r="AA76" s="74" t="s">
        <v>65</v>
      </c>
      <c r="AB76" s="74" t="s">
        <v>65</v>
      </c>
      <c r="AC76" s="74" t="s">
        <v>65</v>
      </c>
      <c r="AD76" s="74">
        <v>1.8E-5</v>
      </c>
      <c r="AE76" s="33"/>
      <c r="AF76" s="74" t="s">
        <v>65</v>
      </c>
      <c r="AG76" s="74" t="s">
        <v>65</v>
      </c>
      <c r="AH76" s="74" t="s">
        <v>65</v>
      </c>
      <c r="AI76" s="74" t="s">
        <v>65</v>
      </c>
      <c r="AJ76" s="74" t="s">
        <v>65</v>
      </c>
      <c r="AK76" s="42">
        <v>6.7539999999999996</v>
      </c>
      <c r="AL76" s="22" t="s">
        <v>228</v>
      </c>
    </row>
    <row r="77" spans="1:38" ht="26.25" customHeight="1" thickBot="1" x14ac:dyDescent="0.25">
      <c r="A77" s="41" t="s">
        <v>66</v>
      </c>
      <c r="B77" s="41" t="s">
        <v>229</v>
      </c>
      <c r="C77" s="41" t="s">
        <v>230</v>
      </c>
      <c r="D77" s="42"/>
      <c r="E77" s="74" t="s">
        <v>65</v>
      </c>
      <c r="F77" s="74" t="s">
        <v>65</v>
      </c>
      <c r="G77" s="74" t="s">
        <v>65</v>
      </c>
      <c r="H77" s="74" t="s">
        <v>65</v>
      </c>
      <c r="I77" s="74">
        <v>8.8999999999999995E-5</v>
      </c>
      <c r="J77" s="74">
        <v>1E-4</v>
      </c>
      <c r="K77" s="74">
        <v>1.1E-4</v>
      </c>
      <c r="L77" s="74" t="s">
        <v>65</v>
      </c>
      <c r="M77" s="74" t="s">
        <v>65</v>
      </c>
      <c r="N77" s="74" t="s">
        <v>65</v>
      </c>
      <c r="O77" s="74" t="s">
        <v>65</v>
      </c>
      <c r="P77" s="74" t="s">
        <v>65</v>
      </c>
      <c r="Q77" s="74" t="s">
        <v>65</v>
      </c>
      <c r="R77" s="74" t="s">
        <v>65</v>
      </c>
      <c r="S77" s="74" t="s">
        <v>65</v>
      </c>
      <c r="T77" s="74" t="s">
        <v>65</v>
      </c>
      <c r="U77" s="74" t="s">
        <v>65</v>
      </c>
      <c r="V77" s="74">
        <v>8.7999999999999995E-2</v>
      </c>
      <c r="W77" s="74" t="s">
        <v>72</v>
      </c>
      <c r="X77" s="74" t="s">
        <v>65</v>
      </c>
      <c r="Y77" s="74" t="s">
        <v>65</v>
      </c>
      <c r="Z77" s="74" t="s">
        <v>65</v>
      </c>
      <c r="AA77" s="74" t="s">
        <v>65</v>
      </c>
      <c r="AB77" s="74" t="s">
        <v>65</v>
      </c>
      <c r="AC77" s="74" t="s">
        <v>65</v>
      </c>
      <c r="AD77" s="74" t="s">
        <v>72</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1.1169999999999999E-2</v>
      </c>
      <c r="F80" s="74">
        <v>1.908E-2</v>
      </c>
      <c r="G80" s="74">
        <v>8.9799999999999993E-4</v>
      </c>
      <c r="H80" s="74">
        <v>5.6680000000000001E-2</v>
      </c>
      <c r="I80" s="74">
        <v>2.1271999999999999E-2</v>
      </c>
      <c r="J80" s="74">
        <v>2.733E-2</v>
      </c>
      <c r="K80" s="74">
        <v>4.555E-2</v>
      </c>
      <c r="L80" s="74">
        <v>7.6000000000000004E-5</v>
      </c>
      <c r="M80" s="74">
        <v>1.358E-2</v>
      </c>
      <c r="N80" s="74">
        <v>1.3569999999999999E-2</v>
      </c>
      <c r="O80" s="2" t="s">
        <v>72</v>
      </c>
      <c r="P80" s="2" t="s">
        <v>72</v>
      </c>
      <c r="Q80" s="74" t="s">
        <v>65</v>
      </c>
      <c r="R80" s="74">
        <v>4.3639999999999998E-2</v>
      </c>
      <c r="S80" s="74">
        <v>5.1999999999999998E-3</v>
      </c>
      <c r="T80" s="74">
        <v>3.5769999999999996E-2</v>
      </c>
      <c r="U80" s="74" t="s">
        <v>65</v>
      </c>
      <c r="V80" s="74">
        <v>1.7999999999999999E-2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2.8085249999999999</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1.38351</v>
      </c>
      <c r="AL82" s="22" t="s">
        <v>246</v>
      </c>
    </row>
    <row r="83" spans="1:38" ht="26.25" customHeight="1" thickBot="1" x14ac:dyDescent="0.25">
      <c r="A83" s="41" t="s">
        <v>66</v>
      </c>
      <c r="B83" s="47" t="s">
        <v>247</v>
      </c>
      <c r="C83" s="105" t="s">
        <v>248</v>
      </c>
      <c r="D83" s="42"/>
      <c r="E83" s="76" t="s">
        <v>65</v>
      </c>
      <c r="F83" s="76">
        <v>1.7999999999999999E-2</v>
      </c>
      <c r="G83" s="76" t="s">
        <v>65</v>
      </c>
      <c r="H83" s="76" t="s">
        <v>65</v>
      </c>
      <c r="I83" s="76">
        <v>1.1299999999999999E-3</v>
      </c>
      <c r="J83" s="76">
        <v>2.264E-2</v>
      </c>
      <c r="K83" s="76">
        <v>0.16980000000000001</v>
      </c>
      <c r="L83" s="76">
        <v>6.4999999999999994E-5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1132</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2.4439319999999998</v>
      </c>
      <c r="G85" s="76" t="s">
        <v>65</v>
      </c>
      <c r="H85" s="76" t="s">
        <v>65</v>
      </c>
      <c r="I85" s="92" t="s">
        <v>65</v>
      </c>
      <c r="J85" s="92" t="s">
        <v>65</v>
      </c>
      <c r="K85" s="92">
        <v>1.3679999999999999E-2</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15.1135</v>
      </c>
      <c r="AL85" s="22" t="s">
        <v>253</v>
      </c>
    </row>
    <row r="86" spans="1:38" ht="26.25" customHeight="1" thickBot="1" x14ac:dyDescent="0.25">
      <c r="A86" s="41" t="s">
        <v>243</v>
      </c>
      <c r="B86" s="44" t="s">
        <v>254</v>
      </c>
      <c r="C86" s="45" t="s">
        <v>255</v>
      </c>
      <c r="D86" s="42"/>
      <c r="E86" s="76" t="s">
        <v>65</v>
      </c>
      <c r="F86" s="76">
        <v>7.2656999999999999E-2</v>
      </c>
      <c r="G86" s="76" t="s">
        <v>65</v>
      </c>
      <c r="H86" s="76" t="s">
        <v>65</v>
      </c>
      <c r="I86" s="76" t="s">
        <v>72</v>
      </c>
      <c r="J86" s="76" t="s">
        <v>65</v>
      </c>
      <c r="K86" s="76" t="s">
        <v>65</v>
      </c>
      <c r="L86" s="76" t="s">
        <v>65</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0.3594</v>
      </c>
      <c r="AL86" s="22" t="s">
        <v>246</v>
      </c>
    </row>
    <row r="87" spans="1:38" ht="26.25" customHeight="1" thickBot="1" x14ac:dyDescent="0.25">
      <c r="A87" s="41" t="s">
        <v>243</v>
      </c>
      <c r="B87" s="44" t="s">
        <v>256</v>
      </c>
      <c r="C87" s="45" t="s">
        <v>257</v>
      </c>
      <c r="D87" s="42"/>
      <c r="E87" s="76" t="s">
        <v>65</v>
      </c>
      <c r="F87" s="76">
        <v>5.5671999999999999E-2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0.13089999999999999</v>
      </c>
      <c r="AL87" s="22" t="s">
        <v>246</v>
      </c>
    </row>
    <row r="88" spans="1:38" ht="26.25" customHeight="1" thickBot="1" x14ac:dyDescent="0.25">
      <c r="A88" s="41" t="s">
        <v>243</v>
      </c>
      <c r="B88" s="44" t="s">
        <v>258</v>
      </c>
      <c r="C88" s="45" t="s">
        <v>259</v>
      </c>
      <c r="D88" s="42"/>
      <c r="E88" s="76" t="s">
        <v>72</v>
      </c>
      <c r="F88" s="76">
        <v>0.15089</v>
      </c>
      <c r="G88" s="76" t="s">
        <v>72</v>
      </c>
      <c r="H88" s="76" t="s">
        <v>72</v>
      </c>
      <c r="I88" s="76" t="s">
        <v>72</v>
      </c>
      <c r="J88" s="76" t="s">
        <v>72</v>
      </c>
      <c r="K88" s="76">
        <v>4.64E-3</v>
      </c>
      <c r="L88" s="76" t="s">
        <v>72</v>
      </c>
      <c r="M88" s="92">
        <v>7.4200000000000004E-3</v>
      </c>
      <c r="N88" s="76" t="s">
        <v>72</v>
      </c>
      <c r="O88" s="76" t="s">
        <v>72</v>
      </c>
      <c r="P88" s="76" t="s">
        <v>72</v>
      </c>
      <c r="Q88" s="76" t="s">
        <v>72</v>
      </c>
      <c r="R88" s="76" t="s">
        <v>72</v>
      </c>
      <c r="S88" s="76" t="s">
        <v>72</v>
      </c>
      <c r="T88" s="76" t="s">
        <v>72</v>
      </c>
      <c r="U88" s="76" t="s">
        <v>72</v>
      </c>
      <c r="V88" s="92">
        <v>0.03</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0.32255</v>
      </c>
      <c r="G89" s="76" t="s">
        <v>65</v>
      </c>
      <c r="H89" s="76" t="s">
        <v>65</v>
      </c>
      <c r="I89" s="76" t="s">
        <v>72</v>
      </c>
      <c r="J89" s="76" t="s">
        <v>65</v>
      </c>
      <c r="K89" s="76" t="s">
        <v>65</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0.64510000000000001</v>
      </c>
      <c r="AL89" s="22" t="s">
        <v>151</v>
      </c>
    </row>
    <row r="90" spans="1:38" s="3" customFormat="1" ht="26.25" customHeight="1" thickBot="1" x14ac:dyDescent="0.25">
      <c r="A90" s="41" t="s">
        <v>243</v>
      </c>
      <c r="B90" s="44" t="s">
        <v>262</v>
      </c>
      <c r="C90" s="45" t="s">
        <v>263</v>
      </c>
      <c r="D90" s="42"/>
      <c r="E90" s="76" t="s">
        <v>72</v>
      </c>
      <c r="F90" s="76">
        <v>1.393006</v>
      </c>
      <c r="G90" s="76" t="s">
        <v>72</v>
      </c>
      <c r="H90" s="76" t="s">
        <v>72</v>
      </c>
      <c r="I90" s="76" t="s">
        <v>65</v>
      </c>
      <c r="J90" s="76" t="s">
        <v>65</v>
      </c>
      <c r="K90" s="76" t="s">
        <v>65</v>
      </c>
      <c r="L90" s="76" t="s">
        <v>65</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4.1799999999999997E-3</v>
      </c>
      <c r="F91" s="76">
        <v>4.0052999999999998E-2</v>
      </c>
      <c r="G91" s="76">
        <v>2.9799999999999998E-4</v>
      </c>
      <c r="H91" s="76">
        <v>9.5779999999999997E-3</v>
      </c>
      <c r="I91" s="76">
        <v>6.7155000000000006E-2</v>
      </c>
      <c r="J91" s="76">
        <v>7.1887999999999994E-2</v>
      </c>
      <c r="K91" s="76">
        <v>7.2866E-2</v>
      </c>
      <c r="L91" s="76">
        <v>2.7914000000000001E-2</v>
      </c>
      <c r="M91" s="76">
        <v>0.12786900000000001</v>
      </c>
      <c r="N91" s="76">
        <v>7.7367000000000005E-2</v>
      </c>
      <c r="O91" s="76">
        <v>1.7256000000000001E-2</v>
      </c>
      <c r="P91" s="76">
        <v>5.6219999999999997E-6</v>
      </c>
      <c r="Q91" s="76">
        <v>1.3100000000000001E-4</v>
      </c>
      <c r="R91" s="76">
        <v>2.1344999999999999E-2</v>
      </c>
      <c r="S91" s="76">
        <v>0.858738</v>
      </c>
      <c r="T91" s="76">
        <v>4.2057999999999998E-2</v>
      </c>
      <c r="U91" s="76">
        <v>4.6829999999999997E-3</v>
      </c>
      <c r="V91" s="76">
        <v>0.49624699999999999</v>
      </c>
      <c r="W91" s="76">
        <v>2.31E-4</v>
      </c>
      <c r="X91" s="76">
        <v>2.5599999999999999E-4</v>
      </c>
      <c r="Y91" s="76">
        <v>1.0399999999999999E-4</v>
      </c>
      <c r="Z91" s="76">
        <v>1.0399999999999999E-4</v>
      </c>
      <c r="AA91" s="76">
        <v>1.0399999999999999E-4</v>
      </c>
      <c r="AB91" s="76">
        <v>5.6800000000000004E-4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0.02</v>
      </c>
      <c r="F92" s="74">
        <v>0.01</v>
      </c>
      <c r="G92" s="74">
        <v>0.16</v>
      </c>
      <c r="H92" s="74" t="s">
        <v>65</v>
      </c>
      <c r="I92" s="74">
        <v>0.222</v>
      </c>
      <c r="J92" s="74">
        <v>0.29599999999999999</v>
      </c>
      <c r="K92" s="74">
        <v>0.37</v>
      </c>
      <c r="L92" s="74">
        <v>5.7720000000000002E-3</v>
      </c>
      <c r="M92" s="74">
        <v>0.04</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0.71450553999999999</v>
      </c>
      <c r="G93" s="74" t="s">
        <v>65</v>
      </c>
      <c r="H93" s="74" t="s">
        <v>65</v>
      </c>
      <c r="I93" s="74">
        <v>1.1000000000000001E-3</v>
      </c>
      <c r="J93" s="74">
        <v>3.3E-3</v>
      </c>
      <c r="K93" s="74">
        <v>0.01</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74" t="s">
        <v>139</v>
      </c>
      <c r="F95" s="74" t="s">
        <v>139</v>
      </c>
      <c r="G95" s="74" t="s">
        <v>139</v>
      </c>
      <c r="H95" s="74" t="s">
        <v>139</v>
      </c>
      <c r="I95" s="74" t="s">
        <v>139</v>
      </c>
      <c r="J95" s="74" t="s">
        <v>139</v>
      </c>
      <c r="K95" s="74" t="s">
        <v>139</v>
      </c>
      <c r="L95" s="74" t="s">
        <v>139</v>
      </c>
      <c r="M95" s="74" t="s">
        <v>65</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t="s">
        <v>65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74" t="s">
        <v>65</v>
      </c>
      <c r="G98" s="74" t="s">
        <v>65</v>
      </c>
      <c r="H98" s="42">
        <v>0.03</v>
      </c>
      <c r="I98" s="74" t="s">
        <v>65</v>
      </c>
      <c r="J98" s="74" t="s">
        <v>65</v>
      </c>
      <c r="K98" s="74" t="s">
        <v>65</v>
      </c>
      <c r="L98" s="74" t="s">
        <v>65</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2.6345E-2</v>
      </c>
      <c r="F99" s="74">
        <v>3.05322</v>
      </c>
      <c r="G99" s="181" t="s">
        <v>65</v>
      </c>
      <c r="H99" s="42">
        <v>1.1057809999999999</v>
      </c>
      <c r="I99" s="74">
        <v>3.9300000000000002E-2</v>
      </c>
      <c r="J99" s="74">
        <v>6.0380000000000003E-2</v>
      </c>
      <c r="K99" s="74">
        <v>0.13225000000000001</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115.6</v>
      </c>
      <c r="AL99" s="22" t="s">
        <v>285</v>
      </c>
    </row>
    <row r="100" spans="1:38" ht="26.25" customHeight="1" thickBot="1" x14ac:dyDescent="0.25">
      <c r="A100" s="41" t="s">
        <v>282</v>
      </c>
      <c r="B100" s="41" t="s">
        <v>286</v>
      </c>
      <c r="C100" s="41" t="s">
        <v>287</v>
      </c>
      <c r="D100" s="50"/>
      <c r="E100" s="50">
        <v>1.0812E-2</v>
      </c>
      <c r="F100" s="74">
        <v>1.12195</v>
      </c>
      <c r="G100" s="74" t="s">
        <v>65</v>
      </c>
      <c r="H100" s="42">
        <v>0.44018800000000002</v>
      </c>
      <c r="I100" s="74">
        <v>1.41E-2</v>
      </c>
      <c r="J100" s="74">
        <v>2.1739999999999999E-2</v>
      </c>
      <c r="K100" s="74">
        <v>4.6930000000000006E-2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138.30000000000001</v>
      </c>
      <c r="AL100" s="22" t="s">
        <v>285</v>
      </c>
    </row>
    <row r="101" spans="1:38" ht="26.25" customHeight="1" thickBot="1" x14ac:dyDescent="0.25">
      <c r="A101" s="41" t="s">
        <v>282</v>
      </c>
      <c r="B101" s="41" t="s">
        <v>288</v>
      </c>
      <c r="C101" s="41" t="s">
        <v>289</v>
      </c>
      <c r="D101" s="50"/>
      <c r="E101" s="50">
        <v>1.3669999999999999E-3</v>
      </c>
      <c r="F101" s="74">
        <v>9.58E-3</v>
      </c>
      <c r="G101" s="74" t="s">
        <v>65</v>
      </c>
      <c r="H101" s="74">
        <v>5.8633999999999999E-2</v>
      </c>
      <c r="I101" s="74">
        <v>6.9000000000000008E-4</v>
      </c>
      <c r="J101" s="74">
        <v>2.0700000000000002E-3</v>
      </c>
      <c r="K101" s="74">
        <v>4.8099999999999992E-3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39.4</v>
      </c>
      <c r="AL101" s="22" t="s">
        <v>285</v>
      </c>
    </row>
    <row r="102" spans="1:38" ht="26.25" customHeight="1" thickBot="1" x14ac:dyDescent="0.25">
      <c r="A102" s="41" t="s">
        <v>282</v>
      </c>
      <c r="B102" s="41" t="s">
        <v>290</v>
      </c>
      <c r="C102" s="41" t="s">
        <v>291</v>
      </c>
      <c r="D102" s="50"/>
      <c r="E102" s="50">
        <v>2.7000000000000001E-3</v>
      </c>
      <c r="F102" s="74">
        <v>0.23368</v>
      </c>
      <c r="G102" s="74" t="s">
        <v>65</v>
      </c>
      <c r="H102" s="42">
        <v>1.033398</v>
      </c>
      <c r="I102" s="74">
        <v>1.7899999999999999E-3</v>
      </c>
      <c r="J102" s="74">
        <v>3.9540000000000006E-2</v>
      </c>
      <c r="K102" s="74">
        <v>0.25952999999999998</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340.8</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2.5500000000000002E-4</v>
      </c>
      <c r="F104" s="74">
        <v>2.8400000000000001E-3</v>
      </c>
      <c r="G104" s="74" t="s">
        <v>65</v>
      </c>
      <c r="H104" s="74">
        <v>1.0333999999999999E-2</v>
      </c>
      <c r="I104" s="74">
        <v>1E-4</v>
      </c>
      <c r="J104" s="74">
        <v>2.8000000000000003E-4</v>
      </c>
      <c r="K104" s="74">
        <v>6.4000000000000005E-4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7.1900000000000002E-4</v>
      </c>
      <c r="F105" s="74">
        <v>4.1240000000000006E-2</v>
      </c>
      <c r="G105" s="74" t="s">
        <v>65</v>
      </c>
      <c r="H105" s="74">
        <v>3.7116000000000003E-2</v>
      </c>
      <c r="I105" s="74">
        <v>7.5000000000000002E-4</v>
      </c>
      <c r="J105" s="74">
        <v>1.17E-3</v>
      </c>
      <c r="K105" s="74">
        <v>2.5500000000000002E-3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5.3</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2.764E-3</v>
      </c>
      <c r="F107" s="74">
        <v>0.13766</v>
      </c>
      <c r="G107" s="74" t="s">
        <v>65</v>
      </c>
      <c r="H107" s="74">
        <v>0.113522</v>
      </c>
      <c r="I107" s="74">
        <v>2.503E-3</v>
      </c>
      <c r="J107" s="74">
        <v>3.3373E-2</v>
      </c>
      <c r="K107" s="74">
        <v>0.158521</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834.3</v>
      </c>
      <c r="AL107" s="22" t="s">
        <v>285</v>
      </c>
    </row>
    <row r="108" spans="1:38" ht="26.25" customHeight="1" thickBot="1" x14ac:dyDescent="0.25">
      <c r="A108" s="41" t="s">
        <v>282</v>
      </c>
      <c r="B108" s="41" t="s">
        <v>302</v>
      </c>
      <c r="C108" s="41" t="s">
        <v>303</v>
      </c>
      <c r="D108" s="50"/>
      <c r="E108" s="50">
        <v>1.578E-3</v>
      </c>
      <c r="F108" s="74">
        <v>9.9851999999999996E-2</v>
      </c>
      <c r="G108" s="74" t="s">
        <v>65</v>
      </c>
      <c r="H108" s="74">
        <v>9.2937000000000006E-2</v>
      </c>
      <c r="I108" s="74">
        <v>1.8489999999999999E-3</v>
      </c>
      <c r="J108" s="74">
        <v>1.8491E-2</v>
      </c>
      <c r="K108" s="74">
        <v>3.6982000000000001E-2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924.6</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2.3250000000000002E-3</v>
      </c>
      <c r="F110" s="234">
        <v>0.197848</v>
      </c>
      <c r="G110" s="74" t="s">
        <v>65</v>
      </c>
      <c r="H110" s="234">
        <v>0.13034399999999999</v>
      </c>
      <c r="I110" s="74">
        <v>8.0920000000000002E-3</v>
      </c>
      <c r="J110" s="74">
        <v>5.6642999999999999E-2</v>
      </c>
      <c r="K110" s="74">
        <v>5.6642999999999999E-2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404.6</v>
      </c>
      <c r="AL110" s="22" t="s">
        <v>285</v>
      </c>
    </row>
    <row r="111" spans="1:38" ht="26.25" customHeight="1" x14ac:dyDescent="0.2">
      <c r="A111" s="41" t="s">
        <v>282</v>
      </c>
      <c r="B111" s="41" t="s">
        <v>308</v>
      </c>
      <c r="C111" s="41" t="s">
        <v>309</v>
      </c>
      <c r="D111" s="50"/>
      <c r="E111" s="50">
        <v>4.3440000000000006E-3</v>
      </c>
      <c r="F111" s="74">
        <v>0.15837999999999999</v>
      </c>
      <c r="G111" s="74" t="s">
        <v>65</v>
      </c>
      <c r="H111" s="74">
        <v>0.17027999999999999</v>
      </c>
      <c r="I111" s="74">
        <v>6.7000000000000002E-4</v>
      </c>
      <c r="J111" s="74">
        <v>1.34E-3</v>
      </c>
      <c r="K111" s="74">
        <v>3.0200000000000001E-3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167.8</v>
      </c>
      <c r="AL111" s="22" t="s">
        <v>285</v>
      </c>
    </row>
    <row r="112" spans="1:38" ht="26.25" customHeight="1" x14ac:dyDescent="0.2">
      <c r="A112" s="41" t="s">
        <v>310</v>
      </c>
      <c r="B112" s="41" t="s">
        <v>311</v>
      </c>
      <c r="C112" s="41" t="s">
        <v>312</v>
      </c>
      <c r="D112" s="42"/>
      <c r="E112" s="74">
        <v>0.66800000000000004</v>
      </c>
      <c r="F112" s="42" t="s">
        <v>65</v>
      </c>
      <c r="G112" s="74" t="s">
        <v>65</v>
      </c>
      <c r="H112" s="74">
        <v>0.953538</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16700000</v>
      </c>
      <c r="AL112" s="22" t="s">
        <v>313</v>
      </c>
    </row>
    <row r="113" spans="1:38" ht="26.25" customHeight="1" x14ac:dyDescent="0.2">
      <c r="A113" s="41" t="s">
        <v>310</v>
      </c>
      <c r="B113" s="51" t="s">
        <v>314</v>
      </c>
      <c r="C113" s="51" t="s">
        <v>315</v>
      </c>
      <c r="D113" s="42"/>
      <c r="E113" s="74">
        <v>0.56290800000000007</v>
      </c>
      <c r="F113" s="74" t="s">
        <v>139</v>
      </c>
      <c r="G113" s="74" t="s">
        <v>65</v>
      </c>
      <c r="H113" s="74">
        <v>3.1936909999999998</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2.7680000000000001E-3</v>
      </c>
      <c r="F114" s="74" t="s">
        <v>65</v>
      </c>
      <c r="G114" s="74" t="s">
        <v>65</v>
      </c>
      <c r="H114" s="74">
        <v>9.4079999999999997E-3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4.7870000000000005E-3</v>
      </c>
      <c r="F115" s="74" t="s">
        <v>65</v>
      </c>
      <c r="G115" s="74" t="s">
        <v>65</v>
      </c>
      <c r="H115" s="74">
        <v>9.5739999999999992E-3</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0.133855</v>
      </c>
      <c r="F116" s="74" t="s">
        <v>139</v>
      </c>
      <c r="G116" s="74" t="s">
        <v>65</v>
      </c>
      <c r="H116" s="42">
        <v>0.35348499999999999</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0.38796599999999998</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9.1218999999999995E-2</v>
      </c>
      <c r="J119" s="74">
        <v>1.0889850000000001</v>
      </c>
      <c r="K119" s="74">
        <v>1.0889850000000001</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0.32129999999999997</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7.2090000000000001E-2</v>
      </c>
      <c r="G125" s="76" t="s">
        <v>65</v>
      </c>
      <c r="H125" s="76" t="s">
        <v>72</v>
      </c>
      <c r="I125" s="76">
        <v>3.6200000000000002E-4</v>
      </c>
      <c r="J125" s="76">
        <v>2.405E-3</v>
      </c>
      <c r="K125" s="76">
        <v>5.0860000000000002E-3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2.4520000000000002E-3</v>
      </c>
      <c r="G126" s="76" t="s">
        <v>72</v>
      </c>
      <c r="H126" s="76">
        <v>3.9259999999999998E-3</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72</v>
      </c>
      <c r="F127" s="76" t="s">
        <v>72</v>
      </c>
      <c r="G127" s="76" t="s">
        <v>72</v>
      </c>
      <c r="H127" s="76" t="s">
        <v>72</v>
      </c>
      <c r="I127" s="76" t="s">
        <v>72</v>
      </c>
      <c r="J127" s="76" t="s">
        <v>72</v>
      </c>
      <c r="K127" s="76" t="s">
        <v>72</v>
      </c>
      <c r="L127" s="76" t="s">
        <v>72</v>
      </c>
      <c r="M127" s="76" t="s">
        <v>72</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65</v>
      </c>
      <c r="J129" s="76" t="s">
        <v>65</v>
      </c>
      <c r="K129" s="76" t="s">
        <v>65</v>
      </c>
      <c r="L129" s="76" t="s">
        <v>65</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1.8000000000000001E-4</v>
      </c>
      <c r="F130" s="76">
        <v>1.6100000000000001E-3</v>
      </c>
      <c r="G130" s="76">
        <v>1.33E-3</v>
      </c>
      <c r="H130" s="76" t="s">
        <v>72</v>
      </c>
      <c r="I130" s="76">
        <v>4.0000000000000007E-6</v>
      </c>
      <c r="J130" s="76">
        <v>6.9999999999999999E-6</v>
      </c>
      <c r="K130" s="76">
        <v>1.0000000000000001E-5</v>
      </c>
      <c r="L130" s="76">
        <v>1.4000000000000004E-7</v>
      </c>
      <c r="M130" s="76">
        <v>9.7E-5</v>
      </c>
      <c r="N130" s="76">
        <v>4.9680799999999995E-4</v>
      </c>
      <c r="O130" s="76">
        <v>3.8216000000000001E-5</v>
      </c>
      <c r="P130" s="76">
        <v>2.1401000000000001E-5</v>
      </c>
      <c r="Q130" s="76">
        <v>6.1149999999999999E-6</v>
      </c>
      <c r="R130" s="76" t="s">
        <v>72</v>
      </c>
      <c r="S130" s="76" t="s">
        <v>72</v>
      </c>
      <c r="T130" s="76">
        <v>5.3501999999999997E-5</v>
      </c>
      <c r="U130" s="76" t="s">
        <v>72</v>
      </c>
      <c r="V130" s="76" t="s">
        <v>72</v>
      </c>
      <c r="W130" s="76">
        <v>3.8216000000000001E-3</v>
      </c>
      <c r="X130" s="76" t="s">
        <v>72</v>
      </c>
      <c r="Y130" s="76" t="s">
        <v>72</v>
      </c>
      <c r="Z130" s="76" t="s">
        <v>72</v>
      </c>
      <c r="AA130" s="76" t="s">
        <v>72</v>
      </c>
      <c r="AB130" s="76">
        <v>7.6429999999999995E-6</v>
      </c>
      <c r="AC130" s="76">
        <v>7.6431999999999997E-4</v>
      </c>
      <c r="AD130" s="76" t="s">
        <v>65</v>
      </c>
      <c r="AE130" s="33"/>
      <c r="AF130" s="74" t="s">
        <v>65</v>
      </c>
      <c r="AG130" s="74" t="s">
        <v>65</v>
      </c>
      <c r="AH130" s="74" t="s">
        <v>65</v>
      </c>
      <c r="AI130" s="74" t="s">
        <v>65</v>
      </c>
      <c r="AJ130" s="74" t="s">
        <v>65</v>
      </c>
      <c r="AK130" s="74">
        <v>0.38216</v>
      </c>
      <c r="AL130" s="22" t="s">
        <v>351</v>
      </c>
    </row>
    <row r="131" spans="1:38" ht="26.25" customHeight="1" thickBot="1" x14ac:dyDescent="0.25">
      <c r="A131" s="41" t="s">
        <v>339</v>
      </c>
      <c r="B131" s="44" t="s">
        <v>356</v>
      </c>
      <c r="C131" s="105" t="s">
        <v>357</v>
      </c>
      <c r="D131" s="42"/>
      <c r="E131" s="76">
        <v>2.4000000000000001E-5</v>
      </c>
      <c r="F131" s="76">
        <v>1.0000000000000001E-5</v>
      </c>
      <c r="G131" s="76">
        <v>1.5E-5</v>
      </c>
      <c r="H131" s="76" t="s">
        <v>72</v>
      </c>
      <c r="I131" s="76">
        <v>1.2999999999999999E-5</v>
      </c>
      <c r="J131" s="76">
        <v>2.0000000000000002E-5</v>
      </c>
      <c r="K131" s="76">
        <v>3.1000000000000001E-5</v>
      </c>
      <c r="L131" s="76">
        <v>7.1299999999999999E-7</v>
      </c>
      <c r="M131" s="76">
        <v>2.0000000000000002E-5</v>
      </c>
      <c r="N131" s="76">
        <v>4.8955599999999993E-4</v>
      </c>
      <c r="O131" s="76">
        <v>4.083E-5</v>
      </c>
      <c r="P131" s="76">
        <v>7.8402600000000006E-4</v>
      </c>
      <c r="Q131" s="76">
        <v>1.6619999999999999E-6</v>
      </c>
      <c r="R131" s="76">
        <v>5.5140000000000001E-6</v>
      </c>
      <c r="S131" s="76">
        <v>8.2024000000000013E-5</v>
      </c>
      <c r="T131" s="76">
        <v>4.1390000000000005E-6</v>
      </c>
      <c r="U131" s="76" t="s">
        <v>72</v>
      </c>
      <c r="V131" s="76" t="s">
        <v>72</v>
      </c>
      <c r="W131" s="76">
        <v>0.54459380000000002</v>
      </c>
      <c r="X131" s="76" t="s">
        <v>72</v>
      </c>
      <c r="Y131" s="76" t="s">
        <v>72</v>
      </c>
      <c r="Z131" s="76" t="s">
        <v>72</v>
      </c>
      <c r="AA131" s="76" t="s">
        <v>72</v>
      </c>
      <c r="AB131" s="76">
        <v>6E-10</v>
      </c>
      <c r="AC131" s="76">
        <v>1.5107E-3</v>
      </c>
      <c r="AD131" s="76">
        <v>3.0214E-4</v>
      </c>
      <c r="AE131" s="33"/>
      <c r="AF131" s="74" t="s">
        <v>65</v>
      </c>
      <c r="AG131" s="74" t="s">
        <v>65</v>
      </c>
      <c r="AH131" s="74" t="s">
        <v>65</v>
      </c>
      <c r="AI131" s="74" t="s">
        <v>65</v>
      </c>
      <c r="AJ131" s="74" t="s">
        <v>65</v>
      </c>
      <c r="AK131" s="74">
        <v>1.5107000000000001E-2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3.1930000000000001E-3</v>
      </c>
      <c r="F133" s="76">
        <v>5.0000000000000002E-5</v>
      </c>
      <c r="G133" s="76">
        <v>4.37E-4</v>
      </c>
      <c r="H133" s="76" t="s">
        <v>65</v>
      </c>
      <c r="I133" s="76">
        <v>1.34E-4</v>
      </c>
      <c r="J133" s="76">
        <v>1.34E-4</v>
      </c>
      <c r="K133" s="76">
        <v>1.4899999999999999E-4</v>
      </c>
      <c r="L133" s="76" t="s">
        <v>72</v>
      </c>
      <c r="M133" s="76">
        <v>5.4199999999999995E-4</v>
      </c>
      <c r="N133" s="76">
        <v>1.16E-4</v>
      </c>
      <c r="O133" s="76">
        <v>1.9000000000000001E-5</v>
      </c>
      <c r="P133" s="76">
        <v>5.7660000000000003E-3</v>
      </c>
      <c r="Q133" s="76">
        <v>5.3000000000000001E-5</v>
      </c>
      <c r="R133" s="76">
        <v>5.1999999999999997E-5</v>
      </c>
      <c r="S133" s="76">
        <v>4.8000000000000001E-5</v>
      </c>
      <c r="T133" s="76">
        <v>6.7000000000000002E-5</v>
      </c>
      <c r="U133" s="76">
        <v>7.7000000000000001E-5</v>
      </c>
      <c r="V133" s="76">
        <v>6.2E-4</v>
      </c>
      <c r="W133" s="76">
        <v>1.0399999999999999E-4</v>
      </c>
      <c r="X133" s="76">
        <v>5.1E-8</v>
      </c>
      <c r="Y133" s="76">
        <v>2.7999999999999999E-8</v>
      </c>
      <c r="Z133" s="76">
        <v>2.4999999999999999E-8</v>
      </c>
      <c r="AA133" s="76">
        <v>2.7E-8</v>
      </c>
      <c r="AB133" s="76">
        <v>1.31E-7</v>
      </c>
      <c r="AC133" s="76">
        <v>5.8100000000000003E-4</v>
      </c>
      <c r="AD133" s="76">
        <v>1.5870000000000001E-3</v>
      </c>
      <c r="AE133" s="33"/>
      <c r="AF133" s="74" t="s">
        <v>65</v>
      </c>
      <c r="AG133" s="74" t="s">
        <v>65</v>
      </c>
      <c r="AH133" s="74" t="s">
        <v>65</v>
      </c>
      <c r="AI133" s="74" t="s">
        <v>65</v>
      </c>
      <c r="AJ133" s="74" t="s">
        <v>65</v>
      </c>
      <c r="AK133" s="42">
        <v>3870</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2.5899999999999999E-2</v>
      </c>
      <c r="F135" s="76">
        <v>0.12950200000000001</v>
      </c>
      <c r="G135" s="76">
        <v>4.3169999999999997E-3</v>
      </c>
      <c r="H135" s="76" t="s">
        <v>72</v>
      </c>
      <c r="I135" s="76">
        <v>6.9068000000000004E-2</v>
      </c>
      <c r="J135" s="76">
        <v>6.9068000000000004E-2</v>
      </c>
      <c r="K135" s="76">
        <v>6.9068000000000004E-2</v>
      </c>
      <c r="L135" s="76" t="s">
        <v>72</v>
      </c>
      <c r="M135" s="76">
        <v>0.36260700000000001</v>
      </c>
      <c r="N135" s="76" t="s">
        <v>72</v>
      </c>
      <c r="O135" s="76" t="s">
        <v>72</v>
      </c>
      <c r="P135" s="76" t="s">
        <v>72</v>
      </c>
      <c r="Q135" s="76" t="s">
        <v>72</v>
      </c>
      <c r="R135" s="76" t="s">
        <v>72</v>
      </c>
      <c r="S135" s="76" t="s">
        <v>72</v>
      </c>
      <c r="T135" s="76" t="s">
        <v>72</v>
      </c>
      <c r="U135" s="76" t="s">
        <v>72</v>
      </c>
      <c r="V135" s="76" t="s">
        <v>72</v>
      </c>
      <c r="W135" s="76">
        <v>0.66305229300000001</v>
      </c>
      <c r="X135" s="76">
        <v>1.2086891000000001E-2</v>
      </c>
      <c r="Y135" s="76">
        <v>5.7844410000000004E-3</v>
      </c>
      <c r="Z135" s="76">
        <v>5.7844410000000004E-3</v>
      </c>
      <c r="AA135" s="76">
        <v>1.0964537E-2</v>
      </c>
      <c r="AB135" s="76">
        <v>3.4620310000000001E-2</v>
      </c>
      <c r="AC135" s="76">
        <v>0.34533973600000001</v>
      </c>
      <c r="AD135" s="76">
        <v>1.0878201679999999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2.1408E-2</v>
      </c>
      <c r="G136" s="76" t="s">
        <v>65</v>
      </c>
      <c r="H136" s="76">
        <v>0.25240200000000002</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8" t="s">
        <v>65</v>
      </c>
      <c r="J138" s="78" t="s">
        <v>65</v>
      </c>
      <c r="K138" s="78" t="s">
        <v>65</v>
      </c>
      <c r="L138" s="78" t="s">
        <v>65</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6" t="s">
        <v>72</v>
      </c>
      <c r="G139" s="76" t="s">
        <v>72</v>
      </c>
      <c r="H139" s="76" t="s">
        <v>72</v>
      </c>
      <c r="I139" s="76">
        <v>0.207593</v>
      </c>
      <c r="J139" s="76">
        <v>0.207593</v>
      </c>
      <c r="K139" s="76">
        <v>0.207593</v>
      </c>
      <c r="L139" s="76" t="s">
        <v>72</v>
      </c>
      <c r="M139" s="76" t="s">
        <v>72</v>
      </c>
      <c r="N139" s="76">
        <v>6.0700000000000001E-4</v>
      </c>
      <c r="O139" s="76">
        <v>1.222E-3</v>
      </c>
      <c r="P139" s="76">
        <v>1.222E-3</v>
      </c>
      <c r="Q139" s="76">
        <v>1.9350000000000001E-3</v>
      </c>
      <c r="R139" s="76">
        <v>1.846E-3</v>
      </c>
      <c r="S139" s="76">
        <v>4.2919999999999998E-3</v>
      </c>
      <c r="T139" s="76" t="s">
        <v>72</v>
      </c>
      <c r="U139" s="76" t="s">
        <v>72</v>
      </c>
      <c r="V139" s="76" t="s">
        <v>72</v>
      </c>
      <c r="W139" s="76">
        <v>2.093728</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42.726128800000012</v>
      </c>
      <c r="F141" s="10">
        <f t="shared" ref="F141:AD141" si="0">SUM(F14:F140)</f>
        <v>32.951691060000002</v>
      </c>
      <c r="G141" s="10">
        <f t="shared" si="0"/>
        <v>85.623073000000019</v>
      </c>
      <c r="H141" s="10">
        <f t="shared" si="0"/>
        <v>8.7747889999999984</v>
      </c>
      <c r="I141" s="10">
        <f t="shared" si="0"/>
        <v>10.699177808999995</v>
      </c>
      <c r="J141" s="10">
        <f t="shared" si="0"/>
        <v>22.367418159</v>
      </c>
      <c r="K141" s="10">
        <f t="shared" si="0"/>
        <v>42.709862280000017</v>
      </c>
      <c r="L141" s="10">
        <f t="shared" si="0"/>
        <v>1.5814229249999998</v>
      </c>
      <c r="M141" s="10">
        <f t="shared" si="0"/>
        <v>137.53716539999996</v>
      </c>
      <c r="N141" s="10">
        <f t="shared" si="0"/>
        <v>24.566400464000001</v>
      </c>
      <c r="O141" s="10">
        <f t="shared" si="0"/>
        <v>0.68520004600000017</v>
      </c>
      <c r="P141" s="10">
        <f t="shared" si="0"/>
        <v>0.37345644899999997</v>
      </c>
      <c r="Q141" s="10">
        <f t="shared" si="0"/>
        <v>4.9766556769999957</v>
      </c>
      <c r="R141" s="10">
        <f>SUM(R14:R140)</f>
        <v>5.9222098139999986</v>
      </c>
      <c r="S141" s="10">
        <f t="shared" si="0"/>
        <v>10.037463524</v>
      </c>
      <c r="T141" s="10">
        <f t="shared" si="0"/>
        <v>5.2401776410000007</v>
      </c>
      <c r="U141" s="10">
        <f t="shared" si="0"/>
        <v>2.9051735999999995</v>
      </c>
      <c r="V141" s="10">
        <f t="shared" si="0"/>
        <v>39.322806</v>
      </c>
      <c r="W141" s="10">
        <f t="shared" si="0"/>
        <v>6.7437546929999996</v>
      </c>
      <c r="X141" s="10">
        <f t="shared" si="0"/>
        <v>1.9017404420000001</v>
      </c>
      <c r="Y141" s="10">
        <f t="shared" si="0"/>
        <v>1.8737233690000001</v>
      </c>
      <c r="Z141" s="10">
        <f t="shared" si="0"/>
        <v>1.2337035660000002</v>
      </c>
      <c r="AA141" s="10">
        <f t="shared" si="0"/>
        <v>1.8081279640000003</v>
      </c>
      <c r="AB141" s="10">
        <f t="shared" si="0"/>
        <v>6.817300984600001</v>
      </c>
      <c r="AC141" s="10">
        <f t="shared" si="0"/>
        <v>0.70381337600000005</v>
      </c>
      <c r="AD141" s="10">
        <f t="shared" si="0"/>
        <v>2.212286068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42.726128800000012</v>
      </c>
      <c r="F152" s="7">
        <f t="shared" ref="F152:AD152" si="1">F141 + F151 + IF(AND(OR($B$4="AT",$B$4="BE",$B$4="CH",$B$4="GB",$B$4="IE",$B$4="LT",$B$4="LU",$B$4="NL"),SUM(F143:F149)&gt;0),SUM(F143:F149)-SUM(F27:F33),0)</f>
        <v>32.951691060000002</v>
      </c>
      <c r="G152" s="7">
        <f t="shared" si="1"/>
        <v>85.623073000000019</v>
      </c>
      <c r="H152" s="7">
        <f t="shared" si="1"/>
        <v>8.7747889999999984</v>
      </c>
      <c r="I152" s="7">
        <f t="shared" si="1"/>
        <v>10.699177808999995</v>
      </c>
      <c r="J152" s="7">
        <f t="shared" si="1"/>
        <v>22.367418159</v>
      </c>
      <c r="K152" s="7">
        <f t="shared" si="1"/>
        <v>42.709862280000017</v>
      </c>
      <c r="L152" s="7">
        <f t="shared" si="1"/>
        <v>1.5814229249999998</v>
      </c>
      <c r="M152" s="7">
        <f t="shared" si="1"/>
        <v>137.53716539999996</v>
      </c>
      <c r="N152" s="7">
        <f t="shared" si="1"/>
        <v>24.566400464000001</v>
      </c>
      <c r="O152" s="7">
        <f t="shared" si="1"/>
        <v>0.68520004600000017</v>
      </c>
      <c r="P152" s="7">
        <f t="shared" si="1"/>
        <v>0.37345644899999997</v>
      </c>
      <c r="Q152" s="7">
        <f t="shared" si="1"/>
        <v>4.9766556769999957</v>
      </c>
      <c r="R152" s="7">
        <f t="shared" si="1"/>
        <v>5.9222098139999986</v>
      </c>
      <c r="S152" s="7">
        <f t="shared" si="1"/>
        <v>10.037463524</v>
      </c>
      <c r="T152" s="7">
        <f t="shared" si="1"/>
        <v>5.2401776410000007</v>
      </c>
      <c r="U152" s="7">
        <f t="shared" si="1"/>
        <v>2.9051735999999995</v>
      </c>
      <c r="V152" s="7">
        <f t="shared" si="1"/>
        <v>39.322806</v>
      </c>
      <c r="W152" s="7">
        <f t="shared" si="1"/>
        <v>6.7437546929999996</v>
      </c>
      <c r="X152" s="7">
        <f t="shared" si="1"/>
        <v>1.9017404420000001</v>
      </c>
      <c r="Y152" s="7">
        <f t="shared" si="1"/>
        <v>1.8737233690000001</v>
      </c>
      <c r="Z152" s="7">
        <f t="shared" si="1"/>
        <v>1.2337035660000002</v>
      </c>
      <c r="AA152" s="7">
        <f t="shared" si="1"/>
        <v>1.8081279640000003</v>
      </c>
      <c r="AB152" s="7">
        <f t="shared" si="1"/>
        <v>6.817300984600001</v>
      </c>
      <c r="AC152" s="7">
        <f t="shared" si="1"/>
        <v>0.70381337600000005</v>
      </c>
      <c r="AD152" s="7">
        <f t="shared" si="1"/>
        <v>2.212286068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42.726128800000012</v>
      </c>
      <c r="F154" s="7">
        <f>F141 + F153 - IF(OR($B$6=2005,$B$6&gt;=2020),SUM(F99:F122),0) + IF(AND(OR($B$4="AT",$B$4="BE",$B$4="CH",$B$4="GB",$B$4="IE",$B$4="LT",$B$4="LU",$B$4="NL"),SUM(F143:F149)&gt;0),SUM(F143:F149)-SUM(F27:F33),0)</f>
        <v>32.951691060000002</v>
      </c>
      <c r="G154" s="7">
        <f>G141 + G153 + IF(AND(OR($B$4="AT",$B$4="BE",$B$4="CH",$B$4="GB",$B$4="IE",$B$4="LT",$B$4="LU",$B$4="NL"),SUM(G143:G149)&gt;0),SUM(G143:G149)-SUM(G27:G33),0)</f>
        <v>85.623073000000019</v>
      </c>
      <c r="H154" s="7">
        <f t="shared" ref="H154:AD154" si="2">H141 + H153 + IF(AND(OR($B$4="AT",$B$4="BE",$B$4="CH",$B$4="GB",$B$4="IE",$B$4="LT",$B$4="LU",$B$4="NL"),SUM(H143:H149)&gt;0),SUM(H143:H149)-SUM(H27:H33),0)</f>
        <v>8.7747889999999984</v>
      </c>
      <c r="I154" s="7">
        <f t="shared" si="2"/>
        <v>10.699177808999995</v>
      </c>
      <c r="J154" s="7">
        <f t="shared" si="2"/>
        <v>22.367418159</v>
      </c>
      <c r="K154" s="7">
        <f t="shared" si="2"/>
        <v>42.709862280000017</v>
      </c>
      <c r="L154" s="7">
        <f t="shared" si="2"/>
        <v>1.5814229249999998</v>
      </c>
      <c r="M154" s="7">
        <f t="shared" si="2"/>
        <v>137.53716539999996</v>
      </c>
      <c r="N154" s="7">
        <f t="shared" si="2"/>
        <v>24.566400464000001</v>
      </c>
      <c r="O154" s="7">
        <f t="shared" si="2"/>
        <v>0.68520004600000017</v>
      </c>
      <c r="P154" s="7">
        <f t="shared" si="2"/>
        <v>0.37345644899999997</v>
      </c>
      <c r="Q154" s="7">
        <f t="shared" si="2"/>
        <v>4.9766556769999957</v>
      </c>
      <c r="R154" s="7">
        <f t="shared" si="2"/>
        <v>5.9222098139999986</v>
      </c>
      <c r="S154" s="7">
        <f t="shared" si="2"/>
        <v>10.037463524</v>
      </c>
      <c r="T154" s="7">
        <f t="shared" si="2"/>
        <v>5.2401776410000007</v>
      </c>
      <c r="U154" s="7">
        <f t="shared" si="2"/>
        <v>2.9051735999999995</v>
      </c>
      <c r="V154" s="7">
        <f t="shared" si="2"/>
        <v>39.322806</v>
      </c>
      <c r="W154" s="7">
        <f t="shared" si="2"/>
        <v>6.7437546929999996</v>
      </c>
      <c r="X154" s="7">
        <f t="shared" si="2"/>
        <v>1.9017404420000001</v>
      </c>
      <c r="Y154" s="7">
        <f t="shared" si="2"/>
        <v>1.8737233690000001</v>
      </c>
      <c r="Z154" s="7">
        <f t="shared" si="2"/>
        <v>1.2337035660000002</v>
      </c>
      <c r="AA154" s="7">
        <f t="shared" si="2"/>
        <v>1.8081279640000003</v>
      </c>
      <c r="AB154" s="7">
        <f t="shared" si="2"/>
        <v>6.817300984600001</v>
      </c>
      <c r="AC154" s="7">
        <f t="shared" si="2"/>
        <v>0.70381337600000005</v>
      </c>
      <c r="AD154" s="7">
        <f t="shared" si="2"/>
        <v>2.212286068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0.17763799999999999</v>
      </c>
      <c r="F157" s="85">
        <v>6.9389999999999999E-3</v>
      </c>
      <c r="G157" s="85">
        <v>1.3878E-2</v>
      </c>
      <c r="H157" s="85" t="s">
        <v>72</v>
      </c>
      <c r="I157" s="85">
        <v>2.7759999999999998E-3</v>
      </c>
      <c r="J157" s="85">
        <v>2.7759999999999998E-3</v>
      </c>
      <c r="K157" s="85">
        <v>2.7759999999999998E-3</v>
      </c>
      <c r="L157" s="66">
        <v>1.3320000000000001E-3</v>
      </c>
      <c r="M157" s="85">
        <v>1.5266E-2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596.75159199999996</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4.7679999999999997E-3</v>
      </c>
      <c r="F158" s="85">
        <v>4.6E-5</v>
      </c>
      <c r="G158" s="85">
        <v>4.6299999999999998E-4</v>
      </c>
      <c r="H158" s="85" t="s">
        <v>72</v>
      </c>
      <c r="I158" s="85">
        <v>9.2999999999999997E-5</v>
      </c>
      <c r="J158" s="85">
        <v>9.2999999999999997E-5</v>
      </c>
      <c r="K158" s="85">
        <v>9.2999999999999997E-5</v>
      </c>
      <c r="L158" s="66">
        <v>4.3999999999999999E-5</v>
      </c>
      <c r="M158" s="85">
        <v>9.2599999999999996E-4</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19.903883</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9.4768000000000008</v>
      </c>
      <c r="F159" s="85">
        <v>0.32889999999999997</v>
      </c>
      <c r="G159" s="85">
        <v>4.03</v>
      </c>
      <c r="H159" s="85" t="s">
        <v>72</v>
      </c>
      <c r="I159" s="85">
        <v>0.46619999999999995</v>
      </c>
      <c r="J159" s="85">
        <v>0.51369999999999993</v>
      </c>
      <c r="K159" s="85">
        <v>0.51369999999999993</v>
      </c>
      <c r="L159" s="66">
        <v>6.8977999999999998E-2</v>
      </c>
      <c r="M159" s="85">
        <v>0.88800000000000001</v>
      </c>
      <c r="N159" s="85">
        <v>1.915E-2</v>
      </c>
      <c r="O159" s="85">
        <v>1.9099999999999998E-3</v>
      </c>
      <c r="P159" s="85">
        <v>2.8899999999999998E-3</v>
      </c>
      <c r="Q159" s="85">
        <v>5.5100000000000001E-3</v>
      </c>
      <c r="R159" s="85">
        <v>5.357E-2</v>
      </c>
      <c r="S159" s="85">
        <v>2.4E-2</v>
      </c>
      <c r="T159" s="85">
        <v>2.3210000000000002</v>
      </c>
      <c r="U159" s="85">
        <v>3.3300000000000001E-3</v>
      </c>
      <c r="V159" s="85">
        <v>0.14399999999999999</v>
      </c>
      <c r="W159" s="85">
        <v>3.9739999999999998E-2</v>
      </c>
      <c r="X159" s="85">
        <v>4.5300000000000001E-4</v>
      </c>
      <c r="Y159" s="85">
        <v>2.6199999999999999E-3</v>
      </c>
      <c r="Z159" s="85">
        <v>1.91E-3</v>
      </c>
      <c r="AA159" s="85">
        <v>6.8800000000000003E-4</v>
      </c>
      <c r="AB159" s="85">
        <v>5.6709999999999998E-3</v>
      </c>
      <c r="AC159" s="85">
        <v>1.3860000000000001E-2</v>
      </c>
      <c r="AD159" s="85">
        <v>4.2332000000000002E-2</v>
      </c>
      <c r="AE159" s="35"/>
      <c r="AF159" s="85">
        <v>4975.3999999999996</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0.20816999999999999</v>
      </c>
      <c r="F163" s="86">
        <v>0.62451000000000001</v>
      </c>
      <c r="G163" s="86">
        <v>4.1633999999999997E-2</v>
      </c>
      <c r="H163" s="86">
        <v>4.1633999999999997E-2</v>
      </c>
      <c r="I163" s="86">
        <v>2.5499149999999999</v>
      </c>
      <c r="J163" s="86">
        <v>3.1165630000000002</v>
      </c>
      <c r="K163" s="86">
        <v>4.8165060000000004</v>
      </c>
      <c r="L163" s="86">
        <v>0.229492</v>
      </c>
      <c r="M163" s="86">
        <v>6.2450999999999999</v>
      </c>
      <c r="N163" s="86" t="s">
        <v>72</v>
      </c>
      <c r="O163" s="86" t="s">
        <v>72</v>
      </c>
      <c r="P163" s="86" t="s">
        <v>72</v>
      </c>
      <c r="Q163" s="86" t="s">
        <v>72</v>
      </c>
      <c r="R163" s="86" t="s">
        <v>72</v>
      </c>
      <c r="S163" s="86" t="s">
        <v>72</v>
      </c>
      <c r="T163" s="86" t="s">
        <v>72</v>
      </c>
      <c r="U163" s="86" t="s">
        <v>72</v>
      </c>
      <c r="V163" s="86" t="s">
        <v>72</v>
      </c>
      <c r="W163" s="86">
        <v>0.28332400000000002</v>
      </c>
      <c r="X163" s="86" t="s">
        <v>72</v>
      </c>
      <c r="Y163" s="86" t="s">
        <v>72</v>
      </c>
      <c r="Z163" s="86" t="s">
        <v>72</v>
      </c>
      <c r="AA163" s="86" t="s">
        <v>72</v>
      </c>
      <c r="AB163" s="86" t="s">
        <v>72</v>
      </c>
      <c r="AC163" s="86" t="s">
        <v>72</v>
      </c>
      <c r="AD163" s="86">
        <v>2.8332E-2</v>
      </c>
      <c r="AE163" s="36"/>
      <c r="AF163" s="86" t="s">
        <v>65</v>
      </c>
      <c r="AG163" s="86" t="s">
        <v>65</v>
      </c>
      <c r="AH163" s="86" t="s">
        <v>65</v>
      </c>
      <c r="AI163" s="86" t="s">
        <v>65</v>
      </c>
      <c r="AJ163" s="86" t="s">
        <v>65</v>
      </c>
      <c r="AK163" s="86">
        <v>2081.6999999999998</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78" zoomScaleNormal="78" workbookViewId="0">
      <pane ySplit="13" topLeftCell="A113"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2001</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2001</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13.078521</v>
      </c>
      <c r="F14" s="74">
        <v>0.30168899999999998</v>
      </c>
      <c r="G14" s="74">
        <v>84.051338000000001</v>
      </c>
      <c r="H14" s="74">
        <v>3.784E-3</v>
      </c>
      <c r="I14" s="74">
        <v>4.4616819999999997</v>
      </c>
      <c r="J14" s="74">
        <v>17.219185</v>
      </c>
      <c r="K14" s="74">
        <v>47.852887000000003</v>
      </c>
      <c r="L14" s="74">
        <v>0.14557899999999999</v>
      </c>
      <c r="M14" s="74">
        <v>3.3787630000000002</v>
      </c>
      <c r="N14" s="74">
        <v>16.682466000000002</v>
      </c>
      <c r="O14" s="74">
        <v>0.34018199999999998</v>
      </c>
      <c r="P14" s="74">
        <v>0.29294500000000001</v>
      </c>
      <c r="Q14" s="74">
        <v>5.2491950000000003</v>
      </c>
      <c r="R14" s="74">
        <v>5.3592639999999996</v>
      </c>
      <c r="S14" s="74">
        <v>1.9186639999999999</v>
      </c>
      <c r="T14" s="74">
        <v>4.2906029999999999</v>
      </c>
      <c r="U14" s="74">
        <v>3.14053</v>
      </c>
      <c r="V14" s="74">
        <v>28.339188</v>
      </c>
      <c r="W14" s="74">
        <v>1.1876610000000001</v>
      </c>
      <c r="X14" s="74">
        <v>6.4315999999999998E-2</v>
      </c>
      <c r="Y14" s="74">
        <v>9.6613000000000004E-2</v>
      </c>
      <c r="Z14" s="74">
        <v>3.7296000000000003E-2</v>
      </c>
      <c r="AA14" s="74">
        <v>2.8437E-2</v>
      </c>
      <c r="AB14" s="74">
        <v>0.226662</v>
      </c>
      <c r="AC14" s="74">
        <v>8.1541000000000002E-2</v>
      </c>
      <c r="AD14" s="74">
        <v>0.58932799999999996</v>
      </c>
      <c r="AE14" s="33"/>
      <c r="AF14" s="74">
        <v>5131.3</v>
      </c>
      <c r="AG14" s="74">
        <v>96924.243000000002</v>
      </c>
      <c r="AH14" s="74">
        <v>16298.1</v>
      </c>
      <c r="AI14" s="74">
        <v>4354</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9.4500000000000001E-2</v>
      </c>
      <c r="F16" s="74">
        <v>0.90461599999999998</v>
      </c>
      <c r="G16" s="74">
        <v>0.82074999999999998</v>
      </c>
      <c r="H16" s="74">
        <v>9.3273999999999996E-2</v>
      </c>
      <c r="I16" s="74">
        <v>0.121588</v>
      </c>
      <c r="J16" s="74">
        <v>0.26141399999999998</v>
      </c>
      <c r="K16" s="74">
        <v>0.30397000000000002</v>
      </c>
      <c r="L16" s="74">
        <v>7.7819999999999999E-3</v>
      </c>
      <c r="M16" s="42">
        <v>13.597317</v>
      </c>
      <c r="N16" s="74">
        <v>6.855E-3</v>
      </c>
      <c r="O16" s="74">
        <v>4.0499999999999998E-4</v>
      </c>
      <c r="P16" s="74">
        <v>1.402E-3</v>
      </c>
      <c r="Q16" s="74">
        <v>2.8040000000000001E-3</v>
      </c>
      <c r="R16" s="74">
        <v>1.4022E-2</v>
      </c>
      <c r="S16" s="74">
        <v>1.4022E-2</v>
      </c>
      <c r="T16" s="74">
        <v>7.0109999999999999E-3</v>
      </c>
      <c r="U16" s="74" t="s">
        <v>72</v>
      </c>
      <c r="V16" s="74">
        <v>9.3477000000000005E-2</v>
      </c>
      <c r="W16" s="74">
        <v>5.3819999999999996E-3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5.71E-4</v>
      </c>
      <c r="F17" s="74">
        <v>3.6999999999999998E-5</v>
      </c>
      <c r="G17" s="74">
        <v>1.5999999999999999E-5</v>
      </c>
      <c r="H17" s="74">
        <v>1.9999999999999999E-6</v>
      </c>
      <c r="I17" s="74">
        <v>7.1000000000000005E-5</v>
      </c>
      <c r="J17" s="74">
        <v>8.0000000000000007E-5</v>
      </c>
      <c r="K17" s="74">
        <v>9.2E-5</v>
      </c>
      <c r="L17" s="74">
        <v>1.1399999999999999E-5</v>
      </c>
      <c r="M17" s="74">
        <v>3.21E-4</v>
      </c>
      <c r="N17" s="74">
        <v>1.5699999999999999E-5</v>
      </c>
      <c r="O17" s="74">
        <v>7.6000000000000001E-6</v>
      </c>
      <c r="P17" s="74">
        <v>1.1999999999999999E-6</v>
      </c>
      <c r="Q17" s="74">
        <v>1.1999999999999999E-6</v>
      </c>
      <c r="R17" s="74">
        <v>1.34E-5</v>
      </c>
      <c r="S17" s="74">
        <v>6.0000000000000002E-6</v>
      </c>
      <c r="T17" s="74">
        <v>9.3000000000000007E-6</v>
      </c>
      <c r="U17" s="74">
        <v>5.9999999999999997E-7</v>
      </c>
      <c r="V17" s="74">
        <v>5.1199999999999998E-4</v>
      </c>
      <c r="W17" s="74">
        <v>1E-4</v>
      </c>
      <c r="X17" s="74">
        <v>1.0000000000000001E-5</v>
      </c>
      <c r="Y17" s="74">
        <v>1.5999999999999999E-5</v>
      </c>
      <c r="Z17" s="74">
        <v>5.0000000000000004E-6</v>
      </c>
      <c r="AA17" s="74">
        <v>3.9999999999999998E-6</v>
      </c>
      <c r="AB17" s="74">
        <v>3.4999999999999997E-5</v>
      </c>
      <c r="AC17" s="74">
        <v>5.0000000000000004E-6</v>
      </c>
      <c r="AD17" s="74" t="s">
        <v>65</v>
      </c>
      <c r="AE17" s="33"/>
      <c r="AF17" s="74" t="s">
        <v>65</v>
      </c>
      <c r="AG17" s="74" t="s">
        <v>65</v>
      </c>
      <c r="AH17" s="74">
        <v>6.3</v>
      </c>
      <c r="AI17" s="74">
        <v>1</v>
      </c>
      <c r="AJ17" s="74" t="s">
        <v>65</v>
      </c>
      <c r="AK17" s="74" t="s">
        <v>65</v>
      </c>
      <c r="AL17" s="22" t="s">
        <v>61</v>
      </c>
    </row>
    <row r="18" spans="1:38" ht="26.25" customHeight="1" thickBot="1" x14ac:dyDescent="0.25">
      <c r="A18" s="41" t="s">
        <v>66</v>
      </c>
      <c r="B18" s="41" t="s">
        <v>75</v>
      </c>
      <c r="C18" s="41" t="s">
        <v>76</v>
      </c>
      <c r="D18" s="42"/>
      <c r="E18" s="74">
        <v>1.8799999999999999E-4</v>
      </c>
      <c r="F18" s="74">
        <v>3.9999999999999998E-6</v>
      </c>
      <c r="G18" s="74">
        <v>6.9999999999999999E-6</v>
      </c>
      <c r="H18" s="74">
        <v>9.9999999999999995E-7</v>
      </c>
      <c r="I18" s="74">
        <v>1.8E-7</v>
      </c>
      <c r="J18" s="74">
        <v>2.4999999999999999E-7</v>
      </c>
      <c r="K18" s="74">
        <v>2.4999999999999999E-7</v>
      </c>
      <c r="L18" s="74" t="s">
        <v>65</v>
      </c>
      <c r="M18" s="74">
        <v>4.3000000000000002E-5</v>
      </c>
      <c r="N18" s="74" t="s">
        <v>65</v>
      </c>
      <c r="O18" s="74" t="s">
        <v>65</v>
      </c>
      <c r="P18" s="74">
        <v>3.9999999999999998E-7</v>
      </c>
      <c r="Q18" s="74">
        <v>3.9999999999999998E-7</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v>3.6</v>
      </c>
      <c r="AI18" s="74" t="s">
        <v>65</v>
      </c>
      <c r="AJ18" s="74" t="s">
        <v>65</v>
      </c>
      <c r="AK18" s="74" t="s">
        <v>65</v>
      </c>
      <c r="AL18" s="22" t="s">
        <v>61</v>
      </c>
    </row>
    <row r="19" spans="1:38" ht="26.25" customHeight="1" thickBot="1" x14ac:dyDescent="0.25">
      <c r="A19" s="41" t="s">
        <v>66</v>
      </c>
      <c r="B19" s="41" t="s">
        <v>77</v>
      </c>
      <c r="C19" s="41" t="s">
        <v>78</v>
      </c>
      <c r="D19" s="42"/>
      <c r="E19" s="74">
        <v>7.288E-2</v>
      </c>
      <c r="F19" s="74">
        <v>3.725E-3</v>
      </c>
      <c r="G19" s="74">
        <v>3.9379999999999997E-3</v>
      </c>
      <c r="H19" s="74">
        <v>5.3200000000000003E-4</v>
      </c>
      <c r="I19" s="74">
        <v>1.7200000000000001E-4</v>
      </c>
      <c r="J19" s="74">
        <v>2.2100000000000001E-4</v>
      </c>
      <c r="K19" s="74">
        <v>2.33E-4</v>
      </c>
      <c r="L19" s="74">
        <v>1.2E-5</v>
      </c>
      <c r="M19" s="74">
        <v>5.6670000000000002E-3</v>
      </c>
      <c r="N19" s="74">
        <v>1.9000000000000001E-5</v>
      </c>
      <c r="O19" s="74">
        <v>7.9999999999999996E-6</v>
      </c>
      <c r="P19" s="74">
        <v>2.03E-4</v>
      </c>
      <c r="Q19" s="74">
        <v>2.4399999999999999E-4</v>
      </c>
      <c r="R19" s="74">
        <v>1.5E-5</v>
      </c>
      <c r="S19" s="74">
        <v>6.0000000000000002E-6</v>
      </c>
      <c r="T19" s="74">
        <v>1.0000000000000001E-5</v>
      </c>
      <c r="U19" s="74">
        <v>2.3E-5</v>
      </c>
      <c r="V19" s="74">
        <v>5.1500000000000005E-4</v>
      </c>
      <c r="W19" s="74">
        <v>1E-4</v>
      </c>
      <c r="X19" s="74">
        <v>1.0000000000000001E-5</v>
      </c>
      <c r="Y19" s="74">
        <v>1.5999999999999999E-5</v>
      </c>
      <c r="Z19" s="74">
        <v>5.0000000000000004E-6</v>
      </c>
      <c r="AA19" s="74">
        <v>3.9999999999999998E-6</v>
      </c>
      <c r="AB19" s="74">
        <v>3.4999999999999997E-5</v>
      </c>
      <c r="AC19" s="74">
        <v>5.0000000000000004E-6</v>
      </c>
      <c r="AD19" s="74">
        <v>1E-8</v>
      </c>
      <c r="AE19" s="33"/>
      <c r="AF19" s="74" t="s">
        <v>65</v>
      </c>
      <c r="AG19" s="74" t="s">
        <v>65</v>
      </c>
      <c r="AH19" s="74">
        <v>2027.7</v>
      </c>
      <c r="AI19" s="74">
        <v>1</v>
      </c>
      <c r="AJ19" s="74" t="s">
        <v>65</v>
      </c>
      <c r="AK19" s="74" t="s">
        <v>65</v>
      </c>
      <c r="AL19" s="22" t="s">
        <v>61</v>
      </c>
    </row>
    <row r="20" spans="1:38" ht="26.25" customHeight="1" thickBot="1" x14ac:dyDescent="0.25">
      <c r="A20" s="41" t="s">
        <v>66</v>
      </c>
      <c r="B20" s="41" t="s">
        <v>79</v>
      </c>
      <c r="C20" s="41" t="s">
        <v>80</v>
      </c>
      <c r="D20" s="42"/>
      <c r="E20" s="74">
        <v>9.4723000000000002E-2</v>
      </c>
      <c r="F20" s="74">
        <v>1.2991000000000001E-2</v>
      </c>
      <c r="G20" s="74">
        <v>8.855E-3</v>
      </c>
      <c r="H20" s="74">
        <v>2.24E-4</v>
      </c>
      <c r="I20" s="74">
        <v>2.4833000000000001E-2</v>
      </c>
      <c r="J20" s="74">
        <v>2.6695E-2</v>
      </c>
      <c r="K20" s="74">
        <v>3.6650000000000002E-2</v>
      </c>
      <c r="L20" s="74">
        <v>3.8059999999999999E-3</v>
      </c>
      <c r="M20" s="74">
        <v>1.154E-2</v>
      </c>
      <c r="N20" s="74">
        <v>8.0440000000000008E-3</v>
      </c>
      <c r="O20" s="74">
        <v>4.3090000000000003E-3</v>
      </c>
      <c r="P20" s="74">
        <v>4.3399999999999998E-4</v>
      </c>
      <c r="Q20" s="74">
        <v>2.2030000000000001E-3</v>
      </c>
      <c r="R20" s="74">
        <v>6.9769999999999997E-3</v>
      </c>
      <c r="S20" s="74">
        <v>4.4219999999999997E-3</v>
      </c>
      <c r="T20" s="74">
        <v>1.7936000000000001E-2</v>
      </c>
      <c r="U20" s="74">
        <v>3.4000000000000002E-4</v>
      </c>
      <c r="V20" s="74">
        <v>0.34192499999999998</v>
      </c>
      <c r="W20" s="74">
        <v>6.7119999999999999E-2</v>
      </c>
      <c r="X20" s="74">
        <v>7.0060000000000001E-3</v>
      </c>
      <c r="Y20" s="74">
        <v>1.1050000000000001E-2</v>
      </c>
      <c r="Z20" s="74">
        <v>3.5869999999999999E-3</v>
      </c>
      <c r="AA20" s="74">
        <v>2.794E-3</v>
      </c>
      <c r="AB20" s="74">
        <v>2.4437E-2</v>
      </c>
      <c r="AC20" s="74">
        <v>3.3349999999999999E-3</v>
      </c>
      <c r="AD20" s="74">
        <v>5.0000000000000004E-6</v>
      </c>
      <c r="AE20" s="33"/>
      <c r="AF20" s="74">
        <v>42</v>
      </c>
      <c r="AG20" s="74" t="s">
        <v>65</v>
      </c>
      <c r="AH20" s="74">
        <v>561.6</v>
      </c>
      <c r="AI20" s="74">
        <v>667</v>
      </c>
      <c r="AJ20" s="74" t="s">
        <v>65</v>
      </c>
      <c r="AK20" s="74" t="s">
        <v>65</v>
      </c>
      <c r="AL20" s="22" t="s">
        <v>61</v>
      </c>
    </row>
    <row r="21" spans="1:38" ht="26.25" customHeight="1" thickBot="1" x14ac:dyDescent="0.25">
      <c r="A21" s="41" t="s">
        <v>66</v>
      </c>
      <c r="B21" s="41" t="s">
        <v>81</v>
      </c>
      <c r="C21" s="41" t="s">
        <v>82</v>
      </c>
      <c r="D21" s="42"/>
      <c r="E21" s="74">
        <v>0.26350299999999999</v>
      </c>
      <c r="F21" s="74">
        <v>1.5935999999999999E-2</v>
      </c>
      <c r="G21" s="74">
        <v>0.74261299999999997</v>
      </c>
      <c r="H21" s="74">
        <v>6.1700000000000004E-4</v>
      </c>
      <c r="I21" s="74">
        <v>1.4496E-2</v>
      </c>
      <c r="J21" s="74">
        <v>1.6674999999999999E-2</v>
      </c>
      <c r="K21" s="74">
        <v>4.5866999999999998E-2</v>
      </c>
      <c r="L21" s="74">
        <v>1.2960000000000001E-3</v>
      </c>
      <c r="M21" s="74">
        <v>9.7447000000000006E-2</v>
      </c>
      <c r="N21" s="74">
        <v>2.3436999999999999E-2</v>
      </c>
      <c r="O21" s="74">
        <v>3.2980000000000002E-3</v>
      </c>
      <c r="P21" s="74">
        <v>8.1899999999999996E-4</v>
      </c>
      <c r="Q21" s="74">
        <v>5.9792999999999999E-2</v>
      </c>
      <c r="R21" s="74">
        <v>2.8396000000000001E-2</v>
      </c>
      <c r="S21" s="74">
        <v>1.0663000000000001E-2</v>
      </c>
      <c r="T21" s="74">
        <v>0.28500999999999999</v>
      </c>
      <c r="U21" s="74">
        <v>1.73E-4</v>
      </c>
      <c r="V21" s="74">
        <v>6.0925E-2</v>
      </c>
      <c r="W21" s="74">
        <v>3.1682000000000002E-2</v>
      </c>
      <c r="X21" s="74">
        <v>5.457E-3</v>
      </c>
      <c r="Y21" s="74">
        <v>7.8969999999999995E-3</v>
      </c>
      <c r="Z21" s="74">
        <v>3.7620000000000002E-3</v>
      </c>
      <c r="AA21" s="74">
        <v>2.885E-3</v>
      </c>
      <c r="AB21" s="74">
        <v>2.0001000000000001E-2</v>
      </c>
      <c r="AC21" s="74">
        <v>4.0299999999999998E-4</v>
      </c>
      <c r="AD21" s="74">
        <v>1.05133E-2</v>
      </c>
      <c r="AE21" s="33"/>
      <c r="AF21" s="74">
        <v>1334</v>
      </c>
      <c r="AG21" s="74">
        <v>61.84</v>
      </c>
      <c r="AH21" s="74">
        <v>1202.4000000000001</v>
      </c>
      <c r="AI21" s="74">
        <v>73</v>
      </c>
      <c r="AJ21" s="74" t="s">
        <v>65</v>
      </c>
      <c r="AK21" s="74" t="s">
        <v>65</v>
      </c>
      <c r="AL21" s="22" t="s">
        <v>61</v>
      </c>
    </row>
    <row r="22" spans="1:38" ht="26.25" customHeight="1" thickBot="1" x14ac:dyDescent="0.25">
      <c r="A22" s="41" t="s">
        <v>66</v>
      </c>
      <c r="B22" s="44" t="s">
        <v>83</v>
      </c>
      <c r="C22" s="41" t="s">
        <v>84</v>
      </c>
      <c r="D22" s="42"/>
      <c r="E22" s="74">
        <v>1.331188</v>
      </c>
      <c r="F22" s="74">
        <v>6.4530000000000004E-2</v>
      </c>
      <c r="G22" s="74">
        <v>0.86899800000000005</v>
      </c>
      <c r="H22" s="74">
        <v>1.1410000000000001E-3</v>
      </c>
      <c r="I22" s="74">
        <v>0.14910899999999999</v>
      </c>
      <c r="J22" s="74">
        <v>0.20345199999999999</v>
      </c>
      <c r="K22" s="74">
        <v>0.426487</v>
      </c>
      <c r="L22" s="74">
        <v>1.1309E-2</v>
      </c>
      <c r="M22" s="74">
        <v>1.9340790000000001</v>
      </c>
      <c r="N22" s="74">
        <v>0.585175</v>
      </c>
      <c r="O22" s="74">
        <v>2.8254999999999999E-2</v>
      </c>
      <c r="P22" s="74">
        <v>8.6709999999999999E-3</v>
      </c>
      <c r="Q22" s="74">
        <v>2.9194000000000001E-2</v>
      </c>
      <c r="R22" s="74">
        <v>3.7470000000000003E-2</v>
      </c>
      <c r="S22" s="74">
        <v>4.0134000000000003E-2</v>
      </c>
      <c r="T22" s="74">
        <v>0.11472599999999999</v>
      </c>
      <c r="U22" s="74">
        <v>1.454E-3</v>
      </c>
      <c r="V22" s="74">
        <v>0.33654499999999998</v>
      </c>
      <c r="W22" s="74">
        <v>0.104713</v>
      </c>
      <c r="X22" s="74">
        <v>2.7765000000000001E-2</v>
      </c>
      <c r="Y22" s="74">
        <v>3.6857000000000001E-2</v>
      </c>
      <c r="Z22" s="74">
        <v>1.5737000000000001E-2</v>
      </c>
      <c r="AA22" s="74">
        <v>1.1672E-2</v>
      </c>
      <c r="AB22" s="74">
        <v>9.2030000000000001E-2</v>
      </c>
      <c r="AC22" s="74">
        <v>4.5399999999999998E-3</v>
      </c>
      <c r="AD22" s="74">
        <v>0.18420900000000001</v>
      </c>
      <c r="AE22" s="33"/>
      <c r="AF22" s="74">
        <v>444.6</v>
      </c>
      <c r="AG22" s="74">
        <v>4772.5027336590001</v>
      </c>
      <c r="AH22" s="74">
        <v>1143</v>
      </c>
      <c r="AI22" s="74">
        <v>74</v>
      </c>
      <c r="AJ22" s="74">
        <v>75.463999999999999</v>
      </c>
      <c r="AK22" s="74" t="s">
        <v>65</v>
      </c>
      <c r="AL22" s="22" t="s">
        <v>61</v>
      </c>
    </row>
    <row r="23" spans="1:38" ht="26.25" customHeight="1" thickBot="1" x14ac:dyDescent="0.25">
      <c r="A23" s="41" t="s">
        <v>85</v>
      </c>
      <c r="B23" s="44" t="s">
        <v>86</v>
      </c>
      <c r="C23" s="41" t="s">
        <v>87</v>
      </c>
      <c r="D23" s="69"/>
      <c r="E23" s="74">
        <v>0.48765500000000001</v>
      </c>
      <c r="F23" s="74">
        <v>8.1162999999999999E-2</v>
      </c>
      <c r="G23" s="74">
        <v>1.2999999999999999E-2</v>
      </c>
      <c r="H23" s="74">
        <v>9.8999999999999994E-5</v>
      </c>
      <c r="I23" s="74">
        <v>3.8578000000000001E-2</v>
      </c>
      <c r="J23" s="74">
        <v>3.8578000000000001E-2</v>
      </c>
      <c r="K23" s="74">
        <v>3.8578000000000001E-2</v>
      </c>
      <c r="L23" s="74">
        <v>2.1694000000000001E-2</v>
      </c>
      <c r="M23" s="74">
        <v>0.94548100000000002</v>
      </c>
      <c r="N23" s="74">
        <v>1.2975E-2</v>
      </c>
      <c r="O23" s="74">
        <v>1.2999999999999999E-4</v>
      </c>
      <c r="P23" s="74" t="s">
        <v>72</v>
      </c>
      <c r="Q23" s="74" t="s">
        <v>72</v>
      </c>
      <c r="R23" s="74">
        <v>6.4999999999999997E-4</v>
      </c>
      <c r="S23" s="74">
        <v>2.2100000000000002E-2</v>
      </c>
      <c r="T23" s="74">
        <v>9.1E-4</v>
      </c>
      <c r="U23" s="74">
        <v>1.2999999999999999E-4</v>
      </c>
      <c r="V23" s="74">
        <v>1.2999999999999999E-2</v>
      </c>
      <c r="W23" s="74" t="s">
        <v>72</v>
      </c>
      <c r="X23" s="74">
        <v>4.0000000000000002E-4</v>
      </c>
      <c r="Y23" s="74">
        <v>6.4000000000000005E-4</v>
      </c>
      <c r="Z23" s="74" t="s">
        <v>72</v>
      </c>
      <c r="AA23" s="74" t="s">
        <v>72</v>
      </c>
      <c r="AB23" s="74">
        <v>1.0400000000000001E-3</v>
      </c>
      <c r="AC23" s="74" t="s">
        <v>65</v>
      </c>
      <c r="AD23" s="74" t="s">
        <v>65</v>
      </c>
      <c r="AE23" s="33"/>
      <c r="AF23" s="74">
        <v>551.59999999999991</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0.60927799999999999</v>
      </c>
      <c r="F24" s="74">
        <v>0.118434</v>
      </c>
      <c r="G24" s="74">
        <v>0.77365899999999999</v>
      </c>
      <c r="H24" s="74">
        <v>1.4530000000000001E-3</v>
      </c>
      <c r="I24" s="74">
        <v>0.21648500000000001</v>
      </c>
      <c r="J24" s="74">
        <v>0.244644</v>
      </c>
      <c r="K24" s="74">
        <v>0.28454499999999999</v>
      </c>
      <c r="L24" s="74">
        <v>3.5665000000000002E-2</v>
      </c>
      <c r="M24" s="74">
        <v>0.55723</v>
      </c>
      <c r="N24" s="74">
        <v>6.8211999999999995E-2</v>
      </c>
      <c r="O24" s="74">
        <v>2.6648999999999999E-2</v>
      </c>
      <c r="P24" s="74">
        <v>2.1689999999999999E-3</v>
      </c>
      <c r="Q24" s="74">
        <v>7.0343000000000003E-2</v>
      </c>
      <c r="R24" s="74">
        <v>7.0846000000000006E-2</v>
      </c>
      <c r="S24" s="74">
        <v>2.8799000000000002E-2</v>
      </c>
      <c r="T24" s="74">
        <v>3.8122999999999997E-2</v>
      </c>
      <c r="U24" s="74">
        <v>1.547E-3</v>
      </c>
      <c r="V24" s="74">
        <v>1.5263260000000001</v>
      </c>
      <c r="W24" s="74">
        <v>0.316749</v>
      </c>
      <c r="X24" s="74">
        <v>3.4090000000000002E-2</v>
      </c>
      <c r="Y24" s="74">
        <v>5.3740000000000003E-2</v>
      </c>
      <c r="Z24" s="74">
        <v>1.823E-2</v>
      </c>
      <c r="AA24" s="74">
        <v>1.438E-2</v>
      </c>
      <c r="AB24" s="74">
        <v>0.12044000000000001</v>
      </c>
      <c r="AC24" s="74">
        <v>1.4777999999999999E-2</v>
      </c>
      <c r="AD24" s="74">
        <v>4.9589999999999999E-3</v>
      </c>
      <c r="AE24" s="33"/>
      <c r="AF24" s="74">
        <v>1543</v>
      </c>
      <c r="AG24" s="74">
        <v>29</v>
      </c>
      <c r="AH24" s="74">
        <v>1224.9000000000001</v>
      </c>
      <c r="AI24" s="74">
        <v>2952</v>
      </c>
      <c r="AJ24" s="74" t="s">
        <v>65</v>
      </c>
      <c r="AK24" s="74" t="s">
        <v>65</v>
      </c>
      <c r="AL24" s="22" t="s">
        <v>61</v>
      </c>
    </row>
    <row r="25" spans="1:38" ht="26.25" customHeight="1" thickBot="1" x14ac:dyDescent="0.25">
      <c r="A25" s="41" t="s">
        <v>90</v>
      </c>
      <c r="B25" s="44" t="s">
        <v>91</v>
      </c>
      <c r="C25" s="44" t="s">
        <v>92</v>
      </c>
      <c r="D25" s="42"/>
      <c r="E25" s="74">
        <v>3.2493000000000001E-2</v>
      </c>
      <c r="F25" s="74">
        <v>8.2620000000000002E-3</v>
      </c>
      <c r="G25" s="74">
        <v>3.3660000000000001E-3</v>
      </c>
      <c r="H25" s="74" t="s">
        <v>72</v>
      </c>
      <c r="I25" s="74">
        <v>2.72E-4</v>
      </c>
      <c r="J25" s="74">
        <v>2.72E-4</v>
      </c>
      <c r="K25" s="74">
        <v>2.72E-4</v>
      </c>
      <c r="L25" s="74">
        <v>1.3100000000000001E-4</v>
      </c>
      <c r="M25" s="74">
        <v>6.1517000000000002E-2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153.17666399999999</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9.2199999999999997E-4</v>
      </c>
      <c r="F26" s="74">
        <v>1.462E-3</v>
      </c>
      <c r="G26" s="74">
        <v>1.55E-4</v>
      </c>
      <c r="H26" s="74" t="s">
        <v>72</v>
      </c>
      <c r="I26" s="74">
        <v>1.0000000000000001E-5</v>
      </c>
      <c r="J26" s="74">
        <v>1.0000000000000001E-5</v>
      </c>
      <c r="K26" s="74">
        <v>1.0000000000000001E-5</v>
      </c>
      <c r="L26" s="74">
        <v>5.0000000000000004E-6</v>
      </c>
      <c r="M26" s="74">
        <v>1.602E-2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7.3310700000000004</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8.5618560000000006</v>
      </c>
      <c r="F27" s="74">
        <v>7.0814300000000001</v>
      </c>
      <c r="G27" s="74">
        <v>0.32762400000000003</v>
      </c>
      <c r="H27" s="74">
        <v>0.111413</v>
      </c>
      <c r="I27" s="74">
        <v>0.123158</v>
      </c>
      <c r="J27" s="74">
        <v>0.123158</v>
      </c>
      <c r="K27" s="74">
        <v>0.123158</v>
      </c>
      <c r="L27" s="74">
        <v>5.1804000000000003E-2</v>
      </c>
      <c r="M27" s="74">
        <v>65.070368000000002</v>
      </c>
      <c r="N27" s="74">
        <v>5.0425269999999998</v>
      </c>
      <c r="O27" s="74">
        <v>6.0000000000000002E-5</v>
      </c>
      <c r="P27" s="74">
        <v>2.7260000000000001E-3</v>
      </c>
      <c r="Q27" s="74">
        <v>9.1000000000000003E-5</v>
      </c>
      <c r="R27" s="74">
        <v>2.1450000000000002E-3</v>
      </c>
      <c r="S27" s="74">
        <v>1.518E-3</v>
      </c>
      <c r="T27" s="74">
        <v>6.7599999999999995E-4</v>
      </c>
      <c r="U27" s="74">
        <v>6.2000000000000003E-5</v>
      </c>
      <c r="V27" s="74">
        <v>1.0260999999999999E-2</v>
      </c>
      <c r="W27" s="74">
        <v>0.16078899999999999</v>
      </c>
      <c r="X27" s="74">
        <v>3.058E-3</v>
      </c>
      <c r="Y27" s="74">
        <v>4.4159999999999998E-3</v>
      </c>
      <c r="Z27" s="74">
        <v>2.3E-3</v>
      </c>
      <c r="AA27" s="74">
        <v>4.6889999999999996E-3</v>
      </c>
      <c r="AB27" s="42">
        <v>1.4463E-2</v>
      </c>
      <c r="AC27" s="74">
        <v>1.6100000000000001E-4</v>
      </c>
      <c r="AD27" s="74">
        <v>3.3000000000000003E-5</v>
      </c>
      <c r="AE27" s="33"/>
      <c r="AF27" s="74">
        <v>14389.442832999999</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1.0399560000000001</v>
      </c>
      <c r="F28" s="74">
        <v>0.39483499999999999</v>
      </c>
      <c r="G28" s="74">
        <v>5.8354999999999997E-2</v>
      </c>
      <c r="H28" s="74">
        <v>8.0660000000000003E-3</v>
      </c>
      <c r="I28" s="74">
        <v>0.11230999999999999</v>
      </c>
      <c r="J28" s="74">
        <v>0.11230999999999999</v>
      </c>
      <c r="K28" s="74">
        <v>0.11230999999999999</v>
      </c>
      <c r="L28" s="74">
        <v>5.4550000000000001E-2</v>
      </c>
      <c r="M28" s="74">
        <v>4.3105120000000001</v>
      </c>
      <c r="N28" s="74">
        <v>0.33543099999999998</v>
      </c>
      <c r="O28" s="74">
        <v>6.0000000000000002E-6</v>
      </c>
      <c r="P28" s="74">
        <v>3.7500000000000001E-4</v>
      </c>
      <c r="Q28" s="74">
        <v>1.0000000000000001E-5</v>
      </c>
      <c r="R28" s="74">
        <v>4.5300000000000001E-4</v>
      </c>
      <c r="S28" s="74">
        <v>3.0899999999999998E-4</v>
      </c>
      <c r="T28" s="74">
        <v>5.1999999999999997E-5</v>
      </c>
      <c r="U28" s="74">
        <v>7.9999999999999996E-6</v>
      </c>
      <c r="V28" s="74">
        <v>1.341E-3</v>
      </c>
      <c r="W28" s="74">
        <v>2.7997999999999999E-2</v>
      </c>
      <c r="X28" s="74">
        <v>9.68E-4</v>
      </c>
      <c r="Y28" s="74">
        <v>1.122E-3</v>
      </c>
      <c r="Z28" s="74">
        <v>8.3600000000000005E-4</v>
      </c>
      <c r="AA28" s="74">
        <v>9.7499999999999996E-4</v>
      </c>
      <c r="AB28" s="74">
        <v>3.901E-3</v>
      </c>
      <c r="AC28" s="74">
        <v>2.8E-5</v>
      </c>
      <c r="AD28" s="74">
        <v>9.0000000000000002E-6</v>
      </c>
      <c r="AE28" s="33"/>
      <c r="AF28" s="74">
        <v>2501.2966150000002</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7.0979359999999998</v>
      </c>
      <c r="F29" s="74">
        <v>0.71260000000000001</v>
      </c>
      <c r="G29" s="74">
        <v>0.19276699999999999</v>
      </c>
      <c r="H29" s="74">
        <v>2.807E-3</v>
      </c>
      <c r="I29" s="74">
        <v>0.22304499999999999</v>
      </c>
      <c r="J29" s="74">
        <v>0.22304499999999999</v>
      </c>
      <c r="K29" s="74">
        <v>0.22304499999999999</v>
      </c>
      <c r="L29" s="74">
        <v>0.121805</v>
      </c>
      <c r="M29" s="74">
        <v>1.835162</v>
      </c>
      <c r="N29" s="74">
        <v>0.28984399999999999</v>
      </c>
      <c r="O29" s="74">
        <v>1.2E-5</v>
      </c>
      <c r="P29" s="74">
        <v>1.0790000000000001E-3</v>
      </c>
      <c r="Q29" s="74">
        <v>2.3E-5</v>
      </c>
      <c r="R29" s="74">
        <v>1.6019999999999999E-3</v>
      </c>
      <c r="S29" s="74">
        <v>1.0790000000000001E-3</v>
      </c>
      <c r="T29" s="74">
        <v>7.3999999999999996E-5</v>
      </c>
      <c r="U29" s="74">
        <v>2.0999999999999999E-5</v>
      </c>
      <c r="V29" s="74">
        <v>3.7209999999999999E-3</v>
      </c>
      <c r="W29" s="74">
        <v>6.3167000000000001E-2</v>
      </c>
      <c r="X29" s="74">
        <v>9.0200000000000002E-4</v>
      </c>
      <c r="Y29" s="74">
        <v>5.4640000000000001E-3</v>
      </c>
      <c r="Z29" s="74">
        <v>6.1060000000000003E-3</v>
      </c>
      <c r="AA29" s="74">
        <v>1.4040000000000001E-3</v>
      </c>
      <c r="AB29" s="74">
        <v>1.3877E-2</v>
      </c>
      <c r="AC29" s="74">
        <v>3.3000000000000003E-5</v>
      </c>
      <c r="AD29" s="74">
        <v>1.2E-5</v>
      </c>
      <c r="AE29" s="33"/>
      <c r="AF29" s="74">
        <v>8182.4605780000002</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6.306E-3</v>
      </c>
      <c r="F30" s="74">
        <v>2.6381000000000002E-2</v>
      </c>
      <c r="G30" s="74">
        <v>5.9699999999999998E-4</v>
      </c>
      <c r="H30" s="74">
        <v>3.1999999999999999E-5</v>
      </c>
      <c r="I30" s="74">
        <v>3.2499999999999999E-4</v>
      </c>
      <c r="J30" s="74">
        <v>3.2499999999999999E-4</v>
      </c>
      <c r="K30" s="74">
        <v>3.2499999999999999E-4</v>
      </c>
      <c r="L30" s="74">
        <v>4.8999999999999998E-5</v>
      </c>
      <c r="M30" s="74">
        <v>0.354134</v>
      </c>
      <c r="N30" s="74">
        <v>1.0348E-2</v>
      </c>
      <c r="O30" s="74">
        <v>0</v>
      </c>
      <c r="P30" s="74">
        <v>5.0000000000000004E-6</v>
      </c>
      <c r="Q30" s="74">
        <v>0</v>
      </c>
      <c r="R30" s="74">
        <v>3.9999999999999998E-6</v>
      </c>
      <c r="S30" s="74">
        <v>3.0000000000000001E-6</v>
      </c>
      <c r="T30" s="74">
        <v>9.9999999999999995E-7</v>
      </c>
      <c r="U30" s="74">
        <v>0</v>
      </c>
      <c r="V30" s="74">
        <v>2.0000000000000002E-5</v>
      </c>
      <c r="W30" s="74">
        <v>5.1099999999999995E-4</v>
      </c>
      <c r="X30" s="74">
        <v>7.9999999999999996E-6</v>
      </c>
      <c r="Y30" s="74">
        <v>1.4E-5</v>
      </c>
      <c r="Z30" s="74">
        <v>5.0000000000000004E-6</v>
      </c>
      <c r="AA30" s="74">
        <v>1.7E-5</v>
      </c>
      <c r="AB30" s="74">
        <v>4.3999999999999999E-5</v>
      </c>
      <c r="AC30" s="74">
        <v>9.9999999999999995E-7</v>
      </c>
      <c r="AD30" s="74">
        <v>5.0999999999999999E-7</v>
      </c>
      <c r="AE30" s="33"/>
      <c r="AF30" s="74">
        <v>26.267775</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1.139697</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53.155489000000003</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9.6416000000000002E-2</v>
      </c>
      <c r="J32" s="74">
        <v>0.19223999999999999</v>
      </c>
      <c r="K32" s="74">
        <v>0.23876700000000001</v>
      </c>
      <c r="L32" s="74">
        <v>2.0174999999999998E-2</v>
      </c>
      <c r="M32" s="74" t="s">
        <v>65</v>
      </c>
      <c r="N32" s="74">
        <v>0.80198199999999997</v>
      </c>
      <c r="O32" s="74">
        <v>3.4039999999999999E-3</v>
      </c>
      <c r="P32" s="74" t="s">
        <v>65</v>
      </c>
      <c r="Q32" s="74">
        <v>9.1179999999999994E-3</v>
      </c>
      <c r="R32" s="74">
        <v>0.30048900000000001</v>
      </c>
      <c r="S32" s="74">
        <v>6.6071470000000003</v>
      </c>
      <c r="T32" s="74">
        <v>4.5434000000000002E-2</v>
      </c>
      <c r="U32" s="74">
        <v>4.7749999999999997E-3</v>
      </c>
      <c r="V32" s="74">
        <v>1.9350830000000001</v>
      </c>
      <c r="W32" s="74" t="s">
        <v>72</v>
      </c>
      <c r="X32" s="74">
        <v>5.2400000000000005E-4</v>
      </c>
      <c r="Y32" s="74">
        <v>5.3999999999999998E-5</v>
      </c>
      <c r="Z32" s="74">
        <v>8.0000000000000007E-5</v>
      </c>
      <c r="AA32" s="74">
        <v>3.3500000000000001E-4</v>
      </c>
      <c r="AB32" s="74">
        <v>9.9299999999999996E-4</v>
      </c>
      <c r="AC32" s="74" t="s">
        <v>72</v>
      </c>
      <c r="AD32" s="74" t="s">
        <v>72</v>
      </c>
      <c r="AE32" s="33"/>
      <c r="AF32" s="74" t="s">
        <v>65</v>
      </c>
      <c r="AG32" s="74" t="s">
        <v>65</v>
      </c>
      <c r="AH32" s="74" t="s">
        <v>65</v>
      </c>
      <c r="AI32" s="74" t="s">
        <v>65</v>
      </c>
      <c r="AJ32" s="74" t="s">
        <v>65</v>
      </c>
      <c r="AK32" s="74">
        <v>7017.6098760000004</v>
      </c>
      <c r="AL32" s="22" t="s">
        <v>108</v>
      </c>
    </row>
    <row r="33" spans="1:38" ht="26.25" customHeight="1" thickBot="1" x14ac:dyDescent="0.25">
      <c r="A33" s="41" t="s">
        <v>95</v>
      </c>
      <c r="B33" s="41" t="s">
        <v>109</v>
      </c>
      <c r="C33" s="41" t="s">
        <v>110</v>
      </c>
      <c r="D33" s="42"/>
      <c r="E33" s="74" t="s">
        <v>65</v>
      </c>
      <c r="F33" s="74" t="s">
        <v>65</v>
      </c>
      <c r="G33" s="74" t="s">
        <v>65</v>
      </c>
      <c r="H33" s="74" t="s">
        <v>65</v>
      </c>
      <c r="I33" s="74">
        <v>0.38039800000000001</v>
      </c>
      <c r="J33" s="74">
        <v>0.70443900000000004</v>
      </c>
      <c r="K33" s="74">
        <v>1.408881</v>
      </c>
      <c r="L33" s="74">
        <v>1.804E-3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7017.6098760000004</v>
      </c>
      <c r="AL33" s="22" t="s">
        <v>108</v>
      </c>
    </row>
    <row r="34" spans="1:38" ht="26.25" customHeight="1" thickBot="1" x14ac:dyDescent="0.25">
      <c r="A34" s="41" t="s">
        <v>85</v>
      </c>
      <c r="B34" s="41" t="s">
        <v>111</v>
      </c>
      <c r="C34" s="41" t="s">
        <v>112</v>
      </c>
      <c r="D34" s="42"/>
      <c r="E34" s="74">
        <v>2.1430560000000001</v>
      </c>
      <c r="F34" s="74">
        <v>0.1897392</v>
      </c>
      <c r="G34" s="74">
        <v>0.16720000000000002</v>
      </c>
      <c r="H34" s="74">
        <v>4.0000000000000002E-4</v>
      </c>
      <c r="I34" s="74">
        <v>5.0904000000000005E-2</v>
      </c>
      <c r="J34" s="74">
        <v>5.4975999999999997E-2</v>
      </c>
      <c r="K34" s="74">
        <v>7.9643200000000011E-2</v>
      </c>
      <c r="L34" s="42">
        <v>3.258129600000001E-2</v>
      </c>
      <c r="M34" s="74">
        <v>0.57250400000000001</v>
      </c>
      <c r="N34" s="74">
        <v>1.072E-3</v>
      </c>
      <c r="O34" s="74">
        <v>4.1439999999999999E-4</v>
      </c>
      <c r="P34" s="74">
        <v>6.3200000000000005E-5</v>
      </c>
      <c r="Q34" s="74">
        <v>3.1999999999999999E-5</v>
      </c>
      <c r="R34" s="74">
        <v>2.1080000000000001E-3</v>
      </c>
      <c r="S34" s="74">
        <v>6.8140000000000006E-2</v>
      </c>
      <c r="T34" s="74">
        <v>2.9040000000000003E-3</v>
      </c>
      <c r="U34" s="74">
        <v>4.1439999999999999E-4</v>
      </c>
      <c r="V34" s="74">
        <v>4.1600000000000005E-2</v>
      </c>
      <c r="W34" s="74">
        <v>1.6239999999999998E-3</v>
      </c>
      <c r="X34" s="74">
        <v>1.5639999999999999E-3</v>
      </c>
      <c r="Y34" s="74">
        <v>2.4712000000000002E-3</v>
      </c>
      <c r="Z34" s="74">
        <v>1.5656000000000001E-3</v>
      </c>
      <c r="AA34" s="74">
        <v>4.6399999999999995E-4</v>
      </c>
      <c r="AB34" s="74">
        <v>6.0648000000000004E-3</v>
      </c>
      <c r="AC34" s="74">
        <v>4.9599999999999999E-6</v>
      </c>
      <c r="AD34" s="74">
        <v>1.3599999999999999E-3</v>
      </c>
      <c r="AE34" s="33"/>
      <c r="AF34" s="74">
        <v>1692</v>
      </c>
      <c r="AG34" s="74">
        <v>8</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0.54949999999999999</v>
      </c>
      <c r="F36" s="74">
        <v>1.9599999999999999E-2</v>
      </c>
      <c r="G36" s="74">
        <v>2.8000000000000001E-2</v>
      </c>
      <c r="H36" s="74" t="s">
        <v>72</v>
      </c>
      <c r="I36" s="74">
        <v>9.7999999999999997E-3</v>
      </c>
      <c r="J36" s="74">
        <v>1.0500000000000001E-2</v>
      </c>
      <c r="K36" s="74">
        <v>1.0500000000000001E-2</v>
      </c>
      <c r="L36" s="74">
        <v>3.2550000000000001E-3</v>
      </c>
      <c r="M36" s="74">
        <v>5.1799999999999999E-2</v>
      </c>
      <c r="N36" s="74">
        <v>9.1E-4</v>
      </c>
      <c r="O36" s="74">
        <v>6.9999999999999994E-5</v>
      </c>
      <c r="P36" s="74">
        <v>2.1000000000000001E-4</v>
      </c>
      <c r="Q36" s="74">
        <v>2.7999999999999998E-4</v>
      </c>
      <c r="R36" s="74">
        <v>3.5E-4</v>
      </c>
      <c r="S36" s="74">
        <v>1.4E-3</v>
      </c>
      <c r="T36" s="74">
        <v>7.0000000000000001E-3</v>
      </c>
      <c r="U36" s="74">
        <v>7.0000000000000007E-5</v>
      </c>
      <c r="V36" s="74">
        <v>8.3999999999999995E-3</v>
      </c>
      <c r="W36" s="74">
        <v>9.1E-4</v>
      </c>
      <c r="X36" s="74">
        <v>1.4000000000000001E-5</v>
      </c>
      <c r="Y36" s="74">
        <v>7.0000000000000007E-5</v>
      </c>
      <c r="Z36" s="74">
        <v>7.0000000000000007E-5</v>
      </c>
      <c r="AA36" s="74">
        <v>7.0000000000000007E-6</v>
      </c>
      <c r="AB36" s="74">
        <v>1.6100000000000001E-4</v>
      </c>
      <c r="AC36" s="74">
        <v>5.5999999999999995E-4</v>
      </c>
      <c r="AD36" s="74">
        <v>2.6600000000000001E-4</v>
      </c>
      <c r="AE36" s="33"/>
      <c r="AF36" s="74">
        <v>296.10000000000002</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0.45354899999999998</v>
      </c>
      <c r="F39" s="74">
        <v>7.8315999999999997E-2</v>
      </c>
      <c r="G39" s="74">
        <v>1.2119470000000001</v>
      </c>
      <c r="H39" s="74">
        <v>7.9100000000000004E-4</v>
      </c>
      <c r="I39" s="74">
        <v>8.5444000000000006E-2</v>
      </c>
      <c r="J39" s="74">
        <v>9.5031000000000004E-2</v>
      </c>
      <c r="K39" s="74">
        <v>0.108809</v>
      </c>
      <c r="L39" s="74">
        <v>1.1925E-2</v>
      </c>
      <c r="M39" s="74">
        <v>0.54729899999999998</v>
      </c>
      <c r="N39" s="74">
        <v>7.7983999999999998E-2</v>
      </c>
      <c r="O39" s="74">
        <v>1.6601000000000001E-2</v>
      </c>
      <c r="P39" s="74">
        <v>2.9870000000000001E-3</v>
      </c>
      <c r="Q39" s="74">
        <v>0.100512</v>
      </c>
      <c r="R39" s="74">
        <v>5.7070000000000003E-2</v>
      </c>
      <c r="S39" s="74">
        <v>2.7673E-2</v>
      </c>
      <c r="T39" s="74">
        <v>0.52307400000000004</v>
      </c>
      <c r="U39" s="74">
        <v>8.5099999999999998E-4</v>
      </c>
      <c r="V39" s="74">
        <v>0.346022</v>
      </c>
      <c r="W39" s="74">
        <v>0.13666300000000001</v>
      </c>
      <c r="X39" s="74">
        <v>2.5687000000000001E-2</v>
      </c>
      <c r="Y39" s="74">
        <v>3.5074000000000001E-2</v>
      </c>
      <c r="Z39" s="74">
        <v>1.5457E-2</v>
      </c>
      <c r="AA39" s="74">
        <v>1.1188999999999999E-2</v>
      </c>
      <c r="AB39" s="74">
        <v>8.7406999999999999E-2</v>
      </c>
      <c r="AC39" s="74">
        <v>2.8189999999999999E-3</v>
      </c>
      <c r="AD39" s="74">
        <v>4.9009999999999998E-2</v>
      </c>
      <c r="AE39" s="33"/>
      <c r="AF39" s="74">
        <v>2223.6</v>
      </c>
      <c r="AG39" s="74">
        <v>288.25</v>
      </c>
      <c r="AH39" s="74">
        <v>938.7</v>
      </c>
      <c r="AI39" s="74">
        <v>528</v>
      </c>
      <c r="AJ39" s="74" t="s">
        <v>65</v>
      </c>
      <c r="AK39" s="74" t="s">
        <v>65</v>
      </c>
      <c r="AL39" s="22" t="s">
        <v>61</v>
      </c>
    </row>
    <row r="40" spans="1:38" ht="26.25" customHeight="1" thickBot="1" x14ac:dyDescent="0.25">
      <c r="A40" s="41" t="s">
        <v>85</v>
      </c>
      <c r="B40" s="41" t="s">
        <v>125</v>
      </c>
      <c r="C40" s="41" t="s">
        <v>126</v>
      </c>
      <c r="D40" s="42"/>
      <c r="E40" s="74">
        <v>0.33999299999999999</v>
      </c>
      <c r="F40" s="74">
        <v>0.180031</v>
      </c>
      <c r="G40" s="74">
        <v>9.0559999999999998E-3</v>
      </c>
      <c r="H40" s="74">
        <v>6.8999999999999997E-5</v>
      </c>
      <c r="I40" s="74">
        <v>2.9392000000000001E-2</v>
      </c>
      <c r="J40" s="74">
        <v>2.9392000000000001E-2</v>
      </c>
      <c r="K40" s="74">
        <v>2.9392000000000001E-2</v>
      </c>
      <c r="L40" s="74">
        <v>1.5408E-2</v>
      </c>
      <c r="M40" s="74">
        <v>0.49290499999999998</v>
      </c>
      <c r="N40" s="74">
        <v>7.7019999999999996E-3</v>
      </c>
      <c r="O40" s="74">
        <v>9.1000000000000003E-5</v>
      </c>
      <c r="P40" s="74" t="s">
        <v>72</v>
      </c>
      <c r="Q40" s="74" t="s">
        <v>72</v>
      </c>
      <c r="R40" s="74">
        <v>4.5300000000000001E-4</v>
      </c>
      <c r="S40" s="74">
        <v>1.5396E-2</v>
      </c>
      <c r="T40" s="74">
        <v>6.3400000000000001E-4</v>
      </c>
      <c r="U40" s="74">
        <v>9.1000000000000003E-5</v>
      </c>
      <c r="V40" s="74">
        <v>9.0559999999999998E-3</v>
      </c>
      <c r="W40" s="74" t="s">
        <v>72</v>
      </c>
      <c r="X40" s="74">
        <v>2.7799999999999998E-4</v>
      </c>
      <c r="Y40" s="74">
        <v>4.4700000000000002E-4</v>
      </c>
      <c r="Z40" s="74" t="s">
        <v>72</v>
      </c>
      <c r="AA40" s="74" t="s">
        <v>72</v>
      </c>
      <c r="AB40" s="74">
        <v>7.2499999999999995E-4</v>
      </c>
      <c r="AC40" s="74" t="s">
        <v>65</v>
      </c>
      <c r="AD40" s="74" t="s">
        <v>65</v>
      </c>
      <c r="AE40" s="33"/>
      <c r="AF40" s="74">
        <v>383.96279299999998</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2.1284200000000002</v>
      </c>
      <c r="F41" s="74">
        <v>2.927092</v>
      </c>
      <c r="G41" s="74">
        <v>0.88251299999999999</v>
      </c>
      <c r="H41" s="74">
        <v>5.5252999999999997E-2</v>
      </c>
      <c r="I41" s="74">
        <v>2.6090710000000001</v>
      </c>
      <c r="J41" s="74">
        <v>2.724955</v>
      </c>
      <c r="K41" s="74">
        <v>2.9298829999999998</v>
      </c>
      <c r="L41" s="74">
        <v>0.91809300000000005</v>
      </c>
      <c r="M41" s="74">
        <v>50.643735999999997</v>
      </c>
      <c r="N41" s="74">
        <v>2.9689809999999999</v>
      </c>
      <c r="O41" s="74">
        <v>0.25997500000000001</v>
      </c>
      <c r="P41" s="74">
        <v>7.9697000000000004E-2</v>
      </c>
      <c r="Q41" s="74">
        <v>5.6145E-2</v>
      </c>
      <c r="R41" s="74">
        <v>0.32885300000000001</v>
      </c>
      <c r="S41" s="74">
        <v>0.104522</v>
      </c>
      <c r="T41" s="74">
        <v>4.1745999999999998E-2</v>
      </c>
      <c r="U41" s="74">
        <v>8.7039999999999999E-3</v>
      </c>
      <c r="V41" s="74">
        <v>7.2172130000000001</v>
      </c>
      <c r="W41" s="74">
        <v>1.0870150000000001</v>
      </c>
      <c r="X41" s="74">
        <v>1.8078160000000001</v>
      </c>
      <c r="Y41" s="74">
        <v>1.659294</v>
      </c>
      <c r="Z41" s="74">
        <v>1.193486</v>
      </c>
      <c r="AA41" s="74">
        <v>1.8672690000000001</v>
      </c>
      <c r="AB41" s="74">
        <v>6.5278650000000003</v>
      </c>
      <c r="AC41" s="74">
        <v>0.19803499999999999</v>
      </c>
      <c r="AD41" s="74">
        <v>0.16023699999999999</v>
      </c>
      <c r="AE41" s="33"/>
      <c r="AF41" s="42">
        <v>995.3</v>
      </c>
      <c r="AG41" s="42">
        <v>938.23</v>
      </c>
      <c r="AH41" s="74">
        <v>1727.1000000000001</v>
      </c>
      <c r="AI41" s="42">
        <v>13644</v>
      </c>
      <c r="AJ41" s="42">
        <v>458.13090575899906</v>
      </c>
      <c r="AK41" s="74" t="s">
        <v>65</v>
      </c>
      <c r="AL41" s="22" t="s">
        <v>61</v>
      </c>
    </row>
    <row r="42" spans="1:38" ht="26.25" customHeight="1" thickBot="1" x14ac:dyDescent="0.25">
      <c r="A42" s="41" t="s">
        <v>85</v>
      </c>
      <c r="B42" s="41" t="s">
        <v>129</v>
      </c>
      <c r="C42" s="41" t="s">
        <v>130</v>
      </c>
      <c r="D42" s="42"/>
      <c r="E42" s="74">
        <v>5.5944000000000001E-2</v>
      </c>
      <c r="F42" s="74">
        <v>0.57927399999999996</v>
      </c>
      <c r="G42" s="74">
        <v>5.4999999999999997E-3</v>
      </c>
      <c r="H42" s="74">
        <v>2.3E-5</v>
      </c>
      <c r="I42" s="74">
        <v>1.2116999999999999E-2</v>
      </c>
      <c r="J42" s="74">
        <v>1.2116999999999999E-2</v>
      </c>
      <c r="K42" s="74">
        <v>1.2116999999999999E-2</v>
      </c>
      <c r="L42" s="74">
        <v>2.055E-3</v>
      </c>
      <c r="M42" s="74">
        <v>3.2247849999999998</v>
      </c>
      <c r="N42" s="74">
        <v>5.9944999999999998E-2</v>
      </c>
      <c r="O42" s="74">
        <v>5.5000000000000002E-5</v>
      </c>
      <c r="P42" s="74" t="s">
        <v>72</v>
      </c>
      <c r="Q42" s="74" t="s">
        <v>72</v>
      </c>
      <c r="R42" s="74">
        <v>2.7500000000000002E-4</v>
      </c>
      <c r="S42" s="74">
        <v>9.3500000000000007E-3</v>
      </c>
      <c r="T42" s="74">
        <v>3.8499999999999998E-4</v>
      </c>
      <c r="U42" s="74">
        <v>5.5000000000000002E-5</v>
      </c>
      <c r="V42" s="74">
        <v>5.4999999999999997E-3</v>
      </c>
      <c r="W42" s="74" t="s">
        <v>72</v>
      </c>
      <c r="X42" s="74">
        <v>2.1100000000000001E-4</v>
      </c>
      <c r="Y42" s="74">
        <v>2.2900000000000001E-4</v>
      </c>
      <c r="Z42" s="74" t="s">
        <v>72</v>
      </c>
      <c r="AA42" s="74" t="s">
        <v>72</v>
      </c>
      <c r="AB42" s="74">
        <v>4.4000000000000002E-4</v>
      </c>
      <c r="AC42" s="74" t="s">
        <v>65</v>
      </c>
      <c r="AD42" s="74" t="s">
        <v>65</v>
      </c>
      <c r="AE42" s="33"/>
      <c r="AF42" s="74">
        <v>240.50399999999999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0.111369</v>
      </c>
      <c r="F43" s="74">
        <v>4.9338E-2</v>
      </c>
      <c r="G43" s="74">
        <v>0.171349</v>
      </c>
      <c r="H43" s="74">
        <v>1.83E-4</v>
      </c>
      <c r="I43" s="74">
        <v>3.0960999999999999E-2</v>
      </c>
      <c r="J43" s="74">
        <v>3.2280999999999997E-2</v>
      </c>
      <c r="K43" s="74">
        <v>3.4590000000000003E-2</v>
      </c>
      <c r="L43" s="74">
        <v>8.4519999999999994E-3</v>
      </c>
      <c r="M43" s="74">
        <v>0.14112</v>
      </c>
      <c r="N43" s="74">
        <v>2.06E-2</v>
      </c>
      <c r="O43" s="74">
        <v>1.3897E-2</v>
      </c>
      <c r="P43" s="74">
        <v>2.5999999999999998E-4</v>
      </c>
      <c r="Q43" s="74">
        <v>3.1259000000000002E-2</v>
      </c>
      <c r="R43" s="74">
        <v>2.0480999999999999E-2</v>
      </c>
      <c r="S43" s="74">
        <v>8.4709999999999994E-3</v>
      </c>
      <c r="T43" s="74">
        <v>0.201179</v>
      </c>
      <c r="U43" s="74">
        <v>1.5799999999999999E-4</v>
      </c>
      <c r="V43" s="74">
        <v>0.166242</v>
      </c>
      <c r="W43" s="74">
        <v>3.8202E-2</v>
      </c>
      <c r="X43" s="74">
        <v>8.0160000000000006E-3</v>
      </c>
      <c r="Y43" s="74">
        <v>1.0588E-2</v>
      </c>
      <c r="Z43" s="74">
        <v>5.2570000000000004E-3</v>
      </c>
      <c r="AA43" s="74">
        <v>3.1470000000000001E-3</v>
      </c>
      <c r="AB43" s="74">
        <v>2.7008999999999998E-2</v>
      </c>
      <c r="AC43" s="74">
        <v>1.56E-3</v>
      </c>
      <c r="AD43" s="74">
        <v>7.9999999999999996E-6</v>
      </c>
      <c r="AE43" s="33"/>
      <c r="AF43" s="74">
        <v>700.19999999999993</v>
      </c>
      <c r="AG43" s="74" t="s">
        <v>65</v>
      </c>
      <c r="AH43" s="74">
        <v>151.19999999999999</v>
      </c>
      <c r="AI43" s="74">
        <v>312</v>
      </c>
      <c r="AJ43" s="74" t="s">
        <v>65</v>
      </c>
      <c r="AK43" s="74" t="s">
        <v>65</v>
      </c>
      <c r="AL43" s="22" t="s">
        <v>61</v>
      </c>
    </row>
    <row r="44" spans="1:38" ht="26.25" customHeight="1" thickBot="1" x14ac:dyDescent="0.25">
      <c r="A44" s="41" t="s">
        <v>85</v>
      </c>
      <c r="B44" s="41" t="s">
        <v>133</v>
      </c>
      <c r="C44" s="41" t="s">
        <v>134</v>
      </c>
      <c r="D44" s="42"/>
      <c r="E44" s="74">
        <v>2.0374590000000001</v>
      </c>
      <c r="F44" s="74">
        <v>0.260272</v>
      </c>
      <c r="G44" s="74">
        <v>0.125385</v>
      </c>
      <c r="H44" s="74">
        <v>3.6499999999999998E-4</v>
      </c>
      <c r="I44" s="74">
        <v>0.13344600000000001</v>
      </c>
      <c r="J44" s="74">
        <v>0.13344600000000001</v>
      </c>
      <c r="K44" s="74">
        <v>0.13344600000000001</v>
      </c>
      <c r="L44" s="74">
        <v>7.3547000000000001E-2</v>
      </c>
      <c r="M44" s="74">
        <v>1.4575530000000001</v>
      </c>
      <c r="N44" s="74">
        <v>1.2577E-2</v>
      </c>
      <c r="O44" s="74">
        <v>4.8200000000000001E-4</v>
      </c>
      <c r="P44" s="74" t="s">
        <v>72</v>
      </c>
      <c r="Q44" s="74" t="s">
        <v>72</v>
      </c>
      <c r="R44" s="74">
        <v>2.4090000000000001E-3</v>
      </c>
      <c r="S44" s="74">
        <v>8.1895999999999997E-2</v>
      </c>
      <c r="T44" s="74">
        <v>3.372E-3</v>
      </c>
      <c r="U44" s="74">
        <v>4.8200000000000001E-4</v>
      </c>
      <c r="V44" s="74">
        <v>4.8174000000000002E-2</v>
      </c>
      <c r="W44" s="74" t="s">
        <v>72</v>
      </c>
      <c r="X44" s="74">
        <v>1.4549999999999999E-3</v>
      </c>
      <c r="Y44" s="74">
        <v>2.3990000000000001E-3</v>
      </c>
      <c r="Z44" s="74" t="s">
        <v>72</v>
      </c>
      <c r="AA44" s="74" t="s">
        <v>72</v>
      </c>
      <c r="AB44" s="74">
        <v>3.8539999999999998E-3</v>
      </c>
      <c r="AC44" s="74" t="s">
        <v>65</v>
      </c>
      <c r="AD44" s="74" t="s">
        <v>65</v>
      </c>
      <c r="AE44" s="33"/>
      <c r="AF44" s="74">
        <v>2039.2593750000001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0.31390099999999999</v>
      </c>
      <c r="F45" s="74">
        <v>1.6752E-2</v>
      </c>
      <c r="G45" s="74">
        <v>1.6011000000000001E-2</v>
      </c>
      <c r="H45" s="74" t="s">
        <v>72</v>
      </c>
      <c r="I45" s="74">
        <v>5.8840000000000003E-3</v>
      </c>
      <c r="J45" s="74">
        <v>6.2839999999999997E-3</v>
      </c>
      <c r="K45" s="74">
        <v>6.2839999999999997E-3</v>
      </c>
      <c r="L45" s="74">
        <v>1.872E-3</v>
      </c>
      <c r="M45" s="74">
        <v>4.7162999999999997E-2</v>
      </c>
      <c r="N45" s="74">
        <v>5.1900000000000004E-4</v>
      </c>
      <c r="O45" s="74">
        <v>4.0000000000000003E-5</v>
      </c>
      <c r="P45" s="74">
        <v>1.2E-4</v>
      </c>
      <c r="Q45" s="74">
        <v>1.6000000000000001E-4</v>
      </c>
      <c r="R45" s="74">
        <v>2.0000000000000001E-4</v>
      </c>
      <c r="S45" s="74">
        <v>7.9900000000000001E-4</v>
      </c>
      <c r="T45" s="74">
        <v>3.9950000000000003E-3</v>
      </c>
      <c r="U45" s="74">
        <v>4.0000000000000003E-5</v>
      </c>
      <c r="V45" s="74">
        <v>4.7939999999999997E-3</v>
      </c>
      <c r="W45" s="74">
        <v>5.1900000000000004E-4</v>
      </c>
      <c r="X45" s="74">
        <v>7.9999999999999996E-6</v>
      </c>
      <c r="Y45" s="74">
        <v>4.0000000000000003E-5</v>
      </c>
      <c r="Z45" s="74">
        <v>4.0000000000000003E-5</v>
      </c>
      <c r="AA45" s="74">
        <v>3.9999999999999998E-6</v>
      </c>
      <c r="AB45" s="74">
        <v>9.2E-5</v>
      </c>
      <c r="AC45" s="74">
        <v>3.2000000000000003E-4</v>
      </c>
      <c r="AD45" s="74">
        <v>1.5200000000000001E-4</v>
      </c>
      <c r="AE45" s="33"/>
      <c r="AF45" s="74">
        <v>170.34100000000001</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6.6325999999999996E-2</v>
      </c>
      <c r="F50" s="74" t="s">
        <v>65</v>
      </c>
      <c r="G50" s="74">
        <v>1.8943000000000002E-2</v>
      </c>
      <c r="H50" s="74">
        <v>1.2068000000000001E-2</v>
      </c>
      <c r="I50" s="74">
        <v>0.294626</v>
      </c>
      <c r="J50" s="74">
        <v>0.30405799999999999</v>
      </c>
      <c r="K50" s="74">
        <v>0.58018499999999995</v>
      </c>
      <c r="L50" s="74" t="s">
        <v>72</v>
      </c>
      <c r="M50" s="74">
        <v>0.29633799999999999</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0.03</v>
      </c>
      <c r="G52" s="74" t="s">
        <v>65</v>
      </c>
      <c r="H52" s="74" t="s">
        <v>65</v>
      </c>
      <c r="I52" s="74">
        <v>1.076E-2</v>
      </c>
      <c r="J52" s="74">
        <v>2.4760000000000001E-2</v>
      </c>
      <c r="K52" s="74">
        <v>0.04</v>
      </c>
      <c r="L52" s="74" t="s">
        <v>65</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5.1340000000000003</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0.33500000000000002</v>
      </c>
      <c r="AL53" s="22" t="s">
        <v>160</v>
      </c>
    </row>
    <row r="54" spans="1:38" ht="37.5" customHeight="1" thickBot="1" x14ac:dyDescent="0.25">
      <c r="A54" s="41" t="s">
        <v>142</v>
      </c>
      <c r="B54" s="44" t="s">
        <v>161</v>
      </c>
      <c r="C54" s="44" t="s">
        <v>162</v>
      </c>
      <c r="D54" s="43"/>
      <c r="E54" s="74" t="s">
        <v>65</v>
      </c>
      <c r="F54" s="74">
        <v>3.2887E-2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69</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872</v>
      </c>
      <c r="AL54" s="22" t="s">
        <v>163</v>
      </c>
    </row>
    <row r="55" spans="1:38" ht="26.25" customHeight="1" thickBot="1" x14ac:dyDescent="0.25">
      <c r="A55" s="41" t="s">
        <v>142</v>
      </c>
      <c r="B55" s="44" t="s">
        <v>164</v>
      </c>
      <c r="C55" s="44" t="s">
        <v>165</v>
      </c>
      <c r="D55" s="43"/>
      <c r="E55" s="75" t="s">
        <v>69</v>
      </c>
      <c r="F55" s="75" t="s">
        <v>69</v>
      </c>
      <c r="G55" s="75" t="s">
        <v>69</v>
      </c>
      <c r="H55" s="75" t="s">
        <v>69</v>
      </c>
      <c r="I55" s="75" t="s">
        <v>69</v>
      </c>
      <c r="J55" s="75" t="s">
        <v>69</v>
      </c>
      <c r="K55" s="75" t="s">
        <v>69</v>
      </c>
      <c r="L55" s="75" t="s">
        <v>69</v>
      </c>
      <c r="M55" s="75" t="s">
        <v>69</v>
      </c>
      <c r="N55" s="75" t="s">
        <v>69</v>
      </c>
      <c r="O55" s="75" t="s">
        <v>69</v>
      </c>
      <c r="P55" s="75" t="s">
        <v>69</v>
      </c>
      <c r="Q55" s="75" t="s">
        <v>69</v>
      </c>
      <c r="R55" s="75" t="s">
        <v>69</v>
      </c>
      <c r="S55" s="75" t="s">
        <v>69</v>
      </c>
      <c r="T55" s="75" t="s">
        <v>69</v>
      </c>
      <c r="U55" s="75" t="s">
        <v>69</v>
      </c>
      <c r="V55" s="75" t="s">
        <v>69</v>
      </c>
      <c r="W55" s="75" t="s">
        <v>69</v>
      </c>
      <c r="X55" s="75" t="s">
        <v>69</v>
      </c>
      <c r="Y55" s="75" t="s">
        <v>69</v>
      </c>
      <c r="Z55" s="75" t="s">
        <v>69</v>
      </c>
      <c r="AA55" s="75" t="s">
        <v>69</v>
      </c>
      <c r="AB55" s="75" t="s">
        <v>69</v>
      </c>
      <c r="AC55" s="75" t="s">
        <v>69</v>
      </c>
      <c r="AD55" s="75" t="s">
        <v>69</v>
      </c>
      <c r="AE55" s="33"/>
      <c r="AF55" s="75" t="s">
        <v>69</v>
      </c>
      <c r="AG55" s="75" t="s">
        <v>69</v>
      </c>
      <c r="AH55" s="75" t="s">
        <v>69</v>
      </c>
      <c r="AI55" s="75" t="s">
        <v>69</v>
      </c>
      <c r="AJ55" s="75" t="s">
        <v>69</v>
      </c>
      <c r="AK55" s="75" t="s">
        <v>69</v>
      </c>
      <c r="AL55" s="22" t="s">
        <v>166</v>
      </c>
    </row>
    <row r="56" spans="1:38" ht="26.25" customHeight="1" thickBot="1" x14ac:dyDescent="0.25">
      <c r="A56" s="44" t="s">
        <v>142</v>
      </c>
      <c r="B56" s="44" t="s">
        <v>167</v>
      </c>
      <c r="C56" s="44" t="s">
        <v>168</v>
      </c>
      <c r="D56" s="43"/>
      <c r="E56" s="75" t="s">
        <v>69</v>
      </c>
      <c r="F56" s="75" t="s">
        <v>69</v>
      </c>
      <c r="G56" s="75" t="s">
        <v>69</v>
      </c>
      <c r="H56" s="75" t="s">
        <v>69</v>
      </c>
      <c r="I56" s="75" t="s">
        <v>69</v>
      </c>
      <c r="J56" s="75" t="s">
        <v>69</v>
      </c>
      <c r="K56" s="75" t="s">
        <v>69</v>
      </c>
      <c r="L56" s="75" t="s">
        <v>69</v>
      </c>
      <c r="M56" s="75" t="s">
        <v>69</v>
      </c>
      <c r="N56" s="75" t="s">
        <v>69</v>
      </c>
      <c r="O56" s="75" t="s">
        <v>69</v>
      </c>
      <c r="P56" s="75" t="s">
        <v>69</v>
      </c>
      <c r="Q56" s="75" t="s">
        <v>69</v>
      </c>
      <c r="R56" s="75" t="s">
        <v>69</v>
      </c>
      <c r="S56" s="75" t="s">
        <v>69</v>
      </c>
      <c r="T56" s="75" t="s">
        <v>69</v>
      </c>
      <c r="U56" s="75" t="s">
        <v>69</v>
      </c>
      <c r="V56" s="75" t="s">
        <v>69</v>
      </c>
      <c r="W56" s="75" t="s">
        <v>69</v>
      </c>
      <c r="X56" s="75" t="s">
        <v>69</v>
      </c>
      <c r="Y56" s="75" t="s">
        <v>69</v>
      </c>
      <c r="Z56" s="75" t="s">
        <v>69</v>
      </c>
      <c r="AA56" s="75" t="s">
        <v>69</v>
      </c>
      <c r="AB56" s="75" t="s">
        <v>69</v>
      </c>
      <c r="AC56" s="75" t="s">
        <v>69</v>
      </c>
      <c r="AD56" s="75" t="s">
        <v>69</v>
      </c>
      <c r="AE56" s="33"/>
      <c r="AF56" s="75" t="s">
        <v>69</v>
      </c>
      <c r="AG56" s="75" t="s">
        <v>69</v>
      </c>
      <c r="AH56" s="75" t="s">
        <v>69</v>
      </c>
      <c r="AI56" s="75" t="s">
        <v>69</v>
      </c>
      <c r="AJ56" s="75" t="s">
        <v>69</v>
      </c>
      <c r="AK56" s="75" t="s">
        <v>69</v>
      </c>
      <c r="AL56" s="22" t="s">
        <v>151</v>
      </c>
    </row>
    <row r="57" spans="1:38" ht="26.25" customHeight="1" thickBot="1" x14ac:dyDescent="0.25">
      <c r="A57" s="41" t="s">
        <v>66</v>
      </c>
      <c r="B57" s="41" t="s">
        <v>169</v>
      </c>
      <c r="C57" s="41" t="s">
        <v>170</v>
      </c>
      <c r="D57" s="42"/>
      <c r="E57" s="74" t="s">
        <v>139</v>
      </c>
      <c r="F57" s="74" t="s">
        <v>139</v>
      </c>
      <c r="G57" s="74" t="s">
        <v>139</v>
      </c>
      <c r="H57" s="74" t="s">
        <v>72</v>
      </c>
      <c r="I57" s="74">
        <v>8.3000000000000001E-3</v>
      </c>
      <c r="J57" s="74">
        <v>1.494E-2</v>
      </c>
      <c r="K57" s="74">
        <v>1.66E-2</v>
      </c>
      <c r="L57" s="74">
        <v>2.4899999999999998E-4</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629.26</v>
      </c>
      <c r="AL57" s="22" t="s">
        <v>173</v>
      </c>
    </row>
    <row r="58" spans="1:38" ht="26.25" customHeight="1" thickBot="1" x14ac:dyDescent="0.25">
      <c r="A58" s="41" t="s">
        <v>66</v>
      </c>
      <c r="B58" s="41" t="s">
        <v>174</v>
      </c>
      <c r="C58" s="41" t="s">
        <v>175</v>
      </c>
      <c r="D58" s="42"/>
      <c r="E58" s="74" t="s">
        <v>139</v>
      </c>
      <c r="F58" s="74" t="s">
        <v>139</v>
      </c>
      <c r="G58" s="74" t="s">
        <v>139</v>
      </c>
      <c r="H58" s="74" t="s">
        <v>65</v>
      </c>
      <c r="I58" s="74" t="s">
        <v>139</v>
      </c>
      <c r="J58" s="74" t="s">
        <v>139</v>
      </c>
      <c r="K58" s="74" t="s">
        <v>139</v>
      </c>
      <c r="L58" s="74" t="s">
        <v>139</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20</v>
      </c>
      <c r="AL58" s="22" t="s">
        <v>177</v>
      </c>
    </row>
    <row r="59" spans="1:38" ht="26.25" customHeight="1" thickBot="1" x14ac:dyDescent="0.25">
      <c r="A59" s="41" t="s">
        <v>66</v>
      </c>
      <c r="B59" s="47" t="s">
        <v>178</v>
      </c>
      <c r="C59" s="41" t="s">
        <v>179</v>
      </c>
      <c r="D59" s="42"/>
      <c r="E59" s="74" t="s">
        <v>139</v>
      </c>
      <c r="F59" s="74" t="s">
        <v>139</v>
      </c>
      <c r="G59" s="74" t="s">
        <v>139</v>
      </c>
      <c r="H59" s="74" t="s">
        <v>72</v>
      </c>
      <c r="I59" s="74" t="s">
        <v>139</v>
      </c>
      <c r="J59" s="74" t="s">
        <v>139</v>
      </c>
      <c r="K59" s="74" t="s">
        <v>139</v>
      </c>
      <c r="L59" s="74" t="s">
        <v>139</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5.1417999999999998E-2</v>
      </c>
      <c r="J61" s="74">
        <v>0.51545700000000005</v>
      </c>
      <c r="K61" s="74">
        <v>1.717746</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v>0.01</v>
      </c>
      <c r="F63" s="74">
        <v>0.01</v>
      </c>
      <c r="G63" s="74" t="s">
        <v>65</v>
      </c>
      <c r="H63" s="74" t="s">
        <v>65</v>
      </c>
      <c r="I63" s="74">
        <v>0.10817400000000001</v>
      </c>
      <c r="J63" s="74">
        <v>0.32452199999999998</v>
      </c>
      <c r="K63" s="74">
        <v>0.99339999999999995</v>
      </c>
      <c r="L63" s="74" t="s">
        <v>65</v>
      </c>
      <c r="M63" s="74">
        <v>0.04</v>
      </c>
      <c r="N63" s="74" t="s">
        <v>65</v>
      </c>
      <c r="O63" s="74" t="s">
        <v>65</v>
      </c>
      <c r="P63" s="74" t="s">
        <v>65</v>
      </c>
      <c r="Q63" s="74" t="s">
        <v>65</v>
      </c>
      <c r="R63" s="74" t="s">
        <v>65</v>
      </c>
      <c r="S63" s="74" t="s">
        <v>65</v>
      </c>
      <c r="T63" s="74" t="s">
        <v>65</v>
      </c>
      <c r="U63" s="74" t="s">
        <v>65</v>
      </c>
      <c r="V63" s="74">
        <v>0.01</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0.30864999999999998</v>
      </c>
      <c r="F64" s="74">
        <v>8.4390000000000003E-3</v>
      </c>
      <c r="G64" s="74" t="s">
        <v>65</v>
      </c>
      <c r="H64" s="74">
        <v>1.91E-3</v>
      </c>
      <c r="I64" s="74" t="s">
        <v>65</v>
      </c>
      <c r="J64" s="74" t="s">
        <v>65</v>
      </c>
      <c r="K64" s="74" t="s">
        <v>65</v>
      </c>
      <c r="L64" s="74" t="s">
        <v>65</v>
      </c>
      <c r="M64" s="74">
        <v>0.01</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0.77</v>
      </c>
      <c r="G70" s="74" t="s">
        <v>65</v>
      </c>
      <c r="H70" s="74">
        <v>2.9440000000000001E-2</v>
      </c>
      <c r="I70" s="74">
        <v>7.1107000000000004E-2</v>
      </c>
      <c r="J70" s="74">
        <v>0.12931100000000001</v>
      </c>
      <c r="K70" s="74">
        <v>0.15</v>
      </c>
      <c r="L70" s="74">
        <v>2.1199999999999999E-3</v>
      </c>
      <c r="M70" s="74">
        <v>0.31</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46" t="s">
        <v>65</v>
      </c>
      <c r="G71" s="46" t="s">
        <v>65</v>
      </c>
      <c r="H71" s="46" t="s">
        <v>65</v>
      </c>
      <c r="I71" s="46" t="s">
        <v>65</v>
      </c>
      <c r="J71" s="46" t="s">
        <v>65</v>
      </c>
      <c r="K71" s="46" t="s">
        <v>65</v>
      </c>
      <c r="L71" s="74" t="s">
        <v>65</v>
      </c>
      <c r="M71" s="46" t="s">
        <v>65</v>
      </c>
      <c r="N71" s="46" t="s">
        <v>65</v>
      </c>
      <c r="O71" s="46" t="s">
        <v>65</v>
      </c>
      <c r="P71" s="46" t="s">
        <v>65</v>
      </c>
      <c r="Q71" s="46" t="s">
        <v>65</v>
      </c>
      <c r="R71" s="46" t="s">
        <v>65</v>
      </c>
      <c r="S71" s="46" t="s">
        <v>65</v>
      </c>
      <c r="T71" s="46" t="s">
        <v>65</v>
      </c>
      <c r="U71" s="46" t="s">
        <v>65</v>
      </c>
      <c r="V71" s="46" t="s">
        <v>65</v>
      </c>
      <c r="W71" s="46" t="s">
        <v>65</v>
      </c>
      <c r="X71" s="46" t="s">
        <v>65</v>
      </c>
      <c r="Y71" s="46" t="s">
        <v>65</v>
      </c>
      <c r="Z71" s="46" t="s">
        <v>65</v>
      </c>
      <c r="AA71" s="46" t="s">
        <v>65</v>
      </c>
      <c r="AB71" s="46" t="s">
        <v>65</v>
      </c>
      <c r="AC71" s="46" t="s">
        <v>65</v>
      </c>
      <c r="AD71" s="46"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1.2999999999999999E-4</v>
      </c>
      <c r="F72" s="74">
        <v>4.6E-5</v>
      </c>
      <c r="G72" s="74">
        <v>6.0000000000000002E-5</v>
      </c>
      <c r="H72" s="74" t="s">
        <v>72</v>
      </c>
      <c r="I72" s="74">
        <v>1.26E-4</v>
      </c>
      <c r="J72" s="74">
        <v>1.92E-4</v>
      </c>
      <c r="K72" s="74">
        <v>2.4000000000000001E-4</v>
      </c>
      <c r="L72" s="74">
        <v>2.6000000000000001E-6</v>
      </c>
      <c r="M72" s="74">
        <v>1.9999999999999999E-6</v>
      </c>
      <c r="N72" s="74">
        <v>2.6029999999999998E-3</v>
      </c>
      <c r="O72" s="74">
        <v>2.0000000000000001E-4</v>
      </c>
      <c r="P72" s="74">
        <v>5.0000000000000002E-5</v>
      </c>
      <c r="Q72" s="74">
        <v>1.5E-5</v>
      </c>
      <c r="R72" s="74">
        <v>1.01E-4</v>
      </c>
      <c r="S72" s="74">
        <v>8.2999999999999998E-5</v>
      </c>
      <c r="T72" s="74">
        <v>6.9999999999999999E-4</v>
      </c>
      <c r="U72" s="74" t="s">
        <v>72</v>
      </c>
      <c r="V72" s="74">
        <v>3.9069999999999999E-3</v>
      </c>
      <c r="W72" s="74">
        <v>3.0079999999999998E-3</v>
      </c>
      <c r="X72" s="74" t="s">
        <v>72</v>
      </c>
      <c r="Y72" s="74" t="s">
        <v>72</v>
      </c>
      <c r="Z72" s="74" t="s">
        <v>72</v>
      </c>
      <c r="AA72" s="74" t="s">
        <v>72</v>
      </c>
      <c r="AB72" s="74" t="s">
        <v>72</v>
      </c>
      <c r="AC72" s="74" t="s">
        <v>72</v>
      </c>
      <c r="AD72" s="74">
        <v>1.2999999999999999E-5</v>
      </c>
      <c r="AE72" s="33"/>
      <c r="AF72" s="74" t="s">
        <v>65</v>
      </c>
      <c r="AG72" s="74" t="s">
        <v>65</v>
      </c>
      <c r="AH72" s="74" t="s">
        <v>65</v>
      </c>
      <c r="AI72" s="74" t="s">
        <v>65</v>
      </c>
      <c r="AJ72" s="74" t="s">
        <v>65</v>
      </c>
      <c r="AK72" s="74">
        <v>5.1999999999999998E-3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65</v>
      </c>
      <c r="J74" s="74" t="s">
        <v>65</v>
      </c>
      <c r="K74" s="74" t="s">
        <v>65</v>
      </c>
      <c r="L74" s="74" t="s">
        <v>65</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9.9999999999999995E-7</v>
      </c>
      <c r="H76" s="74" t="s">
        <v>65</v>
      </c>
      <c r="I76" s="74">
        <v>1.5E-5</v>
      </c>
      <c r="J76" s="74">
        <v>3.0000000000000001E-5</v>
      </c>
      <c r="K76" s="74">
        <v>3.8000000000000002E-5</v>
      </c>
      <c r="L76" s="74" t="s">
        <v>65</v>
      </c>
      <c r="M76" s="74" t="s">
        <v>65</v>
      </c>
      <c r="N76" s="74">
        <v>6.1000000000000004E-3</v>
      </c>
      <c r="O76" s="74" t="s">
        <v>65</v>
      </c>
      <c r="P76" s="74" t="s">
        <v>65</v>
      </c>
      <c r="Q76" s="74" t="s">
        <v>65</v>
      </c>
      <c r="R76" s="74" t="s">
        <v>65</v>
      </c>
      <c r="S76" s="74" t="s">
        <v>65</v>
      </c>
      <c r="T76" s="74" t="s">
        <v>65</v>
      </c>
      <c r="U76" s="74" t="s">
        <v>65</v>
      </c>
      <c r="V76" s="74" t="s">
        <v>65</v>
      </c>
      <c r="W76" s="74">
        <v>2.1613E-2</v>
      </c>
      <c r="X76" s="74" t="s">
        <v>65</v>
      </c>
      <c r="Y76" s="74" t="s">
        <v>65</v>
      </c>
      <c r="Z76" s="74" t="s">
        <v>65</v>
      </c>
      <c r="AA76" s="74" t="s">
        <v>65</v>
      </c>
      <c r="AB76" s="74" t="s">
        <v>65</v>
      </c>
      <c r="AC76" s="74" t="s">
        <v>65</v>
      </c>
      <c r="AD76" s="74">
        <v>1.8E-5</v>
      </c>
      <c r="AE76" s="33"/>
      <c r="AF76" s="74" t="s">
        <v>65</v>
      </c>
      <c r="AG76" s="74" t="s">
        <v>65</v>
      </c>
      <c r="AH76" s="74" t="s">
        <v>65</v>
      </c>
      <c r="AI76" s="74" t="s">
        <v>65</v>
      </c>
      <c r="AJ76" s="74" t="s">
        <v>65</v>
      </c>
      <c r="AK76" s="42">
        <v>6.7539999999999996</v>
      </c>
      <c r="AL76" s="22" t="s">
        <v>228</v>
      </c>
    </row>
    <row r="77" spans="1:38" ht="26.25" customHeight="1" thickBot="1" x14ac:dyDescent="0.25">
      <c r="A77" s="41" t="s">
        <v>66</v>
      </c>
      <c r="B77" s="41" t="s">
        <v>229</v>
      </c>
      <c r="C77" s="41" t="s">
        <v>230</v>
      </c>
      <c r="D77" s="42"/>
      <c r="E77" s="74" t="s">
        <v>65</v>
      </c>
      <c r="F77" s="74" t="s">
        <v>65</v>
      </c>
      <c r="G77" s="74" t="s">
        <v>65</v>
      </c>
      <c r="H77" s="74" t="s">
        <v>65</v>
      </c>
      <c r="I77" s="74" t="s">
        <v>65</v>
      </c>
      <c r="J77" s="74" t="s">
        <v>65</v>
      </c>
      <c r="K77" s="74" t="s">
        <v>65</v>
      </c>
      <c r="L77" s="74" t="s">
        <v>65</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8.8399999999999989E-3</v>
      </c>
      <c r="F80" s="74">
        <v>7.92E-3</v>
      </c>
      <c r="G80" s="74">
        <v>9.8400000000000007E-4</v>
      </c>
      <c r="H80" s="74">
        <v>7.8310000000000005E-2</v>
      </c>
      <c r="I80" s="74">
        <v>1.9582000000000002E-2</v>
      </c>
      <c r="J80" s="74">
        <v>2.5158E-2</v>
      </c>
      <c r="K80" s="74">
        <v>4.1929999999999995E-2</v>
      </c>
      <c r="L80" s="74">
        <v>7.1000000000000005E-5</v>
      </c>
      <c r="M80" s="74">
        <v>1.1389999999999999E-2</v>
      </c>
      <c r="N80" s="74">
        <v>1.2200000000000001E-2</v>
      </c>
      <c r="O80" s="2" t="s">
        <v>72</v>
      </c>
      <c r="P80" s="2" t="s">
        <v>72</v>
      </c>
      <c r="Q80" s="74" t="s">
        <v>65</v>
      </c>
      <c r="R80" s="74">
        <v>1.975E-2</v>
      </c>
      <c r="S80" s="74">
        <v>1.1412E-2</v>
      </c>
      <c r="T80" s="74">
        <v>1.35E-2</v>
      </c>
      <c r="U80" s="74" t="s">
        <v>65</v>
      </c>
      <c r="V80" s="74">
        <v>1.7999999999999999E-2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3.2171829999999999</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1.39272</v>
      </c>
      <c r="AL82" s="22" t="s">
        <v>246</v>
      </c>
    </row>
    <row r="83" spans="1:38" ht="26.25" customHeight="1" thickBot="1" x14ac:dyDescent="0.25">
      <c r="A83" s="41" t="s">
        <v>66</v>
      </c>
      <c r="B83" s="47" t="s">
        <v>247</v>
      </c>
      <c r="C83" s="105" t="s">
        <v>248</v>
      </c>
      <c r="D83" s="42"/>
      <c r="E83" s="76" t="s">
        <v>65</v>
      </c>
      <c r="F83" s="76">
        <v>8.9999999999999993E-3</v>
      </c>
      <c r="G83" s="76" t="s">
        <v>65</v>
      </c>
      <c r="H83" s="76" t="s">
        <v>65</v>
      </c>
      <c r="I83" s="76">
        <v>5.6999999999999998E-4</v>
      </c>
      <c r="J83" s="76">
        <v>1.136E-2</v>
      </c>
      <c r="K83" s="76">
        <v>8.5199999999999998E-2</v>
      </c>
      <c r="L83" s="76">
        <v>3.1999999999999999E-5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568</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1.943913</v>
      </c>
      <c r="G85" s="76" t="s">
        <v>65</v>
      </c>
      <c r="H85" s="76" t="s">
        <v>65</v>
      </c>
      <c r="I85" s="92" t="s">
        <v>65</v>
      </c>
      <c r="J85" s="92" t="s">
        <v>65</v>
      </c>
      <c r="K85" s="92">
        <v>6.0399999999999994E-3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13.255644</v>
      </c>
      <c r="AL85" s="22" t="s">
        <v>253</v>
      </c>
    </row>
    <row r="86" spans="1:38" ht="26.25" customHeight="1" thickBot="1" x14ac:dyDescent="0.25">
      <c r="A86" s="41" t="s">
        <v>243</v>
      </c>
      <c r="B86" s="44" t="s">
        <v>254</v>
      </c>
      <c r="C86" s="45" t="s">
        <v>255</v>
      </c>
      <c r="D86" s="42"/>
      <c r="E86" s="76" t="s">
        <v>65</v>
      </c>
      <c r="F86" s="76">
        <v>6.4029000000000016E-2</v>
      </c>
      <c r="G86" s="76" t="s">
        <v>65</v>
      </c>
      <c r="H86" s="76" t="s">
        <v>65</v>
      </c>
      <c r="I86" s="76" t="s">
        <v>72</v>
      </c>
      <c r="J86" s="76" t="s">
        <v>65</v>
      </c>
      <c r="K86" s="76" t="s">
        <v>65</v>
      </c>
      <c r="L86" s="76" t="s">
        <v>65</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0.30459999999999998</v>
      </c>
      <c r="AL86" s="22" t="s">
        <v>246</v>
      </c>
    </row>
    <row r="87" spans="1:38" ht="26.25" customHeight="1" thickBot="1" x14ac:dyDescent="0.25">
      <c r="A87" s="41" t="s">
        <v>243</v>
      </c>
      <c r="B87" s="44" t="s">
        <v>256</v>
      </c>
      <c r="C87" s="45" t="s">
        <v>257</v>
      </c>
      <c r="D87" s="42"/>
      <c r="E87" s="76" t="s">
        <v>65</v>
      </c>
      <c r="F87" s="76">
        <v>4.6619999999999995E-2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0.11655</v>
      </c>
      <c r="AL87" s="22" t="s">
        <v>246</v>
      </c>
    </row>
    <row r="88" spans="1:38" ht="26.25" customHeight="1" thickBot="1" x14ac:dyDescent="0.25">
      <c r="A88" s="41" t="s">
        <v>243</v>
      </c>
      <c r="B88" s="44" t="s">
        <v>258</v>
      </c>
      <c r="C88" s="45" t="s">
        <v>259</v>
      </c>
      <c r="D88" s="42"/>
      <c r="E88" s="76" t="s">
        <v>72</v>
      </c>
      <c r="F88" s="76">
        <v>0.11287999999999999</v>
      </c>
      <c r="G88" s="76" t="s">
        <v>72</v>
      </c>
      <c r="H88" s="76" t="s">
        <v>72</v>
      </c>
      <c r="I88" s="76" t="s">
        <v>72</v>
      </c>
      <c r="J88" s="76" t="s">
        <v>72</v>
      </c>
      <c r="K88" s="76">
        <v>2.6099999999999999E-3</v>
      </c>
      <c r="L88" s="76" t="s">
        <v>72</v>
      </c>
      <c r="M88" s="92">
        <v>6.4200000000000004E-3</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0.27255000000000001</v>
      </c>
      <c r="G89" s="76" t="s">
        <v>65</v>
      </c>
      <c r="H89" s="76" t="s">
        <v>65</v>
      </c>
      <c r="I89" s="76" t="s">
        <v>72</v>
      </c>
      <c r="J89" s="76" t="s">
        <v>65</v>
      </c>
      <c r="K89" s="76" t="s">
        <v>65</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0.54510000000000003</v>
      </c>
      <c r="AL89" s="22" t="s">
        <v>151</v>
      </c>
    </row>
    <row r="90" spans="1:38" s="3" customFormat="1" ht="26.25" customHeight="1" thickBot="1" x14ac:dyDescent="0.25">
      <c r="A90" s="41" t="s">
        <v>243</v>
      </c>
      <c r="B90" s="44" t="s">
        <v>262</v>
      </c>
      <c r="C90" s="45" t="s">
        <v>263</v>
      </c>
      <c r="D90" s="42"/>
      <c r="E90" s="76" t="s">
        <v>72</v>
      </c>
      <c r="F90" s="76">
        <v>1.055474</v>
      </c>
      <c r="G90" s="76" t="s">
        <v>72</v>
      </c>
      <c r="H90" s="76" t="s">
        <v>72</v>
      </c>
      <c r="I90" s="76" t="s">
        <v>65</v>
      </c>
      <c r="J90" s="76" t="s">
        <v>65</v>
      </c>
      <c r="K90" s="76" t="s">
        <v>65</v>
      </c>
      <c r="L90" s="76" t="s">
        <v>65</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3.529E-3</v>
      </c>
      <c r="F91" s="76">
        <v>3.8025000000000003E-2</v>
      </c>
      <c r="G91" s="76">
        <v>2.5300000000000002E-4</v>
      </c>
      <c r="H91" s="76">
        <v>8.0859999999999994E-3</v>
      </c>
      <c r="I91" s="76">
        <v>5.6748E-2</v>
      </c>
      <c r="J91" s="76">
        <v>6.0763000000000005E-2</v>
      </c>
      <c r="K91" s="76">
        <v>6.1592000000000001E-2</v>
      </c>
      <c r="L91" s="76">
        <v>2.358E-2</v>
      </c>
      <c r="M91" s="76">
        <v>0.107961</v>
      </c>
      <c r="N91" s="76">
        <v>6.5644999999999995E-2</v>
      </c>
      <c r="O91" s="76">
        <v>1.5261E-2</v>
      </c>
      <c r="P91" s="76">
        <v>4.7700000000000001E-6</v>
      </c>
      <c r="Q91" s="76">
        <v>1.11E-4</v>
      </c>
      <c r="R91" s="76">
        <v>2.0913000000000001E-2</v>
      </c>
      <c r="S91" s="76">
        <v>0.84212799999999999</v>
      </c>
      <c r="T91" s="76">
        <v>4.0316999999999999E-2</v>
      </c>
      <c r="U91" s="76">
        <v>4.6360000000000004E-3</v>
      </c>
      <c r="V91" s="76">
        <v>0.48674200000000001</v>
      </c>
      <c r="W91" s="76">
        <v>1.95E-4</v>
      </c>
      <c r="X91" s="76">
        <v>2.1599999999999999E-4</v>
      </c>
      <c r="Y91" s="76">
        <v>8.7999999999999998E-5</v>
      </c>
      <c r="Z91" s="76">
        <v>8.7999999999999998E-5</v>
      </c>
      <c r="AA91" s="76">
        <v>8.7999999999999998E-5</v>
      </c>
      <c r="AB91" s="76">
        <v>4.8000000000000001E-4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0.01</v>
      </c>
      <c r="F92" s="76" t="s">
        <v>65</v>
      </c>
      <c r="G92" s="74">
        <v>0.06</v>
      </c>
      <c r="H92" s="74" t="s">
        <v>65</v>
      </c>
      <c r="I92" s="74">
        <v>6.6000000000000003E-2</v>
      </c>
      <c r="J92" s="74">
        <v>8.7999999999999995E-2</v>
      </c>
      <c r="K92" s="74">
        <v>0.11</v>
      </c>
      <c r="L92" s="74">
        <v>1.7160000000000001E-3</v>
      </c>
      <c r="M92" s="74">
        <v>0.14000000000000001</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0.65045447000000001</v>
      </c>
      <c r="G93" s="74" t="s">
        <v>65</v>
      </c>
      <c r="H93" s="74" t="s">
        <v>65</v>
      </c>
      <c r="I93" s="74" t="s">
        <v>65</v>
      </c>
      <c r="J93" s="74" t="s">
        <v>65</v>
      </c>
      <c r="K93" s="74" t="s">
        <v>65</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65</v>
      </c>
      <c r="F95" s="46" t="s">
        <v>65</v>
      </c>
      <c r="G95" s="46" t="s">
        <v>65</v>
      </c>
      <c r="H95" s="46" t="s">
        <v>65</v>
      </c>
      <c r="I95" s="46" t="s">
        <v>139</v>
      </c>
      <c r="J95" s="46" t="s">
        <v>139</v>
      </c>
      <c r="K95" s="46" t="s">
        <v>139</v>
      </c>
      <c r="L95" s="46" t="s">
        <v>139</v>
      </c>
      <c r="M95" s="46" t="s">
        <v>139</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t="s">
        <v>65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50" t="s">
        <v>65</v>
      </c>
      <c r="G98" s="50" t="s">
        <v>65</v>
      </c>
      <c r="H98" s="42">
        <v>0.03</v>
      </c>
      <c r="I98" s="74" t="s">
        <v>65</v>
      </c>
      <c r="J98" s="74" t="s">
        <v>65</v>
      </c>
      <c r="K98" s="74" t="s">
        <v>65</v>
      </c>
      <c r="L98" s="74" t="s">
        <v>65</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2.9085E-2</v>
      </c>
      <c r="F99" s="74">
        <v>3.3866399999999999</v>
      </c>
      <c r="G99" s="181" t="s">
        <v>65</v>
      </c>
      <c r="H99" s="42">
        <v>1.221981</v>
      </c>
      <c r="I99" s="74">
        <v>4.3660000000000004E-2</v>
      </c>
      <c r="J99" s="74">
        <v>6.7089999999999997E-2</v>
      </c>
      <c r="K99" s="74">
        <v>0.14695</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128.6</v>
      </c>
      <c r="AL99" s="22" t="s">
        <v>285</v>
      </c>
    </row>
    <row r="100" spans="1:38" ht="26.25" customHeight="1" thickBot="1" x14ac:dyDescent="0.25">
      <c r="A100" s="41" t="s">
        <v>282</v>
      </c>
      <c r="B100" s="41" t="s">
        <v>286</v>
      </c>
      <c r="C100" s="41" t="s">
        <v>287</v>
      </c>
      <c r="D100" s="50"/>
      <c r="E100" s="50">
        <v>1.0336E-2</v>
      </c>
      <c r="F100" s="74">
        <v>1.0671200000000001</v>
      </c>
      <c r="G100" s="74" t="s">
        <v>65</v>
      </c>
      <c r="H100" s="42">
        <v>0.414244</v>
      </c>
      <c r="I100" s="74">
        <v>1.3429999999999999E-2</v>
      </c>
      <c r="J100" s="74">
        <v>2.0750000000000001E-2</v>
      </c>
      <c r="K100" s="74">
        <v>4.4750000000000005E-2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131.9</v>
      </c>
      <c r="AL100" s="22" t="s">
        <v>285</v>
      </c>
    </row>
    <row r="101" spans="1:38" ht="26.25" customHeight="1" thickBot="1" x14ac:dyDescent="0.25">
      <c r="A101" s="41" t="s">
        <v>282</v>
      </c>
      <c r="B101" s="41" t="s">
        <v>288</v>
      </c>
      <c r="C101" s="41" t="s">
        <v>289</v>
      </c>
      <c r="D101" s="50"/>
      <c r="E101" s="50">
        <v>1.374E-3</v>
      </c>
      <c r="F101" s="74">
        <v>9.2300000000000004E-3</v>
      </c>
      <c r="G101" s="74" t="s">
        <v>65</v>
      </c>
      <c r="H101" s="74">
        <v>5.7338E-2</v>
      </c>
      <c r="I101" s="74">
        <v>6.7000000000000002E-4</v>
      </c>
      <c r="J101" s="74">
        <v>1.99E-3</v>
      </c>
      <c r="K101" s="74">
        <v>4.6399999999999992E-3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37.299999999999997</v>
      </c>
      <c r="AL101" s="22" t="s">
        <v>285</v>
      </c>
    </row>
    <row r="102" spans="1:38" ht="26.25" customHeight="1" thickBot="1" x14ac:dyDescent="0.25">
      <c r="A102" s="41" t="s">
        <v>282</v>
      </c>
      <c r="B102" s="41" t="s">
        <v>290</v>
      </c>
      <c r="C102" s="41" t="s">
        <v>291</v>
      </c>
      <c r="D102" s="50"/>
      <c r="E102" s="50">
        <v>2.7650000000000001E-3</v>
      </c>
      <c r="F102" s="74">
        <v>0.23806000000000002</v>
      </c>
      <c r="G102" s="74" t="s">
        <v>65</v>
      </c>
      <c r="H102" s="42">
        <v>1.0553239999999999</v>
      </c>
      <c r="I102" s="74">
        <v>1.8400000000000001E-3</v>
      </c>
      <c r="J102" s="74">
        <v>4.0530000000000004E-2</v>
      </c>
      <c r="K102" s="74">
        <v>0.26613000000000003</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345</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2.3499999999999999E-4</v>
      </c>
      <c r="F104" s="74">
        <v>2.6199999999999999E-3</v>
      </c>
      <c r="G104" s="74" t="s">
        <v>65</v>
      </c>
      <c r="H104" s="74">
        <v>9.5389999999999989E-3</v>
      </c>
      <c r="I104" s="74">
        <v>9.0000000000000006E-5</v>
      </c>
      <c r="J104" s="74">
        <v>2.6000000000000003E-4</v>
      </c>
      <c r="K104" s="74">
        <v>5.9000000000000003E-4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7.4700000000000005E-4</v>
      </c>
      <c r="F105" s="74">
        <v>4.2800000000000005E-2</v>
      </c>
      <c r="G105" s="74" t="s">
        <v>65</v>
      </c>
      <c r="H105" s="74">
        <v>3.8517000000000003E-2</v>
      </c>
      <c r="I105" s="74">
        <v>7.6999999999999996E-4</v>
      </c>
      <c r="J105" s="74">
        <v>1.2099999999999999E-3</v>
      </c>
      <c r="K105" s="74">
        <v>2.64E-3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5.5</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3.2980000000000002E-3</v>
      </c>
      <c r="F107" s="74">
        <v>0.164274</v>
      </c>
      <c r="G107" s="74" t="s">
        <v>65</v>
      </c>
      <c r="H107" s="74">
        <v>0.13547000000000001</v>
      </c>
      <c r="I107" s="74">
        <v>2.9870000000000001E-3</v>
      </c>
      <c r="J107" s="74">
        <v>3.9822000000000003E-2</v>
      </c>
      <c r="K107" s="74">
        <v>0.18915499999999999</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995.6</v>
      </c>
      <c r="AL107" s="22" t="s">
        <v>285</v>
      </c>
    </row>
    <row r="108" spans="1:38" ht="26.25" customHeight="1" thickBot="1" x14ac:dyDescent="0.25">
      <c r="A108" s="41" t="s">
        <v>282</v>
      </c>
      <c r="B108" s="41" t="s">
        <v>302</v>
      </c>
      <c r="C108" s="41" t="s">
        <v>303</v>
      </c>
      <c r="D108" s="50"/>
      <c r="E108" s="50">
        <v>1.238E-3</v>
      </c>
      <c r="F108" s="74">
        <v>7.8294000000000002E-2</v>
      </c>
      <c r="G108" s="74" t="s">
        <v>65</v>
      </c>
      <c r="H108" s="74">
        <v>7.2872000000000006E-2</v>
      </c>
      <c r="I108" s="74">
        <v>1.4499999999999999E-3</v>
      </c>
      <c r="J108" s="74">
        <v>1.4499E-2</v>
      </c>
      <c r="K108" s="74">
        <v>2.8997999999999999E-2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724.9</v>
      </c>
      <c r="AL108" s="22" t="s">
        <v>285</v>
      </c>
    </row>
    <row r="109" spans="1:38" ht="26.25" customHeight="1" thickBot="1" x14ac:dyDescent="0.25">
      <c r="A109" s="41" t="s">
        <v>282</v>
      </c>
      <c r="B109" s="41" t="s">
        <v>304</v>
      </c>
      <c r="C109" s="41" t="s">
        <v>305</v>
      </c>
      <c r="D109" s="50"/>
      <c r="E109" s="50" t="s">
        <v>139</v>
      </c>
      <c r="F109" s="50"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2.0630000000000002E-3</v>
      </c>
      <c r="F110" s="234">
        <v>0.17557500000000001</v>
      </c>
      <c r="G110" s="74" t="s">
        <v>65</v>
      </c>
      <c r="H110" s="234">
        <v>0.11567</v>
      </c>
      <c r="I110" s="74">
        <v>7.1809999999999999E-3</v>
      </c>
      <c r="J110" s="74">
        <v>5.0266999999999999E-2</v>
      </c>
      <c r="K110" s="74">
        <v>5.0266999999999999E-2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359</v>
      </c>
      <c r="AL110" s="22" t="s">
        <v>285</v>
      </c>
    </row>
    <row r="111" spans="1:38" ht="26.25" customHeight="1" x14ac:dyDescent="0.2">
      <c r="A111" s="41" t="s">
        <v>282</v>
      </c>
      <c r="B111" s="41" t="s">
        <v>308</v>
      </c>
      <c r="C111" s="41" t="s">
        <v>309</v>
      </c>
      <c r="D111" s="50"/>
      <c r="E111" s="50">
        <v>4.3059999999999999E-3</v>
      </c>
      <c r="F111" s="74">
        <v>0.12642</v>
      </c>
      <c r="G111" s="74" t="s">
        <v>65</v>
      </c>
      <c r="H111" s="74">
        <v>0.16874</v>
      </c>
      <c r="I111" s="74">
        <v>6.7000000000000002E-4</v>
      </c>
      <c r="J111" s="74">
        <v>1.33E-3</v>
      </c>
      <c r="K111" s="74">
        <v>2.99E-3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166.3</v>
      </c>
      <c r="AL111" s="22" t="s">
        <v>285</v>
      </c>
    </row>
    <row r="112" spans="1:38" ht="26.25" customHeight="1" x14ac:dyDescent="0.2">
      <c r="A112" s="41" t="s">
        <v>310</v>
      </c>
      <c r="B112" s="41" t="s">
        <v>311</v>
      </c>
      <c r="C112" s="41" t="s">
        <v>312</v>
      </c>
      <c r="D112" s="42"/>
      <c r="E112" s="74">
        <v>0.78412000000000004</v>
      </c>
      <c r="F112" s="42" t="s">
        <v>65</v>
      </c>
      <c r="G112" s="74" t="s">
        <v>65</v>
      </c>
      <c r="H112" s="74">
        <v>1.1429689999999999</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19603000</v>
      </c>
      <c r="AL112" s="22" t="s">
        <v>313</v>
      </c>
    </row>
    <row r="113" spans="1:38" ht="26.25" customHeight="1" x14ac:dyDescent="0.2">
      <c r="A113" s="41" t="s">
        <v>310</v>
      </c>
      <c r="B113" s="51" t="s">
        <v>314</v>
      </c>
      <c r="C113" s="51" t="s">
        <v>315</v>
      </c>
      <c r="D113" s="42"/>
      <c r="E113" s="74">
        <v>0.58733400000000002</v>
      </c>
      <c r="F113" s="74" t="s">
        <v>139</v>
      </c>
      <c r="G113" s="74" t="s">
        <v>65</v>
      </c>
      <c r="H113" s="74">
        <v>3.316125</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2.7860000000000003E-3</v>
      </c>
      <c r="F114" s="74" t="s">
        <v>65</v>
      </c>
      <c r="G114" s="74" t="s">
        <v>65</v>
      </c>
      <c r="H114" s="74">
        <v>9.4709999999999985E-3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5.2490000000000002E-3</v>
      </c>
      <c r="F115" s="74" t="s">
        <v>65</v>
      </c>
      <c r="G115" s="74" t="s">
        <v>65</v>
      </c>
      <c r="H115" s="74">
        <v>1.0496999999999999E-2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0.13658400000000001</v>
      </c>
      <c r="F116" s="74" t="s">
        <v>139</v>
      </c>
      <c r="G116" s="74" t="s">
        <v>65</v>
      </c>
      <c r="H116" s="74">
        <v>0.361875</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0.40767799999999998</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9.8142999999999994E-2</v>
      </c>
      <c r="J119" s="74">
        <v>1.1760349999999999</v>
      </c>
      <c r="K119" s="74">
        <v>1.1760349999999999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0.29719000000000001</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7.3582999999999996E-2</v>
      </c>
      <c r="G125" s="76" t="s">
        <v>65</v>
      </c>
      <c r="H125" s="76" t="s">
        <v>72</v>
      </c>
      <c r="I125" s="76">
        <v>2.9599999999999998E-4</v>
      </c>
      <c r="J125" s="76">
        <v>1.9650000000000002E-3</v>
      </c>
      <c r="K125" s="76">
        <v>4.1549999999999998E-3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2.689E-3</v>
      </c>
      <c r="G126" s="76" t="s">
        <v>72</v>
      </c>
      <c r="H126" s="76">
        <v>4.3049999999999998E-3</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72</v>
      </c>
      <c r="F127" s="76" t="s">
        <v>72</v>
      </c>
      <c r="G127" s="76" t="s">
        <v>72</v>
      </c>
      <c r="H127" s="76" t="s">
        <v>72</v>
      </c>
      <c r="I127" s="76" t="s">
        <v>72</v>
      </c>
      <c r="J127" s="76" t="s">
        <v>72</v>
      </c>
      <c r="K127" s="76" t="s">
        <v>72</v>
      </c>
      <c r="L127" s="76" t="s">
        <v>72</v>
      </c>
      <c r="M127" s="76" t="s">
        <v>72</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65</v>
      </c>
      <c r="J129" s="76" t="s">
        <v>65</v>
      </c>
      <c r="K129" s="76" t="s">
        <v>65</v>
      </c>
      <c r="L129" s="76" t="s">
        <v>65</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9.5E-4</v>
      </c>
      <c r="F130" s="76">
        <v>4.1399999999999996E-3</v>
      </c>
      <c r="G130" s="76">
        <v>3.4199999999999999E-3</v>
      </c>
      <c r="H130" s="76" t="s">
        <v>72</v>
      </c>
      <c r="I130" s="76">
        <v>2.0000000000000002E-5</v>
      </c>
      <c r="J130" s="76">
        <v>3.4999999999999997E-5</v>
      </c>
      <c r="K130" s="76">
        <v>5.0000000000000002E-5</v>
      </c>
      <c r="L130" s="76">
        <v>7.0000000000000007E-7</v>
      </c>
      <c r="M130" s="76">
        <v>5.1000000000000004E-4</v>
      </c>
      <c r="N130" s="76">
        <v>5.06672E-4</v>
      </c>
      <c r="O130" s="76">
        <v>3.8974999999999999E-5</v>
      </c>
      <c r="P130" s="76">
        <v>2.1826000000000001E-5</v>
      </c>
      <c r="Q130" s="76">
        <v>6.2360000000000001E-6</v>
      </c>
      <c r="R130" s="76" t="s">
        <v>72</v>
      </c>
      <c r="S130" s="76" t="s">
        <v>72</v>
      </c>
      <c r="T130" s="76">
        <v>5.4564999999999997E-5</v>
      </c>
      <c r="U130" s="76" t="s">
        <v>72</v>
      </c>
      <c r="V130" s="76" t="s">
        <v>72</v>
      </c>
      <c r="W130" s="76">
        <v>3.89748E-3</v>
      </c>
      <c r="X130" s="76" t="s">
        <v>72</v>
      </c>
      <c r="Y130" s="76" t="s">
        <v>72</v>
      </c>
      <c r="Z130" s="76" t="s">
        <v>72</v>
      </c>
      <c r="AA130" s="76" t="s">
        <v>72</v>
      </c>
      <c r="AB130" s="76">
        <v>7.7950000000000008E-6</v>
      </c>
      <c r="AC130" s="76">
        <v>7.7949599999999996E-4</v>
      </c>
      <c r="AD130" s="76" t="s">
        <v>65</v>
      </c>
      <c r="AE130" s="33"/>
      <c r="AF130" s="74" t="s">
        <v>65</v>
      </c>
      <c r="AG130" s="74" t="s">
        <v>65</v>
      </c>
      <c r="AH130" s="74" t="s">
        <v>65</v>
      </c>
      <c r="AI130" s="74" t="s">
        <v>65</v>
      </c>
      <c r="AJ130" s="74" t="s">
        <v>65</v>
      </c>
      <c r="AK130" s="74">
        <v>0.38974799999999998</v>
      </c>
      <c r="AL130" s="22" t="s">
        <v>351</v>
      </c>
    </row>
    <row r="131" spans="1:38" ht="26.25" customHeight="1" thickBot="1" x14ac:dyDescent="0.25">
      <c r="A131" s="41" t="s">
        <v>339</v>
      </c>
      <c r="B131" s="44" t="s">
        <v>356</v>
      </c>
      <c r="C131" s="105" t="s">
        <v>357</v>
      </c>
      <c r="D131" s="42"/>
      <c r="E131" s="76">
        <v>1.0000000000000001E-5</v>
      </c>
      <c r="F131" s="76">
        <v>3.9999999999999998E-6</v>
      </c>
      <c r="G131" s="76">
        <v>6.0000000000000002E-6</v>
      </c>
      <c r="H131" s="76" t="s">
        <v>72</v>
      </c>
      <c r="I131" s="76">
        <v>6.0000000000000002E-6</v>
      </c>
      <c r="J131" s="76">
        <v>7.9999999999999996E-6</v>
      </c>
      <c r="K131" s="76">
        <v>1.2999999999999999E-5</v>
      </c>
      <c r="L131" s="76">
        <v>2.9900000000000002E-7</v>
      </c>
      <c r="M131" s="76">
        <v>7.9999999999999996E-6</v>
      </c>
      <c r="N131" s="76">
        <v>1.97314E-4</v>
      </c>
      <c r="O131" s="76">
        <v>1.6603999999999999E-5</v>
      </c>
      <c r="P131" s="76">
        <v>5.3200800000000005E-4</v>
      </c>
      <c r="Q131" s="76">
        <v>1.9820000000000003E-6</v>
      </c>
      <c r="R131" s="76">
        <v>2.5439999999999997E-6</v>
      </c>
      <c r="S131" s="76">
        <v>3.4932999999999999E-5</v>
      </c>
      <c r="T131" s="76">
        <v>1.9260000000000003E-6</v>
      </c>
      <c r="U131" s="76" t="s">
        <v>72</v>
      </c>
      <c r="V131" s="76" t="s">
        <v>72</v>
      </c>
      <c r="W131" s="76">
        <v>0.22229055</v>
      </c>
      <c r="X131" s="76" t="s">
        <v>72</v>
      </c>
      <c r="Y131" s="76" t="s">
        <v>72</v>
      </c>
      <c r="Z131" s="76" t="s">
        <v>72</v>
      </c>
      <c r="AA131" s="76" t="s">
        <v>72</v>
      </c>
      <c r="AB131" s="76">
        <v>5.0000000000000003E-10</v>
      </c>
      <c r="AC131" s="76">
        <v>1.2645E-3</v>
      </c>
      <c r="AD131" s="76">
        <v>2.5290000000000002E-4</v>
      </c>
      <c r="AE131" s="33"/>
      <c r="AF131" s="74" t="s">
        <v>65</v>
      </c>
      <c r="AG131" s="74" t="s">
        <v>65</v>
      </c>
      <c r="AH131" s="74" t="s">
        <v>65</v>
      </c>
      <c r="AI131" s="74" t="s">
        <v>65</v>
      </c>
      <c r="AJ131" s="74" t="s">
        <v>65</v>
      </c>
      <c r="AK131" s="74">
        <v>1.2645E-2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2.9099999999999998E-3</v>
      </c>
      <c r="F133" s="76">
        <v>4.6E-5</v>
      </c>
      <c r="G133" s="76">
        <v>3.9899999999999999E-4</v>
      </c>
      <c r="H133" s="76" t="s">
        <v>65</v>
      </c>
      <c r="I133" s="76">
        <v>1.22E-4</v>
      </c>
      <c r="J133" s="76">
        <v>1.22E-4</v>
      </c>
      <c r="K133" s="76">
        <v>1.36E-4</v>
      </c>
      <c r="L133" s="76" t="s">
        <v>72</v>
      </c>
      <c r="M133" s="76">
        <v>4.9399999999999997E-4</v>
      </c>
      <c r="N133" s="76">
        <v>1.06E-4</v>
      </c>
      <c r="O133" s="76">
        <v>1.8E-5</v>
      </c>
      <c r="P133" s="76">
        <v>5.2550000000000001E-3</v>
      </c>
      <c r="Q133" s="76">
        <v>4.8000000000000001E-5</v>
      </c>
      <c r="R133" s="76">
        <v>4.8000000000000001E-5</v>
      </c>
      <c r="S133" s="76">
        <v>4.3999999999999999E-5</v>
      </c>
      <c r="T133" s="76">
        <v>6.0999999999999999E-5</v>
      </c>
      <c r="U133" s="76">
        <v>6.9999999999999994E-5</v>
      </c>
      <c r="V133" s="76">
        <v>5.6499999999999996E-4</v>
      </c>
      <c r="W133" s="76">
        <v>9.5000000000000005E-5</v>
      </c>
      <c r="X133" s="90">
        <v>4.6999999999999997E-8</v>
      </c>
      <c r="Y133" s="90">
        <v>2.4999999999999999E-8</v>
      </c>
      <c r="Z133" s="90">
        <v>2.3000000000000001E-8</v>
      </c>
      <c r="AA133" s="90">
        <v>2.4999999999999999E-8</v>
      </c>
      <c r="AB133" s="76">
        <v>1.1999999999999999E-7</v>
      </c>
      <c r="AC133" s="76">
        <v>5.2899999999999996E-4</v>
      </c>
      <c r="AD133" s="76">
        <v>1.446E-3</v>
      </c>
      <c r="AE133" s="33"/>
      <c r="AF133" s="74" t="s">
        <v>65</v>
      </c>
      <c r="AG133" s="74" t="s">
        <v>65</v>
      </c>
      <c r="AH133" s="74" t="s">
        <v>65</v>
      </c>
      <c r="AI133" s="74" t="s">
        <v>65</v>
      </c>
      <c r="AJ133" s="74" t="s">
        <v>65</v>
      </c>
      <c r="AK133" s="42">
        <v>3527</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2.3923E-2</v>
      </c>
      <c r="F135" s="76">
        <v>0.119613</v>
      </c>
      <c r="G135" s="76">
        <v>3.9870000000000001E-3</v>
      </c>
      <c r="H135" s="76" t="s">
        <v>72</v>
      </c>
      <c r="I135" s="76">
        <v>6.3794000000000003E-2</v>
      </c>
      <c r="J135" s="76">
        <v>6.3794000000000003E-2</v>
      </c>
      <c r="K135" s="76">
        <v>6.3794000000000003E-2</v>
      </c>
      <c r="L135" s="76" t="s">
        <v>72</v>
      </c>
      <c r="M135" s="76">
        <v>0.33491599999999999</v>
      </c>
      <c r="N135" s="76" t="s">
        <v>72</v>
      </c>
      <c r="O135" s="76" t="s">
        <v>72</v>
      </c>
      <c r="P135" s="76" t="s">
        <v>72</v>
      </c>
      <c r="Q135" s="76" t="s">
        <v>72</v>
      </c>
      <c r="R135" s="76" t="s">
        <v>72</v>
      </c>
      <c r="S135" s="76" t="s">
        <v>72</v>
      </c>
      <c r="T135" s="76" t="s">
        <v>72</v>
      </c>
      <c r="U135" s="76" t="s">
        <v>72</v>
      </c>
      <c r="V135" s="76" t="s">
        <v>72</v>
      </c>
      <c r="W135" s="76">
        <v>0.61241869400000004</v>
      </c>
      <c r="X135" s="76">
        <v>1.1163882E-2</v>
      </c>
      <c r="Y135" s="76">
        <v>5.3427149999999996E-3</v>
      </c>
      <c r="Z135" s="76">
        <v>5.3427149999999996E-3</v>
      </c>
      <c r="AA135" s="76">
        <v>1.0127236E-2</v>
      </c>
      <c r="AB135" s="76">
        <v>3.1976547999999994E-2</v>
      </c>
      <c r="AC135" s="76">
        <v>0.31896806999999999</v>
      </c>
      <c r="AD135" s="76">
        <v>1.0047494189999999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2.2627999999999999E-2</v>
      </c>
      <c r="G136" s="76" t="s">
        <v>65</v>
      </c>
      <c r="H136" s="76">
        <v>0.26568000000000003</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8" t="s">
        <v>65</v>
      </c>
      <c r="J138" s="78" t="s">
        <v>65</v>
      </c>
      <c r="K138" s="78" t="s">
        <v>65</v>
      </c>
      <c r="L138" s="78" t="s">
        <v>65</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v>0.20155500000000001</v>
      </c>
      <c r="J139" s="76">
        <v>0.20155500000000001</v>
      </c>
      <c r="K139" s="76">
        <v>0.20155500000000001</v>
      </c>
      <c r="L139" s="76" t="s">
        <v>72</v>
      </c>
      <c r="M139" s="76" t="s">
        <v>72</v>
      </c>
      <c r="N139" s="76">
        <v>5.8900000000000001E-4</v>
      </c>
      <c r="O139" s="76">
        <v>1.186E-3</v>
      </c>
      <c r="P139" s="76">
        <v>1.186E-3</v>
      </c>
      <c r="Q139" s="76">
        <v>1.8779999999999999E-3</v>
      </c>
      <c r="R139" s="76">
        <v>1.7910000000000001E-3</v>
      </c>
      <c r="S139" s="76">
        <v>4.1640000000000002E-3</v>
      </c>
      <c r="T139" s="76" t="s">
        <v>72</v>
      </c>
      <c r="U139" s="76" t="s">
        <v>72</v>
      </c>
      <c r="V139" s="76" t="s">
        <v>72</v>
      </c>
      <c r="W139" s="76">
        <v>2.0343900000000001</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42.912455000000008</v>
      </c>
      <c r="F141" s="10">
        <f t="shared" ref="F141:AD141" si="0">SUM(F14:F140)</f>
        <v>34.382552669999995</v>
      </c>
      <c r="G141" s="10">
        <f t="shared" si="0"/>
        <v>90.571052000000037</v>
      </c>
      <c r="H141" s="10">
        <f t="shared" si="0"/>
        <v>9.2486380000000015</v>
      </c>
      <c r="I141" s="10">
        <f t="shared" si="0"/>
        <v>10.054077179999993</v>
      </c>
      <c r="J141" s="10">
        <f t="shared" si="0"/>
        <v>25.645538250000012</v>
      </c>
      <c r="K141" s="10">
        <f t="shared" si="0"/>
        <v>60.429170450000001</v>
      </c>
      <c r="L141" s="10">
        <f t="shared" si="0"/>
        <v>1.5724372949999996</v>
      </c>
      <c r="M141" s="10">
        <f t="shared" si="0"/>
        <v>150.61250499999991</v>
      </c>
      <c r="N141" s="10">
        <f t="shared" si="0"/>
        <v>27.105567686000008</v>
      </c>
      <c r="O141" s="10">
        <f t="shared" si="0"/>
        <v>0.71507157900000018</v>
      </c>
      <c r="P141" s="10">
        <f t="shared" si="0"/>
        <v>0.40121640399999997</v>
      </c>
      <c r="Q141" s="10">
        <f t="shared" si="0"/>
        <v>5.6134678180000011</v>
      </c>
      <c r="R141" s="10">
        <f>SUM(R14:R140)</f>
        <v>6.2771509440000006</v>
      </c>
      <c r="S141" s="10">
        <f t="shared" si="0"/>
        <v>9.8243849330000028</v>
      </c>
      <c r="T141" s="10">
        <f t="shared" si="0"/>
        <v>5.6394987909999985</v>
      </c>
      <c r="U141" s="10">
        <f t="shared" si="0"/>
        <v>3.1646349999999988</v>
      </c>
      <c r="V141" s="10">
        <f t="shared" si="0"/>
        <v>41.029054000000002</v>
      </c>
      <c r="W141" s="10">
        <f t="shared" si="0"/>
        <v>6.1288127240000003</v>
      </c>
      <c r="X141" s="10">
        <f t="shared" si="0"/>
        <v>2.0009429289999998</v>
      </c>
      <c r="Y141" s="10">
        <f t="shared" si="0"/>
        <v>1.9339419400000004</v>
      </c>
      <c r="Z141" s="10">
        <f t="shared" si="0"/>
        <v>1.3092553380000003</v>
      </c>
      <c r="AA141" s="10">
        <f t="shared" si="0"/>
        <v>1.9598912610000001</v>
      </c>
      <c r="AB141" s="10">
        <f t="shared" si="0"/>
        <v>7.2040402635000005</v>
      </c>
      <c r="AC141" s="10">
        <f t="shared" si="0"/>
        <v>0.685267026</v>
      </c>
      <c r="AD141" s="10">
        <f t="shared" si="0"/>
        <v>2.0065811390000001</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42.912455000000008</v>
      </c>
      <c r="F152" s="7">
        <f t="shared" ref="F152:AD152" si="1">F141 + F151 + IF(AND(OR($B$4="AT",$B$4="BE",$B$4="CH",$B$4="GB",$B$4="IE",$B$4="LT",$B$4="LU",$B$4="NL"),SUM(F143:F149)&gt;0),SUM(F143:F149)-SUM(F27:F33),0)</f>
        <v>34.382552669999995</v>
      </c>
      <c r="G152" s="7">
        <f t="shared" si="1"/>
        <v>90.571052000000037</v>
      </c>
      <c r="H152" s="7">
        <f t="shared" si="1"/>
        <v>9.2486380000000015</v>
      </c>
      <c r="I152" s="7">
        <f t="shared" si="1"/>
        <v>10.054077179999993</v>
      </c>
      <c r="J152" s="7">
        <f t="shared" si="1"/>
        <v>25.645538250000012</v>
      </c>
      <c r="K152" s="7">
        <f t="shared" si="1"/>
        <v>60.429170450000001</v>
      </c>
      <c r="L152" s="7">
        <f t="shared" si="1"/>
        <v>1.5724372949999996</v>
      </c>
      <c r="M152" s="7">
        <f t="shared" si="1"/>
        <v>150.61250499999991</v>
      </c>
      <c r="N152" s="7">
        <f t="shared" si="1"/>
        <v>27.105567686000008</v>
      </c>
      <c r="O152" s="7">
        <f t="shared" si="1"/>
        <v>0.71507157900000018</v>
      </c>
      <c r="P152" s="7">
        <f t="shared" si="1"/>
        <v>0.40121640399999997</v>
      </c>
      <c r="Q152" s="7">
        <f t="shared" si="1"/>
        <v>5.6134678180000011</v>
      </c>
      <c r="R152" s="7">
        <f t="shared" si="1"/>
        <v>6.2771509440000006</v>
      </c>
      <c r="S152" s="7">
        <f t="shared" si="1"/>
        <v>9.8243849330000028</v>
      </c>
      <c r="T152" s="7">
        <f t="shared" si="1"/>
        <v>5.6394987909999985</v>
      </c>
      <c r="U152" s="7">
        <f t="shared" si="1"/>
        <v>3.1646349999999988</v>
      </c>
      <c r="V152" s="7">
        <f t="shared" si="1"/>
        <v>41.029054000000002</v>
      </c>
      <c r="W152" s="7">
        <f t="shared" si="1"/>
        <v>6.1288127240000003</v>
      </c>
      <c r="X152" s="7">
        <f t="shared" si="1"/>
        <v>2.0009429289999998</v>
      </c>
      <c r="Y152" s="7">
        <f t="shared" si="1"/>
        <v>1.9339419400000004</v>
      </c>
      <c r="Z152" s="7">
        <f t="shared" si="1"/>
        <v>1.3092553380000003</v>
      </c>
      <c r="AA152" s="7">
        <f t="shared" si="1"/>
        <v>1.9598912610000001</v>
      </c>
      <c r="AB152" s="7">
        <f t="shared" si="1"/>
        <v>7.2040402635000005</v>
      </c>
      <c r="AC152" s="7">
        <f t="shared" si="1"/>
        <v>0.685267026</v>
      </c>
      <c r="AD152" s="7">
        <f t="shared" si="1"/>
        <v>2.0065811390000001</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42.912455000000008</v>
      </c>
      <c r="F154" s="7">
        <f>F141 + F153 - IF(OR($B$6=2005,$B$6&gt;=2020),SUM(F99:F122),0) + IF(AND(OR($B$4="AT",$B$4="BE",$B$4="CH",$B$4="GB",$B$4="IE",$B$4="LT",$B$4="LU",$B$4="NL"),SUM(F143:F149)&gt;0),SUM(F143:F149)-SUM(F27:F33),0)</f>
        <v>34.382552669999995</v>
      </c>
      <c r="G154" s="7">
        <f>G141 + G153 + IF(AND(OR($B$4="AT",$B$4="BE",$B$4="CH",$B$4="GB",$B$4="IE",$B$4="LT",$B$4="LU",$B$4="NL"),SUM(G143:G149)&gt;0),SUM(G143:G149)-SUM(G27:G33),0)</f>
        <v>90.571052000000037</v>
      </c>
      <c r="H154" s="7">
        <f t="shared" ref="H154:AD154" si="2">H141 + H153 + IF(AND(OR($B$4="AT",$B$4="BE",$B$4="CH",$B$4="GB",$B$4="IE",$B$4="LT",$B$4="LU",$B$4="NL"),SUM(H143:H149)&gt;0),SUM(H143:H149)-SUM(H27:H33),0)</f>
        <v>9.2486380000000015</v>
      </c>
      <c r="I154" s="7">
        <f t="shared" si="2"/>
        <v>10.054077179999993</v>
      </c>
      <c r="J154" s="7">
        <f t="shared" si="2"/>
        <v>25.645538250000012</v>
      </c>
      <c r="K154" s="7">
        <f t="shared" si="2"/>
        <v>60.429170450000001</v>
      </c>
      <c r="L154" s="7">
        <f t="shared" si="2"/>
        <v>1.5724372949999996</v>
      </c>
      <c r="M154" s="7">
        <f t="shared" si="2"/>
        <v>150.61250499999991</v>
      </c>
      <c r="N154" s="7">
        <f t="shared" si="2"/>
        <v>27.105567686000008</v>
      </c>
      <c r="O154" s="7">
        <f t="shared" si="2"/>
        <v>0.71507157900000018</v>
      </c>
      <c r="P154" s="7">
        <f t="shared" si="2"/>
        <v>0.40121640399999997</v>
      </c>
      <c r="Q154" s="7">
        <f t="shared" si="2"/>
        <v>5.6134678180000011</v>
      </c>
      <c r="R154" s="7">
        <f t="shared" si="2"/>
        <v>6.2771509440000006</v>
      </c>
      <c r="S154" s="7">
        <f t="shared" si="2"/>
        <v>9.8243849330000028</v>
      </c>
      <c r="T154" s="7">
        <f t="shared" si="2"/>
        <v>5.6394987909999985</v>
      </c>
      <c r="U154" s="7">
        <f t="shared" si="2"/>
        <v>3.1646349999999988</v>
      </c>
      <c r="V154" s="7">
        <f t="shared" si="2"/>
        <v>41.029054000000002</v>
      </c>
      <c r="W154" s="7">
        <f t="shared" si="2"/>
        <v>6.1288127240000003</v>
      </c>
      <c r="X154" s="7">
        <f t="shared" si="2"/>
        <v>2.0009429289999998</v>
      </c>
      <c r="Y154" s="7">
        <f t="shared" si="2"/>
        <v>1.9339419400000004</v>
      </c>
      <c r="Z154" s="7">
        <f t="shared" si="2"/>
        <v>1.3092553380000003</v>
      </c>
      <c r="AA154" s="7">
        <f t="shared" si="2"/>
        <v>1.9598912610000001</v>
      </c>
      <c r="AB154" s="7">
        <f t="shared" si="2"/>
        <v>7.2040402635000005</v>
      </c>
      <c r="AC154" s="7">
        <f t="shared" si="2"/>
        <v>0.685267026</v>
      </c>
      <c r="AD154" s="7">
        <f t="shared" si="2"/>
        <v>2.0065811390000001</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0.165996</v>
      </c>
      <c r="F157" s="85">
        <v>6.4840000000000002E-3</v>
      </c>
      <c r="G157" s="85">
        <v>1.2968E-2</v>
      </c>
      <c r="H157" s="85" t="s">
        <v>72</v>
      </c>
      <c r="I157" s="85">
        <v>2.594E-3</v>
      </c>
      <c r="J157" s="85">
        <v>2.594E-3</v>
      </c>
      <c r="K157" s="85">
        <v>2.594E-3</v>
      </c>
      <c r="L157" s="85">
        <v>1.245E-3</v>
      </c>
      <c r="M157" s="85">
        <v>1.4265E-2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557.64313500000003</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6.8269999999999997E-3</v>
      </c>
      <c r="F158" s="85">
        <v>6.6000000000000005E-5</v>
      </c>
      <c r="G158" s="85">
        <v>6.6299999999999996E-4</v>
      </c>
      <c r="H158" s="85" t="s">
        <v>72</v>
      </c>
      <c r="I158" s="85">
        <v>1.3300000000000001E-4</v>
      </c>
      <c r="J158" s="85">
        <v>1.3300000000000001E-4</v>
      </c>
      <c r="K158" s="85">
        <v>1.3300000000000001E-4</v>
      </c>
      <c r="L158" s="85">
        <v>6.3999999999999997E-5</v>
      </c>
      <c r="M158" s="85">
        <v>1.3259999999999999E-3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28.502378</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8.0526</v>
      </c>
      <c r="F159" s="85">
        <v>0.27989999999999998</v>
      </c>
      <c r="G159" s="85">
        <v>3.258</v>
      </c>
      <c r="H159" s="85" t="s">
        <v>72</v>
      </c>
      <c r="I159" s="85">
        <v>0.38219999999999998</v>
      </c>
      <c r="J159" s="85">
        <v>0.42090000000000005</v>
      </c>
      <c r="K159" s="85">
        <v>0.42090000000000005</v>
      </c>
      <c r="L159" s="85">
        <v>5.7834000000000003E-2</v>
      </c>
      <c r="M159" s="85">
        <v>0.75480000000000003</v>
      </c>
      <c r="N159" s="85">
        <v>1.6109999999999999E-2</v>
      </c>
      <c r="O159" s="85">
        <v>1.5900000000000003E-3</v>
      </c>
      <c r="P159" s="85">
        <v>2.49E-3</v>
      </c>
      <c r="Q159" s="85">
        <v>4.6499999999999996E-3</v>
      </c>
      <c r="R159" s="85">
        <v>4.3290000000000002E-2</v>
      </c>
      <c r="S159" s="85">
        <v>2.0400000000000001E-2</v>
      </c>
      <c r="T159" s="85">
        <v>1.869</v>
      </c>
      <c r="U159" s="85">
        <v>2.7299999999999998E-3</v>
      </c>
      <c r="V159" s="85">
        <v>0.12239999999999999</v>
      </c>
      <c r="W159" s="85">
        <v>3.2640000000000002E-2</v>
      </c>
      <c r="X159" s="85">
        <v>3.7500000000000001E-4</v>
      </c>
      <c r="Y159" s="85">
        <v>2.16E-3</v>
      </c>
      <c r="Z159" s="85">
        <v>1.5900000000000001E-3</v>
      </c>
      <c r="AA159" s="85">
        <v>5.5800000000000001E-4</v>
      </c>
      <c r="AB159" s="85">
        <v>4.6829999999999997E-3</v>
      </c>
      <c r="AC159" s="85">
        <v>1.158E-2</v>
      </c>
      <c r="AD159" s="85">
        <v>3.4200000000000001E-2</v>
      </c>
      <c r="AE159" s="35"/>
      <c r="AF159" s="85">
        <v>4237.8</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6.1700000000000001E-3</v>
      </c>
      <c r="F163" s="86">
        <v>1.8509999999999999E-2</v>
      </c>
      <c r="G163" s="86">
        <v>1.2340000000000001E-3</v>
      </c>
      <c r="H163" s="86">
        <v>1.2340000000000001E-3</v>
      </c>
      <c r="I163" s="86">
        <v>7.5011999999999995E-2</v>
      </c>
      <c r="J163" s="86">
        <v>9.1682E-2</v>
      </c>
      <c r="K163" s="86">
        <v>0.14169000000000001</v>
      </c>
      <c r="L163" s="86">
        <v>6.7510000000000001E-3</v>
      </c>
      <c r="M163" s="86">
        <v>0.18509999999999999</v>
      </c>
      <c r="N163" s="86" t="s">
        <v>72</v>
      </c>
      <c r="O163" s="86" t="s">
        <v>72</v>
      </c>
      <c r="P163" s="86" t="s">
        <v>72</v>
      </c>
      <c r="Q163" s="86" t="s">
        <v>72</v>
      </c>
      <c r="R163" s="86" t="s">
        <v>72</v>
      </c>
      <c r="S163" s="86" t="s">
        <v>72</v>
      </c>
      <c r="T163" s="86" t="s">
        <v>72</v>
      </c>
      <c r="U163" s="86" t="s">
        <v>72</v>
      </c>
      <c r="V163" s="86" t="s">
        <v>72</v>
      </c>
      <c r="W163" s="86">
        <v>8.3350000000000004E-3</v>
      </c>
      <c r="X163" s="86" t="s">
        <v>72</v>
      </c>
      <c r="Y163" s="86" t="s">
        <v>72</v>
      </c>
      <c r="Z163" s="86" t="s">
        <v>72</v>
      </c>
      <c r="AA163" s="86" t="s">
        <v>72</v>
      </c>
      <c r="AB163" s="86" t="s">
        <v>72</v>
      </c>
      <c r="AC163" s="86" t="s">
        <v>72</v>
      </c>
      <c r="AD163" s="86">
        <v>8.3299999999999997E-4</v>
      </c>
      <c r="AE163" s="36"/>
      <c r="AF163" s="86" t="s">
        <v>65</v>
      </c>
      <c r="AG163" s="86" t="s">
        <v>65</v>
      </c>
      <c r="AH163" s="86" t="s">
        <v>65</v>
      </c>
      <c r="AI163" s="86" t="s">
        <v>65</v>
      </c>
      <c r="AJ163" s="86" t="s">
        <v>65</v>
      </c>
      <c r="AK163" s="86" t="s">
        <v>439</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pane ySplit="13" topLeftCell="A117"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2000</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2000</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12.209489</v>
      </c>
      <c r="F14" s="74">
        <v>0.21777099999999999</v>
      </c>
      <c r="G14" s="74">
        <v>88.282217000000003</v>
      </c>
      <c r="H14" s="74">
        <v>3.4120000000000001E-3</v>
      </c>
      <c r="I14" s="74">
        <v>4.5552109999999999</v>
      </c>
      <c r="J14" s="74">
        <v>17.714057</v>
      </c>
      <c r="K14" s="74">
        <v>49.486671000000001</v>
      </c>
      <c r="L14" s="74">
        <v>0.13932</v>
      </c>
      <c r="M14" s="74">
        <v>2.7773880000000002</v>
      </c>
      <c r="N14" s="74">
        <v>20.548328000000001</v>
      </c>
      <c r="O14" s="74">
        <v>0.39266400000000001</v>
      </c>
      <c r="P14" s="74">
        <v>0.35456599999999999</v>
      </c>
      <c r="Q14" s="74">
        <v>6.3860250000000001</v>
      </c>
      <c r="R14" s="74">
        <v>6.082185</v>
      </c>
      <c r="S14" s="74">
        <v>1.93835</v>
      </c>
      <c r="T14" s="74">
        <v>4.987476</v>
      </c>
      <c r="U14" s="74">
        <v>3.6105900000000002</v>
      </c>
      <c r="V14" s="74">
        <v>32.158470000000001</v>
      </c>
      <c r="W14" s="74">
        <v>1.004672</v>
      </c>
      <c r="X14" s="74">
        <v>6.0117999999999998E-2</v>
      </c>
      <c r="Y14" s="74">
        <v>8.8124999999999995E-2</v>
      </c>
      <c r="Z14" s="74">
        <v>3.5659000000000003E-2</v>
      </c>
      <c r="AA14" s="74">
        <v>2.6799E-2</v>
      </c>
      <c r="AB14" s="74">
        <v>0.210701</v>
      </c>
      <c r="AC14" s="74">
        <v>7.9279000000000002E-2</v>
      </c>
      <c r="AD14" s="74">
        <v>0.59621800000000003</v>
      </c>
      <c r="AE14" s="33"/>
      <c r="AF14" s="74">
        <v>5822</v>
      </c>
      <c r="AG14" s="74">
        <v>97652.94</v>
      </c>
      <c r="AH14" s="74">
        <v>16135.2</v>
      </c>
      <c r="AI14" s="74">
        <v>3654</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9.2520000000000005E-2</v>
      </c>
      <c r="F16" s="74">
        <v>0.77981100000000003</v>
      </c>
      <c r="G16" s="74">
        <v>0.73087999999999997</v>
      </c>
      <c r="H16" s="74">
        <v>8.7550000000000003E-2</v>
      </c>
      <c r="I16" s="74">
        <v>0.142316</v>
      </c>
      <c r="J16" s="74">
        <v>0.305979</v>
      </c>
      <c r="K16" s="74">
        <v>0.35579</v>
      </c>
      <c r="L16" s="74">
        <v>9.1079999999999998E-3</v>
      </c>
      <c r="M16" s="74">
        <v>12.822901999999999</v>
      </c>
      <c r="N16" s="74">
        <v>6.9740000000000002E-3</v>
      </c>
      <c r="O16" s="74">
        <v>4.1199999999999999E-4</v>
      </c>
      <c r="P16" s="74">
        <v>1.4270000000000001E-3</v>
      </c>
      <c r="Q16" s="74">
        <v>2.8530000000000001E-3</v>
      </c>
      <c r="R16" s="74">
        <v>1.4265999999999999E-2</v>
      </c>
      <c r="S16" s="74">
        <v>1.4265999999999999E-2</v>
      </c>
      <c r="T16" s="74">
        <v>7.1329999999999996E-3</v>
      </c>
      <c r="U16" s="74" t="s">
        <v>72</v>
      </c>
      <c r="V16" s="74">
        <v>9.5104999999999995E-2</v>
      </c>
      <c r="W16" s="74">
        <v>4.9449999999999997E-3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3.7399999999999998E-4</v>
      </c>
      <c r="F17" s="74">
        <v>3.6000000000000001E-5</v>
      </c>
      <c r="G17" s="74">
        <v>1.1E-5</v>
      </c>
      <c r="H17" s="74">
        <v>9.9999999999999995E-7</v>
      </c>
      <c r="I17" s="74">
        <v>7.2999999999999999E-5</v>
      </c>
      <c r="J17" s="74">
        <v>8.1000000000000004E-5</v>
      </c>
      <c r="K17" s="74">
        <v>9.3999999999999994E-5</v>
      </c>
      <c r="L17" s="74">
        <v>1.17E-5</v>
      </c>
      <c r="M17" s="74">
        <v>2.5599999999999999E-4</v>
      </c>
      <c r="N17" s="74">
        <v>1.63E-5</v>
      </c>
      <c r="O17" s="74">
        <v>7.7999999999999999E-6</v>
      </c>
      <c r="P17" s="74">
        <v>8.9999999999999996E-7</v>
      </c>
      <c r="Q17" s="74">
        <v>8.9999999999999996E-7</v>
      </c>
      <c r="R17" s="74">
        <v>1.38E-5</v>
      </c>
      <c r="S17" s="74">
        <v>6.0000000000000002E-6</v>
      </c>
      <c r="T17" s="74">
        <v>9.7000000000000003E-6</v>
      </c>
      <c r="U17" s="74">
        <v>4.9999999999999998E-7</v>
      </c>
      <c r="V17" s="74">
        <v>5.1199999999999998E-4</v>
      </c>
      <c r="W17" s="74">
        <v>1E-4</v>
      </c>
      <c r="X17" s="74">
        <v>1.0000000000000001E-5</v>
      </c>
      <c r="Y17" s="74">
        <v>1.5999999999999999E-5</v>
      </c>
      <c r="Z17" s="74">
        <v>5.0000000000000004E-6</v>
      </c>
      <c r="AA17" s="74">
        <v>3.9999999999999998E-6</v>
      </c>
      <c r="AB17" s="74">
        <v>3.4999999999999997E-5</v>
      </c>
      <c r="AC17" s="74">
        <v>5.0000000000000004E-6</v>
      </c>
      <c r="AD17" s="74" t="s">
        <v>65</v>
      </c>
      <c r="AE17" s="33"/>
      <c r="AF17" s="74" t="s">
        <v>65</v>
      </c>
      <c r="AG17" s="74" t="s">
        <v>65</v>
      </c>
      <c r="AH17" s="74">
        <v>3.6</v>
      </c>
      <c r="AI17" s="74">
        <v>1</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65</v>
      </c>
      <c r="J18" s="74" t="s">
        <v>65</v>
      </c>
      <c r="K18" s="74" t="s">
        <v>65</v>
      </c>
      <c r="L18" s="74" t="s">
        <v>65</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7.7121999999999996E-2</v>
      </c>
      <c r="F19" s="74">
        <v>5.9319999999999998E-3</v>
      </c>
      <c r="G19" s="74">
        <v>4.9473999999999997E-2</v>
      </c>
      <c r="H19" s="74">
        <v>4.9299999999999995E-4</v>
      </c>
      <c r="I19" s="74">
        <v>3.846E-3</v>
      </c>
      <c r="J19" s="74">
        <v>4.2839999999999996E-3</v>
      </c>
      <c r="K19" s="74">
        <v>4.7039999999999998E-3</v>
      </c>
      <c r="L19" s="74">
        <v>2.4000000000000001E-4</v>
      </c>
      <c r="M19" s="74">
        <v>4.7149999999999997E-2</v>
      </c>
      <c r="N19" s="74">
        <v>4.1970000000000002E-3</v>
      </c>
      <c r="O19" s="74">
        <v>6.0000000000000002E-5</v>
      </c>
      <c r="P19" s="74">
        <v>4.3199999999999998E-4</v>
      </c>
      <c r="Q19" s="74">
        <v>2.1120000000000002E-3</v>
      </c>
      <c r="R19" s="74">
        <v>1.217E-3</v>
      </c>
      <c r="S19" s="74">
        <v>1.0970000000000001E-3</v>
      </c>
      <c r="T19" s="74">
        <v>8.5190000000000005E-3</v>
      </c>
      <c r="U19" s="74">
        <v>7.7999999999999999E-5</v>
      </c>
      <c r="V19" s="74">
        <v>5.9969999999999997E-3</v>
      </c>
      <c r="W19" s="74">
        <v>6.1679999999999999E-3</v>
      </c>
      <c r="X19" s="74">
        <v>1.263E-3</v>
      </c>
      <c r="Y19" s="74">
        <v>1.668E-3</v>
      </c>
      <c r="Z19" s="74">
        <v>7.0299999999999996E-4</v>
      </c>
      <c r="AA19" s="74">
        <v>5.4299999999999997E-4</v>
      </c>
      <c r="AB19" s="74">
        <v>4.1780000000000003E-3</v>
      </c>
      <c r="AC19" s="74">
        <v>1.7980000000000001E-5</v>
      </c>
      <c r="AD19" s="74">
        <v>4.9300000000000004E-3</v>
      </c>
      <c r="AE19" s="33"/>
      <c r="AF19" s="74">
        <v>39.700000000000003</v>
      </c>
      <c r="AG19" s="74">
        <v>29</v>
      </c>
      <c r="AH19" s="74">
        <v>1857.6</v>
      </c>
      <c r="AI19" s="74" t="s">
        <v>65</v>
      </c>
      <c r="AJ19" s="74" t="s">
        <v>65</v>
      </c>
      <c r="AK19" s="74" t="s">
        <v>65</v>
      </c>
      <c r="AL19" s="22" t="s">
        <v>61</v>
      </c>
    </row>
    <row r="20" spans="1:38" ht="26.25" customHeight="1" thickBot="1" x14ac:dyDescent="0.25">
      <c r="A20" s="41" t="s">
        <v>66</v>
      </c>
      <c r="B20" s="41" t="s">
        <v>79</v>
      </c>
      <c r="C20" s="41" t="s">
        <v>80</v>
      </c>
      <c r="D20" s="42"/>
      <c r="E20" s="74">
        <v>0.108156</v>
      </c>
      <c r="F20" s="74">
        <v>1.4954E-2</v>
      </c>
      <c r="G20" s="74">
        <v>5.2448000000000002E-2</v>
      </c>
      <c r="H20" s="74">
        <v>2.7099999999999997E-4</v>
      </c>
      <c r="I20" s="74">
        <v>2.9881000000000001E-2</v>
      </c>
      <c r="J20" s="74">
        <v>3.2086999999999997E-2</v>
      </c>
      <c r="K20" s="74">
        <v>4.3097999999999997E-2</v>
      </c>
      <c r="L20" s="74">
        <v>6.7419999999999997E-3</v>
      </c>
      <c r="M20" s="74">
        <v>3.7581999999999997E-2</v>
      </c>
      <c r="N20" s="74">
        <v>1.1332E-2</v>
      </c>
      <c r="O20" s="74">
        <v>4.6490000000000004E-3</v>
      </c>
      <c r="P20" s="74">
        <v>6.2600000000000004E-4</v>
      </c>
      <c r="Q20" s="74">
        <v>4.0720000000000001E-3</v>
      </c>
      <c r="R20" s="74">
        <v>8.6689999999999996E-3</v>
      </c>
      <c r="S20" s="74">
        <v>5.3470000000000002E-3</v>
      </c>
      <c r="T20" s="74">
        <v>2.6768E-2</v>
      </c>
      <c r="U20" s="74">
        <v>4.0000000000000002E-4</v>
      </c>
      <c r="V20" s="74">
        <v>0.370361</v>
      </c>
      <c r="W20" s="74">
        <v>7.4843000000000007E-2</v>
      </c>
      <c r="X20" s="74">
        <v>8.0440000000000008E-3</v>
      </c>
      <c r="Y20" s="74">
        <v>1.2557E-2</v>
      </c>
      <c r="Z20" s="74">
        <v>4.1679999999999998E-3</v>
      </c>
      <c r="AA20" s="74">
        <v>3.2439999999999999E-3</v>
      </c>
      <c r="AB20" s="74">
        <v>2.8013E-2</v>
      </c>
      <c r="AC20" s="74">
        <v>3.5669999999999999E-3</v>
      </c>
      <c r="AD20" s="74">
        <v>3.235E-3</v>
      </c>
      <c r="AE20" s="33"/>
      <c r="AF20" s="74">
        <v>81.7</v>
      </c>
      <c r="AG20" s="74">
        <v>19</v>
      </c>
      <c r="AH20" s="74">
        <v>557.1</v>
      </c>
      <c r="AI20" s="74">
        <v>711</v>
      </c>
      <c r="AJ20" s="74" t="s">
        <v>65</v>
      </c>
      <c r="AK20" s="74" t="s">
        <v>65</v>
      </c>
      <c r="AL20" s="22" t="s">
        <v>61</v>
      </c>
    </row>
    <row r="21" spans="1:38" ht="26.25" customHeight="1" thickBot="1" x14ac:dyDescent="0.25">
      <c r="A21" s="41" t="s">
        <v>66</v>
      </c>
      <c r="B21" s="41" t="s">
        <v>81</v>
      </c>
      <c r="C21" s="41" t="s">
        <v>82</v>
      </c>
      <c r="D21" s="42"/>
      <c r="E21" s="74">
        <v>0.26390799999999998</v>
      </c>
      <c r="F21" s="74">
        <v>1.5211000000000001E-2</v>
      </c>
      <c r="G21" s="74">
        <v>0.77838499999999999</v>
      </c>
      <c r="H21" s="74">
        <v>5.6300000000000002E-4</v>
      </c>
      <c r="I21" s="74">
        <v>1.2880000000000001E-2</v>
      </c>
      <c r="J21" s="74">
        <v>1.4966E-2</v>
      </c>
      <c r="K21" s="74">
        <v>3.1611E-2</v>
      </c>
      <c r="L21" s="74">
        <v>1.2780000000000001E-3</v>
      </c>
      <c r="M21" s="74">
        <v>7.2570999999999997E-2</v>
      </c>
      <c r="N21" s="74">
        <v>2.1919999999999999E-2</v>
      </c>
      <c r="O21" s="74">
        <v>3.6679999999999998E-3</v>
      </c>
      <c r="P21" s="74">
        <v>6.5799999999999995E-4</v>
      </c>
      <c r="Q21" s="74">
        <v>6.1469999999999997E-2</v>
      </c>
      <c r="R21" s="74">
        <v>2.9026E-2</v>
      </c>
      <c r="S21" s="74">
        <v>1.0644000000000001E-2</v>
      </c>
      <c r="T21" s="74">
        <v>0.29420499999999999</v>
      </c>
      <c r="U21" s="74">
        <v>1.4300000000000001E-4</v>
      </c>
      <c r="V21" s="74">
        <v>6.4471000000000001E-2</v>
      </c>
      <c r="W21" s="74">
        <v>3.0584E-2</v>
      </c>
      <c r="X21" s="74">
        <v>5.1250000000000002E-3</v>
      </c>
      <c r="Y21" s="74">
        <v>7.5180000000000004E-3</v>
      </c>
      <c r="Z21" s="74">
        <v>3.5999999999999999E-3</v>
      </c>
      <c r="AA21" s="74">
        <v>2.7529999999999998E-3</v>
      </c>
      <c r="AB21" s="74">
        <v>1.8995999999999999E-2</v>
      </c>
      <c r="AC21" s="74">
        <v>4.8099999999999998E-4</v>
      </c>
      <c r="AD21" s="74">
        <v>7.2357999999999997E-3</v>
      </c>
      <c r="AE21" s="33"/>
      <c r="AF21" s="74">
        <v>1373.5</v>
      </c>
      <c r="AG21" s="74">
        <v>42.56</v>
      </c>
      <c r="AH21" s="74">
        <v>1104.3</v>
      </c>
      <c r="AI21" s="74">
        <v>91</v>
      </c>
      <c r="AJ21" s="74" t="s">
        <v>65</v>
      </c>
      <c r="AK21" s="74" t="s">
        <v>65</v>
      </c>
      <c r="AL21" s="22" t="s">
        <v>61</v>
      </c>
    </row>
    <row r="22" spans="1:38" ht="26.25" customHeight="1" thickBot="1" x14ac:dyDescent="0.25">
      <c r="A22" s="41" t="s">
        <v>66</v>
      </c>
      <c r="B22" s="44" t="s">
        <v>83</v>
      </c>
      <c r="C22" s="41" t="s">
        <v>84</v>
      </c>
      <c r="D22" s="42"/>
      <c r="E22" s="74">
        <v>1.6084849999999999</v>
      </c>
      <c r="F22" s="74">
        <v>4.0022000000000002E-2</v>
      </c>
      <c r="G22" s="74">
        <v>1.049725</v>
      </c>
      <c r="H22" s="74">
        <v>3.4200000000000002E-4</v>
      </c>
      <c r="I22" s="74">
        <v>0.13298599999999999</v>
      </c>
      <c r="J22" s="74">
        <v>0.217034</v>
      </c>
      <c r="K22" s="74">
        <v>0.58930199999999999</v>
      </c>
      <c r="L22" s="74">
        <v>1.0498E-2</v>
      </c>
      <c r="M22" s="74">
        <v>1.208666</v>
      </c>
      <c r="N22" s="74">
        <v>0.52774200000000004</v>
      </c>
      <c r="O22" s="74">
        <v>2.7362000000000001E-2</v>
      </c>
      <c r="P22" s="74">
        <v>5.1419999999999999E-3</v>
      </c>
      <c r="Q22" s="74">
        <v>2.0337999999999998E-2</v>
      </c>
      <c r="R22" s="74">
        <v>2.7165000000000002E-2</v>
      </c>
      <c r="S22" s="74">
        <v>2.9607000000000001E-2</v>
      </c>
      <c r="T22" s="74">
        <v>7.2244000000000003E-2</v>
      </c>
      <c r="U22" s="74">
        <v>6.5099999999999999E-4</v>
      </c>
      <c r="V22" s="74">
        <v>0.22294900000000001</v>
      </c>
      <c r="W22" s="74">
        <v>4.4471999999999998E-2</v>
      </c>
      <c r="X22" s="74">
        <v>1.4097E-2</v>
      </c>
      <c r="Y22" s="74">
        <v>1.9105E-2</v>
      </c>
      <c r="Z22" s="74">
        <v>7.9539999999999993E-3</v>
      </c>
      <c r="AA22" s="74">
        <v>5.9080000000000001E-3</v>
      </c>
      <c r="AB22" s="74">
        <v>4.7064000000000002E-2</v>
      </c>
      <c r="AC22" s="74">
        <v>4.3020000000000003E-3</v>
      </c>
      <c r="AD22" s="74">
        <v>0.11465500000000001</v>
      </c>
      <c r="AE22" s="33"/>
      <c r="AF22" s="74">
        <v>285.8</v>
      </c>
      <c r="AG22" s="74">
        <v>3583.0232522199999</v>
      </c>
      <c r="AH22" s="74">
        <v>771.3</v>
      </c>
      <c r="AI22" s="74">
        <v>88</v>
      </c>
      <c r="AJ22" s="74">
        <v>702.43799999999999</v>
      </c>
      <c r="AK22" s="74" t="s">
        <v>65</v>
      </c>
      <c r="AL22" s="22" t="s">
        <v>61</v>
      </c>
    </row>
    <row r="23" spans="1:38" ht="26.25" customHeight="1" thickBot="1" x14ac:dyDescent="0.25">
      <c r="A23" s="41" t="s">
        <v>85</v>
      </c>
      <c r="B23" s="44" t="s">
        <v>86</v>
      </c>
      <c r="C23" s="41" t="s">
        <v>87</v>
      </c>
      <c r="D23" s="69"/>
      <c r="E23" s="42">
        <v>0.49539899999999998</v>
      </c>
      <c r="F23" s="74">
        <v>8.5464999999999999E-2</v>
      </c>
      <c r="G23" s="74">
        <v>1.2999999999999999E-2</v>
      </c>
      <c r="H23" s="74">
        <v>9.7999999999999997E-5</v>
      </c>
      <c r="I23" s="74">
        <v>4.1225999999999999E-2</v>
      </c>
      <c r="J23" s="74">
        <v>4.1225999999999999E-2</v>
      </c>
      <c r="K23" s="74">
        <v>4.1225999999999999E-2</v>
      </c>
      <c r="L23" s="74">
        <v>2.2931E-2</v>
      </c>
      <c r="M23" s="74">
        <v>0.95605700000000005</v>
      </c>
      <c r="N23" s="74">
        <v>1.2975E-2</v>
      </c>
      <c r="O23" s="74">
        <v>1.2999999999999999E-4</v>
      </c>
      <c r="P23" s="74" t="s">
        <v>72</v>
      </c>
      <c r="Q23" s="74" t="s">
        <v>72</v>
      </c>
      <c r="R23" s="74">
        <v>6.4999999999999997E-4</v>
      </c>
      <c r="S23" s="74">
        <v>2.2100000000000002E-2</v>
      </c>
      <c r="T23" s="74">
        <v>9.1E-4</v>
      </c>
      <c r="U23" s="74">
        <v>1.2999999999999999E-4</v>
      </c>
      <c r="V23" s="74">
        <v>1.2999999999999999E-2</v>
      </c>
      <c r="W23" s="74" t="s">
        <v>72</v>
      </c>
      <c r="X23" s="74">
        <v>4.0000000000000002E-4</v>
      </c>
      <c r="Y23" s="74">
        <v>6.4000000000000005E-4</v>
      </c>
      <c r="Z23" s="74" t="s">
        <v>72</v>
      </c>
      <c r="AA23" s="74" t="s">
        <v>72</v>
      </c>
      <c r="AB23" s="42">
        <v>1.0400000000000001E-3</v>
      </c>
      <c r="AC23" s="74" t="s">
        <v>65</v>
      </c>
      <c r="AD23" s="74" t="s">
        <v>65</v>
      </c>
      <c r="AE23" s="33"/>
      <c r="AF23" s="74">
        <v>551.59999999999991</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0.51175199999999998</v>
      </c>
      <c r="F24" s="74">
        <v>9.7907999999999995E-2</v>
      </c>
      <c r="G24" s="74">
        <v>0.73040099999999997</v>
      </c>
      <c r="H24" s="74">
        <v>1.1609999999999999E-3</v>
      </c>
      <c r="I24" s="74">
        <v>0.18345400000000001</v>
      </c>
      <c r="J24" s="74">
        <v>0.206008</v>
      </c>
      <c r="K24" s="74">
        <v>0.240671</v>
      </c>
      <c r="L24" s="74">
        <v>3.0171E-2</v>
      </c>
      <c r="M24" s="74">
        <v>0.464584</v>
      </c>
      <c r="N24" s="74">
        <v>5.9145999999999997E-2</v>
      </c>
      <c r="O24" s="74">
        <v>2.2686000000000001E-2</v>
      </c>
      <c r="P24" s="74">
        <v>1.82E-3</v>
      </c>
      <c r="Q24" s="74">
        <v>6.2906000000000004E-2</v>
      </c>
      <c r="R24" s="74">
        <v>6.1658999999999999E-2</v>
      </c>
      <c r="S24" s="74">
        <v>2.4542999999999999E-2</v>
      </c>
      <c r="T24" s="74">
        <v>3.3050000000000003E-2</v>
      </c>
      <c r="U24" s="74">
        <v>1.2800000000000001E-3</v>
      </c>
      <c r="V24" s="74">
        <v>1.25637</v>
      </c>
      <c r="W24" s="74">
        <v>0.26228699999999999</v>
      </c>
      <c r="X24" s="74">
        <v>2.8333000000000001E-2</v>
      </c>
      <c r="Y24" s="74">
        <v>4.4642000000000001E-2</v>
      </c>
      <c r="Z24" s="74">
        <v>1.5221999999999999E-2</v>
      </c>
      <c r="AA24" s="74">
        <v>1.201E-2</v>
      </c>
      <c r="AB24" s="74">
        <v>0.100206</v>
      </c>
      <c r="AC24" s="74">
        <v>1.2153000000000001E-2</v>
      </c>
      <c r="AD24" s="74">
        <v>4.9540000000000001E-3</v>
      </c>
      <c r="AE24" s="33"/>
      <c r="AF24" s="74">
        <v>1381.6</v>
      </c>
      <c r="AG24" s="74">
        <v>29</v>
      </c>
      <c r="AH24" s="74">
        <v>805.5</v>
      </c>
      <c r="AI24" s="74">
        <v>2427</v>
      </c>
      <c r="AJ24" s="74" t="s">
        <v>65</v>
      </c>
      <c r="AK24" s="74" t="s">
        <v>65</v>
      </c>
      <c r="AL24" s="22" t="s">
        <v>61</v>
      </c>
    </row>
    <row r="25" spans="1:38" ht="26.25" customHeight="1" thickBot="1" x14ac:dyDescent="0.25">
      <c r="A25" s="41" t="s">
        <v>90</v>
      </c>
      <c r="B25" s="44" t="s">
        <v>91</v>
      </c>
      <c r="C25" s="44" t="s">
        <v>92</v>
      </c>
      <c r="D25" s="42"/>
      <c r="E25" s="74">
        <v>3.2652E-2</v>
      </c>
      <c r="F25" s="74">
        <v>1.0899000000000001E-2</v>
      </c>
      <c r="G25" s="74">
        <v>3.4910000000000002E-3</v>
      </c>
      <c r="H25" s="74" t="s">
        <v>72</v>
      </c>
      <c r="I25" s="74">
        <v>3.0400000000000002E-4</v>
      </c>
      <c r="J25" s="74">
        <v>3.0400000000000002E-4</v>
      </c>
      <c r="K25" s="74">
        <v>3.0400000000000002E-4</v>
      </c>
      <c r="L25" s="74">
        <v>1.46E-4</v>
      </c>
      <c r="M25" s="74">
        <v>6.2429999999999999E-2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154.654</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8.3900000000000001E-4</v>
      </c>
      <c r="F26" s="74">
        <v>1.2539999999999999E-3</v>
      </c>
      <c r="G26" s="74">
        <v>1.34E-4</v>
      </c>
      <c r="H26" s="74" t="s">
        <v>72</v>
      </c>
      <c r="I26" s="74">
        <v>1.0000000000000001E-5</v>
      </c>
      <c r="J26" s="74">
        <v>1.0000000000000001E-5</v>
      </c>
      <c r="K26" s="74">
        <v>1.0000000000000001E-5</v>
      </c>
      <c r="L26" s="74">
        <v>5.0000000000000004E-6</v>
      </c>
      <c r="M26" s="74">
        <v>1.9404999999999999E-2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6.5759999999999996</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6.8091889999999999</v>
      </c>
      <c r="F27" s="74">
        <v>5.465103</v>
      </c>
      <c r="G27" s="74">
        <v>0.66414499999999999</v>
      </c>
      <c r="H27" s="74">
        <v>9.1204999999999994E-2</v>
      </c>
      <c r="I27" s="74">
        <v>7.0271E-2</v>
      </c>
      <c r="J27" s="74">
        <v>7.0271E-2</v>
      </c>
      <c r="K27" s="74">
        <v>7.0271E-2</v>
      </c>
      <c r="L27" s="74">
        <v>2.8452000000000002E-2</v>
      </c>
      <c r="M27" s="74">
        <v>51.494729999999997</v>
      </c>
      <c r="N27" s="74">
        <v>4.1525489999999996</v>
      </c>
      <c r="O27" s="74">
        <v>4.8999999999999998E-5</v>
      </c>
      <c r="P27" s="74">
        <v>2.1819999999999999E-3</v>
      </c>
      <c r="Q27" s="74">
        <v>7.3999999999999996E-5</v>
      </c>
      <c r="R27" s="74">
        <v>1.6670000000000001E-3</v>
      </c>
      <c r="S27" s="74">
        <v>1.1839999999999999E-3</v>
      </c>
      <c r="T27" s="74">
        <v>5.5500000000000005E-4</v>
      </c>
      <c r="U27" s="74">
        <v>5.0000000000000002E-5</v>
      </c>
      <c r="V27" s="74">
        <v>8.2389999999999998E-3</v>
      </c>
      <c r="W27" s="74">
        <v>0.128694</v>
      </c>
      <c r="X27" s="74">
        <v>2.1719999999999999E-3</v>
      </c>
      <c r="Y27" s="74">
        <v>3.287E-3</v>
      </c>
      <c r="Z27" s="74">
        <v>1.578E-3</v>
      </c>
      <c r="AA27" s="74">
        <v>3.5920000000000001E-3</v>
      </c>
      <c r="AB27" s="42">
        <v>1.0629E-2</v>
      </c>
      <c r="AC27" s="74">
        <v>1.2899999999999999E-4</v>
      </c>
      <c r="AD27" s="74">
        <v>2.5999999999999998E-5</v>
      </c>
      <c r="AE27" s="33"/>
      <c r="AF27" s="74">
        <v>11355.486741999999</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0.81972199999999995</v>
      </c>
      <c r="F28" s="74">
        <v>0.30757200000000001</v>
      </c>
      <c r="G28" s="74">
        <v>0.30564599999999997</v>
      </c>
      <c r="H28" s="74">
        <v>3.7239999999999999E-3</v>
      </c>
      <c r="I28" s="74">
        <v>0.12332700000000001</v>
      </c>
      <c r="J28" s="74">
        <v>0.12332700000000001</v>
      </c>
      <c r="K28" s="74">
        <v>0.12332700000000001</v>
      </c>
      <c r="L28" s="74">
        <v>5.5626000000000002E-2</v>
      </c>
      <c r="M28" s="74">
        <v>3.422561</v>
      </c>
      <c r="N28" s="74">
        <v>0.23113</v>
      </c>
      <c r="O28" s="74">
        <v>3.9999999999999998E-6</v>
      </c>
      <c r="P28" s="74">
        <v>2.6400000000000002E-4</v>
      </c>
      <c r="Q28" s="74">
        <v>6.9999999999999999E-6</v>
      </c>
      <c r="R28" s="74">
        <v>3.21E-4</v>
      </c>
      <c r="S28" s="74">
        <v>2.1900000000000001E-4</v>
      </c>
      <c r="T28" s="74">
        <v>3.6000000000000001E-5</v>
      </c>
      <c r="U28" s="74">
        <v>5.0000000000000004E-6</v>
      </c>
      <c r="V28" s="74">
        <v>9.4200000000000002E-4</v>
      </c>
      <c r="W28" s="74">
        <v>1.0988E-2</v>
      </c>
      <c r="X28" s="74">
        <v>6.7000000000000002E-4</v>
      </c>
      <c r="Y28" s="74">
        <v>7.8700000000000005E-4</v>
      </c>
      <c r="Z28" s="74">
        <v>5.7499999999999999E-4</v>
      </c>
      <c r="AA28" s="74">
        <v>6.9099999999999999E-4</v>
      </c>
      <c r="AB28" s="42">
        <v>2.722E-3</v>
      </c>
      <c r="AC28" s="74">
        <v>1.1E-5</v>
      </c>
      <c r="AD28" s="74">
        <v>5.0000000000000004E-6</v>
      </c>
      <c r="AE28" s="33"/>
      <c r="AF28" s="74">
        <v>1766.759867</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6.5639409999999998</v>
      </c>
      <c r="F29" s="74">
        <v>0.71397200000000005</v>
      </c>
      <c r="G29" s="74">
        <v>1.582022</v>
      </c>
      <c r="H29" s="74">
        <v>2.4689999999999998E-3</v>
      </c>
      <c r="I29" s="74">
        <v>0.21209600000000001</v>
      </c>
      <c r="J29" s="74">
        <v>0.21209600000000001</v>
      </c>
      <c r="K29" s="74">
        <v>0.21209600000000001</v>
      </c>
      <c r="L29" s="74">
        <v>0.11190600000000001</v>
      </c>
      <c r="M29" s="74">
        <v>1.750537</v>
      </c>
      <c r="N29" s="74">
        <v>0.34248299999999998</v>
      </c>
      <c r="O29" s="74">
        <v>1.2E-5</v>
      </c>
      <c r="P29" s="74">
        <v>9.8900000000000008E-4</v>
      </c>
      <c r="Q29" s="74">
        <v>2.0999999999999999E-5</v>
      </c>
      <c r="R29" s="74">
        <v>1.436E-3</v>
      </c>
      <c r="S29" s="74">
        <v>9.68E-4</v>
      </c>
      <c r="T29" s="74">
        <v>7.6000000000000004E-5</v>
      </c>
      <c r="U29" s="74">
        <v>1.9000000000000001E-5</v>
      </c>
      <c r="V29" s="74">
        <v>3.4280000000000001E-3</v>
      </c>
      <c r="W29" s="74">
        <v>5.6205999999999999E-2</v>
      </c>
      <c r="X29" s="74">
        <v>8.03E-4</v>
      </c>
      <c r="Y29" s="74">
        <v>4.862E-3</v>
      </c>
      <c r="Z29" s="74">
        <v>5.4330000000000003E-3</v>
      </c>
      <c r="AA29" s="74">
        <v>1.2489999999999999E-3</v>
      </c>
      <c r="AB29" s="42">
        <v>1.2348E-2</v>
      </c>
      <c r="AC29" s="74">
        <v>2.1999999999999999E-5</v>
      </c>
      <c r="AD29" s="74">
        <v>1.0000000000000001E-5</v>
      </c>
      <c r="AE29" s="33"/>
      <c r="AF29" s="74">
        <v>7394.0164610000002</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5.8760000000000001E-3</v>
      </c>
      <c r="F30" s="74">
        <v>2.3324000000000001E-2</v>
      </c>
      <c r="G30" s="74">
        <v>1.165E-3</v>
      </c>
      <c r="H30" s="74">
        <v>3.1999999999999999E-5</v>
      </c>
      <c r="I30" s="74">
        <v>3.1700000000000001E-4</v>
      </c>
      <c r="J30" s="74">
        <v>3.1700000000000001E-4</v>
      </c>
      <c r="K30" s="74">
        <v>3.1700000000000001E-4</v>
      </c>
      <c r="L30" s="74">
        <v>4.6999999999999997E-5</v>
      </c>
      <c r="M30" s="74">
        <v>0.32029800000000003</v>
      </c>
      <c r="N30" s="74">
        <v>1.0096000000000001E-2</v>
      </c>
      <c r="O30" s="74">
        <v>0</v>
      </c>
      <c r="P30" s="74">
        <v>5.0000000000000004E-6</v>
      </c>
      <c r="Q30" s="74">
        <v>0</v>
      </c>
      <c r="R30" s="74">
        <v>3.9999999999999998E-6</v>
      </c>
      <c r="S30" s="74">
        <v>3.0000000000000001E-6</v>
      </c>
      <c r="T30" s="74">
        <v>9.9999999999999995E-7</v>
      </c>
      <c r="U30" s="74">
        <v>0</v>
      </c>
      <c r="V30" s="74">
        <v>1.9000000000000001E-5</v>
      </c>
      <c r="W30" s="74">
        <v>4.9899999999999999E-4</v>
      </c>
      <c r="X30" s="74">
        <v>7.9999999999999996E-6</v>
      </c>
      <c r="Y30" s="74">
        <v>1.4E-5</v>
      </c>
      <c r="Z30" s="74">
        <v>5.0000000000000004E-6</v>
      </c>
      <c r="AA30" s="74">
        <v>1.5999999999999999E-5</v>
      </c>
      <c r="AB30" s="74">
        <v>4.3000000000000002E-5</v>
      </c>
      <c r="AC30" s="74">
        <v>0</v>
      </c>
      <c r="AD30" s="74">
        <v>4.9999999999999998E-7</v>
      </c>
      <c r="AE30" s="33"/>
      <c r="AF30" s="74">
        <v>25.628375999999999</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2.3243839999999998</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108.40926399999999</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7.6921000000000003E-2</v>
      </c>
      <c r="J32" s="74">
        <v>0.15367</v>
      </c>
      <c r="K32" s="74">
        <v>0.19053999999999999</v>
      </c>
      <c r="L32" s="74">
        <v>1.6012999999999999E-2</v>
      </c>
      <c r="M32" s="74" t="s">
        <v>65</v>
      </c>
      <c r="N32" s="74">
        <v>0.644015</v>
      </c>
      <c r="O32" s="74">
        <v>2.728E-3</v>
      </c>
      <c r="P32" s="74" t="s">
        <v>65</v>
      </c>
      <c r="Q32" s="74">
        <v>7.3200000000000001E-3</v>
      </c>
      <c r="R32" s="74">
        <v>0.24135499999999999</v>
      </c>
      <c r="S32" s="74">
        <v>5.3073399999999999</v>
      </c>
      <c r="T32" s="74">
        <v>3.6458999999999998E-2</v>
      </c>
      <c r="U32" s="74">
        <v>3.8110000000000002E-3</v>
      </c>
      <c r="V32" s="74">
        <v>1.545075</v>
      </c>
      <c r="W32" s="74" t="s">
        <v>72</v>
      </c>
      <c r="X32" s="74">
        <v>4.1599999999999997E-4</v>
      </c>
      <c r="Y32" s="74">
        <v>4.3000000000000002E-5</v>
      </c>
      <c r="Z32" s="74">
        <v>6.3999999999999997E-5</v>
      </c>
      <c r="AA32" s="74">
        <v>2.6899999999999998E-4</v>
      </c>
      <c r="AB32" s="74">
        <v>7.9299999999999998E-4</v>
      </c>
      <c r="AC32" s="74" t="s">
        <v>72</v>
      </c>
      <c r="AD32" s="74" t="s">
        <v>72</v>
      </c>
      <c r="AE32" s="33"/>
      <c r="AF32" s="74" t="s">
        <v>65</v>
      </c>
      <c r="AG32" s="74" t="s">
        <v>65</v>
      </c>
      <c r="AH32" s="74" t="s">
        <v>65</v>
      </c>
      <c r="AI32" s="74" t="s">
        <v>65</v>
      </c>
      <c r="AJ32" s="74" t="s">
        <v>65</v>
      </c>
      <c r="AK32" s="74">
        <v>5523.0940350000001</v>
      </c>
      <c r="AL32" s="22" t="s">
        <v>108</v>
      </c>
    </row>
    <row r="33" spans="1:38" ht="26.25" customHeight="1" thickBot="1" x14ac:dyDescent="0.25">
      <c r="A33" s="41" t="s">
        <v>95</v>
      </c>
      <c r="B33" s="41" t="s">
        <v>109</v>
      </c>
      <c r="C33" s="41" t="s">
        <v>110</v>
      </c>
      <c r="D33" s="42"/>
      <c r="E33" s="74" t="s">
        <v>65</v>
      </c>
      <c r="F33" s="74" t="s">
        <v>65</v>
      </c>
      <c r="G33" s="74" t="s">
        <v>65</v>
      </c>
      <c r="H33" s="74" t="s">
        <v>65</v>
      </c>
      <c r="I33" s="74">
        <v>0.292661</v>
      </c>
      <c r="J33" s="74">
        <v>0.54196299999999997</v>
      </c>
      <c r="K33" s="74">
        <v>1.083928</v>
      </c>
      <c r="L33" s="74">
        <v>1.482E-3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5523.0940350000001</v>
      </c>
      <c r="AL33" s="22" t="s">
        <v>108</v>
      </c>
    </row>
    <row r="34" spans="1:38" ht="26.25" customHeight="1" thickBot="1" x14ac:dyDescent="0.25">
      <c r="A34" s="41" t="s">
        <v>85</v>
      </c>
      <c r="B34" s="41" t="s">
        <v>111</v>
      </c>
      <c r="C34" s="41" t="s">
        <v>112</v>
      </c>
      <c r="D34" s="42"/>
      <c r="E34" s="74">
        <v>2.3033353999999999</v>
      </c>
      <c r="F34" s="74">
        <v>0.20373875999999999</v>
      </c>
      <c r="G34" s="74">
        <v>0.1774</v>
      </c>
      <c r="H34" s="74">
        <v>4.3000000000000004E-4</v>
      </c>
      <c r="I34" s="74">
        <v>5.4441000000000003E-2</v>
      </c>
      <c r="J34" s="74">
        <v>5.8795E-2</v>
      </c>
      <c r="K34" s="74">
        <v>8.5294040000000002E-2</v>
      </c>
      <c r="L34" s="42">
        <v>3.5006922000000003E-2</v>
      </c>
      <c r="M34" s="74">
        <v>0.61302120000000004</v>
      </c>
      <c r="N34" s="74">
        <v>8.0399999999999992E-4</v>
      </c>
      <c r="O34" s="74">
        <v>4.4080000000000004E-4</v>
      </c>
      <c r="P34" s="74">
        <v>4.7399999999999987E-5</v>
      </c>
      <c r="Q34" s="74">
        <v>2.3999999999999997E-5</v>
      </c>
      <c r="R34" s="74">
        <v>2.2310000000000003E-3</v>
      </c>
      <c r="S34" s="74">
        <v>7.3204999999999978E-2</v>
      </c>
      <c r="T34" s="74">
        <v>3.0880000000000005E-3</v>
      </c>
      <c r="U34" s="74">
        <v>4.4080000000000004E-4</v>
      </c>
      <c r="V34" s="74">
        <v>4.4199999999999996E-2</v>
      </c>
      <c r="W34" s="74">
        <v>1.2179999999999999E-3</v>
      </c>
      <c r="X34" s="74">
        <v>1.5629999999999999E-3</v>
      </c>
      <c r="Y34" s="74">
        <v>2.5034000000000002E-3</v>
      </c>
      <c r="Z34" s="74">
        <v>1.6214000000000001E-3</v>
      </c>
      <c r="AA34" s="74">
        <v>4.5070000000000006E-4</v>
      </c>
      <c r="AB34" s="42">
        <v>6.1384999999999999E-3</v>
      </c>
      <c r="AC34" s="74">
        <v>3.7199999999999991E-6</v>
      </c>
      <c r="AD34" s="74">
        <v>1.0199999999999999E-3</v>
      </c>
      <c r="AE34" s="33"/>
      <c r="AF34" s="74">
        <v>1818.8999999999999</v>
      </c>
      <c r="AG34" s="42">
        <v>6</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0.54949999999999999</v>
      </c>
      <c r="F36" s="74">
        <v>1.9599999999999999E-2</v>
      </c>
      <c r="G36" s="74">
        <v>2.8000000000000001E-2</v>
      </c>
      <c r="H36" s="74" t="s">
        <v>72</v>
      </c>
      <c r="I36" s="74">
        <v>9.7999999999999997E-3</v>
      </c>
      <c r="J36" s="74">
        <v>1.0500000000000001E-2</v>
      </c>
      <c r="K36" s="74">
        <v>1.0500000000000001E-2</v>
      </c>
      <c r="L36" s="74">
        <v>3.2550000000000001E-3</v>
      </c>
      <c r="M36" s="74">
        <v>5.1799999999999999E-2</v>
      </c>
      <c r="N36" s="74">
        <v>9.1E-4</v>
      </c>
      <c r="O36" s="74">
        <v>7.0000000000000007E-5</v>
      </c>
      <c r="P36" s="74">
        <v>2.1000000000000001E-4</v>
      </c>
      <c r="Q36" s="74">
        <v>2.7999999999999998E-4</v>
      </c>
      <c r="R36" s="74">
        <v>3.5E-4</v>
      </c>
      <c r="S36" s="74">
        <v>1.4E-3</v>
      </c>
      <c r="T36" s="74">
        <v>7.0000000000000001E-3</v>
      </c>
      <c r="U36" s="74">
        <v>7.0000000000000007E-5</v>
      </c>
      <c r="V36" s="74">
        <v>8.3999999999999995E-3</v>
      </c>
      <c r="W36" s="74">
        <v>9.1E-4</v>
      </c>
      <c r="X36" s="74">
        <v>1.4000000000000001E-5</v>
      </c>
      <c r="Y36" s="74">
        <v>7.0000000000000007E-5</v>
      </c>
      <c r="Z36" s="74">
        <v>7.0000000000000007E-5</v>
      </c>
      <c r="AA36" s="74">
        <v>7.0000000000000007E-6</v>
      </c>
      <c r="AB36" s="74">
        <v>1.6100000000000001E-4</v>
      </c>
      <c r="AC36" s="74">
        <v>5.5999999999999995E-4</v>
      </c>
      <c r="AD36" s="74">
        <v>2.6600000000000001E-4</v>
      </c>
      <c r="AE36" s="33"/>
      <c r="AF36" s="74">
        <v>296.10000000000002</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0.35518100000000002</v>
      </c>
      <c r="F39" s="74">
        <v>5.8379E-2</v>
      </c>
      <c r="G39" s="74">
        <v>1.119745</v>
      </c>
      <c r="H39" s="74">
        <v>6.0700000000000001E-4</v>
      </c>
      <c r="I39" s="74">
        <v>6.5063999999999997E-2</v>
      </c>
      <c r="J39" s="74">
        <v>7.2225999999999999E-2</v>
      </c>
      <c r="K39" s="74">
        <v>8.3001000000000005E-2</v>
      </c>
      <c r="L39" s="74">
        <v>8.7829999999999991E-3</v>
      </c>
      <c r="M39" s="74">
        <v>0.42639500000000002</v>
      </c>
      <c r="N39" s="74">
        <v>6.2128999999999997E-2</v>
      </c>
      <c r="O39" s="74">
        <v>1.2833000000000001E-2</v>
      </c>
      <c r="P39" s="74">
        <v>2.3519999999999999E-3</v>
      </c>
      <c r="Q39" s="74">
        <v>8.3421999999999996E-2</v>
      </c>
      <c r="R39" s="74">
        <v>4.6394999999999999E-2</v>
      </c>
      <c r="S39" s="74">
        <v>2.2124999999999999E-2</v>
      </c>
      <c r="T39" s="74">
        <v>0.43160599999999999</v>
      </c>
      <c r="U39" s="74">
        <v>6.5200000000000002E-4</v>
      </c>
      <c r="V39" s="74">
        <v>0.25020700000000001</v>
      </c>
      <c r="W39" s="74">
        <v>0.103505</v>
      </c>
      <c r="X39" s="74">
        <v>1.9762999999999999E-2</v>
      </c>
      <c r="Y39" s="74">
        <v>2.6922000000000001E-2</v>
      </c>
      <c r="Z39" s="74">
        <v>1.2014E-2</v>
      </c>
      <c r="AA39" s="74">
        <v>8.6840000000000007E-3</v>
      </c>
      <c r="AB39" s="74">
        <v>6.7381999999999997E-2</v>
      </c>
      <c r="AC39" s="74">
        <v>1.9740000000000001E-3</v>
      </c>
      <c r="AD39" s="74">
        <v>3.9412999999999997E-2</v>
      </c>
      <c r="AE39" s="33"/>
      <c r="AF39" s="74">
        <v>1847.6</v>
      </c>
      <c r="AG39" s="74">
        <v>231.81</v>
      </c>
      <c r="AH39" s="74">
        <v>446.4</v>
      </c>
      <c r="AI39" s="74">
        <v>366</v>
      </c>
      <c r="AJ39" s="74" t="s">
        <v>65</v>
      </c>
      <c r="AK39" s="74" t="s">
        <v>65</v>
      </c>
      <c r="AL39" s="22" t="s">
        <v>61</v>
      </c>
    </row>
    <row r="40" spans="1:38" ht="26.25" customHeight="1" thickBot="1" x14ac:dyDescent="0.25">
      <c r="A40" s="41" t="s">
        <v>85</v>
      </c>
      <c r="B40" s="41" t="s">
        <v>125</v>
      </c>
      <c r="C40" s="41" t="s">
        <v>126</v>
      </c>
      <c r="D40" s="42"/>
      <c r="E40" s="74">
        <v>0.27857500000000002</v>
      </c>
      <c r="F40" s="74">
        <v>0.165358</v>
      </c>
      <c r="G40" s="74">
        <v>6.9318000000000005E-2</v>
      </c>
      <c r="H40" s="74">
        <v>5.5000000000000002E-5</v>
      </c>
      <c r="I40" s="74">
        <v>2.5495E-2</v>
      </c>
      <c r="J40" s="74">
        <v>2.5495E-2</v>
      </c>
      <c r="K40" s="74">
        <v>2.5495E-2</v>
      </c>
      <c r="L40" s="74">
        <v>1.3136E-2</v>
      </c>
      <c r="M40" s="74">
        <v>0.45108799999999999</v>
      </c>
      <c r="N40" s="74">
        <v>7.2170000000000003E-3</v>
      </c>
      <c r="O40" s="74">
        <v>7.3999999999999996E-5</v>
      </c>
      <c r="P40" s="74" t="s">
        <v>72</v>
      </c>
      <c r="Q40" s="74" t="s">
        <v>72</v>
      </c>
      <c r="R40" s="74">
        <v>3.6900000000000002E-4</v>
      </c>
      <c r="S40" s="74">
        <v>1.2541E-2</v>
      </c>
      <c r="T40" s="74">
        <v>5.1599999999999997E-4</v>
      </c>
      <c r="U40" s="74">
        <v>7.3999999999999996E-5</v>
      </c>
      <c r="V40" s="74">
        <v>7.3769999999999999E-3</v>
      </c>
      <c r="W40" s="74" t="s">
        <v>72</v>
      </c>
      <c r="X40" s="74">
        <v>2.2699999999999999E-4</v>
      </c>
      <c r="Y40" s="74">
        <v>3.6299999999999999E-4</v>
      </c>
      <c r="Z40" s="74" t="s">
        <v>72</v>
      </c>
      <c r="AA40" s="74" t="s">
        <v>72</v>
      </c>
      <c r="AB40" s="74">
        <v>5.9000000000000003E-4</v>
      </c>
      <c r="AC40" s="74" t="s">
        <v>65</v>
      </c>
      <c r="AD40" s="74" t="s">
        <v>65</v>
      </c>
      <c r="AE40" s="33"/>
      <c r="AF40" s="74">
        <v>313.17988100000002</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2.198696</v>
      </c>
      <c r="F41" s="74">
        <v>3.1942200000000001</v>
      </c>
      <c r="G41" s="74">
        <v>1.147241</v>
      </c>
      <c r="H41" s="74">
        <v>5.7020000000000001E-2</v>
      </c>
      <c r="I41" s="74">
        <v>2.8427470000000001</v>
      </c>
      <c r="J41" s="74">
        <v>2.965814</v>
      </c>
      <c r="K41" s="74">
        <v>3.1941489999999999</v>
      </c>
      <c r="L41" s="74">
        <v>0.97244299999999995</v>
      </c>
      <c r="M41" s="74">
        <v>54.195760999999997</v>
      </c>
      <c r="N41" s="74">
        <v>3.1279520000000001</v>
      </c>
      <c r="O41" s="74">
        <v>0.267345</v>
      </c>
      <c r="P41" s="74">
        <v>8.4492999999999999E-2</v>
      </c>
      <c r="Q41" s="74">
        <v>5.9261000000000001E-2</v>
      </c>
      <c r="R41" s="74">
        <v>0.33804600000000001</v>
      </c>
      <c r="S41" s="74">
        <v>0.112858</v>
      </c>
      <c r="T41" s="74">
        <v>4.6117999999999999E-2</v>
      </c>
      <c r="U41" s="74">
        <v>9.4260000000000004E-3</v>
      </c>
      <c r="V41" s="74">
        <v>7.4109780000000001</v>
      </c>
      <c r="W41" s="74">
        <v>1.3597170000000001</v>
      </c>
      <c r="X41" s="74">
        <v>1.982359</v>
      </c>
      <c r="Y41" s="74">
        <v>1.853483</v>
      </c>
      <c r="Z41" s="74">
        <v>1.304157</v>
      </c>
      <c r="AA41" s="74">
        <v>2.015952</v>
      </c>
      <c r="AB41" s="42">
        <v>7.1559499999999998</v>
      </c>
      <c r="AC41" s="74">
        <v>0.204764</v>
      </c>
      <c r="AD41" s="74">
        <v>0.211895</v>
      </c>
      <c r="AE41" s="33"/>
      <c r="AF41" s="42">
        <v>865.2</v>
      </c>
      <c r="AG41" s="42">
        <v>1241.94</v>
      </c>
      <c r="AH41" s="74">
        <v>1768.5</v>
      </c>
      <c r="AI41" s="74">
        <v>13888</v>
      </c>
      <c r="AJ41" s="42">
        <v>479.31188755653693</v>
      </c>
      <c r="AK41" s="74" t="s">
        <v>65</v>
      </c>
      <c r="AL41" s="22" t="s">
        <v>61</v>
      </c>
    </row>
    <row r="42" spans="1:38" ht="26.25" customHeight="1" thickBot="1" x14ac:dyDescent="0.25">
      <c r="A42" s="41" t="s">
        <v>85</v>
      </c>
      <c r="B42" s="41" t="s">
        <v>129</v>
      </c>
      <c r="C42" s="41" t="s">
        <v>130</v>
      </c>
      <c r="D42" s="42"/>
      <c r="E42" s="74">
        <v>5.2535999999999999E-2</v>
      </c>
      <c r="F42" s="74">
        <v>0.47027600000000003</v>
      </c>
      <c r="G42" s="74">
        <v>1.6280000000000003E-2</v>
      </c>
      <c r="H42" s="74">
        <v>2.0000000000000002E-5</v>
      </c>
      <c r="I42" s="74">
        <v>1.0540000000000001E-2</v>
      </c>
      <c r="J42" s="74">
        <v>1.0540000000000001E-2</v>
      </c>
      <c r="K42" s="74">
        <v>1.0540000000000001E-2</v>
      </c>
      <c r="L42" s="74">
        <v>2.0569999999999998E-3</v>
      </c>
      <c r="M42" s="74">
        <v>2.6153759999999999</v>
      </c>
      <c r="N42" s="74">
        <v>4.8527000000000001E-2</v>
      </c>
      <c r="O42" s="74">
        <v>4.6E-5</v>
      </c>
      <c r="P42" s="74" t="s">
        <v>72</v>
      </c>
      <c r="Q42" s="74" t="s">
        <v>72</v>
      </c>
      <c r="R42" s="74">
        <v>2.31E-4</v>
      </c>
      <c r="S42" s="74">
        <v>7.8539999999999999E-3</v>
      </c>
      <c r="T42" s="74">
        <v>3.2299999999999999E-4</v>
      </c>
      <c r="U42" s="74">
        <v>4.6E-5</v>
      </c>
      <c r="V42" s="74">
        <v>4.62E-3</v>
      </c>
      <c r="W42" s="74" t="s">
        <v>72</v>
      </c>
      <c r="X42" s="74">
        <v>1.76E-4</v>
      </c>
      <c r="Y42" s="74">
        <v>1.94E-4</v>
      </c>
      <c r="Z42" s="74" t="s">
        <v>72</v>
      </c>
      <c r="AA42" s="74" t="s">
        <v>72</v>
      </c>
      <c r="AB42" s="74">
        <v>3.6999999999999999E-4</v>
      </c>
      <c r="AC42" s="74" t="s">
        <v>65</v>
      </c>
      <c r="AD42" s="74" t="s">
        <v>65</v>
      </c>
      <c r="AE42" s="33"/>
      <c r="AF42" s="74">
        <v>201.78399999999999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6.1817999999999998E-2</v>
      </c>
      <c r="F43" s="74">
        <v>3.7193999999999998E-2</v>
      </c>
      <c r="G43" s="74">
        <v>9.9628999999999995E-2</v>
      </c>
      <c r="H43" s="74">
        <v>9.5000000000000005E-5</v>
      </c>
      <c r="I43" s="74">
        <v>2.5579999999999999E-2</v>
      </c>
      <c r="J43" s="74">
        <v>2.6971999999999999E-2</v>
      </c>
      <c r="K43" s="74">
        <v>2.8785999999999999E-2</v>
      </c>
      <c r="L43" s="74">
        <v>1.0159E-2</v>
      </c>
      <c r="M43" s="74">
        <v>0.14497499999999999</v>
      </c>
      <c r="N43" s="74">
        <v>1.6122000000000001E-2</v>
      </c>
      <c r="O43" s="74">
        <v>6.8050000000000003E-3</v>
      </c>
      <c r="P43" s="74">
        <v>3.48E-4</v>
      </c>
      <c r="Q43" s="74">
        <v>1.3527000000000001E-2</v>
      </c>
      <c r="R43" s="74">
        <v>1.0919E-2</v>
      </c>
      <c r="S43" s="74">
        <v>4.8820000000000001E-3</v>
      </c>
      <c r="T43" s="74">
        <v>8.5975999999999997E-2</v>
      </c>
      <c r="U43" s="74">
        <v>1.63E-4</v>
      </c>
      <c r="V43" s="74">
        <v>0.12132999999999999</v>
      </c>
      <c r="W43" s="74">
        <v>3.5265999999999999E-2</v>
      </c>
      <c r="X43" s="74">
        <v>6.8589999999999996E-3</v>
      </c>
      <c r="Y43" s="74">
        <v>9.2549999999999993E-3</v>
      </c>
      <c r="Z43" s="74">
        <v>3.9500000000000004E-3</v>
      </c>
      <c r="AA43" s="74">
        <v>2.725E-3</v>
      </c>
      <c r="AB43" s="74">
        <v>2.2789E-2</v>
      </c>
      <c r="AC43" s="74">
        <v>1.0970000000000001E-3</v>
      </c>
      <c r="AD43" s="74">
        <v>4.5409999999999999E-3</v>
      </c>
      <c r="AE43" s="33"/>
      <c r="AF43" s="74">
        <v>299.40000000000003</v>
      </c>
      <c r="AG43" s="74">
        <v>26.68</v>
      </c>
      <c r="AH43" s="74">
        <v>107.1</v>
      </c>
      <c r="AI43" s="74">
        <v>216</v>
      </c>
      <c r="AJ43" s="74" t="s">
        <v>65</v>
      </c>
      <c r="AK43" s="74" t="s">
        <v>65</v>
      </c>
      <c r="AL43" s="22" t="s">
        <v>61</v>
      </c>
    </row>
    <row r="44" spans="1:38" ht="26.25" customHeight="1" thickBot="1" x14ac:dyDescent="0.25">
      <c r="A44" s="41" t="s">
        <v>85</v>
      </c>
      <c r="B44" s="41" t="s">
        <v>133</v>
      </c>
      <c r="C44" s="41" t="s">
        <v>134</v>
      </c>
      <c r="D44" s="42"/>
      <c r="E44" s="74">
        <v>0.81747899999999996</v>
      </c>
      <c r="F44" s="74">
        <v>0.118802</v>
      </c>
      <c r="G44" s="74">
        <v>4.3894000000000002E-2</v>
      </c>
      <c r="H44" s="74">
        <v>1.47E-4</v>
      </c>
      <c r="I44" s="74">
        <v>5.6090000000000001E-2</v>
      </c>
      <c r="J44" s="74">
        <v>5.6090000000000001E-2</v>
      </c>
      <c r="K44" s="74">
        <v>5.6090000000000001E-2</v>
      </c>
      <c r="L44" s="74">
        <v>3.0735999999999999E-2</v>
      </c>
      <c r="M44" s="74">
        <v>1.0386629999999999</v>
      </c>
      <c r="N44" s="74">
        <v>1.2577E-2</v>
      </c>
      <c r="O44" s="74">
        <v>1.9799999999999999E-4</v>
      </c>
      <c r="P44" s="74" t="s">
        <v>72</v>
      </c>
      <c r="Q44" s="74" t="s">
        <v>72</v>
      </c>
      <c r="R44" s="74">
        <v>9.8999999999999999E-4</v>
      </c>
      <c r="S44" s="74">
        <v>3.3675999999999998E-2</v>
      </c>
      <c r="T44" s="74">
        <v>1.387E-3</v>
      </c>
      <c r="U44" s="74">
        <v>1.9799999999999999E-4</v>
      </c>
      <c r="V44" s="74">
        <v>1.9809E-2</v>
      </c>
      <c r="W44" s="74" t="s">
        <v>72</v>
      </c>
      <c r="X44" s="74">
        <v>6.0400000000000004E-4</v>
      </c>
      <c r="Y44" s="74">
        <v>9.810000000000001E-4</v>
      </c>
      <c r="Z44" s="74" t="s">
        <v>72</v>
      </c>
      <c r="AA44" s="74" t="s">
        <v>72</v>
      </c>
      <c r="AB44" s="74">
        <v>1.585E-3</v>
      </c>
      <c r="AC44" s="74" t="s">
        <v>65</v>
      </c>
      <c r="AD44" s="74" t="s">
        <v>65</v>
      </c>
      <c r="AE44" s="33"/>
      <c r="AF44" s="74">
        <v>839.73677699999996</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0.15415899999999999</v>
      </c>
      <c r="F45" s="74">
        <v>1.1054E-2</v>
      </c>
      <c r="G45" s="74">
        <v>7.9019999999999993E-3</v>
      </c>
      <c r="H45" s="74" t="s">
        <v>72</v>
      </c>
      <c r="I45" s="74">
        <v>3.0360000000000001E-3</v>
      </c>
      <c r="J45" s="74">
        <v>3.2320000000000001E-3</v>
      </c>
      <c r="K45" s="74">
        <v>3.2320000000000001E-3</v>
      </c>
      <c r="L45" s="74">
        <v>9.2599999999999996E-4</v>
      </c>
      <c r="M45" s="74">
        <v>3.2105000000000002E-2</v>
      </c>
      <c r="N45" s="74">
        <v>2.5500000000000002E-4</v>
      </c>
      <c r="O45" s="74">
        <v>2.0000000000000002E-5</v>
      </c>
      <c r="P45" s="74">
        <v>5.8999999999999998E-5</v>
      </c>
      <c r="Q45" s="74">
        <v>7.7999999999999999E-5</v>
      </c>
      <c r="R45" s="74">
        <v>9.7999999999999997E-5</v>
      </c>
      <c r="S45" s="74">
        <v>3.9199999999999999E-4</v>
      </c>
      <c r="T45" s="74">
        <v>1.9599999999999999E-3</v>
      </c>
      <c r="U45" s="74">
        <v>2.0000000000000002E-5</v>
      </c>
      <c r="V45" s="74">
        <v>2.3519999999999999E-3</v>
      </c>
      <c r="W45" s="74">
        <v>2.5500000000000002E-4</v>
      </c>
      <c r="X45" s="74">
        <v>3.9999999999999998E-6</v>
      </c>
      <c r="Y45" s="74">
        <v>2.0000000000000002E-5</v>
      </c>
      <c r="Z45" s="74">
        <v>2.0000000000000002E-5</v>
      </c>
      <c r="AA45" s="74">
        <v>1.9999999999999999E-6</v>
      </c>
      <c r="AB45" s="74">
        <v>4.6E-5</v>
      </c>
      <c r="AC45" s="74">
        <v>1.5699999999999999E-4</v>
      </c>
      <c r="AD45" s="74">
        <v>7.3999999999999996E-5</v>
      </c>
      <c r="AE45" s="33"/>
      <c r="AF45" s="74">
        <v>84.263000000000005</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6.5460000000000004E-2</v>
      </c>
      <c r="F50" s="74" t="s">
        <v>65</v>
      </c>
      <c r="G50" s="74">
        <v>1.9073E-2</v>
      </c>
      <c r="H50" s="42">
        <v>1.2338E-2</v>
      </c>
      <c r="I50" s="74">
        <v>0.28880499999999998</v>
      </c>
      <c r="J50" s="74">
        <v>0.29811100000000001</v>
      </c>
      <c r="K50" s="74">
        <v>0.56884500000000005</v>
      </c>
      <c r="L50" s="74" t="s">
        <v>72</v>
      </c>
      <c r="M50" s="74">
        <v>0.29298000000000002</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0.03</v>
      </c>
      <c r="G52" s="74" t="s">
        <v>65</v>
      </c>
      <c r="H52" s="74" t="s">
        <v>65</v>
      </c>
      <c r="I52" s="74" t="s">
        <v>65</v>
      </c>
      <c r="J52" s="74" t="s">
        <v>65</v>
      </c>
      <c r="K52" s="74" t="s">
        <v>65</v>
      </c>
      <c r="L52" s="74" t="s">
        <v>65</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4.2649999999999997</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0.28199999999999997</v>
      </c>
      <c r="AL53" s="22" t="s">
        <v>160</v>
      </c>
    </row>
    <row r="54" spans="1:38" ht="37.5" customHeight="1" thickBot="1" x14ac:dyDescent="0.25">
      <c r="A54" s="41" t="s">
        <v>142</v>
      </c>
      <c r="B54" s="44" t="s">
        <v>161</v>
      </c>
      <c r="C54" s="44" t="s">
        <v>162</v>
      </c>
      <c r="D54" s="43"/>
      <c r="E54" s="74" t="s">
        <v>65</v>
      </c>
      <c r="F54" s="74">
        <v>3.0623999999999998E-2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812</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7.4949999999999999E-3</v>
      </c>
      <c r="J57" s="74">
        <v>1.3491E-2</v>
      </c>
      <c r="K57" s="74">
        <v>1.499E-2</v>
      </c>
      <c r="L57" s="74">
        <v>2.2499999999999999E-4</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619.51</v>
      </c>
      <c r="AL57" s="22" t="s">
        <v>173</v>
      </c>
    </row>
    <row r="58" spans="1:38" ht="26.25" customHeight="1" thickBot="1" x14ac:dyDescent="0.25">
      <c r="A58" s="41" t="s">
        <v>66</v>
      </c>
      <c r="B58" s="41" t="s">
        <v>174</v>
      </c>
      <c r="C58" s="41" t="s">
        <v>175</v>
      </c>
      <c r="D58" s="42"/>
      <c r="E58" s="74" t="s">
        <v>139</v>
      </c>
      <c r="F58" s="74" t="s">
        <v>139</v>
      </c>
      <c r="G58" s="74" t="s">
        <v>139</v>
      </c>
      <c r="H58" s="74" t="s">
        <v>65</v>
      </c>
      <c r="I58" s="74" t="s">
        <v>139</v>
      </c>
      <c r="J58" s="74" t="s">
        <v>139</v>
      </c>
      <c r="K58" s="74" t="s">
        <v>139</v>
      </c>
      <c r="L58" s="74" t="s">
        <v>139</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21.2</v>
      </c>
      <c r="AL58" s="22" t="s">
        <v>177</v>
      </c>
    </row>
    <row r="59" spans="1:38" ht="26.25" customHeight="1" thickBot="1" x14ac:dyDescent="0.25">
      <c r="A59" s="41" t="s">
        <v>66</v>
      </c>
      <c r="B59" s="47" t="s">
        <v>178</v>
      </c>
      <c r="C59" s="41" t="s">
        <v>179</v>
      </c>
      <c r="D59" s="42"/>
      <c r="E59" s="74" t="s">
        <v>139</v>
      </c>
      <c r="F59" s="74" t="s">
        <v>139</v>
      </c>
      <c r="G59" s="74" t="s">
        <v>139</v>
      </c>
      <c r="H59" s="74" t="s">
        <v>72</v>
      </c>
      <c r="I59" s="74" t="s">
        <v>139</v>
      </c>
      <c r="J59" s="74" t="s">
        <v>139</v>
      </c>
      <c r="K59" s="74" t="s">
        <v>139</v>
      </c>
      <c r="L59" s="74" t="s">
        <v>139</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139</v>
      </c>
      <c r="J60" s="74" t="s">
        <v>139</v>
      </c>
      <c r="K60" s="74" t="s">
        <v>139</v>
      </c>
      <c r="L60" s="74" t="s">
        <v>65</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8.4936999999999999E-2</v>
      </c>
      <c r="J61" s="74">
        <v>0.85077700000000001</v>
      </c>
      <c r="K61" s="74">
        <v>2.840284</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65</v>
      </c>
      <c r="J62" s="74" t="s">
        <v>65</v>
      </c>
      <c r="K62" s="74" t="s">
        <v>65</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v>0.56999999999999995</v>
      </c>
      <c r="G63" s="74" t="s">
        <v>65</v>
      </c>
      <c r="H63" s="74" t="s">
        <v>65</v>
      </c>
      <c r="I63" s="74">
        <v>7.0951E-2</v>
      </c>
      <c r="J63" s="74">
        <v>0.21285299999999999</v>
      </c>
      <c r="K63" s="74">
        <v>0.64500999999999997</v>
      </c>
      <c r="L63" s="74" t="s">
        <v>65</v>
      </c>
      <c r="M63" s="74">
        <v>0.04</v>
      </c>
      <c r="N63" s="74" t="s">
        <v>65</v>
      </c>
      <c r="O63" s="74" t="s">
        <v>65</v>
      </c>
      <c r="P63" s="74" t="s">
        <v>65</v>
      </c>
      <c r="Q63" s="74" t="s">
        <v>65</v>
      </c>
      <c r="R63" s="74" t="s">
        <v>65</v>
      </c>
      <c r="S63" s="74">
        <v>0.01</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0.18890000000000001</v>
      </c>
      <c r="F64" s="74">
        <v>5.1720000000000004E-3</v>
      </c>
      <c r="G64" s="74" t="s">
        <v>65</v>
      </c>
      <c r="H64" s="74">
        <v>2.1000000000000001E-4</v>
      </c>
      <c r="I64" s="74" t="s">
        <v>65</v>
      </c>
      <c r="J64" s="74" t="s">
        <v>65</v>
      </c>
      <c r="K64" s="74" t="s">
        <v>65</v>
      </c>
      <c r="L64" s="74" t="s">
        <v>65</v>
      </c>
      <c r="M64" s="74">
        <v>0.01</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0.84</v>
      </c>
      <c r="G70" s="74" t="s">
        <v>65</v>
      </c>
      <c r="H70" s="74">
        <v>4.3490000000000001E-2</v>
      </c>
      <c r="I70" s="74">
        <v>8.9236999999999997E-2</v>
      </c>
      <c r="J70" s="74">
        <v>0.162577</v>
      </c>
      <c r="K70" s="74">
        <v>0.19</v>
      </c>
      <c r="L70" s="74">
        <v>2.6580000000000002E-3</v>
      </c>
      <c r="M70" s="74">
        <v>0.33</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65</v>
      </c>
      <c r="J71" s="74" t="s">
        <v>65</v>
      </c>
      <c r="K71" s="74" t="s">
        <v>65</v>
      </c>
      <c r="L71" s="74" t="s">
        <v>65</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1.4300000000000001E-4</v>
      </c>
      <c r="F72" s="74">
        <v>5.1E-5</v>
      </c>
      <c r="G72" s="74">
        <v>6.6000000000000005E-5</v>
      </c>
      <c r="H72" s="74" t="s">
        <v>72</v>
      </c>
      <c r="I72" s="74">
        <v>1.18E-4</v>
      </c>
      <c r="J72" s="74">
        <v>1.7799999999999999E-4</v>
      </c>
      <c r="K72" s="74">
        <v>2.23E-4</v>
      </c>
      <c r="L72" s="74">
        <v>2.3999999999999999E-6</v>
      </c>
      <c r="M72" s="74">
        <v>1.9999999999999999E-6</v>
      </c>
      <c r="N72" s="74">
        <v>2.862E-3</v>
      </c>
      <c r="O72" s="74">
        <v>2.2000000000000001E-4</v>
      </c>
      <c r="P72" s="74">
        <v>5.5000000000000002E-5</v>
      </c>
      <c r="Q72" s="74">
        <v>1.7E-5</v>
      </c>
      <c r="R72" s="74">
        <v>1.11E-4</v>
      </c>
      <c r="S72" s="74">
        <v>7.8999999999999996E-5</v>
      </c>
      <c r="T72" s="74">
        <v>7.6999999999999996E-4</v>
      </c>
      <c r="U72" s="74" t="s">
        <v>72</v>
      </c>
      <c r="V72" s="74">
        <v>4.2370000000000003E-3</v>
      </c>
      <c r="W72" s="74">
        <v>3.3080000000000002E-3</v>
      </c>
      <c r="X72" s="74" t="s">
        <v>72</v>
      </c>
      <c r="Y72" s="74" t="s">
        <v>72</v>
      </c>
      <c r="Z72" s="74" t="s">
        <v>72</v>
      </c>
      <c r="AA72" s="74" t="s">
        <v>72</v>
      </c>
      <c r="AB72" s="74" t="s">
        <v>72</v>
      </c>
      <c r="AC72" s="74" t="s">
        <v>72</v>
      </c>
      <c r="AD72" s="74">
        <v>1.2E-5</v>
      </c>
      <c r="AE72" s="33"/>
      <c r="AF72" s="74" t="s">
        <v>65</v>
      </c>
      <c r="AG72" s="74" t="s">
        <v>65</v>
      </c>
      <c r="AH72" s="74" t="s">
        <v>65</v>
      </c>
      <c r="AI72" s="74" t="s">
        <v>65</v>
      </c>
      <c r="AJ72" s="74" t="s">
        <v>65</v>
      </c>
      <c r="AK72" s="74">
        <v>4.9000000000000007E-3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65</v>
      </c>
      <c r="J74" s="74" t="s">
        <v>65</v>
      </c>
      <c r="K74" s="74" t="s">
        <v>65</v>
      </c>
      <c r="L74" s="74" t="s">
        <v>65</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9.9999999999999995E-7</v>
      </c>
      <c r="H76" s="74" t="s">
        <v>65</v>
      </c>
      <c r="I76" s="74">
        <v>1.5E-5</v>
      </c>
      <c r="J76" s="74">
        <v>3.0000000000000001E-5</v>
      </c>
      <c r="K76" s="74">
        <v>3.8000000000000002E-5</v>
      </c>
      <c r="L76" s="74" t="s">
        <v>65</v>
      </c>
      <c r="M76" s="74" t="s">
        <v>65</v>
      </c>
      <c r="N76" s="74">
        <v>6.1000000000000004E-3</v>
      </c>
      <c r="O76" s="74" t="s">
        <v>65</v>
      </c>
      <c r="P76" s="74" t="s">
        <v>65</v>
      </c>
      <c r="Q76" s="74" t="s">
        <v>65</v>
      </c>
      <c r="R76" s="74" t="s">
        <v>65</v>
      </c>
      <c r="S76" s="74" t="s">
        <v>65</v>
      </c>
      <c r="T76" s="74" t="s">
        <v>65</v>
      </c>
      <c r="U76" s="74" t="s">
        <v>65</v>
      </c>
      <c r="V76" s="74" t="s">
        <v>65</v>
      </c>
      <c r="W76" s="74">
        <v>2.1613E-2</v>
      </c>
      <c r="X76" s="74" t="s">
        <v>65</v>
      </c>
      <c r="Y76" s="74" t="s">
        <v>65</v>
      </c>
      <c r="Z76" s="74" t="s">
        <v>65</v>
      </c>
      <c r="AA76" s="74" t="s">
        <v>65</v>
      </c>
      <c r="AB76" s="74" t="s">
        <v>65</v>
      </c>
      <c r="AC76" s="74" t="s">
        <v>65</v>
      </c>
      <c r="AD76" s="74">
        <v>1.8E-5</v>
      </c>
      <c r="AE76" s="33"/>
      <c r="AF76" s="74" t="s">
        <v>65</v>
      </c>
      <c r="AG76" s="74" t="s">
        <v>65</v>
      </c>
      <c r="AH76" s="74" t="s">
        <v>65</v>
      </c>
      <c r="AI76" s="74" t="s">
        <v>65</v>
      </c>
      <c r="AJ76" s="74" t="s">
        <v>65</v>
      </c>
      <c r="AK76" s="42">
        <v>6.7539999999999996</v>
      </c>
      <c r="AL76" s="22" t="s">
        <v>228</v>
      </c>
    </row>
    <row r="77" spans="1:38" ht="26.25" customHeight="1" thickBot="1" x14ac:dyDescent="0.25">
      <c r="A77" s="41" t="s">
        <v>66</v>
      </c>
      <c r="B77" s="41" t="s">
        <v>229</v>
      </c>
      <c r="C77" s="41" t="s">
        <v>230</v>
      </c>
      <c r="D77" s="42"/>
      <c r="E77" s="74" t="s">
        <v>65</v>
      </c>
      <c r="F77" s="74" t="s">
        <v>65</v>
      </c>
      <c r="G77" s="74" t="s">
        <v>65</v>
      </c>
      <c r="H77" s="74" t="s">
        <v>65</v>
      </c>
      <c r="I77" s="74" t="s">
        <v>65</v>
      </c>
      <c r="J77" s="74" t="s">
        <v>65</v>
      </c>
      <c r="K77" s="74" t="s">
        <v>65</v>
      </c>
      <c r="L77" s="74" t="s">
        <v>65</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v>2.4199999999999998E-3</v>
      </c>
      <c r="F80" s="74">
        <v>7.6E-3</v>
      </c>
      <c r="G80" s="74">
        <v>1.7895999999999997E-3</v>
      </c>
      <c r="H80" s="74">
        <v>4.9959999999999997E-2</v>
      </c>
      <c r="I80" s="74">
        <v>1.8763800000000001E-2</v>
      </c>
      <c r="J80" s="74">
        <v>2.4108000000000001E-2</v>
      </c>
      <c r="K80" s="74">
        <v>4.018E-2</v>
      </c>
      <c r="L80" s="74">
        <v>6.7672480000000005E-5</v>
      </c>
      <c r="M80" s="74">
        <v>1.3569999999999999E-2</v>
      </c>
      <c r="N80" s="74">
        <v>2.8199999999999999E-2</v>
      </c>
      <c r="O80" s="2" t="s">
        <v>72</v>
      </c>
      <c r="P80" s="2" t="s">
        <v>72</v>
      </c>
      <c r="Q80" s="74" t="s">
        <v>65</v>
      </c>
      <c r="R80" s="74">
        <v>1.772E-2</v>
      </c>
      <c r="S80" s="74">
        <v>1.3630999999999999E-2</v>
      </c>
      <c r="T80" s="74">
        <v>1.3999999999999999E-2</v>
      </c>
      <c r="U80" s="74" t="s">
        <v>65</v>
      </c>
      <c r="V80" s="74">
        <v>0.02</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3.629238</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1.4012500000000001</v>
      </c>
      <c r="AL82" s="22" t="s">
        <v>246</v>
      </c>
    </row>
    <row r="83" spans="1:38" ht="26.25" customHeight="1" thickBot="1" x14ac:dyDescent="0.25">
      <c r="A83" s="41" t="s">
        <v>66</v>
      </c>
      <c r="B83" s="47" t="s">
        <v>247</v>
      </c>
      <c r="C83" s="105" t="s">
        <v>248</v>
      </c>
      <c r="D83" s="42"/>
      <c r="E83" s="76" t="s">
        <v>65</v>
      </c>
      <c r="F83" s="76">
        <v>1.0999999999999999E-2</v>
      </c>
      <c r="G83" s="76" t="s">
        <v>65</v>
      </c>
      <c r="H83" s="76" t="s">
        <v>65</v>
      </c>
      <c r="I83" s="76">
        <v>6.7000000000000002E-4</v>
      </c>
      <c r="J83" s="76">
        <v>1.3339999999999999E-2</v>
      </c>
      <c r="K83" s="76">
        <v>0.10005</v>
      </c>
      <c r="L83" s="76">
        <v>3.8000000000000002E-5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667</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2.2578870000000002</v>
      </c>
      <c r="G85" s="76" t="s">
        <v>65</v>
      </c>
      <c r="H85" s="76" t="s">
        <v>65</v>
      </c>
      <c r="I85" s="76" t="s">
        <v>65</v>
      </c>
      <c r="J85" s="76" t="s">
        <v>65</v>
      </c>
      <c r="K85" s="76" t="s">
        <v>65</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14.051833</v>
      </c>
      <c r="AL85" s="22" t="s">
        <v>253</v>
      </c>
    </row>
    <row r="86" spans="1:38" ht="26.25" customHeight="1" thickBot="1" x14ac:dyDescent="0.25">
      <c r="A86" s="41" t="s">
        <v>243</v>
      </c>
      <c r="B86" s="44" t="s">
        <v>254</v>
      </c>
      <c r="C86" s="45" t="s">
        <v>255</v>
      </c>
      <c r="D86" s="42"/>
      <c r="E86" s="76" t="s">
        <v>65</v>
      </c>
      <c r="F86" s="76">
        <v>8.4172999999999998E-2</v>
      </c>
      <c r="G86" s="76" t="s">
        <v>65</v>
      </c>
      <c r="H86" s="76" t="s">
        <v>65</v>
      </c>
      <c r="I86" s="76" t="s">
        <v>72</v>
      </c>
      <c r="J86" s="76" t="s">
        <v>65</v>
      </c>
      <c r="K86" s="76" t="s">
        <v>65</v>
      </c>
      <c r="L86" s="76" t="s">
        <v>65</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0.38850000000000001</v>
      </c>
      <c r="AL86" s="22" t="s">
        <v>246</v>
      </c>
    </row>
    <row r="87" spans="1:38" ht="26.25" customHeight="1" thickBot="1" x14ac:dyDescent="0.25">
      <c r="A87" s="41" t="s">
        <v>243</v>
      </c>
      <c r="B87" s="44" t="s">
        <v>256</v>
      </c>
      <c r="C87" s="45" t="s">
        <v>257</v>
      </c>
      <c r="D87" s="42"/>
      <c r="E87" s="76" t="s">
        <v>65</v>
      </c>
      <c r="F87" s="76">
        <v>5.049E-2</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0.126226</v>
      </c>
      <c r="AL87" s="22" t="s">
        <v>246</v>
      </c>
    </row>
    <row r="88" spans="1:38" ht="26.25" customHeight="1" thickBot="1" x14ac:dyDescent="0.25">
      <c r="A88" s="41" t="s">
        <v>243</v>
      </c>
      <c r="B88" s="44" t="s">
        <v>258</v>
      </c>
      <c r="C88" s="45" t="s">
        <v>259</v>
      </c>
      <c r="D88" s="42"/>
      <c r="E88" s="76" t="s">
        <v>72</v>
      </c>
      <c r="F88" s="76">
        <v>0.10703</v>
      </c>
      <c r="G88" s="76" t="s">
        <v>72</v>
      </c>
      <c r="H88" s="76" t="s">
        <v>72</v>
      </c>
      <c r="I88" s="76" t="s">
        <v>72</v>
      </c>
      <c r="J88" s="76" t="s">
        <v>72</v>
      </c>
      <c r="K88" s="76" t="s">
        <v>72</v>
      </c>
      <c r="L88" s="76" t="s">
        <v>72</v>
      </c>
      <c r="M88" s="76"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0.24829999999999999</v>
      </c>
      <c r="G89" s="76" t="s">
        <v>65</v>
      </c>
      <c r="H89" s="76" t="s">
        <v>65</v>
      </c>
      <c r="I89" s="76" t="s">
        <v>72</v>
      </c>
      <c r="J89" s="76" t="s">
        <v>65</v>
      </c>
      <c r="K89" s="76" t="s">
        <v>65</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0.49659999999999999</v>
      </c>
      <c r="AL89" s="22" t="s">
        <v>151</v>
      </c>
    </row>
    <row r="90" spans="1:38" s="3" customFormat="1" ht="26.25" customHeight="1" thickBot="1" x14ac:dyDescent="0.25">
      <c r="A90" s="41" t="s">
        <v>243</v>
      </c>
      <c r="B90" s="44" t="s">
        <v>262</v>
      </c>
      <c r="C90" s="45" t="s">
        <v>263</v>
      </c>
      <c r="D90" s="42"/>
      <c r="E90" s="76" t="s">
        <v>72</v>
      </c>
      <c r="F90" s="76">
        <v>1.114981</v>
      </c>
      <c r="G90" s="76" t="s">
        <v>72</v>
      </c>
      <c r="H90" s="76" t="s">
        <v>72</v>
      </c>
      <c r="I90" s="76" t="s">
        <v>65</v>
      </c>
      <c r="J90" s="76" t="s">
        <v>65</v>
      </c>
      <c r="K90" s="76" t="s">
        <v>65</v>
      </c>
      <c r="L90" s="76" t="s">
        <v>65</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3.5260000000000001E-3</v>
      </c>
      <c r="F91" s="76">
        <v>3.1958E-2</v>
      </c>
      <c r="G91" s="76">
        <v>2.0799999999999999E-4</v>
      </c>
      <c r="H91" s="76">
        <v>8.0879999999999997E-3</v>
      </c>
      <c r="I91" s="76">
        <v>5.6050000000000003E-2</v>
      </c>
      <c r="J91" s="76">
        <v>5.9359999999999996E-2</v>
      </c>
      <c r="K91" s="76">
        <v>6.0044E-2</v>
      </c>
      <c r="L91" s="76">
        <v>2.3609999999999999E-2</v>
      </c>
      <c r="M91" s="76">
        <v>0.10788200000000001</v>
      </c>
      <c r="N91" s="76">
        <v>5.4117999999999999E-2</v>
      </c>
      <c r="O91" s="76">
        <v>1.4263E-2</v>
      </c>
      <c r="P91" s="76">
        <v>3.9330000000000003E-6</v>
      </c>
      <c r="Q91" s="76">
        <v>9.2E-5</v>
      </c>
      <c r="R91" s="76">
        <v>1.6521000000000001E-2</v>
      </c>
      <c r="S91" s="76">
        <v>0.66698999999999997</v>
      </c>
      <c r="T91" s="76">
        <v>3.2971E-2</v>
      </c>
      <c r="U91" s="76">
        <v>3.6519999999999999E-3</v>
      </c>
      <c r="V91" s="76">
        <v>0.38535000000000003</v>
      </c>
      <c r="W91" s="76">
        <v>1.95E-4</v>
      </c>
      <c r="X91" s="76">
        <v>2.1599999999999999E-4</v>
      </c>
      <c r="Y91" s="76">
        <v>8.7999999999999998E-5</v>
      </c>
      <c r="Z91" s="76">
        <v>8.7999999999999998E-5</v>
      </c>
      <c r="AA91" s="76">
        <v>8.7999999999999998E-5</v>
      </c>
      <c r="AB91" s="76">
        <v>4.8000000000000001E-4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0.01</v>
      </c>
      <c r="F92" s="74">
        <v>0.03</v>
      </c>
      <c r="G92" s="74">
        <v>0.04</v>
      </c>
      <c r="H92" s="74" t="s">
        <v>65</v>
      </c>
      <c r="I92" s="74">
        <v>8.4000000000000005E-2</v>
      </c>
      <c r="J92" s="74">
        <v>0.112</v>
      </c>
      <c r="K92" s="74">
        <v>0.14000000000000001</v>
      </c>
      <c r="L92" s="74">
        <v>2.1840000000000002E-3</v>
      </c>
      <c r="M92" s="74">
        <v>0.14000000000000001</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0.61854756</v>
      </c>
      <c r="G93" s="74" t="s">
        <v>65</v>
      </c>
      <c r="H93" s="74" t="s">
        <v>65</v>
      </c>
      <c r="I93" s="74">
        <v>1.1000000000000001E-3</v>
      </c>
      <c r="J93" s="74">
        <v>3.3E-3</v>
      </c>
      <c r="K93" s="74">
        <v>0.01</v>
      </c>
      <c r="L93" s="74" t="s">
        <v>65</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65</v>
      </c>
      <c r="F95" s="46" t="s">
        <v>65</v>
      </c>
      <c r="G95" s="46" t="s">
        <v>65</v>
      </c>
      <c r="H95" s="46" t="s">
        <v>65</v>
      </c>
      <c r="I95" s="46" t="s">
        <v>139</v>
      </c>
      <c r="J95" s="46" t="s">
        <v>139</v>
      </c>
      <c r="K95" s="46" t="s">
        <v>139</v>
      </c>
      <c r="L95" s="46" t="s">
        <v>139</v>
      </c>
      <c r="M95" s="46" t="s">
        <v>139</v>
      </c>
      <c r="N95" s="46" t="s">
        <v>65</v>
      </c>
      <c r="O95" s="46" t="s">
        <v>65</v>
      </c>
      <c r="P95" s="46" t="s">
        <v>65</v>
      </c>
      <c r="Q95" s="46" t="s">
        <v>65</v>
      </c>
      <c r="R95" s="46" t="s">
        <v>65</v>
      </c>
      <c r="S95" s="46" t="s">
        <v>65</v>
      </c>
      <c r="T95" s="46" t="s">
        <v>65</v>
      </c>
      <c r="U95" s="46" t="s">
        <v>65</v>
      </c>
      <c r="V95" s="46" t="s">
        <v>65</v>
      </c>
      <c r="W95" s="46"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74" t="s">
        <v>65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74" t="s">
        <v>65</v>
      </c>
      <c r="G98" s="74" t="s">
        <v>65</v>
      </c>
      <c r="H98" s="42">
        <v>0.04</v>
      </c>
      <c r="I98" s="74" t="s">
        <v>65</v>
      </c>
      <c r="J98" s="74" t="s">
        <v>65</v>
      </c>
      <c r="K98" s="74" t="s">
        <v>65</v>
      </c>
      <c r="L98" s="74" t="s">
        <v>65</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2.8310000000000002E-2</v>
      </c>
      <c r="F99" s="74">
        <v>3.2618399999999999</v>
      </c>
      <c r="G99" s="181" t="s">
        <v>65</v>
      </c>
      <c r="H99" s="42">
        <v>1.196448</v>
      </c>
      <c r="I99" s="74">
        <v>4.4420000000000001E-2</v>
      </c>
      <c r="J99" s="74">
        <v>6.8260000000000001E-2</v>
      </c>
      <c r="K99" s="74">
        <v>0.14951</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131</v>
      </c>
      <c r="AL99" s="22" t="s">
        <v>285</v>
      </c>
    </row>
    <row r="100" spans="1:38" ht="26.25" customHeight="1" thickBot="1" x14ac:dyDescent="0.25">
      <c r="A100" s="41" t="s">
        <v>282</v>
      </c>
      <c r="B100" s="41" t="s">
        <v>286</v>
      </c>
      <c r="C100" s="41" t="s">
        <v>287</v>
      </c>
      <c r="D100" s="50"/>
      <c r="E100" s="50">
        <v>1.0145E-2</v>
      </c>
      <c r="F100" s="74">
        <v>1.0528900000000001</v>
      </c>
      <c r="G100" s="74" t="s">
        <v>65</v>
      </c>
      <c r="H100" s="42">
        <v>0.39793800000000001</v>
      </c>
      <c r="I100" s="74">
        <v>1.2589999999999999E-2</v>
      </c>
      <c r="J100" s="74">
        <v>1.941E-2</v>
      </c>
      <c r="K100" s="74">
        <v>4.19E-2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121.8</v>
      </c>
      <c r="AL100" s="22" t="s">
        <v>285</v>
      </c>
    </row>
    <row r="101" spans="1:38" ht="26.25" customHeight="1" thickBot="1" x14ac:dyDescent="0.25">
      <c r="A101" s="41" t="s">
        <v>282</v>
      </c>
      <c r="B101" s="41" t="s">
        <v>288</v>
      </c>
      <c r="C101" s="41" t="s">
        <v>289</v>
      </c>
      <c r="D101" s="50"/>
      <c r="E101" s="50">
        <v>1.3219999999999998E-3</v>
      </c>
      <c r="F101" s="74">
        <v>9.2899999999999996E-3</v>
      </c>
      <c r="G101" s="74" t="s">
        <v>65</v>
      </c>
      <c r="H101" s="74">
        <v>5.6711000000000004E-2</v>
      </c>
      <c r="I101" s="74">
        <v>6.7000000000000002E-4</v>
      </c>
      <c r="J101" s="74">
        <v>2E-3</v>
      </c>
      <c r="K101" s="74">
        <v>4.6699999999999997E-3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88" t="s">
        <v>65</v>
      </c>
      <c r="AG101" s="88" t="s">
        <v>65</v>
      </c>
      <c r="AH101" s="88" t="s">
        <v>65</v>
      </c>
      <c r="AI101" s="88" t="s">
        <v>65</v>
      </c>
      <c r="AJ101" s="88" t="s">
        <v>65</v>
      </c>
      <c r="AK101" s="81">
        <v>37</v>
      </c>
      <c r="AL101" s="22" t="s">
        <v>285</v>
      </c>
    </row>
    <row r="102" spans="1:38" ht="26.25" customHeight="1" thickBot="1" x14ac:dyDescent="0.25">
      <c r="A102" s="41" t="s">
        <v>282</v>
      </c>
      <c r="B102" s="41" t="s">
        <v>290</v>
      </c>
      <c r="C102" s="41" t="s">
        <v>291</v>
      </c>
      <c r="D102" s="50"/>
      <c r="E102" s="50">
        <v>2.5330000000000001E-3</v>
      </c>
      <c r="F102" s="74">
        <v>0.21211000000000002</v>
      </c>
      <c r="G102" s="74" t="s">
        <v>65</v>
      </c>
      <c r="H102" s="42">
        <v>0.95917399999999997</v>
      </c>
      <c r="I102" s="74">
        <v>1.64E-3</v>
      </c>
      <c r="J102" s="74">
        <v>3.594E-2</v>
      </c>
      <c r="K102" s="74">
        <v>0.23446</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300.2</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2.0799999999999999E-4</v>
      </c>
      <c r="F104" s="74">
        <v>2.33E-3</v>
      </c>
      <c r="G104" s="74" t="s">
        <v>65</v>
      </c>
      <c r="H104" s="74">
        <v>8.456E-3</v>
      </c>
      <c r="I104" s="74">
        <v>7.9999999999999993E-5</v>
      </c>
      <c r="J104" s="74">
        <v>2.3000000000000001E-4</v>
      </c>
      <c r="K104" s="74">
        <v>5.2999999999999998E-4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5.6800000000000004E-4</v>
      </c>
      <c r="F105" s="74">
        <v>3.2690000000000004E-2</v>
      </c>
      <c r="G105" s="74" t="s">
        <v>65</v>
      </c>
      <c r="H105" s="74">
        <v>2.9323999999999999E-2</v>
      </c>
      <c r="I105" s="74">
        <v>5.9000000000000003E-4</v>
      </c>
      <c r="J105" s="74">
        <v>9.3000000000000005E-4</v>
      </c>
      <c r="K105" s="74">
        <v>2.0200000000000001E-3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4.2</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2.3970000000000003E-3</v>
      </c>
      <c r="F107" s="74">
        <v>0.119378</v>
      </c>
      <c r="G107" s="74" t="s">
        <v>65</v>
      </c>
      <c r="H107" s="74">
        <v>9.8446000000000006E-2</v>
      </c>
      <c r="I107" s="74">
        <v>2.1710000000000002E-3</v>
      </c>
      <c r="J107" s="74">
        <v>2.894E-2</v>
      </c>
      <c r="K107" s="74">
        <v>0.137465</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723.5</v>
      </c>
      <c r="AL107" s="22" t="s">
        <v>285</v>
      </c>
    </row>
    <row r="108" spans="1:38" ht="26.25" customHeight="1" thickBot="1" x14ac:dyDescent="0.25">
      <c r="A108" s="41" t="s">
        <v>282</v>
      </c>
      <c r="B108" s="41" t="s">
        <v>302</v>
      </c>
      <c r="C108" s="41" t="s">
        <v>303</v>
      </c>
      <c r="D108" s="50"/>
      <c r="E108" s="50">
        <v>1.0529999999999999E-3</v>
      </c>
      <c r="F108" s="74">
        <v>6.6601000000000007E-2</v>
      </c>
      <c r="G108" s="74" t="s">
        <v>65</v>
      </c>
      <c r="H108" s="74">
        <v>6.1989000000000002E-2</v>
      </c>
      <c r="I108" s="74">
        <v>1.2329999999999999E-3</v>
      </c>
      <c r="J108" s="74">
        <v>1.2333999999999999E-2</v>
      </c>
      <c r="K108" s="74">
        <v>2.4667000000000001E-2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616.70000000000005</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1.802E-3</v>
      </c>
      <c r="F110" s="234">
        <v>0.15330199999999999</v>
      </c>
      <c r="G110" s="74" t="s">
        <v>65</v>
      </c>
      <c r="H110" s="234">
        <v>0.100997</v>
      </c>
      <c r="I110" s="74">
        <v>6.2700000000000004E-3</v>
      </c>
      <c r="J110" s="74">
        <v>4.3889999999999998E-2</v>
      </c>
      <c r="K110" s="74">
        <v>4.3889999999999998E-2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313.5</v>
      </c>
      <c r="AL110" s="22" t="s">
        <v>285</v>
      </c>
    </row>
    <row r="111" spans="1:38" ht="26.25" customHeight="1" x14ac:dyDescent="0.2">
      <c r="A111" s="41" t="s">
        <v>282</v>
      </c>
      <c r="B111" s="41" t="s">
        <v>308</v>
      </c>
      <c r="C111" s="41" t="s">
        <v>309</v>
      </c>
      <c r="D111" s="50"/>
      <c r="E111" s="50">
        <v>2.8679999999999999E-3</v>
      </c>
      <c r="F111" s="74">
        <v>0.10149</v>
      </c>
      <c r="G111" s="74" t="s">
        <v>65</v>
      </c>
      <c r="H111" s="74">
        <v>0.11219000000000001</v>
      </c>
      <c r="I111" s="74">
        <v>4.4000000000000002E-4</v>
      </c>
      <c r="J111" s="74">
        <v>8.8000000000000003E-4</v>
      </c>
      <c r="K111" s="74">
        <v>1.99E-3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110.5</v>
      </c>
      <c r="AL111" s="22" t="s">
        <v>285</v>
      </c>
    </row>
    <row r="112" spans="1:38" ht="26.25" customHeight="1" x14ac:dyDescent="0.2">
      <c r="A112" s="41" t="s">
        <v>310</v>
      </c>
      <c r="B112" s="41" t="s">
        <v>311</v>
      </c>
      <c r="C112" s="41" t="s">
        <v>312</v>
      </c>
      <c r="D112" s="42"/>
      <c r="E112" s="74">
        <v>0.89583999999999997</v>
      </c>
      <c r="F112" s="42" t="s">
        <v>65</v>
      </c>
      <c r="G112" s="74" t="s">
        <v>65</v>
      </c>
      <c r="H112" s="235">
        <v>1.290805</v>
      </c>
      <c r="I112" s="74" t="s">
        <v>65</v>
      </c>
      <c r="J112" s="42"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22396000</v>
      </c>
      <c r="AL112" s="22" t="s">
        <v>313</v>
      </c>
    </row>
    <row r="113" spans="1:38" ht="26.25" customHeight="1" x14ac:dyDescent="0.2">
      <c r="A113" s="41" t="s">
        <v>310</v>
      </c>
      <c r="B113" s="51" t="s">
        <v>314</v>
      </c>
      <c r="C113" s="51" t="s">
        <v>315</v>
      </c>
      <c r="D113" s="42"/>
      <c r="E113" s="74">
        <v>0.552786</v>
      </c>
      <c r="F113" s="74" t="s">
        <v>139</v>
      </c>
      <c r="G113" s="74" t="s">
        <v>65</v>
      </c>
      <c r="H113" s="74">
        <v>3.0909369999999998</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2.8029999999999999E-3</v>
      </c>
      <c r="F114" s="74" t="s">
        <v>65</v>
      </c>
      <c r="G114" s="74" t="s">
        <v>65</v>
      </c>
      <c r="H114" s="74">
        <v>9.5289999999999993E-3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5.5630000000000002E-3</v>
      </c>
      <c r="F115" s="74" t="s">
        <v>65</v>
      </c>
      <c r="G115" s="74" t="s">
        <v>65</v>
      </c>
      <c r="H115" s="74">
        <v>1.1124999999999999E-2</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0.13209899999999999</v>
      </c>
      <c r="F116" s="74" t="s">
        <v>139</v>
      </c>
      <c r="G116" s="74" t="s">
        <v>65</v>
      </c>
      <c r="H116" s="74">
        <v>0.344387</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0.50319000000000003</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0.11880599999999999</v>
      </c>
      <c r="J119" s="74">
        <v>1.4225840000000001</v>
      </c>
      <c r="K119" s="74">
        <v>1.4225840000000001</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0.37071999999999999</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7.1643999999999999E-2</v>
      </c>
      <c r="G125" s="76" t="s">
        <v>65</v>
      </c>
      <c r="H125" s="76" t="s">
        <v>72</v>
      </c>
      <c r="I125" s="76">
        <v>2.9799999999999998E-4</v>
      </c>
      <c r="J125" s="76">
        <v>1.9750000000000002E-3</v>
      </c>
      <c r="K125" s="76">
        <v>4.1749999999999999E-3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2.8500000000000001E-3</v>
      </c>
      <c r="G126" s="76" t="s">
        <v>72</v>
      </c>
      <c r="H126" s="76">
        <v>4.5620000000000001E-3</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72</v>
      </c>
      <c r="F127" s="76" t="s">
        <v>72</v>
      </c>
      <c r="G127" s="76" t="s">
        <v>72</v>
      </c>
      <c r="H127" s="76" t="s">
        <v>72</v>
      </c>
      <c r="I127" s="76" t="s">
        <v>72</v>
      </c>
      <c r="J127" s="76" t="s">
        <v>72</v>
      </c>
      <c r="K127" s="76" t="s">
        <v>72</v>
      </c>
      <c r="L127" s="76" t="s">
        <v>72</v>
      </c>
      <c r="M127" s="76" t="s">
        <v>72</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65</v>
      </c>
      <c r="J129" s="76" t="s">
        <v>65</v>
      </c>
      <c r="K129" s="76" t="s">
        <v>65</v>
      </c>
      <c r="L129" s="76" t="s">
        <v>65</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1.1379999999999999E-3</v>
      </c>
      <c r="F130" s="76">
        <v>2.0209999999999998E-3</v>
      </c>
      <c r="G130" s="76">
        <v>1.0070000000000001E-3</v>
      </c>
      <c r="H130" s="76" t="s">
        <v>72</v>
      </c>
      <c r="I130" s="76">
        <v>3.7599999999999999E-5</v>
      </c>
      <c r="J130" s="76">
        <v>6.5799999999999987E-5</v>
      </c>
      <c r="K130" s="76">
        <v>9.3999999999999994E-5</v>
      </c>
      <c r="L130" s="76">
        <v>1.3160000000000002E-6</v>
      </c>
      <c r="M130" s="76">
        <v>3.8400000000000001E-4</v>
      </c>
      <c r="N130" s="76">
        <v>4.30658E-4</v>
      </c>
      <c r="O130" s="76">
        <v>3.3127999999999999E-5</v>
      </c>
      <c r="P130" s="76">
        <v>1.8550999999999999E-5</v>
      </c>
      <c r="Q130" s="76">
        <v>5.3000000000000001E-6</v>
      </c>
      <c r="R130" s="76" t="s">
        <v>72</v>
      </c>
      <c r="S130" s="76" t="s">
        <v>72</v>
      </c>
      <c r="T130" s="76">
        <v>4.6378999999999998E-5</v>
      </c>
      <c r="U130" s="76" t="s">
        <v>72</v>
      </c>
      <c r="V130" s="76" t="s">
        <v>72</v>
      </c>
      <c r="W130" s="76">
        <v>3.3127500000000002E-3</v>
      </c>
      <c r="X130" s="76" t="s">
        <v>72</v>
      </c>
      <c r="Y130" s="76" t="s">
        <v>72</v>
      </c>
      <c r="Z130" s="76" t="s">
        <v>72</v>
      </c>
      <c r="AA130" s="76" t="s">
        <v>72</v>
      </c>
      <c r="AB130" s="76">
        <v>6.6259999999999997E-6</v>
      </c>
      <c r="AC130" s="76">
        <v>6.6255000000000003E-4</v>
      </c>
      <c r="AD130" s="76" t="s">
        <v>65</v>
      </c>
      <c r="AE130" s="33"/>
      <c r="AF130" s="74" t="s">
        <v>65</v>
      </c>
      <c r="AG130" s="74" t="s">
        <v>65</v>
      </c>
      <c r="AH130" s="74" t="s">
        <v>65</v>
      </c>
      <c r="AI130" s="74" t="s">
        <v>65</v>
      </c>
      <c r="AJ130" s="74" t="s">
        <v>65</v>
      </c>
      <c r="AK130" s="74">
        <v>0.33127499999999999</v>
      </c>
      <c r="AL130" s="22" t="s">
        <v>351</v>
      </c>
    </row>
    <row r="131" spans="1:38" ht="26.25" customHeight="1" thickBot="1" x14ac:dyDescent="0.25">
      <c r="A131" s="41" t="s">
        <v>339</v>
      </c>
      <c r="B131" s="44" t="s">
        <v>356</v>
      </c>
      <c r="C131" s="105" t="s">
        <v>357</v>
      </c>
      <c r="D131" s="42"/>
      <c r="E131" s="76">
        <v>1.2E-5</v>
      </c>
      <c r="F131" s="76">
        <v>5.0000000000000004E-6</v>
      </c>
      <c r="G131" s="76">
        <v>7.9999999999999996E-6</v>
      </c>
      <c r="H131" s="76" t="s">
        <v>72</v>
      </c>
      <c r="I131" s="76">
        <v>6.9999999999999999E-6</v>
      </c>
      <c r="J131" s="76">
        <v>1.0000000000000001E-5</v>
      </c>
      <c r="K131" s="76">
        <v>1.5999999999999999E-5</v>
      </c>
      <c r="L131" s="76">
        <v>3.6800000000000001E-7</v>
      </c>
      <c r="M131" s="76">
        <v>1.0000000000000001E-5</v>
      </c>
      <c r="N131" s="76">
        <v>2.4862199999999999E-4</v>
      </c>
      <c r="O131" s="76">
        <v>2.0918000000000002E-5</v>
      </c>
      <c r="P131" s="76">
        <v>6.6431400000000005E-4</v>
      </c>
      <c r="Q131" s="76">
        <v>2.4609999999999998E-6</v>
      </c>
      <c r="R131" s="76">
        <v>3.1969999999999996E-6</v>
      </c>
      <c r="S131" s="76">
        <v>4.3964000000000001E-5</v>
      </c>
      <c r="T131" s="76">
        <v>2.4200000000000001E-6</v>
      </c>
      <c r="U131" s="76" t="s">
        <v>72</v>
      </c>
      <c r="V131" s="76" t="s">
        <v>72</v>
      </c>
      <c r="W131" s="76">
        <v>0.28001464999999998</v>
      </c>
      <c r="X131" s="76" t="s">
        <v>72</v>
      </c>
      <c r="Y131" s="76" t="s">
        <v>72</v>
      </c>
      <c r="Z131" s="76" t="s">
        <v>72</v>
      </c>
      <c r="AA131" s="76" t="s">
        <v>72</v>
      </c>
      <c r="AB131" s="76">
        <v>7.0000000000000006E-10</v>
      </c>
      <c r="AC131" s="76">
        <v>1.575E-3</v>
      </c>
      <c r="AD131" s="76">
        <v>3.1500000000000001E-4</v>
      </c>
      <c r="AE131" s="33"/>
      <c r="AF131" s="74" t="s">
        <v>65</v>
      </c>
      <c r="AG131" s="74" t="s">
        <v>65</v>
      </c>
      <c r="AH131" s="74" t="s">
        <v>65</v>
      </c>
      <c r="AI131" s="74" t="s">
        <v>65</v>
      </c>
      <c r="AJ131" s="74" t="s">
        <v>65</v>
      </c>
      <c r="AK131" s="74">
        <v>1.575E-2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2.5270000000000002E-3</v>
      </c>
      <c r="F133" s="76">
        <v>4.0000000000000003E-5</v>
      </c>
      <c r="G133" s="76">
        <v>3.4600000000000001E-4</v>
      </c>
      <c r="H133" s="76" t="s">
        <v>65</v>
      </c>
      <c r="I133" s="76">
        <v>1.06E-4</v>
      </c>
      <c r="J133" s="76">
        <v>1.06E-4</v>
      </c>
      <c r="K133" s="76">
        <v>1.18E-4</v>
      </c>
      <c r="L133" s="76" t="s">
        <v>72</v>
      </c>
      <c r="M133" s="76">
        <v>4.2900000000000002E-4</v>
      </c>
      <c r="N133" s="76">
        <v>9.2E-5</v>
      </c>
      <c r="O133" s="76">
        <v>1.5E-5</v>
      </c>
      <c r="P133" s="76">
        <v>4.5640000000000003E-3</v>
      </c>
      <c r="Q133" s="76">
        <v>4.1999999999999998E-5</v>
      </c>
      <c r="R133" s="76">
        <v>4.1999999999999998E-5</v>
      </c>
      <c r="S133" s="76">
        <v>3.8000000000000002E-5</v>
      </c>
      <c r="T133" s="76">
        <v>5.3000000000000001E-5</v>
      </c>
      <c r="U133" s="76">
        <v>6.0999999999999999E-5</v>
      </c>
      <c r="V133" s="76">
        <v>4.8999999999999998E-4</v>
      </c>
      <c r="W133" s="76">
        <v>8.2999999999999998E-5</v>
      </c>
      <c r="X133" s="90">
        <v>4.0000000000000001E-8</v>
      </c>
      <c r="Y133" s="90">
        <v>2.1999999999999998E-8</v>
      </c>
      <c r="Z133" s="90">
        <v>2E-8</v>
      </c>
      <c r="AA133" s="90">
        <v>2.0999999999999999E-8</v>
      </c>
      <c r="AB133" s="90">
        <v>1.03E-7</v>
      </c>
      <c r="AC133" s="76">
        <v>4.5899999999999999E-4</v>
      </c>
      <c r="AD133" s="76">
        <v>1.256E-3</v>
      </c>
      <c r="AE133" s="33"/>
      <c r="AF133" s="74" t="s">
        <v>65</v>
      </c>
      <c r="AG133" s="74" t="s">
        <v>65</v>
      </c>
      <c r="AH133" s="74" t="s">
        <v>65</v>
      </c>
      <c r="AI133" s="74" t="s">
        <v>65</v>
      </c>
      <c r="AJ133" s="74" t="s">
        <v>65</v>
      </c>
      <c r="AK133" s="42">
        <v>3063</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3.4235000000000002E-2</v>
      </c>
      <c r="F135" s="76">
        <v>0.17117499999999999</v>
      </c>
      <c r="G135" s="76">
        <v>5.7060000000000001E-3</v>
      </c>
      <c r="H135" s="76" t="s">
        <v>72</v>
      </c>
      <c r="I135" s="76">
        <v>9.1292999999999999E-2</v>
      </c>
      <c r="J135" s="76">
        <v>9.1292999999999999E-2</v>
      </c>
      <c r="K135" s="76">
        <v>9.1292999999999999E-2</v>
      </c>
      <c r="L135" s="76" t="s">
        <v>72</v>
      </c>
      <c r="M135" s="76">
        <v>0.47928900000000002</v>
      </c>
      <c r="N135" s="76" t="s">
        <v>72</v>
      </c>
      <c r="O135" s="76" t="s">
        <v>72</v>
      </c>
      <c r="P135" s="76" t="s">
        <v>72</v>
      </c>
      <c r="Q135" s="76" t="s">
        <v>72</v>
      </c>
      <c r="R135" s="76" t="s">
        <v>72</v>
      </c>
      <c r="S135" s="76" t="s">
        <v>72</v>
      </c>
      <c r="T135" s="76" t="s">
        <v>72</v>
      </c>
      <c r="U135" s="76" t="s">
        <v>72</v>
      </c>
      <c r="V135" s="76" t="s">
        <v>72</v>
      </c>
      <c r="W135" s="76">
        <v>0.876414519</v>
      </c>
      <c r="X135" s="76">
        <v>1.5976305999999999E-2</v>
      </c>
      <c r="Y135" s="76">
        <v>7.645804E-3</v>
      </c>
      <c r="Z135" s="76">
        <v>7.645804E-3</v>
      </c>
      <c r="AA135" s="76">
        <v>1.4492791999999999E-2</v>
      </c>
      <c r="AB135" s="76">
        <v>4.5760705999999998E-2</v>
      </c>
      <c r="AC135" s="76">
        <v>0.45646589500000001</v>
      </c>
      <c r="AD135" s="76">
        <v>1.4378675700000001</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2.2428E-2</v>
      </c>
      <c r="G136" s="76" t="s">
        <v>65</v>
      </c>
      <c r="H136" s="76">
        <v>0.27200800000000003</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6" t="s">
        <v>65</v>
      </c>
      <c r="G138" s="76" t="s">
        <v>65</v>
      </c>
      <c r="H138" s="76" t="s">
        <v>65</v>
      </c>
      <c r="I138" s="76" t="s">
        <v>65</v>
      </c>
      <c r="J138" s="76" t="s">
        <v>65</v>
      </c>
      <c r="K138" s="76" t="s">
        <v>65</v>
      </c>
      <c r="L138" s="76" t="s">
        <v>65</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v>0.199544</v>
      </c>
      <c r="J139" s="76">
        <v>0.199544</v>
      </c>
      <c r="K139" s="76">
        <v>0.199544</v>
      </c>
      <c r="L139" s="76" t="s">
        <v>72</v>
      </c>
      <c r="M139" s="76" t="s">
        <v>72</v>
      </c>
      <c r="N139" s="76">
        <v>5.8299999999999997E-4</v>
      </c>
      <c r="O139" s="76">
        <v>1.175E-3</v>
      </c>
      <c r="P139" s="76">
        <v>1.175E-3</v>
      </c>
      <c r="Q139" s="76">
        <v>1.8600000000000001E-3</v>
      </c>
      <c r="R139" s="76">
        <v>1.7750000000000001E-3</v>
      </c>
      <c r="S139" s="76">
        <v>4.1260000000000003E-3</v>
      </c>
      <c r="T139" s="76" t="s">
        <v>72</v>
      </c>
      <c r="U139" s="76" t="s">
        <v>72</v>
      </c>
      <c r="V139" s="76" t="s">
        <v>72</v>
      </c>
      <c r="W139" s="76">
        <v>2.0124439999999999</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38.319361400000005</v>
      </c>
      <c r="F141" s="10">
        <f t="shared" ref="F141:AD141" si="0">SUM(F14:F140)</f>
        <v>33.967095319999991</v>
      </c>
      <c r="G141" s="10">
        <f t="shared" si="0"/>
        <v>97.020757599999982</v>
      </c>
      <c r="H141" s="10">
        <f t="shared" si="0"/>
        <v>8.9519969999999986</v>
      </c>
      <c r="I141" s="10">
        <f t="shared" si="0"/>
        <v>10.152910400000001</v>
      </c>
      <c r="J141" s="10">
        <f t="shared" si="0"/>
        <v>26.545860799999996</v>
      </c>
      <c r="K141" s="10">
        <f t="shared" si="0"/>
        <v>62.939637039999987</v>
      </c>
      <c r="L141" s="10">
        <f t="shared" si="0"/>
        <v>1.5392653784800001</v>
      </c>
      <c r="M141" s="10">
        <f t="shared" si="0"/>
        <v>136.44084719999992</v>
      </c>
      <c r="N141" s="10">
        <f t="shared" si="0"/>
        <v>29.942030579999997</v>
      </c>
      <c r="O141" s="10">
        <f t="shared" si="0"/>
        <v>0.75799064600000021</v>
      </c>
      <c r="P141" s="10">
        <f t="shared" si="0"/>
        <v>0.46210209799999996</v>
      </c>
      <c r="Q141" s="10">
        <f t="shared" si="0"/>
        <v>6.7058096609999991</v>
      </c>
      <c r="R141" s="10">
        <f>SUM(R14:R140)</f>
        <v>6.9054349970000004</v>
      </c>
      <c r="S141" s="10">
        <f t="shared" si="0"/>
        <v>8.3195149639999979</v>
      </c>
      <c r="T141" s="10">
        <f t="shared" si="0"/>
        <v>6.0932584990000001</v>
      </c>
      <c r="U141" s="10">
        <f t="shared" si="0"/>
        <v>3.6319603000000003</v>
      </c>
      <c r="V141" s="10">
        <f t="shared" si="0"/>
        <v>44.024288000000013</v>
      </c>
      <c r="W141" s="10">
        <f t="shared" si="0"/>
        <v>6.3227139189999999</v>
      </c>
      <c r="X141" s="10">
        <f t="shared" si="0"/>
        <v>2.1492203460000008</v>
      </c>
      <c r="Y141" s="10">
        <f t="shared" si="0"/>
        <v>2.0847892259999998</v>
      </c>
      <c r="Z141" s="10">
        <f t="shared" si="0"/>
        <v>1.404532224</v>
      </c>
      <c r="AA141" s="10">
        <f t="shared" si="0"/>
        <v>2.0994795129999995</v>
      </c>
      <c r="AB141" s="10">
        <f t="shared" si="0"/>
        <v>7.7380269357000007</v>
      </c>
      <c r="AC141" s="10">
        <f t="shared" si="0"/>
        <v>0.82328214500000008</v>
      </c>
      <c r="AD141" s="10">
        <f t="shared" si="0"/>
        <v>2.42794687</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38.319361400000005</v>
      </c>
      <c r="F152" s="7">
        <f t="shared" ref="F152:AD152" si="1">F141 + F151 + IF(AND(OR($B$4="AT",$B$4="BE",$B$4="CH",$B$4="GB",$B$4="IE",$B$4="LT",$B$4="LU",$B$4="NL"),SUM(F143:F149)&gt;0),SUM(F143:F149)-SUM(F27:F33),0)</f>
        <v>33.967095319999991</v>
      </c>
      <c r="G152" s="7">
        <f t="shared" si="1"/>
        <v>97.020757599999982</v>
      </c>
      <c r="H152" s="7">
        <f t="shared" si="1"/>
        <v>8.9519969999999986</v>
      </c>
      <c r="I152" s="7">
        <f t="shared" si="1"/>
        <v>10.152910400000001</v>
      </c>
      <c r="J152" s="7">
        <f t="shared" si="1"/>
        <v>26.545860799999996</v>
      </c>
      <c r="K152" s="7">
        <f t="shared" si="1"/>
        <v>62.939637039999987</v>
      </c>
      <c r="L152" s="7">
        <f t="shared" si="1"/>
        <v>1.5392653784800001</v>
      </c>
      <c r="M152" s="7">
        <f t="shared" si="1"/>
        <v>136.44084719999992</v>
      </c>
      <c r="N152" s="7">
        <f t="shared" si="1"/>
        <v>29.942030579999997</v>
      </c>
      <c r="O152" s="7">
        <f t="shared" si="1"/>
        <v>0.75799064600000021</v>
      </c>
      <c r="P152" s="7">
        <f t="shared" si="1"/>
        <v>0.46210209799999996</v>
      </c>
      <c r="Q152" s="7">
        <f t="shared" si="1"/>
        <v>6.7058096609999991</v>
      </c>
      <c r="R152" s="7">
        <f t="shared" si="1"/>
        <v>6.9054349970000004</v>
      </c>
      <c r="S152" s="7">
        <f t="shared" si="1"/>
        <v>8.3195149639999979</v>
      </c>
      <c r="T152" s="7">
        <f t="shared" si="1"/>
        <v>6.0932584990000001</v>
      </c>
      <c r="U152" s="7">
        <f t="shared" si="1"/>
        <v>3.6319603000000003</v>
      </c>
      <c r="V152" s="7">
        <f t="shared" si="1"/>
        <v>44.024288000000013</v>
      </c>
      <c r="W152" s="7">
        <f t="shared" si="1"/>
        <v>6.3227139189999999</v>
      </c>
      <c r="X152" s="7">
        <f t="shared" si="1"/>
        <v>2.1492203460000008</v>
      </c>
      <c r="Y152" s="7">
        <f t="shared" si="1"/>
        <v>2.0847892259999998</v>
      </c>
      <c r="Z152" s="7">
        <f t="shared" si="1"/>
        <v>1.404532224</v>
      </c>
      <c r="AA152" s="7">
        <f t="shared" si="1"/>
        <v>2.0994795129999995</v>
      </c>
      <c r="AB152" s="7">
        <f t="shared" si="1"/>
        <v>7.7380269357000007</v>
      </c>
      <c r="AC152" s="7">
        <f t="shared" si="1"/>
        <v>0.82328214500000008</v>
      </c>
      <c r="AD152" s="7">
        <f t="shared" si="1"/>
        <v>2.42794687</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38.319361400000005</v>
      </c>
      <c r="F154" s="7">
        <f>F141 + F153 - IF(OR($B$6=2005,$B$6&gt;=2020),SUM(F99:F122),0) + IF(AND(OR($B$4="AT",$B$4="BE",$B$4="CH",$B$4="GB",$B$4="IE",$B$4="LT",$B$4="LU",$B$4="NL"),SUM(F143:F149)&gt;0),SUM(F143:F149)-SUM(F27:F33),0)</f>
        <v>33.967095319999991</v>
      </c>
      <c r="G154" s="7">
        <f>G141 + G153 + IF(AND(OR($B$4="AT",$B$4="BE",$B$4="CH",$B$4="GB",$B$4="IE",$B$4="LT",$B$4="LU",$B$4="NL"),SUM(G143:G149)&gt;0),SUM(G143:G149)-SUM(G27:G33),0)</f>
        <v>97.020757599999982</v>
      </c>
      <c r="H154" s="7">
        <f t="shared" ref="H154:AD154" si="2">H141 + H153 + IF(AND(OR($B$4="AT",$B$4="BE",$B$4="CH",$B$4="GB",$B$4="IE",$B$4="LT",$B$4="LU",$B$4="NL"),SUM(H143:H149)&gt;0),SUM(H143:H149)-SUM(H27:H33),0)</f>
        <v>8.9519969999999986</v>
      </c>
      <c r="I154" s="7">
        <f t="shared" si="2"/>
        <v>10.152910400000001</v>
      </c>
      <c r="J154" s="7">
        <f t="shared" si="2"/>
        <v>26.545860799999996</v>
      </c>
      <c r="K154" s="7">
        <f t="shared" si="2"/>
        <v>62.939637039999987</v>
      </c>
      <c r="L154" s="7">
        <f t="shared" si="2"/>
        <v>1.5392653784800001</v>
      </c>
      <c r="M154" s="7">
        <f t="shared" si="2"/>
        <v>136.44084719999992</v>
      </c>
      <c r="N154" s="7">
        <f t="shared" si="2"/>
        <v>29.942030579999997</v>
      </c>
      <c r="O154" s="7">
        <f t="shared" si="2"/>
        <v>0.75799064600000021</v>
      </c>
      <c r="P154" s="7">
        <f t="shared" si="2"/>
        <v>0.46210209799999996</v>
      </c>
      <c r="Q154" s="7">
        <f t="shared" si="2"/>
        <v>6.7058096609999991</v>
      </c>
      <c r="R154" s="7">
        <f t="shared" si="2"/>
        <v>6.9054349970000004</v>
      </c>
      <c r="S154" s="7">
        <f t="shared" si="2"/>
        <v>8.3195149639999979</v>
      </c>
      <c r="T154" s="7">
        <f t="shared" si="2"/>
        <v>6.0932584990000001</v>
      </c>
      <c r="U154" s="7">
        <f t="shared" si="2"/>
        <v>3.6319603000000003</v>
      </c>
      <c r="V154" s="7">
        <f t="shared" si="2"/>
        <v>44.024288000000013</v>
      </c>
      <c r="W154" s="7">
        <f t="shared" si="2"/>
        <v>6.3227139189999999</v>
      </c>
      <c r="X154" s="7">
        <f t="shared" si="2"/>
        <v>2.1492203460000008</v>
      </c>
      <c r="Y154" s="7">
        <f t="shared" si="2"/>
        <v>2.0847892259999998</v>
      </c>
      <c r="Z154" s="7">
        <f t="shared" si="2"/>
        <v>1.404532224</v>
      </c>
      <c r="AA154" s="7">
        <f t="shared" si="2"/>
        <v>2.0994795129999995</v>
      </c>
      <c r="AB154" s="7">
        <f t="shared" si="2"/>
        <v>7.7380269357000007</v>
      </c>
      <c r="AC154" s="7">
        <f t="shared" si="2"/>
        <v>0.82328214500000008</v>
      </c>
      <c r="AD154" s="7">
        <f t="shared" si="2"/>
        <v>2.42794687</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0.21737200000000001</v>
      </c>
      <c r="F157" s="85">
        <v>8.4910000000000003E-3</v>
      </c>
      <c r="G157" s="85">
        <v>1.6982000000000001E-2</v>
      </c>
      <c r="H157" s="85" t="s">
        <v>72</v>
      </c>
      <c r="I157" s="85">
        <v>3.3960000000000001E-3</v>
      </c>
      <c r="J157" s="85">
        <v>3.3960000000000001E-3</v>
      </c>
      <c r="K157" s="85">
        <v>3.3960000000000001E-3</v>
      </c>
      <c r="L157" s="85">
        <v>1.6299999999999999E-3</v>
      </c>
      <c r="M157" s="85">
        <v>1.8679999999999999E-2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730.346</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6.5709999999999996E-3</v>
      </c>
      <c r="F158" s="85">
        <v>6.3999999999999997E-5</v>
      </c>
      <c r="G158" s="85">
        <v>6.38E-4</v>
      </c>
      <c r="H158" s="85" t="s">
        <v>72</v>
      </c>
      <c r="I158" s="85">
        <v>1.2799999999999999E-4</v>
      </c>
      <c r="J158" s="85">
        <v>1.2799999999999999E-4</v>
      </c>
      <c r="K158" s="85">
        <v>1.2799999999999999E-4</v>
      </c>
      <c r="L158" s="85">
        <v>6.0999999999999999E-5</v>
      </c>
      <c r="M158" s="85">
        <v>1.276E-3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t="s">
        <v>440</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8.4514999999999993</v>
      </c>
      <c r="F159" s="85">
        <v>0.29309999999999997</v>
      </c>
      <c r="G159" s="85">
        <v>3.6779999999999999</v>
      </c>
      <c r="H159" s="85" t="s">
        <v>72</v>
      </c>
      <c r="I159" s="85">
        <v>0.42280000000000001</v>
      </c>
      <c r="J159" s="85">
        <v>0.46600000000000003</v>
      </c>
      <c r="K159" s="85">
        <v>0.46600000000000003</v>
      </c>
      <c r="L159" s="85">
        <v>6.1907999999999991E-2</v>
      </c>
      <c r="M159" s="85">
        <v>0.79180000000000006</v>
      </c>
      <c r="N159" s="85">
        <v>1.7159999999999998E-2</v>
      </c>
      <c r="O159" s="85">
        <v>1.72E-3</v>
      </c>
      <c r="P159" s="85">
        <v>2.5599999999999998E-3</v>
      </c>
      <c r="Q159" s="85">
        <v>4.9300000000000004E-3</v>
      </c>
      <c r="R159" s="85">
        <v>4.8899999999999999E-2</v>
      </c>
      <c r="S159" s="85">
        <v>2.1399999999999999E-2</v>
      </c>
      <c r="T159" s="85">
        <v>2.1219999999999999</v>
      </c>
      <c r="U159" s="85">
        <v>3.0200000000000001E-3</v>
      </c>
      <c r="V159" s="85">
        <v>0.12839999999999999</v>
      </c>
      <c r="W159" s="85">
        <v>3.601E-2</v>
      </c>
      <c r="X159" s="85">
        <v>4.0900000000000002E-4</v>
      </c>
      <c r="Y159" s="85">
        <v>2.3700000000000001E-3</v>
      </c>
      <c r="Z159" s="85">
        <v>1.72E-3</v>
      </c>
      <c r="AA159" s="85">
        <v>6.2699999999999995E-4</v>
      </c>
      <c r="AB159" s="85">
        <v>5.1260000000000003E-3</v>
      </c>
      <c r="AC159" s="85">
        <v>1.2460000000000001E-2</v>
      </c>
      <c r="AD159" s="85">
        <v>3.8646E-2</v>
      </c>
      <c r="AE159" s="35"/>
      <c r="AF159" s="85">
        <v>4432</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6.8379999999999996E-2</v>
      </c>
      <c r="F163" s="86">
        <v>0.20513999999999999</v>
      </c>
      <c r="G163" s="86">
        <v>1.3676000000000001E-2</v>
      </c>
      <c r="H163" s="86">
        <v>1.3676000000000001E-2</v>
      </c>
      <c r="I163" s="86">
        <v>0.83035300000000001</v>
      </c>
      <c r="J163" s="86">
        <v>1.0148759999999999</v>
      </c>
      <c r="K163" s="86">
        <v>1.5684450000000001</v>
      </c>
      <c r="L163" s="86">
        <v>7.4732000000000007E-2</v>
      </c>
      <c r="M163" s="86">
        <v>2.0514000000000001</v>
      </c>
      <c r="N163" s="86" t="s">
        <v>72</v>
      </c>
      <c r="O163" s="86" t="s">
        <v>72</v>
      </c>
      <c r="P163" s="86" t="s">
        <v>72</v>
      </c>
      <c r="Q163" s="86" t="s">
        <v>72</v>
      </c>
      <c r="R163" s="86" t="s">
        <v>72</v>
      </c>
      <c r="S163" s="86" t="s">
        <v>72</v>
      </c>
      <c r="T163" s="86" t="s">
        <v>72</v>
      </c>
      <c r="U163" s="86" t="s">
        <v>72</v>
      </c>
      <c r="V163" s="86" t="s">
        <v>72</v>
      </c>
      <c r="W163" s="86">
        <v>9.2260999999999996E-2</v>
      </c>
      <c r="X163" s="86" t="s">
        <v>72</v>
      </c>
      <c r="Y163" s="86" t="s">
        <v>72</v>
      </c>
      <c r="Z163" s="86" t="s">
        <v>72</v>
      </c>
      <c r="AA163" s="86" t="s">
        <v>72</v>
      </c>
      <c r="AB163" s="86" t="s">
        <v>72</v>
      </c>
      <c r="AC163" s="86" t="s">
        <v>72</v>
      </c>
      <c r="AD163" s="86">
        <v>9.2259999999999998E-3</v>
      </c>
      <c r="AE163" s="36"/>
      <c r="AF163" s="86" t="s">
        <v>65</v>
      </c>
      <c r="AG163" s="86" t="s">
        <v>65</v>
      </c>
      <c r="AH163" s="86" t="s">
        <v>65</v>
      </c>
      <c r="AI163" s="86" t="s">
        <v>65</v>
      </c>
      <c r="AJ163" s="86" t="s">
        <v>65</v>
      </c>
      <c r="AK163" s="86">
        <v>683.8</v>
      </c>
      <c r="AL163" s="32" t="s">
        <v>429</v>
      </c>
    </row>
    <row r="164" spans="1:38" ht="26.25" customHeight="1" thickBot="1" x14ac:dyDescent="0.25">
      <c r="A164" s="32" t="s">
        <v>424</v>
      </c>
      <c r="B164" s="32" t="s">
        <v>430</v>
      </c>
      <c r="C164" s="32" t="s">
        <v>431</v>
      </c>
      <c r="D164" s="68"/>
      <c r="E164" s="86" t="s">
        <v>69</v>
      </c>
      <c r="F164" s="86">
        <v>39.620699999999999</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pane ySplit="13" topLeftCell="A128"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1999</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1999</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12.83661</v>
      </c>
      <c r="F14" s="74">
        <v>0.245752</v>
      </c>
      <c r="G14" s="74">
        <v>89.683998000000003</v>
      </c>
      <c r="H14" s="74">
        <v>4.1260000000000003E-3</v>
      </c>
      <c r="I14" s="74" t="s">
        <v>386</v>
      </c>
      <c r="J14" s="74" t="s">
        <v>386</v>
      </c>
      <c r="K14" s="74">
        <v>62.824004000000002</v>
      </c>
      <c r="L14" s="74" t="s">
        <v>386</v>
      </c>
      <c r="M14" s="74">
        <v>4.1574520000000001</v>
      </c>
      <c r="N14" s="74">
        <v>20.851478</v>
      </c>
      <c r="O14" s="74">
        <v>0.40643699999999999</v>
      </c>
      <c r="P14" s="74">
        <v>0.360869</v>
      </c>
      <c r="Q14" s="74">
        <v>6.5975330000000003</v>
      </c>
      <c r="R14" s="74">
        <v>6.1839719999999998</v>
      </c>
      <c r="S14" s="74">
        <v>1.9605840000000001</v>
      </c>
      <c r="T14" s="74">
        <v>6.7636060000000002</v>
      </c>
      <c r="U14" s="42">
        <v>3.6086969999999998</v>
      </c>
      <c r="V14" s="74">
        <v>32.892440000000001</v>
      </c>
      <c r="W14" s="74">
        <v>0.99185900000000005</v>
      </c>
      <c r="X14" s="74">
        <v>7.4184E-2</v>
      </c>
      <c r="Y14" s="74">
        <v>0.109352</v>
      </c>
      <c r="Z14" s="74">
        <v>4.4846999999999998E-2</v>
      </c>
      <c r="AA14" s="74">
        <v>3.4185E-2</v>
      </c>
      <c r="AB14" s="74">
        <v>0.26256800000000002</v>
      </c>
      <c r="AC14" s="74">
        <v>7.8923999999999994E-2</v>
      </c>
      <c r="AD14" s="74">
        <v>0.62025799999999998</v>
      </c>
      <c r="AE14" s="33"/>
      <c r="AF14" s="74">
        <v>13250.5</v>
      </c>
      <c r="AG14" s="74">
        <v>96321.18</v>
      </c>
      <c r="AH14" s="74">
        <v>12560.4</v>
      </c>
      <c r="AI14" s="74">
        <v>3854</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2.1759000000000001E-2</v>
      </c>
      <c r="F16" s="74">
        <v>0.65940500000000002</v>
      </c>
      <c r="G16" s="74">
        <v>0.52104200000000001</v>
      </c>
      <c r="H16" s="74">
        <v>6.1908999999999999E-2</v>
      </c>
      <c r="I16" s="74" t="s">
        <v>386</v>
      </c>
      <c r="J16" s="74" t="s">
        <v>386</v>
      </c>
      <c r="K16" s="74">
        <v>0.24073600000000001</v>
      </c>
      <c r="L16" s="74" t="s">
        <v>386</v>
      </c>
      <c r="M16" s="74">
        <v>8.9857399999999998</v>
      </c>
      <c r="N16" s="74">
        <v>4.1139999999999996E-3</v>
      </c>
      <c r="O16" s="74">
        <v>2.43E-4</v>
      </c>
      <c r="P16" s="74">
        <v>8.4199999999999998E-4</v>
      </c>
      <c r="Q16" s="74">
        <v>1.683E-3</v>
      </c>
      <c r="R16" s="74">
        <v>8.4159999999999999E-3</v>
      </c>
      <c r="S16" s="74">
        <v>8.4159999999999999E-3</v>
      </c>
      <c r="T16" s="74">
        <v>4.2079999999999999E-3</v>
      </c>
      <c r="U16" s="74" t="s">
        <v>72</v>
      </c>
      <c r="V16" s="74">
        <v>5.6106000000000003E-2</v>
      </c>
      <c r="W16" s="74">
        <v>2.8739999999999998E-3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t="s">
        <v>65</v>
      </c>
      <c r="F17" s="74" t="s">
        <v>65</v>
      </c>
      <c r="G17" s="74" t="s">
        <v>65</v>
      </c>
      <c r="H17" s="74" t="s">
        <v>65</v>
      </c>
      <c r="I17" s="74" t="s">
        <v>386</v>
      </c>
      <c r="J17" s="74" t="s">
        <v>386</v>
      </c>
      <c r="K17" s="74" t="s">
        <v>65</v>
      </c>
      <c r="L17" s="74" t="s">
        <v>386</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7.1944999999999995E-2</v>
      </c>
      <c r="F19" s="74">
        <v>3.8210000000000002E-3</v>
      </c>
      <c r="G19" s="74">
        <v>3.954E-3</v>
      </c>
      <c r="H19" s="74">
        <v>5.3300000000000005E-4</v>
      </c>
      <c r="I19" s="74" t="s">
        <v>386</v>
      </c>
      <c r="J19" s="74" t="s">
        <v>386</v>
      </c>
      <c r="K19" s="74">
        <v>3.3399999999999999E-4</v>
      </c>
      <c r="L19" s="74" t="s">
        <v>386</v>
      </c>
      <c r="M19" s="74">
        <v>5.1240000000000001E-3</v>
      </c>
      <c r="N19" s="74">
        <v>3.6999999999999998E-5</v>
      </c>
      <c r="O19" s="74">
        <v>1.7E-5</v>
      </c>
      <c r="P19" s="74">
        <v>2.05E-4</v>
      </c>
      <c r="Q19" s="74">
        <v>2.4499999999999999E-4</v>
      </c>
      <c r="R19" s="74">
        <v>3.0000000000000001E-5</v>
      </c>
      <c r="S19" s="74">
        <v>1.2E-5</v>
      </c>
      <c r="T19" s="74">
        <v>2.0999999999999999E-5</v>
      </c>
      <c r="U19" s="74">
        <v>2.3E-5</v>
      </c>
      <c r="V19" s="74">
        <v>1.0269999999999999E-3</v>
      </c>
      <c r="W19" s="74">
        <v>2.0000000000000001E-4</v>
      </c>
      <c r="X19" s="74">
        <v>2.0000000000000002E-5</v>
      </c>
      <c r="Y19" s="74">
        <v>3.1999999999999999E-5</v>
      </c>
      <c r="Z19" s="74">
        <v>1.0000000000000001E-5</v>
      </c>
      <c r="AA19" s="74">
        <v>7.9999999999999996E-6</v>
      </c>
      <c r="AB19" s="74">
        <v>6.9999999999999994E-5</v>
      </c>
      <c r="AC19" s="74">
        <v>1.0000000000000001E-5</v>
      </c>
      <c r="AD19" s="74">
        <v>2E-8</v>
      </c>
      <c r="AE19" s="33"/>
      <c r="AF19" s="74" t="s">
        <v>65</v>
      </c>
      <c r="AG19" s="74" t="s">
        <v>65</v>
      </c>
      <c r="AH19" s="74">
        <v>2034</v>
      </c>
      <c r="AI19" s="74">
        <v>2</v>
      </c>
      <c r="AJ19" s="74" t="s">
        <v>65</v>
      </c>
      <c r="AK19" s="74" t="s">
        <v>65</v>
      </c>
      <c r="AL19" s="22" t="s">
        <v>61</v>
      </c>
    </row>
    <row r="20" spans="1:38" ht="26.25" customHeight="1" thickBot="1" x14ac:dyDescent="0.25">
      <c r="A20" s="41" t="s">
        <v>66</v>
      </c>
      <c r="B20" s="41" t="s">
        <v>79</v>
      </c>
      <c r="C20" s="41" t="s">
        <v>80</v>
      </c>
      <c r="D20" s="42"/>
      <c r="E20" s="74">
        <v>9.8587999999999995E-2</v>
      </c>
      <c r="F20" s="74">
        <v>1.2042000000000001E-2</v>
      </c>
      <c r="G20" s="74">
        <v>0.14261699999999999</v>
      </c>
      <c r="H20" s="74">
        <v>1.4300000000000001E-4</v>
      </c>
      <c r="I20" s="74" t="s">
        <v>386</v>
      </c>
      <c r="J20" s="74" t="s">
        <v>386</v>
      </c>
      <c r="K20" s="74">
        <v>3.6339000000000003E-2</v>
      </c>
      <c r="L20" s="74" t="s">
        <v>386</v>
      </c>
      <c r="M20" s="74">
        <v>1.0005E-2</v>
      </c>
      <c r="N20" s="74">
        <v>9.3880000000000005E-3</v>
      </c>
      <c r="O20" s="74">
        <v>4.1999999999999997E-3</v>
      </c>
      <c r="P20" s="74">
        <v>3.7399999999999998E-4</v>
      </c>
      <c r="Q20" s="74">
        <v>9.2110000000000004E-3</v>
      </c>
      <c r="R20" s="74">
        <v>9.8770000000000004E-3</v>
      </c>
      <c r="S20" s="74">
        <v>5.0109999999999998E-3</v>
      </c>
      <c r="T20" s="74">
        <v>5.0250999999999997E-2</v>
      </c>
      <c r="U20" s="74">
        <v>3.0200000000000002E-4</v>
      </c>
      <c r="V20" s="74">
        <v>0.30896600000000002</v>
      </c>
      <c r="W20" s="74">
        <v>6.2107999999999997E-2</v>
      </c>
      <c r="X20" s="74">
        <v>6.5599999999999999E-3</v>
      </c>
      <c r="Y20" s="74">
        <v>1.0366999999999999E-2</v>
      </c>
      <c r="Z20" s="74">
        <v>3.4559999999999999E-3</v>
      </c>
      <c r="AA20" s="74">
        <v>2.7049999999999999E-3</v>
      </c>
      <c r="AB20" s="74">
        <v>2.3088000000000001E-2</v>
      </c>
      <c r="AC20" s="74">
        <v>3.0049999999999999E-3</v>
      </c>
      <c r="AD20" s="74">
        <v>3.9999999999999998E-6</v>
      </c>
      <c r="AE20" s="33"/>
      <c r="AF20" s="74">
        <v>200.79999999999998</v>
      </c>
      <c r="AG20" s="74" t="s">
        <v>65</v>
      </c>
      <c r="AH20" s="74">
        <v>174.6</v>
      </c>
      <c r="AI20" s="74">
        <v>601</v>
      </c>
      <c r="AJ20" s="74" t="s">
        <v>65</v>
      </c>
      <c r="AK20" s="74" t="s">
        <v>65</v>
      </c>
      <c r="AL20" s="22" t="s">
        <v>61</v>
      </c>
    </row>
    <row r="21" spans="1:38" ht="26.25" customHeight="1" thickBot="1" x14ac:dyDescent="0.25">
      <c r="A21" s="41" t="s">
        <v>66</v>
      </c>
      <c r="B21" s="41" t="s">
        <v>81</v>
      </c>
      <c r="C21" s="41" t="s">
        <v>82</v>
      </c>
      <c r="D21" s="42"/>
      <c r="E21" s="74">
        <v>0.342696</v>
      </c>
      <c r="F21" s="74">
        <v>1.8952E-2</v>
      </c>
      <c r="G21" s="74">
        <v>1.3099559999999999</v>
      </c>
      <c r="H21" s="74">
        <v>6.5300000000000004E-4</v>
      </c>
      <c r="I21" s="74" t="s">
        <v>386</v>
      </c>
      <c r="J21" s="74" t="s">
        <v>386</v>
      </c>
      <c r="K21" s="74">
        <v>4.7045999999999998E-2</v>
      </c>
      <c r="L21" s="74" t="s">
        <v>386</v>
      </c>
      <c r="M21" s="74">
        <v>9.1170000000000001E-2</v>
      </c>
      <c r="N21" s="74">
        <v>2.9339E-2</v>
      </c>
      <c r="O21" s="74">
        <v>4.5110000000000003E-3</v>
      </c>
      <c r="P21" s="74">
        <v>8.1300000000000003E-4</v>
      </c>
      <c r="Q21" s="74">
        <v>8.4689E-2</v>
      </c>
      <c r="R21" s="74">
        <v>3.9823999999999998E-2</v>
      </c>
      <c r="S21" s="74">
        <v>1.4335000000000001E-2</v>
      </c>
      <c r="T21" s="74">
        <v>0.40427600000000002</v>
      </c>
      <c r="U21" s="74">
        <v>1.7100000000000001E-4</v>
      </c>
      <c r="V21" s="74">
        <v>7.6224E-2</v>
      </c>
      <c r="W21" s="74">
        <v>3.8575999999999999E-2</v>
      </c>
      <c r="X21" s="74">
        <v>6.463E-3</v>
      </c>
      <c r="Y21" s="74">
        <v>9.5329999999999998E-3</v>
      </c>
      <c r="Z21" s="74">
        <v>4.64E-3</v>
      </c>
      <c r="AA21" s="74">
        <v>3.5639999999999999E-3</v>
      </c>
      <c r="AB21" s="74">
        <v>2.4199999999999999E-2</v>
      </c>
      <c r="AC21" s="74">
        <v>5.3899999999999998E-4</v>
      </c>
      <c r="AD21" s="74">
        <v>9.3337000000000003E-3</v>
      </c>
      <c r="AE21" s="33"/>
      <c r="AF21" s="74">
        <v>1894.2</v>
      </c>
      <c r="AG21" s="74">
        <v>54.9</v>
      </c>
      <c r="AH21" s="74">
        <v>1003.5</v>
      </c>
      <c r="AI21" s="74">
        <v>101</v>
      </c>
      <c r="AJ21" s="74" t="s">
        <v>65</v>
      </c>
      <c r="AK21" s="74" t="s">
        <v>65</v>
      </c>
      <c r="AL21" s="22" t="s">
        <v>61</v>
      </c>
    </row>
    <row r="22" spans="1:38" ht="26.25" customHeight="1" thickBot="1" x14ac:dyDescent="0.25">
      <c r="A22" s="41" t="s">
        <v>66</v>
      </c>
      <c r="B22" s="44" t="s">
        <v>83</v>
      </c>
      <c r="C22" s="41" t="s">
        <v>84</v>
      </c>
      <c r="D22" s="42"/>
      <c r="E22" s="74">
        <v>0.66874100000000003</v>
      </c>
      <c r="F22" s="74">
        <v>3.3617000000000001E-2</v>
      </c>
      <c r="G22" s="74">
        <v>0.71321000000000001</v>
      </c>
      <c r="H22" s="74">
        <v>3.7500000000000001E-4</v>
      </c>
      <c r="I22" s="74" t="s">
        <v>386</v>
      </c>
      <c r="J22" s="74" t="s">
        <v>386</v>
      </c>
      <c r="K22" s="74">
        <v>0.56955699999999998</v>
      </c>
      <c r="L22" s="74" t="s">
        <v>386</v>
      </c>
      <c r="M22" s="74">
        <v>0.99587400000000004</v>
      </c>
      <c r="N22" s="74">
        <v>0.49977100000000002</v>
      </c>
      <c r="O22" s="74">
        <v>2.588E-2</v>
      </c>
      <c r="P22" s="74">
        <v>4.7080000000000004E-3</v>
      </c>
      <c r="Q22" s="74">
        <v>2.3598000000000001E-2</v>
      </c>
      <c r="R22" s="74">
        <v>2.7321000000000002E-2</v>
      </c>
      <c r="S22" s="74">
        <v>2.8025999999999999E-2</v>
      </c>
      <c r="T22" s="74">
        <v>8.8205000000000006E-2</v>
      </c>
      <c r="U22" s="74">
        <v>5.6400000000000005E-4</v>
      </c>
      <c r="V22" s="74">
        <v>0.20232600000000001</v>
      </c>
      <c r="W22" s="74">
        <v>4.8085000000000003E-2</v>
      </c>
      <c r="X22" s="74">
        <v>1.1789000000000001E-2</v>
      </c>
      <c r="Y22" s="74">
        <v>1.6091000000000001E-2</v>
      </c>
      <c r="Z22" s="74">
        <v>6.7869999999999996E-3</v>
      </c>
      <c r="AA22" s="74">
        <v>5.019E-3</v>
      </c>
      <c r="AB22" s="74">
        <v>3.9687E-2</v>
      </c>
      <c r="AC22" s="74">
        <v>4.0220000000000004E-3</v>
      </c>
      <c r="AD22" s="74">
        <v>0.104948</v>
      </c>
      <c r="AE22" s="33"/>
      <c r="AF22" s="74">
        <v>369.19999999999993</v>
      </c>
      <c r="AG22" s="74">
        <v>2645.4348557860003</v>
      </c>
      <c r="AH22" s="74">
        <v>757.80000000000007</v>
      </c>
      <c r="AI22" s="74">
        <v>72</v>
      </c>
      <c r="AJ22" s="74">
        <v>1249.52622</v>
      </c>
      <c r="AK22" s="74" t="s">
        <v>65</v>
      </c>
      <c r="AL22" s="22" t="s">
        <v>61</v>
      </c>
    </row>
    <row r="23" spans="1:38" ht="26.25" customHeight="1" thickBot="1" x14ac:dyDescent="0.25">
      <c r="A23" s="41" t="s">
        <v>85</v>
      </c>
      <c r="B23" s="44" t="s">
        <v>86</v>
      </c>
      <c r="C23" s="41" t="s">
        <v>87</v>
      </c>
      <c r="D23" s="69"/>
      <c r="E23" s="74">
        <v>0.53720500000000004</v>
      </c>
      <c r="F23" s="74">
        <v>9.5186999999999994E-2</v>
      </c>
      <c r="G23" s="74">
        <v>0.13200000000000001</v>
      </c>
      <c r="H23" s="74">
        <v>1.05E-4</v>
      </c>
      <c r="I23" s="74" t="s">
        <v>386</v>
      </c>
      <c r="J23" s="74" t="s">
        <v>386</v>
      </c>
      <c r="K23" s="74">
        <v>4.7275999999999999E-2</v>
      </c>
      <c r="L23" s="74" t="s">
        <v>386</v>
      </c>
      <c r="M23" s="74">
        <v>0.98204499999999995</v>
      </c>
      <c r="N23" s="74">
        <v>0.15</v>
      </c>
      <c r="O23" s="74">
        <v>1.3999999999999999E-4</v>
      </c>
      <c r="P23" s="74" t="s">
        <v>72</v>
      </c>
      <c r="Q23" s="74" t="s">
        <v>72</v>
      </c>
      <c r="R23" s="74">
        <v>6.9999999999999999E-4</v>
      </c>
      <c r="S23" s="74">
        <v>2.3800000000000002E-2</v>
      </c>
      <c r="T23" s="74">
        <v>9.7999999999999997E-4</v>
      </c>
      <c r="U23" s="74">
        <v>1.3999999999999999E-4</v>
      </c>
      <c r="V23" s="74">
        <v>1.4E-2</v>
      </c>
      <c r="W23" s="74" t="s">
        <v>72</v>
      </c>
      <c r="X23" s="74">
        <v>4.2999999999999999E-4</v>
      </c>
      <c r="Y23" s="74">
        <v>6.8999999999999997E-4</v>
      </c>
      <c r="Z23" s="74" t="s">
        <v>72</v>
      </c>
      <c r="AA23" s="74" t="s">
        <v>72</v>
      </c>
      <c r="AB23" s="42">
        <v>1.1199999999999999E-3</v>
      </c>
      <c r="AC23" s="74" t="s">
        <v>65</v>
      </c>
      <c r="AD23" s="74" t="s">
        <v>65</v>
      </c>
      <c r="AE23" s="33"/>
      <c r="AF23" s="74">
        <v>593.9</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0.53860799999999998</v>
      </c>
      <c r="F24" s="74">
        <v>0.105766</v>
      </c>
      <c r="G24" s="74">
        <v>1.0043420000000001</v>
      </c>
      <c r="H24" s="74">
        <v>1.207E-3</v>
      </c>
      <c r="I24" s="74" t="s">
        <v>386</v>
      </c>
      <c r="J24" s="74" t="s">
        <v>386</v>
      </c>
      <c r="K24" s="74">
        <v>0.27091100000000001</v>
      </c>
      <c r="L24" s="74" t="s">
        <v>386</v>
      </c>
      <c r="M24" s="74">
        <v>0.50409000000000004</v>
      </c>
      <c r="N24" s="74">
        <v>6.3911999999999997E-2</v>
      </c>
      <c r="O24" s="74">
        <v>2.3800000000000002E-2</v>
      </c>
      <c r="P24" s="74">
        <v>1.9530000000000001E-3</v>
      </c>
      <c r="Q24" s="74">
        <v>6.2497999999999998E-2</v>
      </c>
      <c r="R24" s="74">
        <v>6.6195000000000004E-2</v>
      </c>
      <c r="S24" s="74">
        <v>2.5735999999999998E-2</v>
      </c>
      <c r="T24" s="74">
        <v>3.6248000000000002E-2</v>
      </c>
      <c r="U24" s="74">
        <v>1.407E-3</v>
      </c>
      <c r="V24" s="74">
        <v>1.3868910000000001</v>
      </c>
      <c r="W24" s="74">
        <v>0.28749599999999997</v>
      </c>
      <c r="X24" s="74">
        <v>3.0306E-2</v>
      </c>
      <c r="Y24" s="74">
        <v>4.8114999999999998E-2</v>
      </c>
      <c r="Z24" s="74">
        <v>1.6097E-2</v>
      </c>
      <c r="AA24" s="74">
        <v>1.2848999999999999E-2</v>
      </c>
      <c r="AB24" s="74">
        <v>0.107367</v>
      </c>
      <c r="AC24" s="74">
        <v>1.3433E-2</v>
      </c>
      <c r="AD24" s="74">
        <v>4.9569999999999996E-3</v>
      </c>
      <c r="AE24" s="33"/>
      <c r="AF24" s="74">
        <v>1368.6</v>
      </c>
      <c r="AG24" s="74">
        <v>29</v>
      </c>
      <c r="AH24" s="74">
        <v>701.1</v>
      </c>
      <c r="AI24" s="74">
        <v>2683</v>
      </c>
      <c r="AJ24" s="74" t="s">
        <v>65</v>
      </c>
      <c r="AK24" s="74" t="s">
        <v>65</v>
      </c>
      <c r="AL24" s="22" t="s">
        <v>61</v>
      </c>
    </row>
    <row r="25" spans="1:38" ht="26.25" customHeight="1" thickBot="1" x14ac:dyDescent="0.25">
      <c r="A25" s="41" t="s">
        <v>90</v>
      </c>
      <c r="B25" s="44" t="s">
        <v>91</v>
      </c>
      <c r="C25" s="44" t="s">
        <v>92</v>
      </c>
      <c r="D25" s="42"/>
      <c r="E25" s="74">
        <v>3.5785999999999998E-2</v>
      </c>
      <c r="F25" s="74">
        <v>6.7239999999999999E-3</v>
      </c>
      <c r="G25" s="74">
        <v>3.7169999999999998E-3</v>
      </c>
      <c r="H25" s="74" t="s">
        <v>72</v>
      </c>
      <c r="I25" s="74" t="s">
        <v>386</v>
      </c>
      <c r="J25" s="74" t="s">
        <v>386</v>
      </c>
      <c r="K25" s="74">
        <v>2.6499999999999999E-4</v>
      </c>
      <c r="L25" s="74" t="s">
        <v>386</v>
      </c>
      <c r="M25" s="74">
        <v>6.4033999999999994E-2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162.768</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1.0369999999999999E-3</v>
      </c>
      <c r="F26" s="74">
        <v>1.606E-3</v>
      </c>
      <c r="G26" s="74">
        <v>1.7100000000000001E-4</v>
      </c>
      <c r="H26" s="74" t="s">
        <v>72</v>
      </c>
      <c r="I26" s="74" t="s">
        <v>386</v>
      </c>
      <c r="J26" s="74" t="s">
        <v>386</v>
      </c>
      <c r="K26" s="74">
        <v>1.0000000000000001E-5</v>
      </c>
      <c r="L26" s="74" t="s">
        <v>386</v>
      </c>
      <c r="M26" s="74">
        <v>2.0355000000000002E-2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8.0879999999999992</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7.8362489999999996</v>
      </c>
      <c r="F27" s="74">
        <v>6.690804</v>
      </c>
      <c r="G27" s="74">
        <v>0.66747599999999996</v>
      </c>
      <c r="H27" s="74">
        <v>5.0578999999999999E-2</v>
      </c>
      <c r="I27" s="74" t="s">
        <v>386</v>
      </c>
      <c r="J27" s="74" t="s">
        <v>386</v>
      </c>
      <c r="K27" s="74">
        <v>9.4607999999999998E-2</v>
      </c>
      <c r="L27" s="74" t="s">
        <v>386</v>
      </c>
      <c r="M27" s="74">
        <v>66.455237999999994</v>
      </c>
      <c r="N27" s="74">
        <v>5.6252529999999998</v>
      </c>
      <c r="O27" s="74">
        <v>4.8000000000000001E-5</v>
      </c>
      <c r="P27" s="74">
        <v>2.147E-3</v>
      </c>
      <c r="Q27" s="74">
        <v>7.2000000000000002E-5</v>
      </c>
      <c r="R27" s="74">
        <v>1.647E-3</v>
      </c>
      <c r="S27" s="74">
        <v>1.1689999999999999E-3</v>
      </c>
      <c r="T27" s="74">
        <v>5.44E-4</v>
      </c>
      <c r="U27" s="74">
        <v>4.8999999999999998E-5</v>
      </c>
      <c r="V27" s="74">
        <v>8.1019999999999998E-3</v>
      </c>
      <c r="W27" s="74">
        <v>0.120236</v>
      </c>
      <c r="X27" s="74">
        <v>2.2529999999999998E-3</v>
      </c>
      <c r="Y27" s="74">
        <v>3.545E-3</v>
      </c>
      <c r="Z27" s="74">
        <v>1.603E-3</v>
      </c>
      <c r="AA27" s="74">
        <v>3.8960000000000002E-3</v>
      </c>
      <c r="AB27" s="42">
        <v>1.1296E-2</v>
      </c>
      <c r="AC27" s="74">
        <v>1.2E-4</v>
      </c>
      <c r="AD27" s="74">
        <v>2.5000000000000001E-5</v>
      </c>
      <c r="AE27" s="33"/>
      <c r="AF27" s="74">
        <v>11192.408286</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0.91519799999999996</v>
      </c>
      <c r="F28" s="74">
        <v>0.36722100000000002</v>
      </c>
      <c r="G28" s="74">
        <v>0.313328</v>
      </c>
      <c r="H28" s="74">
        <v>2.1150000000000001E-3</v>
      </c>
      <c r="I28" s="74" t="s">
        <v>386</v>
      </c>
      <c r="J28" s="74" t="s">
        <v>386</v>
      </c>
      <c r="K28" s="74">
        <v>0.146896</v>
      </c>
      <c r="L28" s="74" t="s">
        <v>386</v>
      </c>
      <c r="M28" s="74">
        <v>4.0701419999999997</v>
      </c>
      <c r="N28" s="74">
        <v>0.31713200000000002</v>
      </c>
      <c r="O28" s="74">
        <v>3.9999999999999998E-6</v>
      </c>
      <c r="P28" s="74">
        <v>2.6699999999999998E-4</v>
      </c>
      <c r="Q28" s="74">
        <v>6.9999999999999999E-6</v>
      </c>
      <c r="R28" s="74">
        <v>3.2699999999999998E-4</v>
      </c>
      <c r="S28" s="74">
        <v>2.23E-4</v>
      </c>
      <c r="T28" s="74">
        <v>3.6000000000000001E-5</v>
      </c>
      <c r="U28" s="74">
        <v>6.0000000000000002E-6</v>
      </c>
      <c r="V28" s="74">
        <v>9.5299999999999996E-4</v>
      </c>
      <c r="W28" s="74">
        <v>8.1829999999999993E-3</v>
      </c>
      <c r="X28" s="74">
        <v>6.8199999999999999E-4</v>
      </c>
      <c r="Y28" s="74">
        <v>8.1099999999999998E-4</v>
      </c>
      <c r="Z28" s="74">
        <v>5.8200000000000005E-4</v>
      </c>
      <c r="AA28" s="74">
        <v>7.1599999999999995E-4</v>
      </c>
      <c r="AB28" s="74">
        <v>2.7910000000000001E-3</v>
      </c>
      <c r="AC28" s="74">
        <v>7.9999999999999996E-6</v>
      </c>
      <c r="AD28" s="74">
        <v>5.0000000000000004E-6</v>
      </c>
      <c r="AE28" s="33"/>
      <c r="AF28" s="74">
        <v>1795.631243</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6.8030900000000001</v>
      </c>
      <c r="F29" s="74">
        <v>0.77189399999999997</v>
      </c>
      <c r="G29" s="74">
        <v>1.599035</v>
      </c>
      <c r="H29" s="74">
        <v>2.4550000000000002E-3</v>
      </c>
      <c r="I29" s="74" t="s">
        <v>386</v>
      </c>
      <c r="J29" s="74" t="s">
        <v>386</v>
      </c>
      <c r="K29" s="74">
        <v>0.22619</v>
      </c>
      <c r="L29" s="74" t="s">
        <v>386</v>
      </c>
      <c r="M29" s="74">
        <v>1.853426</v>
      </c>
      <c r="N29" s="74">
        <v>0.55790399999999996</v>
      </c>
      <c r="O29" s="74">
        <v>1.2E-5</v>
      </c>
      <c r="P29" s="74">
        <v>1.0250000000000001E-3</v>
      </c>
      <c r="Q29" s="74">
        <v>2.3E-5</v>
      </c>
      <c r="R29" s="74">
        <v>1.4660000000000001E-3</v>
      </c>
      <c r="S29" s="74">
        <v>9.8999999999999999E-4</v>
      </c>
      <c r="T29" s="74">
        <v>8.5000000000000006E-5</v>
      </c>
      <c r="U29" s="74">
        <v>2.0000000000000002E-5</v>
      </c>
      <c r="V29" s="74">
        <v>3.5630000000000002E-3</v>
      </c>
      <c r="W29" s="74">
        <v>5.6395000000000001E-2</v>
      </c>
      <c r="X29" s="74">
        <v>8.0599999999999997E-4</v>
      </c>
      <c r="Y29" s="74">
        <v>4.8789999999999997E-3</v>
      </c>
      <c r="Z29" s="74">
        <v>5.4520000000000002E-3</v>
      </c>
      <c r="AA29" s="74">
        <v>1.253E-3</v>
      </c>
      <c r="AB29" s="42">
        <v>1.2389000000000001E-2</v>
      </c>
      <c r="AC29" s="74">
        <v>1.5999999999999999E-5</v>
      </c>
      <c r="AD29" s="74">
        <v>1.0000000000000001E-5</v>
      </c>
      <c r="AE29" s="33"/>
      <c r="AF29" s="74">
        <v>7591.1206030000003</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5.8799999999999998E-3</v>
      </c>
      <c r="F30" s="74">
        <v>2.3338000000000001E-2</v>
      </c>
      <c r="G30" s="74">
        <v>1.1659999999999999E-3</v>
      </c>
      <c r="H30" s="74">
        <v>3.1999999999999999E-5</v>
      </c>
      <c r="I30" s="74" t="s">
        <v>386</v>
      </c>
      <c r="J30" s="74" t="s">
        <v>386</v>
      </c>
      <c r="K30" s="74">
        <v>3.1700000000000001E-4</v>
      </c>
      <c r="L30" s="74" t="s">
        <v>386</v>
      </c>
      <c r="M30" s="74">
        <v>0.32052599999999998</v>
      </c>
      <c r="N30" s="74">
        <v>1.397E-2</v>
      </c>
      <c r="O30" s="74">
        <v>0</v>
      </c>
      <c r="P30" s="74">
        <v>5.0000000000000004E-6</v>
      </c>
      <c r="Q30" s="74">
        <v>0</v>
      </c>
      <c r="R30" s="74">
        <v>3.9999999999999998E-6</v>
      </c>
      <c r="S30" s="74">
        <v>3.0000000000000001E-6</v>
      </c>
      <c r="T30" s="74">
        <v>9.9999999999999995E-7</v>
      </c>
      <c r="U30" s="74">
        <v>0</v>
      </c>
      <c r="V30" s="74">
        <v>1.9000000000000001E-5</v>
      </c>
      <c r="W30" s="74">
        <v>4.9899999999999999E-4</v>
      </c>
      <c r="X30" s="74">
        <v>7.9999999999999996E-6</v>
      </c>
      <c r="Y30" s="74">
        <v>1.4E-5</v>
      </c>
      <c r="Z30" s="74">
        <v>5.0000000000000004E-6</v>
      </c>
      <c r="AA30" s="74">
        <v>1.5999999999999999E-5</v>
      </c>
      <c r="AB30" s="74">
        <v>4.3000000000000002E-5</v>
      </c>
      <c r="AC30" s="74">
        <v>0</v>
      </c>
      <c r="AD30" s="74">
        <v>4.9999999999999998E-7</v>
      </c>
      <c r="AE30" s="33"/>
      <c r="AF30" s="74">
        <v>25.647106000000001</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2.6455109999999999</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123.386628</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0.186472</v>
      </c>
      <c r="L32" s="74" t="s">
        <v>386</v>
      </c>
      <c r="M32" s="74" t="s">
        <v>65</v>
      </c>
      <c r="N32" s="74">
        <v>0.62815200000000004</v>
      </c>
      <c r="O32" s="74">
        <v>2.6640000000000001E-3</v>
      </c>
      <c r="P32" s="74" t="s">
        <v>65</v>
      </c>
      <c r="Q32" s="74">
        <v>7.1409999999999998E-3</v>
      </c>
      <c r="R32" s="74">
        <v>0.23538200000000001</v>
      </c>
      <c r="S32" s="74">
        <v>5.1757739999999997</v>
      </c>
      <c r="T32" s="74">
        <v>3.5574000000000001E-2</v>
      </c>
      <c r="U32" s="74">
        <v>3.7290000000000001E-3</v>
      </c>
      <c r="V32" s="74">
        <v>1.5116430000000001</v>
      </c>
      <c r="W32" s="74" t="s">
        <v>72</v>
      </c>
      <c r="X32" s="74">
        <v>4.08E-4</v>
      </c>
      <c r="Y32" s="74">
        <v>4.1999999999999998E-5</v>
      </c>
      <c r="Z32" s="74">
        <v>6.3E-5</v>
      </c>
      <c r="AA32" s="74">
        <v>2.63E-4</v>
      </c>
      <c r="AB32" s="74">
        <v>7.76E-4</v>
      </c>
      <c r="AC32" s="74" t="s">
        <v>72</v>
      </c>
      <c r="AD32" s="74" t="s">
        <v>72</v>
      </c>
      <c r="AE32" s="33"/>
      <c r="AF32" s="74" t="s">
        <v>65</v>
      </c>
      <c r="AG32" s="74" t="s">
        <v>65</v>
      </c>
      <c r="AH32" s="74" t="s">
        <v>65</v>
      </c>
      <c r="AI32" s="74" t="s">
        <v>65</v>
      </c>
      <c r="AJ32" s="74" t="s">
        <v>65</v>
      </c>
      <c r="AK32" s="74">
        <v>5425.4308870000004</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1.057083</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5425.4308870000004</v>
      </c>
      <c r="AL33" s="22" t="s">
        <v>108</v>
      </c>
    </row>
    <row r="34" spans="1:38" ht="26.25" customHeight="1" thickBot="1" x14ac:dyDescent="0.25">
      <c r="A34" s="41" t="s">
        <v>85</v>
      </c>
      <c r="B34" s="41" t="s">
        <v>111</v>
      </c>
      <c r="C34" s="41" t="s">
        <v>112</v>
      </c>
      <c r="D34" s="42"/>
      <c r="E34" s="74">
        <v>2.4634418000000005</v>
      </c>
      <c r="F34" s="74">
        <v>0.21764952000000001</v>
      </c>
      <c r="G34" s="74">
        <v>0.4627</v>
      </c>
      <c r="H34" s="74">
        <v>4.5999999999999996E-4</v>
      </c>
      <c r="I34" s="74" t="s">
        <v>386</v>
      </c>
      <c r="J34" s="74" t="s">
        <v>386</v>
      </c>
      <c r="K34" s="74">
        <v>9.082088000000002E-2</v>
      </c>
      <c r="L34" s="74" t="s">
        <v>386</v>
      </c>
      <c r="M34" s="74">
        <v>0.65260740000000006</v>
      </c>
      <c r="N34" s="74">
        <v>4.0199999999999996E-4</v>
      </c>
      <c r="O34" s="74">
        <v>4.6539999999999993E-4</v>
      </c>
      <c r="P34" s="74">
        <v>2.3699999999999993E-5</v>
      </c>
      <c r="Q34" s="74">
        <v>1.1999999999999999E-5</v>
      </c>
      <c r="R34" s="74">
        <v>2.3405000000000001E-3</v>
      </c>
      <c r="S34" s="74">
        <v>7.8252500000000016E-2</v>
      </c>
      <c r="T34" s="74">
        <v>3.259000000000001E-3</v>
      </c>
      <c r="U34" s="74">
        <v>4.6539999999999993E-4</v>
      </c>
      <c r="V34" s="74">
        <v>4.6600000000000003E-2</v>
      </c>
      <c r="W34" s="74">
        <v>6.0899999999999995E-4</v>
      </c>
      <c r="X34" s="74">
        <v>1.5165000000000003E-3</v>
      </c>
      <c r="Y34" s="74">
        <v>2.4767000000000001E-3</v>
      </c>
      <c r="Z34" s="74">
        <v>1.6535E-3</v>
      </c>
      <c r="AA34" s="74">
        <v>4.1889999999999999E-4</v>
      </c>
      <c r="AB34" s="42">
        <v>6.0656E-3</v>
      </c>
      <c r="AC34" s="74">
        <v>1.8599999999999996E-6</v>
      </c>
      <c r="AD34" s="74">
        <v>5.0999999999999993E-4</v>
      </c>
      <c r="AE34" s="33"/>
      <c r="AF34" s="74">
        <v>1945.8</v>
      </c>
      <c r="AG34" s="74">
        <v>3</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42">
        <v>0.39250000000000002</v>
      </c>
      <c r="F36" s="42">
        <v>1.4E-2</v>
      </c>
      <c r="G36" s="42">
        <v>0.05</v>
      </c>
      <c r="H36" s="42" t="s">
        <v>72</v>
      </c>
      <c r="I36" s="74" t="s">
        <v>386</v>
      </c>
      <c r="J36" s="74" t="s">
        <v>386</v>
      </c>
      <c r="K36" s="42">
        <v>7.4999999999999997E-3</v>
      </c>
      <c r="L36" s="74" t="s">
        <v>386</v>
      </c>
      <c r="M36" s="42">
        <v>3.6999999999999998E-2</v>
      </c>
      <c r="N36" s="74">
        <v>6.4999999999999997E-4</v>
      </c>
      <c r="O36" s="42">
        <v>5.0000000000000002E-5</v>
      </c>
      <c r="P36" s="74">
        <v>1.4999999999999999E-4</v>
      </c>
      <c r="Q36" s="74">
        <v>2.0000000000000001E-4</v>
      </c>
      <c r="R36" s="42">
        <v>2.5000000000000001E-4</v>
      </c>
      <c r="S36" s="42">
        <v>1E-3</v>
      </c>
      <c r="T36" s="42">
        <v>5.0000000000000001E-3</v>
      </c>
      <c r="U36" s="42">
        <v>5.0000000000000002E-5</v>
      </c>
      <c r="V36" s="42">
        <v>6.0000000000000001E-3</v>
      </c>
      <c r="W36" s="74">
        <v>6.4999999999999997E-4</v>
      </c>
      <c r="X36" s="74">
        <v>1.0000000000000001E-5</v>
      </c>
      <c r="Y36" s="74">
        <v>5.0000000000000002E-5</v>
      </c>
      <c r="Z36" s="74">
        <v>5.0000000000000002E-5</v>
      </c>
      <c r="AA36" s="74">
        <v>5.0000000000000004E-6</v>
      </c>
      <c r="AB36" s="74">
        <v>1.15E-4</v>
      </c>
      <c r="AC36" s="74">
        <v>4.0000000000000002E-4</v>
      </c>
      <c r="AD36" s="74">
        <v>1.9000000000000001E-4</v>
      </c>
      <c r="AE36" s="33"/>
      <c r="AF36" s="74">
        <v>211.5</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0.293267</v>
      </c>
      <c r="F39" s="74">
        <v>5.9794E-2</v>
      </c>
      <c r="G39" s="74">
        <v>0.96899100000000005</v>
      </c>
      <c r="H39" s="74">
        <v>4.9600000000000002E-4</v>
      </c>
      <c r="I39" s="74" t="s">
        <v>386</v>
      </c>
      <c r="J39" s="74" t="s">
        <v>386</v>
      </c>
      <c r="K39" s="74">
        <v>9.0588000000000002E-2</v>
      </c>
      <c r="L39" s="74" t="s">
        <v>386</v>
      </c>
      <c r="M39" s="74">
        <v>0.466808</v>
      </c>
      <c r="N39" s="74">
        <v>6.0994E-2</v>
      </c>
      <c r="O39" s="74">
        <v>1.2087000000000001E-2</v>
      </c>
      <c r="P39" s="74">
        <v>2.5869999999999999E-3</v>
      </c>
      <c r="Q39" s="74">
        <v>6.2239000000000003E-2</v>
      </c>
      <c r="R39" s="74">
        <v>3.85E-2</v>
      </c>
      <c r="S39" s="74">
        <v>2.0185000000000002E-2</v>
      </c>
      <c r="T39" s="74">
        <v>0.32511400000000001</v>
      </c>
      <c r="U39" s="74">
        <v>7.3899999999999997E-4</v>
      </c>
      <c r="V39" s="74">
        <v>0.28265699999999999</v>
      </c>
      <c r="W39" s="74">
        <v>0.107849</v>
      </c>
      <c r="X39" s="74">
        <v>1.9491000000000001E-2</v>
      </c>
      <c r="Y39" s="74">
        <v>2.6664E-2</v>
      </c>
      <c r="Z39" s="74">
        <v>1.1535999999999999E-2</v>
      </c>
      <c r="AA39" s="74">
        <v>8.4019999999999997E-3</v>
      </c>
      <c r="AB39" s="74">
        <v>6.6094E-2</v>
      </c>
      <c r="AC39" s="74">
        <v>2.3010000000000001E-3</v>
      </c>
      <c r="AD39" s="74">
        <v>4.4276000000000003E-2</v>
      </c>
      <c r="AE39" s="33"/>
      <c r="AF39" s="74">
        <v>1368.0499999999997</v>
      </c>
      <c r="AG39" s="74">
        <v>260.40999999999997</v>
      </c>
      <c r="AH39" s="74">
        <v>354.6</v>
      </c>
      <c r="AI39" s="74">
        <v>428</v>
      </c>
      <c r="AJ39" s="74" t="s">
        <v>65</v>
      </c>
      <c r="AK39" s="74" t="s">
        <v>65</v>
      </c>
      <c r="AL39" s="22" t="s">
        <v>61</v>
      </c>
    </row>
    <row r="40" spans="1:38" ht="26.25" customHeight="1" thickBot="1" x14ac:dyDescent="0.25">
      <c r="A40" s="41" t="s">
        <v>85</v>
      </c>
      <c r="B40" s="41" t="s">
        <v>125</v>
      </c>
      <c r="C40" s="41" t="s">
        <v>126</v>
      </c>
      <c r="D40" s="42"/>
      <c r="E40" s="74">
        <v>0.23928199999999999</v>
      </c>
      <c r="F40" s="74">
        <v>0.15199099999999999</v>
      </c>
      <c r="G40" s="74">
        <v>5.9471000000000003E-2</v>
      </c>
      <c r="H40" s="74">
        <v>4.6999999999999997E-5</v>
      </c>
      <c r="I40" s="74" t="s">
        <v>386</v>
      </c>
      <c r="J40" s="74" t="s">
        <v>386</v>
      </c>
      <c r="K40" s="74">
        <v>2.317E-2</v>
      </c>
      <c r="L40" s="74" t="s">
        <v>386</v>
      </c>
      <c r="M40" s="74">
        <v>0.41370000000000001</v>
      </c>
      <c r="N40" s="74">
        <v>7.7011999999999997E-2</v>
      </c>
      <c r="O40" s="74">
        <v>6.3999999999999997E-5</v>
      </c>
      <c r="P40" s="74" t="s">
        <v>72</v>
      </c>
      <c r="Q40" s="74" t="s">
        <v>72</v>
      </c>
      <c r="R40" s="74">
        <v>3.1799999999999998E-4</v>
      </c>
      <c r="S40" s="74">
        <v>1.0808E-2</v>
      </c>
      <c r="T40" s="74">
        <v>4.4499999999999997E-4</v>
      </c>
      <c r="U40" s="74">
        <v>6.3999999999999997E-5</v>
      </c>
      <c r="V40" s="74">
        <v>6.3579999999999999E-3</v>
      </c>
      <c r="W40" s="74" t="s">
        <v>72</v>
      </c>
      <c r="X40" s="74">
        <v>1.9599999999999999E-4</v>
      </c>
      <c r="Y40" s="74">
        <v>3.1300000000000002E-4</v>
      </c>
      <c r="Z40" s="74" t="s">
        <v>72</v>
      </c>
      <c r="AA40" s="74" t="s">
        <v>72</v>
      </c>
      <c r="AB40" s="74">
        <v>5.0900000000000001E-4</v>
      </c>
      <c r="AC40" s="74" t="s">
        <v>65</v>
      </c>
      <c r="AD40" s="74" t="s">
        <v>65</v>
      </c>
      <c r="AE40" s="33"/>
      <c r="AF40" s="74">
        <v>270.07002499999999</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2.206394</v>
      </c>
      <c r="F41" s="74">
        <v>3.3449070000000001</v>
      </c>
      <c r="G41" s="74">
        <v>1.3872180000000001</v>
      </c>
      <c r="H41" s="74">
        <v>5.6824E-2</v>
      </c>
      <c r="I41" s="74" t="s">
        <v>386</v>
      </c>
      <c r="J41" s="74" t="s">
        <v>386</v>
      </c>
      <c r="K41" s="74">
        <v>3.317323</v>
      </c>
      <c r="L41" s="74" t="s">
        <v>386</v>
      </c>
      <c r="M41" s="74">
        <v>55.772589000000004</v>
      </c>
      <c r="N41" s="74">
        <v>3.058074</v>
      </c>
      <c r="O41" s="74">
        <v>0.26224500000000001</v>
      </c>
      <c r="P41" s="74">
        <v>8.3154000000000006E-2</v>
      </c>
      <c r="Q41" s="74">
        <v>5.7825000000000001E-2</v>
      </c>
      <c r="R41" s="74">
        <v>0.33693800000000002</v>
      </c>
      <c r="S41" s="74">
        <v>0.117823</v>
      </c>
      <c r="T41" s="74">
        <v>4.9048000000000001E-2</v>
      </c>
      <c r="U41" s="74">
        <v>9.8829999999999994E-3</v>
      </c>
      <c r="V41" s="74">
        <v>7.3824500000000004</v>
      </c>
      <c r="W41" s="74">
        <v>1.593132</v>
      </c>
      <c r="X41" s="74">
        <v>2.0811440000000001</v>
      </c>
      <c r="Y41" s="74">
        <v>1.9775450000000001</v>
      </c>
      <c r="Z41" s="74">
        <v>1.3640270000000001</v>
      </c>
      <c r="AA41" s="74">
        <v>2.0842689999999999</v>
      </c>
      <c r="AB41" s="74">
        <v>7.5069860000000004</v>
      </c>
      <c r="AC41" s="74">
        <v>0.203821</v>
      </c>
      <c r="AD41" s="74">
        <v>0.25861099999999998</v>
      </c>
      <c r="AE41" s="33"/>
      <c r="AF41" s="42">
        <v>865.2</v>
      </c>
      <c r="AG41" s="74">
        <v>1516.74</v>
      </c>
      <c r="AH41" s="74">
        <v>1755</v>
      </c>
      <c r="AI41" s="74">
        <v>13714</v>
      </c>
      <c r="AJ41" s="42">
        <v>461.03678418624617</v>
      </c>
      <c r="AK41" s="74" t="s">
        <v>65</v>
      </c>
      <c r="AL41" s="22" t="s">
        <v>61</v>
      </c>
    </row>
    <row r="42" spans="1:38" ht="26.25" customHeight="1" thickBot="1" x14ac:dyDescent="0.25">
      <c r="A42" s="41" t="s">
        <v>85</v>
      </c>
      <c r="B42" s="41" t="s">
        <v>129</v>
      </c>
      <c r="C42" s="41" t="s">
        <v>130</v>
      </c>
      <c r="D42" s="42"/>
      <c r="E42" s="74">
        <v>4.2215999999999997E-2</v>
      </c>
      <c r="F42" s="74">
        <v>0.36272599999999999</v>
      </c>
      <c r="G42" s="74">
        <v>1.2959999999999999E-2</v>
      </c>
      <c r="H42" s="74">
        <v>1.5999999999999999E-5</v>
      </c>
      <c r="I42" s="74" t="s">
        <v>386</v>
      </c>
      <c r="J42" s="74" t="s">
        <v>386</v>
      </c>
      <c r="K42" s="74">
        <v>8.4069999999999995E-3</v>
      </c>
      <c r="L42" s="74" t="s">
        <v>386</v>
      </c>
      <c r="M42" s="74">
        <v>2.016451</v>
      </c>
      <c r="N42" s="74">
        <v>0.432</v>
      </c>
      <c r="O42" s="74">
        <v>3.6000000000000001E-5</v>
      </c>
      <c r="P42" s="74" t="s">
        <v>72</v>
      </c>
      <c r="Q42" s="74" t="s">
        <v>72</v>
      </c>
      <c r="R42" s="74">
        <v>1.8000000000000001E-4</v>
      </c>
      <c r="S42" s="74">
        <v>6.1199999999999996E-3</v>
      </c>
      <c r="T42" s="74">
        <v>2.52E-4</v>
      </c>
      <c r="U42" s="74">
        <v>3.6000000000000001E-5</v>
      </c>
      <c r="V42" s="74">
        <v>3.5999999999999999E-3</v>
      </c>
      <c r="W42" s="74" t="s">
        <v>72</v>
      </c>
      <c r="X42" s="74">
        <v>1.37E-4</v>
      </c>
      <c r="Y42" s="74">
        <v>1.5100000000000001E-4</v>
      </c>
      <c r="Z42" s="74" t="s">
        <v>72</v>
      </c>
      <c r="AA42" s="74" t="s">
        <v>72</v>
      </c>
      <c r="AB42" s="74">
        <v>2.8800000000000001E-4</v>
      </c>
      <c r="AC42" s="74" t="s">
        <v>65</v>
      </c>
      <c r="AD42" s="74" t="s">
        <v>65</v>
      </c>
      <c r="AE42" s="33"/>
      <c r="AF42" s="74">
        <v>157.17599999999999</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7.9797999999999994E-2</v>
      </c>
      <c r="F43" s="74">
        <v>4.8113000000000003E-2</v>
      </c>
      <c r="G43" s="74">
        <v>0.20996600000000001</v>
      </c>
      <c r="H43" s="74">
        <v>1.25E-4</v>
      </c>
      <c r="I43" s="74" t="s">
        <v>386</v>
      </c>
      <c r="J43" s="74" t="s">
        <v>386</v>
      </c>
      <c r="K43" s="74">
        <v>3.8515000000000001E-2</v>
      </c>
      <c r="L43" s="74" t="s">
        <v>386</v>
      </c>
      <c r="M43" s="74">
        <v>0.18673500000000001</v>
      </c>
      <c r="N43" s="74">
        <v>1.9463999999999999E-2</v>
      </c>
      <c r="O43" s="74">
        <v>6.3460000000000001E-3</v>
      </c>
      <c r="P43" s="74">
        <v>4.4799999999999999E-4</v>
      </c>
      <c r="Q43" s="74">
        <v>1.5494000000000001E-2</v>
      </c>
      <c r="R43" s="74">
        <v>1.3465E-2</v>
      </c>
      <c r="S43" s="74">
        <v>5.6059999999999999E-3</v>
      </c>
      <c r="T43" s="74">
        <v>8.9954000000000006E-2</v>
      </c>
      <c r="U43" s="74">
        <v>2.14E-4</v>
      </c>
      <c r="V43" s="74">
        <v>0.16051799999999999</v>
      </c>
      <c r="W43" s="74">
        <v>4.6043000000000001E-2</v>
      </c>
      <c r="X43" s="74">
        <v>8.0560000000000007E-3</v>
      </c>
      <c r="Y43" s="74">
        <v>1.1162999999999999E-2</v>
      </c>
      <c r="Z43" s="74">
        <v>4.4949999999999999E-3</v>
      </c>
      <c r="AA43" s="74">
        <v>3.2699999999999999E-3</v>
      </c>
      <c r="AB43" s="74">
        <v>2.6984000000000001E-2</v>
      </c>
      <c r="AC43" s="74">
        <v>1.4610000000000001E-3</v>
      </c>
      <c r="AD43" s="74">
        <v>5.8809999999999999E-3</v>
      </c>
      <c r="AE43" s="33"/>
      <c r="AF43" s="74">
        <v>342.3</v>
      </c>
      <c r="AG43" s="74">
        <v>34.549999999999997</v>
      </c>
      <c r="AH43" s="74">
        <v>108.9</v>
      </c>
      <c r="AI43" s="74">
        <v>288</v>
      </c>
      <c r="AJ43" s="74" t="s">
        <v>65</v>
      </c>
      <c r="AK43" s="74" t="s">
        <v>65</v>
      </c>
      <c r="AL43" s="22" t="s">
        <v>61</v>
      </c>
    </row>
    <row r="44" spans="1:38" ht="26.25" customHeight="1" thickBot="1" x14ac:dyDescent="0.25">
      <c r="A44" s="41" t="s">
        <v>85</v>
      </c>
      <c r="B44" s="41" t="s">
        <v>133</v>
      </c>
      <c r="C44" s="41" t="s">
        <v>134</v>
      </c>
      <c r="D44" s="42"/>
      <c r="E44" s="74">
        <v>0.52722000000000002</v>
      </c>
      <c r="F44" s="74">
        <v>8.5435999999999998E-2</v>
      </c>
      <c r="G44" s="74">
        <v>0.12386900000000001</v>
      </c>
      <c r="H44" s="74">
        <v>9.6000000000000002E-5</v>
      </c>
      <c r="I44" s="74" t="s">
        <v>386</v>
      </c>
      <c r="J44" s="74" t="s">
        <v>386</v>
      </c>
      <c r="K44" s="74">
        <v>3.8032000000000003E-2</v>
      </c>
      <c r="L44" s="74" t="s">
        <v>386</v>
      </c>
      <c r="M44" s="74">
        <v>0.94024799999999997</v>
      </c>
      <c r="N44" s="74">
        <v>0.1454</v>
      </c>
      <c r="O44" s="74">
        <v>1.3200000000000001E-4</v>
      </c>
      <c r="P44" s="74" t="s">
        <v>72</v>
      </c>
      <c r="Q44" s="74" t="s">
        <v>72</v>
      </c>
      <c r="R44" s="74">
        <v>6.5799999999999995E-4</v>
      </c>
      <c r="S44" s="74">
        <v>2.2376E-2</v>
      </c>
      <c r="T44" s="74">
        <v>9.2100000000000005E-4</v>
      </c>
      <c r="U44" s="74">
        <v>1.3200000000000001E-4</v>
      </c>
      <c r="V44" s="74">
        <v>1.3162E-2</v>
      </c>
      <c r="W44" s="74" t="s">
        <v>72</v>
      </c>
      <c r="X44" s="74">
        <v>4.0499999999999998E-4</v>
      </c>
      <c r="Y44" s="74">
        <v>6.4800000000000003E-4</v>
      </c>
      <c r="Z44" s="74" t="s">
        <v>72</v>
      </c>
      <c r="AA44" s="74" t="s">
        <v>72</v>
      </c>
      <c r="AB44" s="74">
        <v>1.0530000000000001E-3</v>
      </c>
      <c r="AC44" s="74" t="s">
        <v>65</v>
      </c>
      <c r="AD44" s="74" t="s">
        <v>65</v>
      </c>
      <c r="AE44" s="33"/>
      <c r="AF44" s="74">
        <v>558.33495300000004</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0.110737</v>
      </c>
      <c r="F45" s="74">
        <v>9.5060000000000006E-3</v>
      </c>
      <c r="G45" s="74">
        <v>1.4130999999999999E-2</v>
      </c>
      <c r="H45" s="74" t="s">
        <v>72</v>
      </c>
      <c r="I45" s="74" t="s">
        <v>386</v>
      </c>
      <c r="J45" s="74" t="s">
        <v>386</v>
      </c>
      <c r="K45" s="74">
        <v>2.4020000000000001E-3</v>
      </c>
      <c r="L45" s="74" t="s">
        <v>386</v>
      </c>
      <c r="M45" s="74">
        <v>2.8011000000000001E-2</v>
      </c>
      <c r="N45" s="74">
        <v>1.83E-4</v>
      </c>
      <c r="O45" s="74">
        <v>1.4E-5</v>
      </c>
      <c r="P45" s="74">
        <v>4.1999999999999998E-5</v>
      </c>
      <c r="Q45" s="74">
        <v>5.5999999999999999E-5</v>
      </c>
      <c r="R45" s="74">
        <v>6.9999999999999994E-5</v>
      </c>
      <c r="S45" s="74">
        <v>2.81E-4</v>
      </c>
      <c r="T45" s="74">
        <v>1.407E-3</v>
      </c>
      <c r="U45" s="74">
        <v>1.4E-5</v>
      </c>
      <c r="V45" s="74">
        <v>1.688E-3</v>
      </c>
      <c r="W45" s="74">
        <v>1.83E-4</v>
      </c>
      <c r="X45" s="74">
        <v>3.0000000000000001E-6</v>
      </c>
      <c r="Y45" s="74">
        <v>1.4E-5</v>
      </c>
      <c r="Z45" s="74">
        <v>1.4E-5</v>
      </c>
      <c r="AA45" s="74">
        <v>9.9999999999999995E-7</v>
      </c>
      <c r="AB45" s="74">
        <v>3.1999999999999999E-5</v>
      </c>
      <c r="AC45" s="74">
        <v>1.13E-4</v>
      </c>
      <c r="AD45" s="74">
        <v>5.3000000000000001E-5</v>
      </c>
      <c r="AE45" s="33"/>
      <c r="AF45" s="74">
        <v>60.865000000000002</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5.2615000000000002E-2</v>
      </c>
      <c r="F50" s="74" t="s">
        <v>65</v>
      </c>
      <c r="G50" s="74">
        <v>1.8252999999999998E-2</v>
      </c>
      <c r="H50" s="74">
        <v>1.3228E-2</v>
      </c>
      <c r="I50" s="74" t="s">
        <v>386</v>
      </c>
      <c r="J50" s="74" t="s">
        <v>386</v>
      </c>
      <c r="K50" s="74">
        <v>0.42811100000000002</v>
      </c>
      <c r="L50" s="74" t="s">
        <v>386</v>
      </c>
      <c r="M50" s="74">
        <v>0.239457</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v>0.01</v>
      </c>
      <c r="G52" s="74" t="s">
        <v>65</v>
      </c>
      <c r="H52" s="74" t="s">
        <v>65</v>
      </c>
      <c r="I52" s="74" t="s">
        <v>386</v>
      </c>
      <c r="J52" s="74" t="s">
        <v>386</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2.694</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0.28000000000000003</v>
      </c>
      <c r="AL53" s="22" t="s">
        <v>160</v>
      </c>
    </row>
    <row r="54" spans="1:38" ht="37.5" customHeight="1" thickBot="1" x14ac:dyDescent="0.25">
      <c r="A54" s="41" t="s">
        <v>142</v>
      </c>
      <c r="B54" s="44" t="s">
        <v>161</v>
      </c>
      <c r="C54" s="44" t="s">
        <v>162</v>
      </c>
      <c r="D54" s="43"/>
      <c r="E54" s="74" t="s">
        <v>65</v>
      </c>
      <c r="F54" s="74">
        <v>3.5552E-2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706</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589.77</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23.3</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2.6382789999999998</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0.19</v>
      </c>
      <c r="F64" s="74">
        <v>5.1720000000000004E-3</v>
      </c>
      <c r="G64" s="74" t="s">
        <v>65</v>
      </c>
      <c r="H64" s="74">
        <v>5.3049999999999998E-3</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0.79</v>
      </c>
      <c r="G70" s="74" t="s">
        <v>72</v>
      </c>
      <c r="H70" s="74">
        <v>8.4695000000000006E-2</v>
      </c>
      <c r="I70" s="74" t="s">
        <v>386</v>
      </c>
      <c r="J70" s="74" t="s">
        <v>386</v>
      </c>
      <c r="K70" s="74">
        <v>0.18</v>
      </c>
      <c r="L70" s="74" t="s">
        <v>386</v>
      </c>
      <c r="M70" s="74">
        <v>0.18</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1.8200000000000001E-4</v>
      </c>
      <c r="F72" s="74">
        <v>6.3999999999999997E-5</v>
      </c>
      <c r="G72" s="74">
        <v>8.3999999999999995E-5</v>
      </c>
      <c r="H72" s="74" t="s">
        <v>72</v>
      </c>
      <c r="I72" s="74" t="s">
        <v>386</v>
      </c>
      <c r="J72" s="74" t="s">
        <v>386</v>
      </c>
      <c r="K72" s="74">
        <v>2.02E-4</v>
      </c>
      <c r="L72" s="74" t="s">
        <v>386</v>
      </c>
      <c r="M72" s="74">
        <v>1.9999999999999999E-6</v>
      </c>
      <c r="N72" s="74">
        <v>3.6419999999999998E-3</v>
      </c>
      <c r="O72" s="74">
        <v>2.7999999999999998E-4</v>
      </c>
      <c r="P72" s="74">
        <v>6.9999999999999994E-5</v>
      </c>
      <c r="Q72" s="74">
        <v>2.0999999999999999E-5</v>
      </c>
      <c r="R72" s="74">
        <v>1.4100000000000001E-4</v>
      </c>
      <c r="S72" s="74">
        <v>7.6000000000000004E-5</v>
      </c>
      <c r="T72" s="74">
        <v>9.7999999999999997E-4</v>
      </c>
      <c r="U72" s="74" t="s">
        <v>72</v>
      </c>
      <c r="V72" s="74">
        <v>5.274E-3</v>
      </c>
      <c r="W72" s="74">
        <v>4.2059999999999997E-3</v>
      </c>
      <c r="X72" s="74" t="s">
        <v>72</v>
      </c>
      <c r="Y72" s="74" t="s">
        <v>72</v>
      </c>
      <c r="Z72" s="74" t="s">
        <v>72</v>
      </c>
      <c r="AA72" s="74" t="s">
        <v>72</v>
      </c>
      <c r="AB72" s="74" t="s">
        <v>72</v>
      </c>
      <c r="AC72" s="74" t="s">
        <v>72</v>
      </c>
      <c r="AD72" s="74">
        <v>1.2E-5</v>
      </c>
      <c r="AE72" s="33"/>
      <c r="AF72" s="74" t="s">
        <v>65</v>
      </c>
      <c r="AG72" s="74" t="s">
        <v>65</v>
      </c>
      <c r="AH72" s="74" t="s">
        <v>65</v>
      </c>
      <c r="AI72" s="74" t="s">
        <v>65</v>
      </c>
      <c r="AJ72" s="74" t="s">
        <v>65</v>
      </c>
      <c r="AK72" s="74">
        <v>4.5999999999999999E-3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69</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69</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0.05</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3.5722239999999998</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1.379237</v>
      </c>
      <c r="AL82" s="22" t="s">
        <v>246</v>
      </c>
    </row>
    <row r="83" spans="1:38" ht="26.25" customHeight="1" thickBot="1" x14ac:dyDescent="0.25">
      <c r="A83" s="41" t="s">
        <v>66</v>
      </c>
      <c r="B83" s="47" t="s">
        <v>247</v>
      </c>
      <c r="C83" s="105" t="s">
        <v>248</v>
      </c>
      <c r="D83" s="42"/>
      <c r="E83" s="76" t="s">
        <v>65</v>
      </c>
      <c r="F83" s="76">
        <v>1.0999999999999999E-2</v>
      </c>
      <c r="G83" s="76" t="s">
        <v>65</v>
      </c>
      <c r="H83" s="76" t="s">
        <v>65</v>
      </c>
      <c r="I83" s="76" t="s">
        <v>386</v>
      </c>
      <c r="J83" s="76" t="s">
        <v>386</v>
      </c>
      <c r="K83" s="76">
        <v>0.10605000000000001</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707</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3.1365319999999999</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16.881554999999999</v>
      </c>
      <c r="AL85" s="22" t="s">
        <v>253</v>
      </c>
    </row>
    <row r="86" spans="1:38" ht="26.25" customHeight="1" thickBot="1" x14ac:dyDescent="0.25">
      <c r="A86" s="41" t="s">
        <v>243</v>
      </c>
      <c r="B86" s="44" t="s">
        <v>254</v>
      </c>
      <c r="C86" s="45" t="s">
        <v>255</v>
      </c>
      <c r="D86" s="42"/>
      <c r="E86" s="76" t="s">
        <v>65</v>
      </c>
      <c r="F86" s="76">
        <v>9.9824999999999997E-2</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0.45051600000000003</v>
      </c>
      <c r="AL86" s="22" t="s">
        <v>246</v>
      </c>
    </row>
    <row r="87" spans="1:38" ht="26.25" customHeight="1" thickBot="1" x14ac:dyDescent="0.25">
      <c r="A87" s="41" t="s">
        <v>243</v>
      </c>
      <c r="B87" s="44" t="s">
        <v>256</v>
      </c>
      <c r="C87" s="45" t="s">
        <v>257</v>
      </c>
      <c r="D87" s="42"/>
      <c r="E87" s="76" t="s">
        <v>65</v>
      </c>
      <c r="F87" s="76">
        <v>4.9549999999999997E-2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0.123874</v>
      </c>
      <c r="AL87" s="22" t="s">
        <v>246</v>
      </c>
    </row>
    <row r="88" spans="1:38" ht="26.25" customHeight="1" thickBot="1" x14ac:dyDescent="0.25">
      <c r="A88" s="41" t="s">
        <v>243</v>
      </c>
      <c r="B88" s="44" t="s">
        <v>258</v>
      </c>
      <c r="C88" s="45" t="s">
        <v>259</v>
      </c>
      <c r="D88" s="42"/>
      <c r="E88" s="80" t="s">
        <v>72</v>
      </c>
      <c r="F88" s="76">
        <v>0.21675</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0.22270000000000001</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0.44540000000000002</v>
      </c>
      <c r="AL89" s="22" t="s">
        <v>151</v>
      </c>
    </row>
    <row r="90" spans="1:38" s="3" customFormat="1" ht="26.25" customHeight="1" thickBot="1" x14ac:dyDescent="0.25">
      <c r="A90" s="41" t="s">
        <v>243</v>
      </c>
      <c r="B90" s="44" t="s">
        <v>262</v>
      </c>
      <c r="C90" s="45" t="s">
        <v>263</v>
      </c>
      <c r="D90" s="42"/>
      <c r="E90" s="76" t="s">
        <v>72</v>
      </c>
      <c r="F90" s="76">
        <v>1.111219</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3.8960000000000002E-3</v>
      </c>
      <c r="F91" s="76">
        <v>3.2711000000000004E-2</v>
      </c>
      <c r="G91" s="76">
        <v>3.3300000000000002E-4</v>
      </c>
      <c r="H91" s="76">
        <v>8.9149999999999993E-3</v>
      </c>
      <c r="I91" s="76" t="s">
        <v>386</v>
      </c>
      <c r="J91" s="76" t="s">
        <v>386</v>
      </c>
      <c r="K91" s="76">
        <v>6.9944999999999993E-2</v>
      </c>
      <c r="L91" s="76" t="s">
        <v>386</v>
      </c>
      <c r="M91" s="76">
        <v>0.11915000000000001</v>
      </c>
      <c r="N91" s="76">
        <v>8.6593000000000003E-2</v>
      </c>
      <c r="O91" s="76">
        <v>1.5361E-2</v>
      </c>
      <c r="P91" s="76">
        <v>6.2940000000000002E-6</v>
      </c>
      <c r="Q91" s="76">
        <v>1.47E-4</v>
      </c>
      <c r="R91" s="76">
        <v>1.7024000000000001E-2</v>
      </c>
      <c r="S91" s="76">
        <v>0.680593</v>
      </c>
      <c r="T91" s="76">
        <v>3.4508999999999998E-2</v>
      </c>
      <c r="U91" s="76">
        <v>3.6180000000000001E-3</v>
      </c>
      <c r="V91" s="76">
        <v>0.39326300000000003</v>
      </c>
      <c r="W91" s="76">
        <v>2.1499999999999999E-4</v>
      </c>
      <c r="X91" s="76">
        <v>2.3800000000000001E-4</v>
      </c>
      <c r="Y91" s="76">
        <v>9.7E-5</v>
      </c>
      <c r="Z91" s="76">
        <v>9.7E-5</v>
      </c>
      <c r="AA91" s="76">
        <v>9.7E-5</v>
      </c>
      <c r="AB91" s="76">
        <v>5.2899999999999996E-4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4">
        <v>0.01</v>
      </c>
      <c r="G92" s="76" t="s">
        <v>65</v>
      </c>
      <c r="H92" s="74" t="s">
        <v>65</v>
      </c>
      <c r="I92" s="74" t="s">
        <v>386</v>
      </c>
      <c r="J92" s="74" t="s">
        <v>386</v>
      </c>
      <c r="K92" s="76" t="s">
        <v>65</v>
      </c>
      <c r="L92" s="74" t="s">
        <v>386</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0.64576568999999995</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74" t="s">
        <v>65</v>
      </c>
      <c r="F95" s="74" t="s">
        <v>65</v>
      </c>
      <c r="G95" s="74" t="s">
        <v>65</v>
      </c>
      <c r="H95" s="74" t="s">
        <v>65</v>
      </c>
      <c r="I95" s="74" t="s">
        <v>386</v>
      </c>
      <c r="J95" s="74" t="s">
        <v>386</v>
      </c>
      <c r="K95" s="74" t="s">
        <v>65</v>
      </c>
      <c r="L95" s="74" t="s">
        <v>386</v>
      </c>
      <c r="M95" s="74" t="s">
        <v>65</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74" t="s">
        <v>65</v>
      </c>
      <c r="F97" s="74" t="s">
        <v>65</v>
      </c>
      <c r="G97" s="74" t="s">
        <v>65</v>
      </c>
      <c r="H97" s="74" t="s">
        <v>65</v>
      </c>
      <c r="I97" s="74" t="s">
        <v>386</v>
      </c>
      <c r="J97" s="74" t="s">
        <v>386</v>
      </c>
      <c r="K97" s="74" t="s">
        <v>65</v>
      </c>
      <c r="L97" s="74" t="s">
        <v>386</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74" t="s">
        <v>65</v>
      </c>
      <c r="F98" s="74" t="s">
        <v>65</v>
      </c>
      <c r="G98" s="74" t="s">
        <v>65</v>
      </c>
      <c r="H98" s="42">
        <v>4.4999999999999998E-2</v>
      </c>
      <c r="I98" s="74" t="s">
        <v>386</v>
      </c>
      <c r="J98" s="74" t="s">
        <v>386</v>
      </c>
      <c r="K98" s="74" t="s">
        <v>65</v>
      </c>
      <c r="L98" s="74" t="s">
        <v>386</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2.6388000000000002E-2</v>
      </c>
      <c r="F99" s="74">
        <v>3.2044999999999999</v>
      </c>
      <c r="G99" s="181" t="s">
        <v>65</v>
      </c>
      <c r="H99" s="42">
        <v>1.1348670000000001</v>
      </c>
      <c r="I99" s="74" t="s">
        <v>386</v>
      </c>
      <c r="J99" s="74" t="s">
        <v>386</v>
      </c>
      <c r="K99" s="74">
        <v>0.15719</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138.4</v>
      </c>
      <c r="AL99" s="22" t="s">
        <v>285</v>
      </c>
    </row>
    <row r="100" spans="1:38" ht="26.25" customHeight="1" thickBot="1" x14ac:dyDescent="0.25">
      <c r="A100" s="41" t="s">
        <v>282</v>
      </c>
      <c r="B100" s="41" t="s">
        <v>286</v>
      </c>
      <c r="C100" s="41" t="s">
        <v>287</v>
      </c>
      <c r="D100" s="50"/>
      <c r="E100" s="50">
        <v>1.0021E-2</v>
      </c>
      <c r="F100" s="74">
        <v>1.1380999999999999</v>
      </c>
      <c r="G100" s="74" t="s">
        <v>65</v>
      </c>
      <c r="H100" s="42">
        <v>0.396011</v>
      </c>
      <c r="I100" s="74" t="s">
        <v>386</v>
      </c>
      <c r="J100" s="74" t="s">
        <v>386</v>
      </c>
      <c r="K100" s="74">
        <v>4.4260000000000001E-2</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128.9</v>
      </c>
      <c r="AL100" s="22" t="s">
        <v>285</v>
      </c>
    </row>
    <row r="101" spans="1:38" ht="26.25" customHeight="1" thickBot="1" x14ac:dyDescent="0.25">
      <c r="A101" s="41" t="s">
        <v>282</v>
      </c>
      <c r="B101" s="41" t="s">
        <v>288</v>
      </c>
      <c r="C101" s="41" t="s">
        <v>289</v>
      </c>
      <c r="D101" s="50"/>
      <c r="E101" s="50">
        <v>1.3449999999999998E-3</v>
      </c>
      <c r="F101" s="74">
        <v>9.0399999999999994E-3</v>
      </c>
      <c r="G101" s="74" t="s">
        <v>65</v>
      </c>
      <c r="H101" s="74">
        <v>5.6142999999999998E-2</v>
      </c>
      <c r="I101" s="74" t="s">
        <v>386</v>
      </c>
      <c r="J101" s="74" t="s">
        <v>386</v>
      </c>
      <c r="K101" s="74">
        <v>4.5399999999999998E-3</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35.5</v>
      </c>
      <c r="AL101" s="22" t="s">
        <v>285</v>
      </c>
    </row>
    <row r="102" spans="1:38" ht="26.25" customHeight="1" thickBot="1" x14ac:dyDescent="0.25">
      <c r="A102" s="41" t="s">
        <v>282</v>
      </c>
      <c r="B102" s="41" t="s">
        <v>290</v>
      </c>
      <c r="C102" s="41" t="s">
        <v>291</v>
      </c>
      <c r="D102" s="50"/>
      <c r="E102" s="50">
        <v>2.2989999999999998E-3</v>
      </c>
      <c r="F102" s="74">
        <v>0.19367000000000001</v>
      </c>
      <c r="G102" s="74" t="s">
        <v>65</v>
      </c>
      <c r="H102" s="42">
        <v>0.87901099999999999</v>
      </c>
      <c r="I102" s="74" t="s">
        <v>386</v>
      </c>
      <c r="J102" s="74" t="s">
        <v>386</v>
      </c>
      <c r="K102" s="74">
        <v>0.22581000000000001</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285.7</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1.76E-4</v>
      </c>
      <c r="F104" s="74">
        <v>1.97E-3</v>
      </c>
      <c r="G104" s="74" t="s">
        <v>65</v>
      </c>
      <c r="H104" s="74">
        <v>7.1539999999999998E-3</v>
      </c>
      <c r="I104" s="74" t="s">
        <v>386</v>
      </c>
      <c r="J104" s="74" t="s">
        <v>386</v>
      </c>
      <c r="K104" s="74">
        <v>4.4000000000000002E-4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5.2999999999999998E-4</v>
      </c>
      <c r="F105" s="74">
        <v>3.0349999999999999E-2</v>
      </c>
      <c r="G105" s="74" t="s">
        <v>65</v>
      </c>
      <c r="H105" s="74">
        <v>2.7311999999999999E-2</v>
      </c>
      <c r="I105" s="74" t="s">
        <v>386</v>
      </c>
      <c r="J105" s="74" t="s">
        <v>386</v>
      </c>
      <c r="K105" s="74">
        <v>1.8799999999999999E-3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3.9</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2.6230000000000003E-3</v>
      </c>
      <c r="F107" s="74">
        <v>0.130631</v>
      </c>
      <c r="G107" s="74" t="s">
        <v>65</v>
      </c>
      <c r="H107" s="74">
        <v>0.107726</v>
      </c>
      <c r="I107" s="74" t="s">
        <v>386</v>
      </c>
      <c r="J107" s="74" t="s">
        <v>386</v>
      </c>
      <c r="K107" s="74">
        <v>0.150423</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791.7</v>
      </c>
      <c r="AL107" s="22" t="s">
        <v>285</v>
      </c>
    </row>
    <row r="108" spans="1:38" ht="26.25" customHeight="1" thickBot="1" x14ac:dyDescent="0.25">
      <c r="A108" s="41" t="s">
        <v>282</v>
      </c>
      <c r="B108" s="41" t="s">
        <v>302</v>
      </c>
      <c r="C108" s="41" t="s">
        <v>303</v>
      </c>
      <c r="D108" s="50"/>
      <c r="E108" s="50">
        <v>1.1019999999999999E-3</v>
      </c>
      <c r="F108" s="74">
        <v>6.9707000000000005E-2</v>
      </c>
      <c r="G108" s="74" t="s">
        <v>65</v>
      </c>
      <c r="H108" s="74">
        <v>6.4880000000000007E-2</v>
      </c>
      <c r="I108" s="74" t="s">
        <v>386</v>
      </c>
      <c r="J108" s="74" t="s">
        <v>386</v>
      </c>
      <c r="K108" s="74">
        <v>2.5817E-2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645.4</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2.0070000000000001E-3</v>
      </c>
      <c r="F110" s="234">
        <v>0.17080799999999999</v>
      </c>
      <c r="G110" s="74" t="s">
        <v>65</v>
      </c>
      <c r="H110" s="234">
        <v>0.11253000000000001</v>
      </c>
      <c r="I110" s="74" t="s">
        <v>386</v>
      </c>
      <c r="J110" s="74" t="s">
        <v>386</v>
      </c>
      <c r="K110" s="74">
        <v>4.8902000000000001E-2</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349.3</v>
      </c>
      <c r="AL110" s="22" t="s">
        <v>285</v>
      </c>
    </row>
    <row r="111" spans="1:38" ht="26.25" customHeight="1" x14ac:dyDescent="0.2">
      <c r="A111" s="41" t="s">
        <v>282</v>
      </c>
      <c r="B111" s="41" t="s">
        <v>308</v>
      </c>
      <c r="C111" s="41" t="s">
        <v>309</v>
      </c>
      <c r="D111" s="50"/>
      <c r="E111" s="50">
        <v>2.9810000000000001E-3</v>
      </c>
      <c r="F111" s="74">
        <v>0.14560000000000001</v>
      </c>
      <c r="G111" s="74" t="s">
        <v>65</v>
      </c>
      <c r="H111" s="74">
        <v>0.11671999999999999</v>
      </c>
      <c r="I111" s="74" t="s">
        <v>386</v>
      </c>
      <c r="J111" s="74" t="s">
        <v>386</v>
      </c>
      <c r="K111" s="74">
        <v>2.0699999999999998E-3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115</v>
      </c>
      <c r="AL111" s="22" t="s">
        <v>285</v>
      </c>
    </row>
    <row r="112" spans="1:38" ht="26.25" customHeight="1" x14ac:dyDescent="0.2">
      <c r="A112" s="41" t="s">
        <v>310</v>
      </c>
      <c r="B112" s="41" t="s">
        <v>311</v>
      </c>
      <c r="C112" s="41" t="s">
        <v>312</v>
      </c>
      <c r="D112" s="42"/>
      <c r="E112" s="74">
        <v>0.79579999999999995</v>
      </c>
      <c r="F112" s="42" t="s">
        <v>65</v>
      </c>
      <c r="G112" s="74" t="s">
        <v>65</v>
      </c>
      <c r="H112" s="74">
        <v>1.161478</v>
      </c>
      <c r="I112" s="74" t="s">
        <v>386</v>
      </c>
      <c r="J112" s="74" t="s">
        <v>386</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19895000</v>
      </c>
      <c r="AL112" s="22" t="s">
        <v>313</v>
      </c>
    </row>
    <row r="113" spans="1:38" ht="26.25" customHeight="1" x14ac:dyDescent="0.2">
      <c r="A113" s="41" t="s">
        <v>310</v>
      </c>
      <c r="B113" s="51" t="s">
        <v>314</v>
      </c>
      <c r="C113" s="51" t="s">
        <v>315</v>
      </c>
      <c r="D113" s="42"/>
      <c r="E113" s="74">
        <v>0.54385000000000006</v>
      </c>
      <c r="F113" s="74" t="s">
        <v>139</v>
      </c>
      <c r="G113" s="74" t="s">
        <v>65</v>
      </c>
      <c r="H113" s="74">
        <v>2.967508</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2.7590000000000002E-3</v>
      </c>
      <c r="F114" s="74" t="s">
        <v>65</v>
      </c>
      <c r="G114" s="74" t="s">
        <v>65</v>
      </c>
      <c r="H114" s="74">
        <v>9.3789999999999984E-3</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1.8829999999999999E-3</v>
      </c>
      <c r="F115" s="74" t="s">
        <v>65</v>
      </c>
      <c r="G115" s="74" t="s">
        <v>65</v>
      </c>
      <c r="H115" s="74">
        <v>3.7660000000000003E-3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0.13097600000000001</v>
      </c>
      <c r="F116" s="74" t="s">
        <v>139</v>
      </c>
      <c r="G116" s="74" t="s">
        <v>65</v>
      </c>
      <c r="H116" s="74">
        <v>0.34053499999999998</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0.61070100000000005</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1.4063019999999999</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0.34216000000000002</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6.4443E-2</v>
      </c>
      <c r="G125" s="76" t="s">
        <v>65</v>
      </c>
      <c r="H125" s="76" t="s">
        <v>72</v>
      </c>
      <c r="I125" s="76" t="s">
        <v>386</v>
      </c>
      <c r="J125" s="76" t="s">
        <v>386</v>
      </c>
      <c r="K125" s="76">
        <v>3.8049999999999998E-3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9.6500000000000004E-4</v>
      </c>
      <c r="G126" s="76" t="s">
        <v>72</v>
      </c>
      <c r="H126" s="76">
        <v>1.544E-3</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4.0200000000000001E-4</v>
      </c>
      <c r="F130" s="76">
        <v>7.1400000000000001E-4</v>
      </c>
      <c r="G130" s="76">
        <v>3.5599999999999998E-4</v>
      </c>
      <c r="H130" s="76" t="s">
        <v>72</v>
      </c>
      <c r="I130" s="76" t="s">
        <v>386</v>
      </c>
      <c r="J130" s="76" t="s">
        <v>386</v>
      </c>
      <c r="K130" s="76">
        <v>3.3000000000000003E-5</v>
      </c>
      <c r="L130" s="76" t="s">
        <v>386</v>
      </c>
      <c r="M130" s="76">
        <v>1.36E-4</v>
      </c>
      <c r="N130" s="76">
        <v>1.5173000000000001E-4</v>
      </c>
      <c r="O130" s="76">
        <v>1.1671999999999999E-5</v>
      </c>
      <c r="P130" s="76">
        <v>6.5359999999999998E-6</v>
      </c>
      <c r="Q130" s="76">
        <v>1.8670000000000001E-6</v>
      </c>
      <c r="R130" s="76" t="s">
        <v>72</v>
      </c>
      <c r="S130" s="76" t="s">
        <v>72</v>
      </c>
      <c r="T130" s="76">
        <v>1.6339999999999999E-5</v>
      </c>
      <c r="U130" s="76" t="s">
        <v>72</v>
      </c>
      <c r="V130" s="76" t="s">
        <v>72</v>
      </c>
      <c r="W130" s="76">
        <v>1.16715E-3</v>
      </c>
      <c r="X130" s="76" t="s">
        <v>72</v>
      </c>
      <c r="Y130" s="76" t="s">
        <v>72</v>
      </c>
      <c r="Z130" s="76" t="s">
        <v>72</v>
      </c>
      <c r="AA130" s="76" t="s">
        <v>72</v>
      </c>
      <c r="AB130" s="76">
        <v>2.334E-6</v>
      </c>
      <c r="AC130" s="76">
        <v>2.3342999999999999E-4</v>
      </c>
      <c r="AD130" s="76" t="s">
        <v>65</v>
      </c>
      <c r="AE130" s="33"/>
      <c r="AF130" s="74" t="s">
        <v>65</v>
      </c>
      <c r="AG130" s="74" t="s">
        <v>65</v>
      </c>
      <c r="AH130" s="74" t="s">
        <v>65</v>
      </c>
      <c r="AI130" s="74" t="s">
        <v>65</v>
      </c>
      <c r="AJ130" s="74" t="s">
        <v>65</v>
      </c>
      <c r="AK130" s="74">
        <v>0.116715</v>
      </c>
      <c r="AL130" s="22" t="s">
        <v>351</v>
      </c>
    </row>
    <row r="131" spans="1:38" ht="26.25" customHeight="1" thickBot="1" x14ac:dyDescent="0.25">
      <c r="A131" s="41" t="s">
        <v>339</v>
      </c>
      <c r="B131" s="44" t="s">
        <v>356</v>
      </c>
      <c r="C131" s="105" t="s">
        <v>357</v>
      </c>
      <c r="D131" s="42"/>
      <c r="E131" s="76">
        <v>1.2999999999999999E-5</v>
      </c>
      <c r="F131" s="76">
        <v>5.0000000000000004E-6</v>
      </c>
      <c r="G131" s="76">
        <v>7.9999999999999996E-6</v>
      </c>
      <c r="H131" s="76" t="s">
        <v>72</v>
      </c>
      <c r="I131" s="76" t="s">
        <v>386</v>
      </c>
      <c r="J131" s="76" t="s">
        <v>386</v>
      </c>
      <c r="K131" s="76">
        <v>1.7E-5</v>
      </c>
      <c r="L131" s="76" t="s">
        <v>386</v>
      </c>
      <c r="M131" s="76">
        <v>1.1E-5</v>
      </c>
      <c r="N131" s="76">
        <v>2.6171100000000003E-4</v>
      </c>
      <c r="O131" s="76">
        <v>2.1888000000000001E-5</v>
      </c>
      <c r="P131" s="76">
        <v>5.0766000000000006E-4</v>
      </c>
      <c r="Q131" s="76">
        <v>1.426E-6</v>
      </c>
      <c r="R131" s="76">
        <v>3.0790000000000001E-6</v>
      </c>
      <c r="S131" s="76">
        <v>4.4617000000000003E-5</v>
      </c>
      <c r="T131" s="76">
        <v>2.3180000000000001E-6</v>
      </c>
      <c r="U131" s="76" t="s">
        <v>72</v>
      </c>
      <c r="V131" s="76" t="s">
        <v>72</v>
      </c>
      <c r="W131" s="76">
        <v>0.29227855000000003</v>
      </c>
      <c r="X131" s="76" t="s">
        <v>72</v>
      </c>
      <c r="Y131" s="76" t="s">
        <v>72</v>
      </c>
      <c r="Z131" s="76" t="s">
        <v>72</v>
      </c>
      <c r="AA131" s="76" t="s">
        <v>72</v>
      </c>
      <c r="AB131" s="76">
        <v>4.0000000000000001E-10</v>
      </c>
      <c r="AC131" s="76">
        <v>1.0763000000000001E-3</v>
      </c>
      <c r="AD131" s="76">
        <v>2.1526E-4</v>
      </c>
      <c r="AE131" s="33"/>
      <c r="AF131" s="74" t="s">
        <v>65</v>
      </c>
      <c r="AG131" s="74" t="s">
        <v>65</v>
      </c>
      <c r="AH131" s="74" t="s">
        <v>65</v>
      </c>
      <c r="AI131" s="74" t="s">
        <v>65</v>
      </c>
      <c r="AJ131" s="74" t="s">
        <v>65</v>
      </c>
      <c r="AK131" s="74">
        <v>1.0763E-2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2.3830000000000001E-3</v>
      </c>
      <c r="F133" s="76">
        <v>3.8000000000000002E-5</v>
      </c>
      <c r="G133" s="76">
        <v>3.2600000000000001E-4</v>
      </c>
      <c r="H133" s="76" t="s">
        <v>65</v>
      </c>
      <c r="I133" s="76" t="s">
        <v>386</v>
      </c>
      <c r="J133" s="76" t="s">
        <v>386</v>
      </c>
      <c r="K133" s="76">
        <v>1.11E-4</v>
      </c>
      <c r="L133" s="76" t="s">
        <v>386</v>
      </c>
      <c r="M133" s="76">
        <v>4.0400000000000001E-4</v>
      </c>
      <c r="N133" s="76">
        <v>8.7000000000000001E-5</v>
      </c>
      <c r="O133" s="76">
        <v>1.5E-5</v>
      </c>
      <c r="P133" s="76">
        <v>4.3030000000000004E-3</v>
      </c>
      <c r="Q133" s="76">
        <v>3.8999999999999999E-5</v>
      </c>
      <c r="R133" s="76">
        <v>3.8999999999999999E-5</v>
      </c>
      <c r="S133" s="76">
        <v>3.6000000000000001E-5</v>
      </c>
      <c r="T133" s="76">
        <v>5.0000000000000002E-5</v>
      </c>
      <c r="U133" s="76">
        <v>5.7000000000000003E-5</v>
      </c>
      <c r="V133" s="76">
        <v>4.6200000000000001E-4</v>
      </c>
      <c r="W133" s="76">
        <v>7.7999999999999999E-5</v>
      </c>
      <c r="X133" s="90">
        <v>4.0000000000000001E-8</v>
      </c>
      <c r="Y133" s="90">
        <v>2E-8</v>
      </c>
      <c r="Z133" s="90">
        <v>1.9000000000000001E-8</v>
      </c>
      <c r="AA133" s="90">
        <v>2E-8</v>
      </c>
      <c r="AB133" s="90">
        <v>9.9E-8</v>
      </c>
      <c r="AC133" s="76">
        <v>4.3300000000000001E-4</v>
      </c>
      <c r="AD133" s="76">
        <v>1.1839999999999999E-3</v>
      </c>
      <c r="AE133" s="33"/>
      <c r="AF133" s="74" t="s">
        <v>65</v>
      </c>
      <c r="AG133" s="74" t="s">
        <v>65</v>
      </c>
      <c r="AH133" s="74" t="s">
        <v>65</v>
      </c>
      <c r="AI133" s="74" t="s">
        <v>65</v>
      </c>
      <c r="AJ133" s="74" t="s">
        <v>65</v>
      </c>
      <c r="AK133" s="42">
        <v>2888</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3.3855999999999997E-2</v>
      </c>
      <c r="F135" s="76">
        <v>0.16927900000000001</v>
      </c>
      <c r="G135" s="76">
        <v>5.6429999999999996E-3</v>
      </c>
      <c r="H135" s="76" t="s">
        <v>72</v>
      </c>
      <c r="I135" s="76" t="s">
        <v>386</v>
      </c>
      <c r="J135" s="76" t="s">
        <v>386</v>
      </c>
      <c r="K135" s="76">
        <v>9.0282000000000001E-2</v>
      </c>
      <c r="L135" s="76" t="s">
        <v>386</v>
      </c>
      <c r="M135" s="76">
        <v>0.47398200000000001</v>
      </c>
      <c r="N135" s="76" t="s">
        <v>72</v>
      </c>
      <c r="O135" s="76" t="s">
        <v>72</v>
      </c>
      <c r="P135" s="76" t="s">
        <v>72</v>
      </c>
      <c r="Q135" s="76" t="s">
        <v>72</v>
      </c>
      <c r="R135" s="76" t="s">
        <v>72</v>
      </c>
      <c r="S135" s="76" t="s">
        <v>72</v>
      </c>
      <c r="T135" s="76" t="s">
        <v>72</v>
      </c>
      <c r="U135" s="76" t="s">
        <v>72</v>
      </c>
      <c r="V135" s="76" t="s">
        <v>72</v>
      </c>
      <c r="W135" s="76">
        <v>0.86671050199999999</v>
      </c>
      <c r="X135" s="76">
        <v>1.579941E-2</v>
      </c>
      <c r="Y135" s="76">
        <v>7.5611460000000004E-3</v>
      </c>
      <c r="Z135" s="76">
        <v>7.5611460000000004E-3</v>
      </c>
      <c r="AA135" s="76">
        <v>1.4332322E-2</v>
      </c>
      <c r="AB135" s="76">
        <v>4.5254024000000004E-2</v>
      </c>
      <c r="AC135" s="76">
        <v>0.45141172000000002</v>
      </c>
      <c r="AD135" s="76">
        <v>1.4219469179999999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2.2984000000000001E-2</v>
      </c>
      <c r="G136" s="76" t="s">
        <v>65</v>
      </c>
      <c r="H136" s="76">
        <v>0.27268700000000001</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6" t="s">
        <v>65</v>
      </c>
      <c r="G138" s="76" t="s">
        <v>65</v>
      </c>
      <c r="H138" s="76" t="s">
        <v>65</v>
      </c>
      <c r="I138" s="76" t="s">
        <v>386</v>
      </c>
      <c r="J138" s="76" t="s">
        <v>386</v>
      </c>
      <c r="K138" s="76" t="s">
        <v>65</v>
      </c>
      <c r="L138" s="76" t="s">
        <v>386</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t="s">
        <v>386</v>
      </c>
      <c r="J139" s="76" t="s">
        <v>386</v>
      </c>
      <c r="K139" s="76">
        <v>0.20847499999999999</v>
      </c>
      <c r="L139" s="76" t="s">
        <v>386</v>
      </c>
      <c r="M139" s="76" t="s">
        <v>72</v>
      </c>
      <c r="N139" s="76">
        <v>6.0899999999999995E-4</v>
      </c>
      <c r="O139" s="76">
        <v>1.227E-3</v>
      </c>
      <c r="P139" s="76">
        <v>1.227E-3</v>
      </c>
      <c r="Q139" s="76">
        <v>1.944E-3</v>
      </c>
      <c r="R139" s="76">
        <v>1.854E-3</v>
      </c>
      <c r="S139" s="76">
        <v>4.3099999999999996E-3</v>
      </c>
      <c r="T139" s="76" t="s">
        <v>72</v>
      </c>
      <c r="U139" s="76" t="s">
        <v>72</v>
      </c>
      <c r="V139" s="76" t="s">
        <v>72</v>
      </c>
      <c r="W139" s="76">
        <v>2.1027960000000001</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38.876334800000009</v>
      </c>
      <c r="F141" s="10">
        <f t="shared" ref="F141:AD141" si="0">SUM(F14:F140)</f>
        <v>34.313791210000005</v>
      </c>
      <c r="G141" s="10">
        <f t="shared" si="0"/>
        <v>99.410320999999982</v>
      </c>
      <c r="H141" s="10">
        <f t="shared" si="0"/>
        <v>8.6593909999999994</v>
      </c>
      <c r="I141" s="10">
        <f t="shared" si="0"/>
        <v>0</v>
      </c>
      <c r="J141" s="10">
        <f t="shared" si="0"/>
        <v>0</v>
      </c>
      <c r="K141" s="10">
        <f t="shared" si="0"/>
        <v>75.157745880000007</v>
      </c>
      <c r="L141" s="10">
        <f t="shared" si="0"/>
        <v>0</v>
      </c>
      <c r="M141" s="10">
        <f t="shared" si="0"/>
        <v>150.04251239999996</v>
      </c>
      <c r="N141" s="10">
        <f t="shared" si="0"/>
        <v>32.635973441000004</v>
      </c>
      <c r="O141" s="10">
        <f t="shared" si="0"/>
        <v>0.76631195999999979</v>
      </c>
      <c r="P141" s="10">
        <f t="shared" si="0"/>
        <v>0.46573319000000002</v>
      </c>
      <c r="Q141" s="10">
        <f t="shared" si="0"/>
        <v>6.9246802929999998</v>
      </c>
      <c r="R141" s="10">
        <f>SUM(R14:R140)</f>
        <v>6.9869415790000007</v>
      </c>
      <c r="S141" s="10">
        <f t="shared" si="0"/>
        <v>8.1915901169999987</v>
      </c>
      <c r="T141" s="10">
        <f t="shared" si="0"/>
        <v>7.8949926580000014</v>
      </c>
      <c r="U141" s="10">
        <f t="shared" si="0"/>
        <v>3.6303803999999995</v>
      </c>
      <c r="V141" s="10">
        <f t="shared" si="0"/>
        <v>44.764292000000005</v>
      </c>
      <c r="W141" s="10">
        <f t="shared" si="0"/>
        <v>6.6324282019999998</v>
      </c>
      <c r="X141" s="10">
        <f t="shared" si="0"/>
        <v>2.2609049500000005</v>
      </c>
      <c r="Y141" s="10">
        <f t="shared" si="0"/>
        <v>2.2301538659999993</v>
      </c>
      <c r="Z141" s="10">
        <f t="shared" si="0"/>
        <v>1.4729756650000001</v>
      </c>
      <c r="AA141" s="10">
        <f t="shared" si="0"/>
        <v>2.1752692419999997</v>
      </c>
      <c r="AB141" s="10">
        <f t="shared" si="0"/>
        <v>8.1393070573999999</v>
      </c>
      <c r="AC141" s="10">
        <f t="shared" si="0"/>
        <v>0.81692630999999993</v>
      </c>
      <c r="AD141" s="10">
        <f t="shared" si="0"/>
        <v>2.4724203980000001</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38.876334800000009</v>
      </c>
      <c r="F152" s="7">
        <f t="shared" ref="F152:AD152" si="1">F141 + F151 + IF(AND(OR($B$4="AT",$B$4="BE",$B$4="CH",$B$4="GB",$B$4="IE",$B$4="LT",$B$4="LU",$B$4="NL"),SUM(F143:F149)&gt;0),SUM(F143:F149)-SUM(F27:F33),0)</f>
        <v>34.313791210000005</v>
      </c>
      <c r="G152" s="7">
        <f t="shared" si="1"/>
        <v>99.410320999999982</v>
      </c>
      <c r="H152" s="7">
        <f t="shared" si="1"/>
        <v>8.6593909999999994</v>
      </c>
      <c r="I152" s="7">
        <f t="shared" si="1"/>
        <v>0</v>
      </c>
      <c r="J152" s="7">
        <f t="shared" si="1"/>
        <v>0</v>
      </c>
      <c r="K152" s="7">
        <f t="shared" si="1"/>
        <v>75.157745880000007</v>
      </c>
      <c r="L152" s="7">
        <f t="shared" si="1"/>
        <v>0</v>
      </c>
      <c r="M152" s="7">
        <f t="shared" si="1"/>
        <v>150.04251239999996</v>
      </c>
      <c r="N152" s="7">
        <f t="shared" si="1"/>
        <v>32.635973441000004</v>
      </c>
      <c r="O152" s="7">
        <f t="shared" si="1"/>
        <v>0.76631195999999979</v>
      </c>
      <c r="P152" s="7">
        <f t="shared" si="1"/>
        <v>0.46573319000000002</v>
      </c>
      <c r="Q152" s="7">
        <f t="shared" si="1"/>
        <v>6.9246802929999998</v>
      </c>
      <c r="R152" s="7">
        <f t="shared" si="1"/>
        <v>6.9869415790000007</v>
      </c>
      <c r="S152" s="7">
        <f t="shared" si="1"/>
        <v>8.1915901169999987</v>
      </c>
      <c r="T152" s="7">
        <f t="shared" si="1"/>
        <v>7.8949926580000014</v>
      </c>
      <c r="U152" s="7">
        <f t="shared" si="1"/>
        <v>3.6303803999999995</v>
      </c>
      <c r="V152" s="7">
        <f t="shared" si="1"/>
        <v>44.764292000000005</v>
      </c>
      <c r="W152" s="7">
        <f t="shared" si="1"/>
        <v>6.6324282019999998</v>
      </c>
      <c r="X152" s="7">
        <f t="shared" si="1"/>
        <v>2.2609049500000005</v>
      </c>
      <c r="Y152" s="7">
        <f t="shared" si="1"/>
        <v>2.2301538659999993</v>
      </c>
      <c r="Z152" s="7">
        <f t="shared" si="1"/>
        <v>1.4729756650000001</v>
      </c>
      <c r="AA152" s="7">
        <f t="shared" si="1"/>
        <v>2.1752692419999997</v>
      </c>
      <c r="AB152" s="7">
        <f t="shared" si="1"/>
        <v>8.1393070573999999</v>
      </c>
      <c r="AC152" s="7">
        <f t="shared" si="1"/>
        <v>0.81692630999999993</v>
      </c>
      <c r="AD152" s="7">
        <f t="shared" si="1"/>
        <v>2.4724203980000001</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38.876334800000009</v>
      </c>
      <c r="F154" s="7">
        <f>F141 + F153 - IF(OR($B$6=2005,$B$6&gt;=2020),SUM(F99:F122),0) + IF(AND(OR($B$4="AT",$B$4="BE",$B$4="CH",$B$4="GB",$B$4="IE",$B$4="LT",$B$4="LU",$B$4="NL"),SUM(F143:F149)&gt;0),SUM(F143:F149)-SUM(F27:F33),0)</f>
        <v>34.313791210000005</v>
      </c>
      <c r="G154" s="7">
        <f>G141 + G153 + IF(AND(OR($B$4="AT",$B$4="BE",$B$4="CH",$B$4="GB",$B$4="IE",$B$4="LT",$B$4="LU",$B$4="NL"),SUM(G143:G149)&gt;0),SUM(G143:G149)-SUM(G27:G33),0)</f>
        <v>99.410320999999982</v>
      </c>
      <c r="H154" s="7">
        <f t="shared" ref="H154:AD154" si="2">H141 + H153 + IF(AND(OR($B$4="AT",$B$4="BE",$B$4="CH",$B$4="GB",$B$4="IE",$B$4="LT",$B$4="LU",$B$4="NL"),SUM(H143:H149)&gt;0),SUM(H143:H149)-SUM(H27:H33),0)</f>
        <v>8.6593909999999994</v>
      </c>
      <c r="I154" s="7">
        <f t="shared" si="2"/>
        <v>0</v>
      </c>
      <c r="J154" s="7">
        <f t="shared" si="2"/>
        <v>0</v>
      </c>
      <c r="K154" s="7">
        <f t="shared" si="2"/>
        <v>75.157745880000007</v>
      </c>
      <c r="L154" s="7">
        <f t="shared" si="2"/>
        <v>0</v>
      </c>
      <c r="M154" s="7">
        <f t="shared" si="2"/>
        <v>150.04251239999996</v>
      </c>
      <c r="N154" s="7">
        <f t="shared" si="2"/>
        <v>32.635973441000004</v>
      </c>
      <c r="O154" s="7">
        <f t="shared" si="2"/>
        <v>0.76631195999999979</v>
      </c>
      <c r="P154" s="7">
        <f t="shared" si="2"/>
        <v>0.46573319000000002</v>
      </c>
      <c r="Q154" s="7">
        <f t="shared" si="2"/>
        <v>6.9246802929999998</v>
      </c>
      <c r="R154" s="7">
        <f t="shared" si="2"/>
        <v>6.9869415790000007</v>
      </c>
      <c r="S154" s="7">
        <f t="shared" si="2"/>
        <v>8.1915901169999987</v>
      </c>
      <c r="T154" s="7">
        <f t="shared" si="2"/>
        <v>7.8949926580000014</v>
      </c>
      <c r="U154" s="7">
        <f t="shared" si="2"/>
        <v>3.6303803999999995</v>
      </c>
      <c r="V154" s="7">
        <f t="shared" si="2"/>
        <v>44.764292000000005</v>
      </c>
      <c r="W154" s="7">
        <f t="shared" si="2"/>
        <v>6.6324282019999998</v>
      </c>
      <c r="X154" s="7">
        <f t="shared" si="2"/>
        <v>2.2609049500000005</v>
      </c>
      <c r="Y154" s="7">
        <f t="shared" si="2"/>
        <v>2.2301538659999993</v>
      </c>
      <c r="Z154" s="7">
        <f t="shared" si="2"/>
        <v>1.4729756650000001</v>
      </c>
      <c r="AA154" s="7">
        <f t="shared" si="2"/>
        <v>2.1752692419999997</v>
      </c>
      <c r="AB154" s="7">
        <f t="shared" si="2"/>
        <v>8.1393070573999999</v>
      </c>
      <c r="AC154" s="7">
        <f t="shared" si="2"/>
        <v>0.81692630999999993</v>
      </c>
      <c r="AD154" s="7">
        <f t="shared" si="2"/>
        <v>2.4724203980000001</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0.22295300000000001</v>
      </c>
      <c r="F157" s="85">
        <v>8.7089999999999997E-3</v>
      </c>
      <c r="G157" s="85">
        <v>1.7417999999999999E-2</v>
      </c>
      <c r="H157" s="85" t="s">
        <v>72</v>
      </c>
      <c r="I157" s="85" t="s">
        <v>386</v>
      </c>
      <c r="J157" s="85" t="s">
        <v>386</v>
      </c>
      <c r="K157" s="85">
        <v>3.4840000000000001E-3</v>
      </c>
      <c r="L157" s="85" t="s">
        <v>386</v>
      </c>
      <c r="M157" s="85">
        <v>1.916E-2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749.23199999999997</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6.9210000000000001E-3</v>
      </c>
      <c r="F158" s="85">
        <v>6.7000000000000002E-5</v>
      </c>
      <c r="G158" s="85">
        <v>6.7199999999999996E-4</v>
      </c>
      <c r="H158" s="85" t="s">
        <v>72</v>
      </c>
      <c r="I158" s="85" t="s">
        <v>386</v>
      </c>
      <c r="J158" s="85" t="s">
        <v>386</v>
      </c>
      <c r="K158" s="85">
        <v>1.34E-4</v>
      </c>
      <c r="L158" s="85" t="s">
        <v>386</v>
      </c>
      <c r="M158" s="85">
        <v>1.3439999999999999E-3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28.911999999999999</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8.9313000000000002</v>
      </c>
      <c r="F159" s="85">
        <v>0.30880000000000002</v>
      </c>
      <c r="G159" s="85">
        <v>4.4740000000000002</v>
      </c>
      <c r="H159" s="85" t="s">
        <v>72</v>
      </c>
      <c r="I159" s="85" t="s">
        <v>386</v>
      </c>
      <c r="J159" s="85" t="s">
        <v>386</v>
      </c>
      <c r="K159" s="85">
        <v>0.52670000000000006</v>
      </c>
      <c r="L159" s="85" t="s">
        <v>386</v>
      </c>
      <c r="M159" s="85">
        <v>0.83620000000000005</v>
      </c>
      <c r="N159" s="85">
        <v>1.8489999999999999E-2</v>
      </c>
      <c r="O159" s="85">
        <v>1.8900000000000002E-3</v>
      </c>
      <c r="P159" s="85">
        <v>2.63E-3</v>
      </c>
      <c r="Q159" s="85">
        <v>5.28E-3</v>
      </c>
      <c r="R159" s="85">
        <v>5.6570000000000002E-2</v>
      </c>
      <c r="S159" s="85">
        <v>2.2599999999999999E-2</v>
      </c>
      <c r="T159" s="85">
        <v>2.4689999999999999</v>
      </c>
      <c r="U159" s="85">
        <v>3.4099999999999998E-3</v>
      </c>
      <c r="V159" s="85">
        <v>0.1356</v>
      </c>
      <c r="W159" s="85">
        <v>4.0529999999999997E-2</v>
      </c>
      <c r="X159" s="85">
        <v>4.5399999999999998E-4</v>
      </c>
      <c r="Y159" s="85">
        <v>2.65E-3</v>
      </c>
      <c r="Z159" s="85">
        <v>1.89E-3</v>
      </c>
      <c r="AA159" s="85">
        <v>7.2099999999999996E-4</v>
      </c>
      <c r="AB159" s="85">
        <v>5.7149999999999996E-3</v>
      </c>
      <c r="AC159" s="85">
        <v>1.3599999999999999E-2</v>
      </c>
      <c r="AD159" s="85">
        <v>4.4726000000000002E-2</v>
      </c>
      <c r="AE159" s="35"/>
      <c r="AF159" s="85">
        <v>4661.3999999999996</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0.11033999999999999</v>
      </c>
      <c r="F163" s="86">
        <v>0.33101999999999998</v>
      </c>
      <c r="G163" s="86">
        <v>2.2068000000000001E-2</v>
      </c>
      <c r="H163" s="86">
        <v>2.2068000000000001E-2</v>
      </c>
      <c r="I163" s="224" t="s">
        <v>386</v>
      </c>
      <c r="J163" s="224" t="s">
        <v>386</v>
      </c>
      <c r="K163" s="86">
        <v>2.4899810000000002</v>
      </c>
      <c r="L163" s="224" t="s">
        <v>386</v>
      </c>
      <c r="M163" s="86">
        <v>3.3102</v>
      </c>
      <c r="N163" s="86" t="s">
        <v>72</v>
      </c>
      <c r="O163" s="86" t="s">
        <v>72</v>
      </c>
      <c r="P163" s="86" t="s">
        <v>72</v>
      </c>
      <c r="Q163" s="86" t="s">
        <v>72</v>
      </c>
      <c r="R163" s="86" t="s">
        <v>72</v>
      </c>
      <c r="S163" s="86" t="s">
        <v>72</v>
      </c>
      <c r="T163" s="86" t="s">
        <v>72</v>
      </c>
      <c r="U163" s="86" t="s">
        <v>72</v>
      </c>
      <c r="V163" s="86" t="s">
        <v>72</v>
      </c>
      <c r="W163" s="86">
        <v>0.14646899999999999</v>
      </c>
      <c r="X163" s="86" t="s">
        <v>72</v>
      </c>
      <c r="Y163" s="86" t="s">
        <v>72</v>
      </c>
      <c r="Z163" s="86" t="s">
        <v>72</v>
      </c>
      <c r="AA163" s="86" t="s">
        <v>72</v>
      </c>
      <c r="AB163" s="86" t="s">
        <v>72</v>
      </c>
      <c r="AC163" s="86" t="s">
        <v>72</v>
      </c>
      <c r="AD163" s="86">
        <v>1.4647E-2</v>
      </c>
      <c r="AE163" s="36"/>
      <c r="AF163" s="86" t="s">
        <v>65</v>
      </c>
      <c r="AG163" s="86" t="s">
        <v>65</v>
      </c>
      <c r="AH163" s="86" t="s">
        <v>65</v>
      </c>
      <c r="AI163" s="86" t="s">
        <v>65</v>
      </c>
      <c r="AJ163" s="86" t="s">
        <v>65</v>
      </c>
      <c r="AK163" s="86">
        <v>1103.4000000000001</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pane ySplit="13" topLeftCell="A59"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1998</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1998</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13.283358</v>
      </c>
      <c r="F14" s="74">
        <v>0.218861</v>
      </c>
      <c r="G14" s="74">
        <v>94.704175000000006</v>
      </c>
      <c r="H14" s="74">
        <v>4.2620000000000002E-3</v>
      </c>
      <c r="I14" s="74" t="s">
        <v>386</v>
      </c>
      <c r="J14" s="74" t="s">
        <v>386</v>
      </c>
      <c r="K14" s="74">
        <v>61.955796999999997</v>
      </c>
      <c r="L14" s="74" t="s">
        <v>386</v>
      </c>
      <c r="M14" s="74">
        <v>6.0055189999999996</v>
      </c>
      <c r="N14" s="74">
        <v>25.230688000000001</v>
      </c>
      <c r="O14" s="74">
        <v>0.47032299999999999</v>
      </c>
      <c r="P14" s="74">
        <v>0.43213699999999999</v>
      </c>
      <c r="Q14" s="74">
        <v>7.834104</v>
      </c>
      <c r="R14" s="74">
        <v>7.0460989999999999</v>
      </c>
      <c r="S14" s="74">
        <v>2.0396960000000002</v>
      </c>
      <c r="T14" s="74">
        <v>7.4559030000000002</v>
      </c>
      <c r="U14" s="42">
        <v>4.2331770000000004</v>
      </c>
      <c r="V14" s="74">
        <v>38.100945000000003</v>
      </c>
      <c r="W14" s="74">
        <v>0.89590199999999998</v>
      </c>
      <c r="X14" s="74">
        <v>7.4577000000000004E-2</v>
      </c>
      <c r="Y14" s="74">
        <v>0.109099</v>
      </c>
      <c r="Z14" s="74">
        <v>4.5071E-2</v>
      </c>
      <c r="AA14" s="74">
        <v>3.4025E-2</v>
      </c>
      <c r="AB14" s="74">
        <v>0.26277200000000001</v>
      </c>
      <c r="AC14" s="74">
        <v>8.1960000000000005E-2</v>
      </c>
      <c r="AD14" s="74">
        <v>0.66947800000000002</v>
      </c>
      <c r="AE14" s="33"/>
      <c r="AF14" s="74">
        <v>13361.7</v>
      </c>
      <c r="AG14" s="74">
        <v>101072.29</v>
      </c>
      <c r="AH14" s="74">
        <v>11405.7</v>
      </c>
      <c r="AI14" s="74">
        <v>3777</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3.6701999999999999E-2</v>
      </c>
      <c r="F16" s="74">
        <v>0.79595899999999997</v>
      </c>
      <c r="G16" s="74">
        <v>0.86308499999999999</v>
      </c>
      <c r="H16" s="74">
        <v>6.4943000000000001E-2</v>
      </c>
      <c r="I16" s="74" t="s">
        <v>386</v>
      </c>
      <c r="J16" s="74" t="s">
        <v>386</v>
      </c>
      <c r="K16" s="74">
        <v>0.279173</v>
      </c>
      <c r="L16" s="74" t="s">
        <v>386</v>
      </c>
      <c r="M16" s="74">
        <v>9.4475189999999998</v>
      </c>
      <c r="N16" s="74">
        <v>6.2389999999999998E-3</v>
      </c>
      <c r="O16" s="74">
        <v>3.6900000000000002E-4</v>
      </c>
      <c r="P16" s="74">
        <v>1.276E-3</v>
      </c>
      <c r="Q16" s="74">
        <v>2.552E-3</v>
      </c>
      <c r="R16" s="74">
        <v>1.2762000000000001E-2</v>
      </c>
      <c r="S16" s="74">
        <v>1.2762000000000001E-2</v>
      </c>
      <c r="T16" s="74">
        <v>6.3810000000000004E-3</v>
      </c>
      <c r="U16" s="74" t="s">
        <v>72</v>
      </c>
      <c r="V16" s="74">
        <v>8.5083000000000006E-2</v>
      </c>
      <c r="W16" s="74">
        <v>4.3670000000000002E-3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t="s">
        <v>65</v>
      </c>
      <c r="F17" s="74" t="s">
        <v>65</v>
      </c>
      <c r="G17" s="74" t="s">
        <v>65</v>
      </c>
      <c r="H17" s="74" t="s">
        <v>65</v>
      </c>
      <c r="I17" s="74" t="s">
        <v>386</v>
      </c>
      <c r="J17" s="74" t="s">
        <v>386</v>
      </c>
      <c r="K17" s="74" t="s">
        <v>65</v>
      </c>
      <c r="L17" s="74" t="s">
        <v>386</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0.11974700000000001</v>
      </c>
      <c r="F19" s="74">
        <v>6.2179999999999996E-3</v>
      </c>
      <c r="G19" s="74">
        <v>4.1813999999999997E-2</v>
      </c>
      <c r="H19" s="74">
        <v>8.5499999999999997E-4</v>
      </c>
      <c r="I19" s="74" t="s">
        <v>386</v>
      </c>
      <c r="J19" s="74" t="s">
        <v>386</v>
      </c>
      <c r="K19" s="74">
        <v>5.1599999999999997E-4</v>
      </c>
      <c r="L19" s="74" t="s">
        <v>386</v>
      </c>
      <c r="M19" s="74">
        <v>7.3330000000000001E-3</v>
      </c>
      <c r="N19" s="74">
        <v>4.2200000000000001E-4</v>
      </c>
      <c r="O19" s="74">
        <v>1.2999999999999999E-5</v>
      </c>
      <c r="P19" s="74">
        <v>3.28E-4</v>
      </c>
      <c r="Q19" s="74">
        <v>2.1549999999999998E-3</v>
      </c>
      <c r="R19" s="74">
        <v>7.9600000000000005E-4</v>
      </c>
      <c r="S19" s="74">
        <v>2.4600000000000002E-4</v>
      </c>
      <c r="T19" s="74">
        <v>8.1399999999999997E-3</v>
      </c>
      <c r="U19" s="74">
        <v>3.6000000000000001E-5</v>
      </c>
      <c r="V19" s="74">
        <v>2.13E-4</v>
      </c>
      <c r="W19" s="74">
        <v>3.97E-4</v>
      </c>
      <c r="X19" s="74">
        <v>5.3999999999999998E-5</v>
      </c>
      <c r="Y19" s="74">
        <v>9.2999999999999997E-5</v>
      </c>
      <c r="Z19" s="74">
        <v>5.0000000000000002E-5</v>
      </c>
      <c r="AA19" s="74">
        <v>4.3999999999999999E-5</v>
      </c>
      <c r="AB19" s="74">
        <v>2.4000000000000001E-4</v>
      </c>
      <c r="AC19" s="74" t="s">
        <v>65</v>
      </c>
      <c r="AD19" s="74" t="s">
        <v>65</v>
      </c>
      <c r="AE19" s="33"/>
      <c r="AF19" s="74">
        <v>39.700000000000003</v>
      </c>
      <c r="AG19" s="74" t="s">
        <v>65</v>
      </c>
      <c r="AH19" s="74">
        <v>3239.1</v>
      </c>
      <c r="AI19" s="74" t="s">
        <v>65</v>
      </c>
      <c r="AJ19" s="74" t="s">
        <v>65</v>
      </c>
      <c r="AK19" s="74" t="s">
        <v>65</v>
      </c>
      <c r="AL19" s="22" t="s">
        <v>61</v>
      </c>
    </row>
    <row r="20" spans="1:38" ht="26.25" customHeight="1" thickBot="1" x14ac:dyDescent="0.25">
      <c r="A20" s="41" t="s">
        <v>66</v>
      </c>
      <c r="B20" s="41" t="s">
        <v>79</v>
      </c>
      <c r="C20" s="41" t="s">
        <v>80</v>
      </c>
      <c r="D20" s="42"/>
      <c r="E20" s="74">
        <v>0.181476</v>
      </c>
      <c r="F20" s="74">
        <v>1.1006E-2</v>
      </c>
      <c r="G20" s="74">
        <v>0.78359999999999996</v>
      </c>
      <c r="H20" s="74">
        <v>2.5500000000000002E-4</v>
      </c>
      <c r="I20" s="74" t="s">
        <v>386</v>
      </c>
      <c r="J20" s="74" t="s">
        <v>386</v>
      </c>
      <c r="K20" s="74">
        <v>2.6311000000000001E-2</v>
      </c>
      <c r="L20" s="74" t="s">
        <v>386</v>
      </c>
      <c r="M20" s="74">
        <v>7.0099999999999997E-3</v>
      </c>
      <c r="N20" s="74">
        <v>1.3079E-2</v>
      </c>
      <c r="O20" s="74">
        <v>2.1429999999999999E-3</v>
      </c>
      <c r="P20" s="74">
        <v>3.0200000000000002E-4</v>
      </c>
      <c r="Q20" s="74">
        <v>3.9044000000000002E-2</v>
      </c>
      <c r="R20" s="74">
        <v>2.0797E-2</v>
      </c>
      <c r="S20" s="74">
        <v>7.4250000000000002E-3</v>
      </c>
      <c r="T20" s="74">
        <v>0.18194199999999999</v>
      </c>
      <c r="U20" s="74">
        <v>1.7100000000000001E-4</v>
      </c>
      <c r="V20" s="74">
        <v>0.17610600000000001</v>
      </c>
      <c r="W20" s="74">
        <v>4.2234000000000001E-2</v>
      </c>
      <c r="X20" s="74">
        <v>4.529E-3</v>
      </c>
      <c r="Y20" s="74">
        <v>7.4120000000000002E-3</v>
      </c>
      <c r="Z20" s="74">
        <v>2.7669999999999999E-3</v>
      </c>
      <c r="AA20" s="74">
        <v>2.3010000000000001E-3</v>
      </c>
      <c r="AB20" s="74">
        <v>1.7009E-2</v>
      </c>
      <c r="AC20" s="74">
        <v>1.6750000000000001E-3</v>
      </c>
      <c r="AD20" s="74">
        <v>1.9999999999999999E-6</v>
      </c>
      <c r="AE20" s="33"/>
      <c r="AF20" s="74">
        <v>873.4</v>
      </c>
      <c r="AG20" s="74" t="s">
        <v>65</v>
      </c>
      <c r="AH20" s="74">
        <v>273.60000000000002</v>
      </c>
      <c r="AI20" s="74">
        <v>335</v>
      </c>
      <c r="AJ20" s="74" t="s">
        <v>65</v>
      </c>
      <c r="AK20" s="74" t="s">
        <v>65</v>
      </c>
      <c r="AL20" s="22" t="s">
        <v>61</v>
      </c>
    </row>
    <row r="21" spans="1:38" ht="26.25" customHeight="1" thickBot="1" x14ac:dyDescent="0.25">
      <c r="A21" s="41" t="s">
        <v>66</v>
      </c>
      <c r="B21" s="41" t="s">
        <v>81</v>
      </c>
      <c r="C21" s="41" t="s">
        <v>82</v>
      </c>
      <c r="D21" s="42"/>
      <c r="E21" s="74">
        <v>0.472858</v>
      </c>
      <c r="F21" s="74">
        <v>2.5149999999999999E-2</v>
      </c>
      <c r="G21" s="74">
        <v>1.883999</v>
      </c>
      <c r="H21" s="74">
        <v>8.2399999999999997E-4</v>
      </c>
      <c r="I21" s="74" t="s">
        <v>386</v>
      </c>
      <c r="J21" s="74" t="s">
        <v>386</v>
      </c>
      <c r="K21" s="74">
        <v>5.8567000000000001E-2</v>
      </c>
      <c r="L21" s="74" t="s">
        <v>386</v>
      </c>
      <c r="M21" s="74">
        <v>0.107463</v>
      </c>
      <c r="N21" s="74">
        <v>4.0261999999999999E-2</v>
      </c>
      <c r="O21" s="74">
        <v>7.1929999999999997E-3</v>
      </c>
      <c r="P21" s="74">
        <v>9.7000000000000005E-4</v>
      </c>
      <c r="Q21" s="74">
        <v>0.122779</v>
      </c>
      <c r="R21" s="74">
        <v>5.7088E-2</v>
      </c>
      <c r="S21" s="74">
        <v>2.0230000000000001E-2</v>
      </c>
      <c r="T21" s="74">
        <v>0.59018599999999999</v>
      </c>
      <c r="U21" s="74">
        <v>1.8699999999999999E-4</v>
      </c>
      <c r="V21" s="74">
        <v>8.337E-2</v>
      </c>
      <c r="W21" s="74">
        <v>4.8211999999999998E-2</v>
      </c>
      <c r="X21" s="74">
        <v>8.5450000000000005E-3</v>
      </c>
      <c r="Y21" s="74">
        <v>1.2529E-2</v>
      </c>
      <c r="Z21" s="74">
        <v>6.3470000000000002E-3</v>
      </c>
      <c r="AA21" s="74">
        <v>4.797E-3</v>
      </c>
      <c r="AB21" s="74">
        <v>3.2218999999999998E-2</v>
      </c>
      <c r="AC21" s="74">
        <v>5.44E-4</v>
      </c>
      <c r="AD21" s="74">
        <v>1.06274E-2</v>
      </c>
      <c r="AE21" s="33"/>
      <c r="AF21" s="74">
        <v>2749.2999999999997</v>
      </c>
      <c r="AG21" s="74">
        <v>62.51</v>
      </c>
      <c r="AH21" s="74">
        <v>1052.0999999999999</v>
      </c>
      <c r="AI21" s="74">
        <v>101</v>
      </c>
      <c r="AJ21" s="74" t="s">
        <v>65</v>
      </c>
      <c r="AK21" s="74" t="s">
        <v>65</v>
      </c>
      <c r="AL21" s="22" t="s">
        <v>61</v>
      </c>
    </row>
    <row r="22" spans="1:38" ht="26.25" customHeight="1" thickBot="1" x14ac:dyDescent="0.25">
      <c r="A22" s="41" t="s">
        <v>66</v>
      </c>
      <c r="B22" s="44" t="s">
        <v>83</v>
      </c>
      <c r="C22" s="41" t="s">
        <v>84</v>
      </c>
      <c r="D22" s="42"/>
      <c r="E22" s="74">
        <v>0.683782</v>
      </c>
      <c r="F22" s="74">
        <v>2.8570999999999999E-2</v>
      </c>
      <c r="G22" s="74">
        <v>0.62779099999999999</v>
      </c>
      <c r="H22" s="74">
        <v>4.0000000000000002E-4</v>
      </c>
      <c r="I22" s="74" t="s">
        <v>386</v>
      </c>
      <c r="J22" s="74" t="s">
        <v>386</v>
      </c>
      <c r="K22" s="74">
        <v>1.351097</v>
      </c>
      <c r="L22" s="74" t="s">
        <v>386</v>
      </c>
      <c r="M22" s="74">
        <v>1.0504579999999999</v>
      </c>
      <c r="N22" s="74">
        <v>0.55281599999999997</v>
      </c>
      <c r="O22" s="74">
        <v>2.8444000000000001E-2</v>
      </c>
      <c r="P22" s="74">
        <v>4.9979999999999998E-3</v>
      </c>
      <c r="Q22" s="74">
        <v>2.4410999999999999E-2</v>
      </c>
      <c r="R22" s="74">
        <v>2.8334999999999999E-2</v>
      </c>
      <c r="S22" s="74">
        <v>2.9989999999999999E-2</v>
      </c>
      <c r="T22" s="74">
        <v>8.8266999999999998E-2</v>
      </c>
      <c r="U22" s="74">
        <v>5.53E-4</v>
      </c>
      <c r="V22" s="74">
        <v>0.198492</v>
      </c>
      <c r="W22" s="74">
        <v>4.2546E-2</v>
      </c>
      <c r="X22" s="74">
        <v>1.1228E-2</v>
      </c>
      <c r="Y22" s="74">
        <v>1.5339999999999999E-2</v>
      </c>
      <c r="Z22" s="74">
        <v>6.522E-3</v>
      </c>
      <c r="AA22" s="74">
        <v>4.8050000000000002E-3</v>
      </c>
      <c r="AB22" s="74">
        <v>3.7893999999999997E-2</v>
      </c>
      <c r="AC22" s="74">
        <v>4.2839999999999996E-3</v>
      </c>
      <c r="AD22" s="74">
        <v>0.112264</v>
      </c>
      <c r="AE22" s="33"/>
      <c r="AF22" s="74">
        <v>371.5</v>
      </c>
      <c r="AG22" s="74">
        <v>4069.526754425</v>
      </c>
      <c r="AH22" s="74">
        <v>888.3</v>
      </c>
      <c r="AI22" s="74">
        <v>42</v>
      </c>
      <c r="AJ22" s="74" t="s">
        <v>65</v>
      </c>
      <c r="AK22" s="74" t="s">
        <v>65</v>
      </c>
      <c r="AL22" s="22" t="s">
        <v>61</v>
      </c>
    </row>
    <row r="23" spans="1:38" ht="26.25" customHeight="1" thickBot="1" x14ac:dyDescent="0.25">
      <c r="A23" s="41" t="s">
        <v>85</v>
      </c>
      <c r="B23" s="44" t="s">
        <v>86</v>
      </c>
      <c r="C23" s="41" t="s">
        <v>87</v>
      </c>
      <c r="D23" s="69"/>
      <c r="E23" s="74">
        <v>0.62399400000000005</v>
      </c>
      <c r="F23" s="74">
        <v>0.13167599999999999</v>
      </c>
      <c r="G23" s="74">
        <v>0.154</v>
      </c>
      <c r="H23" s="74">
        <v>1.2400000000000001E-4</v>
      </c>
      <c r="I23" s="74" t="s">
        <v>386</v>
      </c>
      <c r="J23" s="74" t="s">
        <v>386</v>
      </c>
      <c r="K23" s="74">
        <v>5.8088000000000001E-2</v>
      </c>
      <c r="L23" s="74" t="s">
        <v>386</v>
      </c>
      <c r="M23" s="74">
        <v>1.79975</v>
      </c>
      <c r="N23" s="74">
        <v>0.3</v>
      </c>
      <c r="O23" s="74">
        <v>1.7000000000000001E-4</v>
      </c>
      <c r="P23" s="74" t="s">
        <v>72</v>
      </c>
      <c r="Q23" s="74" t="s">
        <v>72</v>
      </c>
      <c r="R23" s="74">
        <v>8.4999999999999995E-4</v>
      </c>
      <c r="S23" s="74">
        <v>2.8899999999999999E-2</v>
      </c>
      <c r="T23" s="74">
        <v>1.1900000000000001E-3</v>
      </c>
      <c r="U23" s="74">
        <v>1.7000000000000001E-4</v>
      </c>
      <c r="V23" s="74">
        <v>1.7000000000000001E-2</v>
      </c>
      <c r="W23" s="74" t="s">
        <v>72</v>
      </c>
      <c r="X23" s="74">
        <v>5.2999999999999998E-4</v>
      </c>
      <c r="Y23" s="74">
        <v>8.3000000000000001E-4</v>
      </c>
      <c r="Z23" s="74" t="s">
        <v>72</v>
      </c>
      <c r="AA23" s="74" t="s">
        <v>72</v>
      </c>
      <c r="AB23" s="42">
        <v>1.3600000000000001E-3</v>
      </c>
      <c r="AC23" s="74" t="s">
        <v>65</v>
      </c>
      <c r="AD23" s="74" t="s">
        <v>65</v>
      </c>
      <c r="AE23" s="33"/>
      <c r="AF23" s="74">
        <v>722.5</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0.50096200000000002</v>
      </c>
      <c r="F24" s="74">
        <v>9.5267000000000004E-2</v>
      </c>
      <c r="G24" s="74">
        <v>1.097879</v>
      </c>
      <c r="H24" s="74">
        <v>1.1019999999999999E-3</v>
      </c>
      <c r="I24" s="74" t="s">
        <v>386</v>
      </c>
      <c r="J24" s="74" t="s">
        <v>386</v>
      </c>
      <c r="K24" s="74">
        <v>0.23801800000000001</v>
      </c>
      <c r="L24" s="74" t="s">
        <v>386</v>
      </c>
      <c r="M24" s="74">
        <v>0.51241400000000004</v>
      </c>
      <c r="N24" s="74">
        <v>6.5265000000000004E-2</v>
      </c>
      <c r="O24" s="74">
        <v>2.0750000000000001E-2</v>
      </c>
      <c r="P24" s="74">
        <v>2.196E-3</v>
      </c>
      <c r="Q24" s="74">
        <v>6.4435999999999993E-2</v>
      </c>
      <c r="R24" s="74">
        <v>6.2191000000000003E-2</v>
      </c>
      <c r="S24" s="74">
        <v>2.4688999999999999E-2</v>
      </c>
      <c r="T24" s="74">
        <v>3.3062000000000001E-2</v>
      </c>
      <c r="U24" s="74">
        <v>1.273E-3</v>
      </c>
      <c r="V24" s="74">
        <v>1.136563</v>
      </c>
      <c r="W24" s="74">
        <v>0.24735299999999999</v>
      </c>
      <c r="X24" s="74">
        <v>2.7418000000000001E-2</v>
      </c>
      <c r="Y24" s="74">
        <v>4.2840000000000003E-2</v>
      </c>
      <c r="Z24" s="74">
        <v>1.4796E-2</v>
      </c>
      <c r="AA24" s="74">
        <v>1.175E-2</v>
      </c>
      <c r="AB24" s="74">
        <v>9.6804000000000001E-2</v>
      </c>
      <c r="AC24" s="74">
        <v>1.0900999999999999E-2</v>
      </c>
      <c r="AD24" s="74">
        <v>1.5322000000000001E-2</v>
      </c>
      <c r="AE24" s="33"/>
      <c r="AF24" s="74">
        <v>1410.8999999999999</v>
      </c>
      <c r="AG24" s="74">
        <v>90</v>
      </c>
      <c r="AH24" s="74">
        <v>793.80000000000007</v>
      </c>
      <c r="AI24" s="74">
        <v>2169</v>
      </c>
      <c r="AJ24" s="74" t="s">
        <v>65</v>
      </c>
      <c r="AK24" s="74" t="s">
        <v>65</v>
      </c>
      <c r="AL24" s="22" t="s">
        <v>61</v>
      </c>
    </row>
    <row r="25" spans="1:38" ht="26.25" customHeight="1" thickBot="1" x14ac:dyDescent="0.25">
      <c r="A25" s="41" t="s">
        <v>90</v>
      </c>
      <c r="B25" s="44" t="s">
        <v>91</v>
      </c>
      <c r="C25" s="44" t="s">
        <v>92</v>
      </c>
      <c r="D25" s="42"/>
      <c r="E25" s="74">
        <v>3.7717000000000001E-2</v>
      </c>
      <c r="F25" s="74">
        <v>7.0870000000000004E-3</v>
      </c>
      <c r="G25" s="74">
        <v>3.9160000000000002E-3</v>
      </c>
      <c r="H25" s="74" t="s">
        <v>72</v>
      </c>
      <c r="I25" s="74" t="s">
        <v>386</v>
      </c>
      <c r="J25" s="74" t="s">
        <v>386</v>
      </c>
      <c r="K25" s="74">
        <v>2.7900000000000001E-4</v>
      </c>
      <c r="L25" s="74" t="s">
        <v>386</v>
      </c>
      <c r="M25" s="74">
        <v>6.7477999999999996E-2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171.47200000000001</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1.093E-3</v>
      </c>
      <c r="F26" s="74">
        <v>1.688E-3</v>
      </c>
      <c r="G26" s="74">
        <v>1.8000000000000001E-4</v>
      </c>
      <c r="H26" s="74" t="s">
        <v>72</v>
      </c>
      <c r="I26" s="74" t="s">
        <v>386</v>
      </c>
      <c r="J26" s="74" t="s">
        <v>386</v>
      </c>
      <c r="K26" s="74">
        <v>1.0000000000000001E-5</v>
      </c>
      <c r="L26" s="74" t="s">
        <v>386</v>
      </c>
      <c r="M26" s="74">
        <v>2.1448999999999999E-2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8.5139999999999993</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8.6823090000000001</v>
      </c>
      <c r="F27" s="74">
        <v>7.4777589999999998</v>
      </c>
      <c r="G27" s="74">
        <v>0.64778199999999997</v>
      </c>
      <c r="H27" s="74">
        <v>3.9708E-2</v>
      </c>
      <c r="I27" s="74" t="s">
        <v>386</v>
      </c>
      <c r="J27" s="74" t="s">
        <v>386</v>
      </c>
      <c r="K27" s="74">
        <v>7.6324000000000003E-2</v>
      </c>
      <c r="L27" s="74" t="s">
        <v>386</v>
      </c>
      <c r="M27" s="74">
        <v>74.532489999999996</v>
      </c>
      <c r="N27" s="74">
        <v>5.5875199999999996</v>
      </c>
      <c r="O27" s="74">
        <v>5.0000000000000002E-5</v>
      </c>
      <c r="P27" s="74">
        <v>2.2290000000000001E-3</v>
      </c>
      <c r="Q27" s="74">
        <v>7.6000000000000004E-5</v>
      </c>
      <c r="R27" s="74">
        <v>1.686E-3</v>
      </c>
      <c r="S27" s="74">
        <v>1.1980000000000001E-3</v>
      </c>
      <c r="T27" s="74">
        <v>5.71E-4</v>
      </c>
      <c r="U27" s="74">
        <v>5.1E-5</v>
      </c>
      <c r="V27" s="74">
        <v>8.4220000000000007E-3</v>
      </c>
      <c r="W27" s="74">
        <v>0.12607399999999999</v>
      </c>
      <c r="X27" s="74">
        <v>2.2529999999999998E-3</v>
      </c>
      <c r="Y27" s="74">
        <v>3.6809999999999998E-3</v>
      </c>
      <c r="Z27" s="74">
        <v>1.5590000000000001E-3</v>
      </c>
      <c r="AA27" s="74">
        <v>4.1130000000000003E-3</v>
      </c>
      <c r="AB27" s="74">
        <v>1.1606E-2</v>
      </c>
      <c r="AC27" s="74">
        <v>1.26E-4</v>
      </c>
      <c r="AD27" s="74">
        <v>2.5999999999999998E-5</v>
      </c>
      <c r="AE27" s="33"/>
      <c r="AF27" s="74">
        <v>11533.992319999999</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0.88592599999999999</v>
      </c>
      <c r="F28" s="74">
        <v>0.36757600000000001</v>
      </c>
      <c r="G28" s="74">
        <v>0.28913299999999997</v>
      </c>
      <c r="H28" s="74">
        <v>1.7160000000000001E-3</v>
      </c>
      <c r="I28" s="74" t="s">
        <v>386</v>
      </c>
      <c r="J28" s="74" t="s">
        <v>386</v>
      </c>
      <c r="K28" s="74">
        <v>0.13719999999999999</v>
      </c>
      <c r="L28" s="74" t="s">
        <v>386</v>
      </c>
      <c r="M28" s="74">
        <v>4.0828680000000004</v>
      </c>
      <c r="N28" s="74">
        <v>0.29399999999999998</v>
      </c>
      <c r="O28" s="74">
        <v>3.9999999999999998E-6</v>
      </c>
      <c r="P28" s="74">
        <v>2.52E-4</v>
      </c>
      <c r="Q28" s="74">
        <v>6.9999999999999999E-6</v>
      </c>
      <c r="R28" s="74">
        <v>3.0499999999999999E-4</v>
      </c>
      <c r="S28" s="74">
        <v>2.0799999999999999E-4</v>
      </c>
      <c r="T28" s="74">
        <v>3.4999999999999997E-5</v>
      </c>
      <c r="U28" s="74">
        <v>5.0000000000000004E-6</v>
      </c>
      <c r="V28" s="74">
        <v>9.0200000000000002E-4</v>
      </c>
      <c r="W28" s="74">
        <v>7.3660000000000002E-3</v>
      </c>
      <c r="X28" s="74">
        <v>6.3000000000000003E-4</v>
      </c>
      <c r="Y28" s="74">
        <v>7.54E-4</v>
      </c>
      <c r="Z28" s="74">
        <v>5.3600000000000002E-4</v>
      </c>
      <c r="AA28" s="74">
        <v>6.69E-4</v>
      </c>
      <c r="AB28" s="42">
        <v>2.5890000000000002E-3</v>
      </c>
      <c r="AC28" s="74">
        <v>6.9999999999999999E-6</v>
      </c>
      <c r="AD28" s="74">
        <v>5.0000000000000004E-6</v>
      </c>
      <c r="AE28" s="33"/>
      <c r="AF28" s="74">
        <v>1684.526938</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8.2989230000000003</v>
      </c>
      <c r="F29" s="74">
        <v>0.89558499999999996</v>
      </c>
      <c r="G29" s="74">
        <v>1.959152</v>
      </c>
      <c r="H29" s="74">
        <v>2.967E-3</v>
      </c>
      <c r="I29" s="74" t="s">
        <v>386</v>
      </c>
      <c r="J29" s="74" t="s">
        <v>386</v>
      </c>
      <c r="K29" s="74">
        <v>0.28477799999999998</v>
      </c>
      <c r="L29" s="74" t="s">
        <v>386</v>
      </c>
      <c r="M29" s="74">
        <v>2.2178490000000002</v>
      </c>
      <c r="N29" s="74">
        <v>0.55302399999999996</v>
      </c>
      <c r="O29" s="74">
        <v>1.4E-5</v>
      </c>
      <c r="P29" s="74">
        <v>1.225E-3</v>
      </c>
      <c r="Q29" s="74">
        <v>2.5999999999999998E-5</v>
      </c>
      <c r="R29" s="74">
        <v>1.7780000000000001E-3</v>
      </c>
      <c r="S29" s="74">
        <v>1.199E-3</v>
      </c>
      <c r="T29" s="74">
        <v>9.3999999999999994E-5</v>
      </c>
      <c r="U29" s="74">
        <v>2.4000000000000001E-5</v>
      </c>
      <c r="V29" s="74">
        <v>4.2440000000000004E-3</v>
      </c>
      <c r="W29" s="74">
        <v>6.7669999999999994E-2</v>
      </c>
      <c r="X29" s="74">
        <v>9.6699999999999998E-4</v>
      </c>
      <c r="Y29" s="74">
        <v>5.8539999999999998E-3</v>
      </c>
      <c r="Z29" s="74">
        <v>6.5409999999999999E-3</v>
      </c>
      <c r="AA29" s="74">
        <v>1.5039999999999999E-3</v>
      </c>
      <c r="AB29" s="74">
        <v>1.4866000000000001E-2</v>
      </c>
      <c r="AC29" s="74">
        <v>1.8E-5</v>
      </c>
      <c r="AD29" s="74">
        <v>1.2E-5</v>
      </c>
      <c r="AE29" s="33"/>
      <c r="AF29" s="74">
        <v>9155.1844270000001</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5.5050000000000003E-3</v>
      </c>
      <c r="F30" s="74">
        <v>2.1835E-2</v>
      </c>
      <c r="G30" s="74">
        <v>1.091E-3</v>
      </c>
      <c r="H30" s="74">
        <v>3.0000000000000001E-5</v>
      </c>
      <c r="I30" s="74" t="s">
        <v>386</v>
      </c>
      <c r="J30" s="74" t="s">
        <v>386</v>
      </c>
      <c r="K30" s="74">
        <v>2.9599999999999998E-4</v>
      </c>
      <c r="L30" s="74" t="s">
        <v>386</v>
      </c>
      <c r="M30" s="74">
        <v>0.29992000000000002</v>
      </c>
      <c r="N30" s="74">
        <v>1.2345999999999999E-2</v>
      </c>
      <c r="O30" s="74">
        <v>0</v>
      </c>
      <c r="P30" s="74">
        <v>5.0000000000000004E-6</v>
      </c>
      <c r="Q30" s="74">
        <v>0</v>
      </c>
      <c r="R30" s="74">
        <v>3.0000000000000001E-6</v>
      </c>
      <c r="S30" s="74">
        <v>1.9999999999999999E-6</v>
      </c>
      <c r="T30" s="74">
        <v>9.9999999999999995E-7</v>
      </c>
      <c r="U30" s="74">
        <v>0</v>
      </c>
      <c r="V30" s="74">
        <v>1.8E-5</v>
      </c>
      <c r="W30" s="74">
        <v>4.6700000000000002E-4</v>
      </c>
      <c r="X30" s="74">
        <v>6.9999999999999999E-6</v>
      </c>
      <c r="Y30" s="74">
        <v>1.2999999999999999E-5</v>
      </c>
      <c r="Z30" s="74">
        <v>3.9999999999999998E-6</v>
      </c>
      <c r="AA30" s="74">
        <v>1.5E-5</v>
      </c>
      <c r="AB30" s="74">
        <v>4.0000000000000003E-5</v>
      </c>
      <c r="AC30" s="74">
        <v>0</v>
      </c>
      <c r="AD30" s="74">
        <v>4.7E-7</v>
      </c>
      <c r="AE30" s="33"/>
      <c r="AF30" s="74">
        <v>23.994575000000001</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2.6571440000000002</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123.929205</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0.19930800000000001</v>
      </c>
      <c r="L32" s="74" t="s">
        <v>386</v>
      </c>
      <c r="M32" s="74" t="s">
        <v>65</v>
      </c>
      <c r="N32" s="74">
        <v>0.67111200000000004</v>
      </c>
      <c r="O32" s="74">
        <v>2.846E-3</v>
      </c>
      <c r="P32" s="74" t="s">
        <v>65</v>
      </c>
      <c r="Q32" s="74">
        <v>7.6290000000000004E-3</v>
      </c>
      <c r="R32" s="74">
        <v>0.25147599999999998</v>
      </c>
      <c r="S32" s="74">
        <v>5.5296370000000001</v>
      </c>
      <c r="T32" s="74">
        <v>3.8009000000000001E-2</v>
      </c>
      <c r="U32" s="74">
        <v>3.986E-3</v>
      </c>
      <c r="V32" s="74">
        <v>1.615639</v>
      </c>
      <c r="W32" s="74" t="s">
        <v>72</v>
      </c>
      <c r="X32" s="74">
        <v>4.3600000000000003E-4</v>
      </c>
      <c r="Y32" s="74">
        <v>4.5000000000000003E-5</v>
      </c>
      <c r="Z32" s="74">
        <v>6.7000000000000002E-5</v>
      </c>
      <c r="AA32" s="74">
        <v>2.7999999999999998E-4</v>
      </c>
      <c r="AB32" s="74">
        <v>8.2899999999999998E-4</v>
      </c>
      <c r="AC32" s="74" t="s">
        <v>72</v>
      </c>
      <c r="AD32" s="74" t="s">
        <v>72</v>
      </c>
      <c r="AE32" s="33"/>
      <c r="AF32" s="74" t="s">
        <v>65</v>
      </c>
      <c r="AG32" s="74" t="s">
        <v>65</v>
      </c>
      <c r="AH32" s="74" t="s">
        <v>65</v>
      </c>
      <c r="AI32" s="74" t="s">
        <v>65</v>
      </c>
      <c r="AJ32" s="74" t="s">
        <v>65</v>
      </c>
      <c r="AK32" s="74">
        <v>5716.1379919999999</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1.0817140000000001</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5716.1379919999999</v>
      </c>
      <c r="AL33" s="22" t="s">
        <v>108</v>
      </c>
    </row>
    <row r="34" spans="1:38" ht="26.25" customHeight="1" thickBot="1" x14ac:dyDescent="0.25">
      <c r="A34" s="41" t="s">
        <v>85</v>
      </c>
      <c r="B34" s="41" t="s">
        <v>111</v>
      </c>
      <c r="C34" s="41" t="s">
        <v>112</v>
      </c>
      <c r="D34" s="42"/>
      <c r="E34" s="74">
        <v>2.2511776000000001</v>
      </c>
      <c r="F34" s="74">
        <v>0.19972344</v>
      </c>
      <c r="G34" s="74">
        <v>0.43260000000000004</v>
      </c>
      <c r="H34" s="74">
        <v>4.2000000000000002E-4</v>
      </c>
      <c r="I34" s="74" t="s">
        <v>386</v>
      </c>
      <c r="J34" s="74" t="s">
        <v>386</v>
      </c>
      <c r="K34" s="74">
        <v>8.4319760000000007E-2</v>
      </c>
      <c r="L34" s="74" t="s">
        <v>386</v>
      </c>
      <c r="M34" s="74">
        <v>0.60634279999999996</v>
      </c>
      <c r="N34" s="74">
        <v>1.8759999999999998E-3</v>
      </c>
      <c r="O34" s="74">
        <v>4.4519999999999998E-4</v>
      </c>
      <c r="P34" s="74">
        <v>1.106E-4</v>
      </c>
      <c r="Q34" s="74">
        <v>5.5999999999999999E-5</v>
      </c>
      <c r="R34" s="74">
        <v>2.2890000000000002E-3</v>
      </c>
      <c r="S34" s="74">
        <v>7.1645E-2</v>
      </c>
      <c r="T34" s="74">
        <v>3.1220000000000006E-3</v>
      </c>
      <c r="U34" s="74">
        <v>4.4519999999999998E-4</v>
      </c>
      <c r="V34" s="74">
        <v>4.48E-2</v>
      </c>
      <c r="W34" s="74">
        <v>2.8419999999999999E-3</v>
      </c>
      <c r="X34" s="74">
        <v>1.897E-3</v>
      </c>
      <c r="Y34" s="74">
        <v>2.9246000000000003E-3</v>
      </c>
      <c r="Z34" s="74">
        <v>1.7765999999999999E-3</v>
      </c>
      <c r="AA34" s="74">
        <v>5.9080000000000005E-4</v>
      </c>
      <c r="AB34" s="42">
        <v>7.1890000000000009E-3</v>
      </c>
      <c r="AC34" s="74">
        <v>8.6799999999999999E-6</v>
      </c>
      <c r="AD34" s="74">
        <v>2.3799999999999997E-3</v>
      </c>
      <c r="AE34" s="33"/>
      <c r="AF34" s="74">
        <v>1776.6</v>
      </c>
      <c r="AG34" s="74">
        <v>14</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72</v>
      </c>
      <c r="AG35" s="74" t="s">
        <v>72</v>
      </c>
      <c r="AH35" s="74" t="s">
        <v>72</v>
      </c>
      <c r="AI35" s="74" t="s">
        <v>72</v>
      </c>
      <c r="AJ35" s="74" t="s">
        <v>72</v>
      </c>
      <c r="AK35" s="74" t="s">
        <v>72</v>
      </c>
      <c r="AL35" s="22" t="s">
        <v>61</v>
      </c>
    </row>
    <row r="36" spans="1:38" ht="26.25" customHeight="1" thickBot="1" x14ac:dyDescent="0.25">
      <c r="A36" s="41" t="s">
        <v>113</v>
      </c>
      <c r="B36" s="41" t="s">
        <v>116</v>
      </c>
      <c r="C36" s="41" t="s">
        <v>117</v>
      </c>
      <c r="D36" s="42"/>
      <c r="E36" s="74">
        <v>0.47099999999999997</v>
      </c>
      <c r="F36" s="74">
        <v>1.6799999999999999E-2</v>
      </c>
      <c r="G36" s="74">
        <v>0.06</v>
      </c>
      <c r="H36" s="74" t="s">
        <v>72</v>
      </c>
      <c r="I36" s="74" t="s">
        <v>386</v>
      </c>
      <c r="J36" s="74" t="s">
        <v>386</v>
      </c>
      <c r="K36" s="74">
        <v>8.9999999999999993E-3</v>
      </c>
      <c r="L36" s="74" t="s">
        <v>386</v>
      </c>
      <c r="M36" s="74">
        <v>4.4400000000000002E-2</v>
      </c>
      <c r="N36" s="74">
        <v>7.7999999999999999E-4</v>
      </c>
      <c r="O36" s="74">
        <v>6.0000000000000002E-5</v>
      </c>
      <c r="P36" s="74">
        <v>1.8000000000000001E-4</v>
      </c>
      <c r="Q36" s="74">
        <v>2.4000000000000001E-4</v>
      </c>
      <c r="R36" s="74">
        <v>2.9999999999999997E-4</v>
      </c>
      <c r="S36" s="74">
        <v>1.2000000000000001E-3</v>
      </c>
      <c r="T36" s="74">
        <v>6.0000000000000001E-3</v>
      </c>
      <c r="U36" s="74">
        <v>5.9999999999999995E-5</v>
      </c>
      <c r="V36" s="74">
        <v>7.1999999999999998E-3</v>
      </c>
      <c r="W36" s="74">
        <v>7.7999999999999999E-4</v>
      </c>
      <c r="X36" s="74">
        <v>1.2E-5</v>
      </c>
      <c r="Y36" s="74">
        <v>5.9999999999999995E-5</v>
      </c>
      <c r="Z36" s="74">
        <v>5.9999999999999995E-5</v>
      </c>
      <c r="AA36" s="74">
        <v>6.0000000000000002E-6</v>
      </c>
      <c r="AB36" s="74">
        <v>1.3799999999999999E-4</v>
      </c>
      <c r="AC36" s="74">
        <v>4.8000000000000001E-4</v>
      </c>
      <c r="AD36" s="74">
        <v>2.2800000000000001E-4</v>
      </c>
      <c r="AE36" s="33"/>
      <c r="AF36" s="74">
        <v>253.79999999999998</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0.28715600000000002</v>
      </c>
      <c r="F39" s="74">
        <v>5.2802000000000002E-2</v>
      </c>
      <c r="G39" s="74">
        <v>1.1193500000000001</v>
      </c>
      <c r="H39" s="74">
        <v>4.6099999999999998E-4</v>
      </c>
      <c r="I39" s="74" t="s">
        <v>386</v>
      </c>
      <c r="J39" s="74" t="s">
        <v>386</v>
      </c>
      <c r="K39" s="74">
        <v>8.4543999999999994E-2</v>
      </c>
      <c r="L39" s="74" t="s">
        <v>386</v>
      </c>
      <c r="M39" s="74">
        <v>0.48491299999999998</v>
      </c>
      <c r="N39" s="74">
        <v>6.1262999999999998E-2</v>
      </c>
      <c r="O39" s="74">
        <v>9.0819999999999998E-3</v>
      </c>
      <c r="P39" s="74">
        <v>2.7750000000000001E-3</v>
      </c>
      <c r="Q39" s="74">
        <v>6.1508E-2</v>
      </c>
      <c r="R39" s="74">
        <v>3.6903999999999999E-2</v>
      </c>
      <c r="S39" s="74">
        <v>1.9835999999999999E-2</v>
      </c>
      <c r="T39" s="74">
        <v>0.31062099999999998</v>
      </c>
      <c r="U39" s="42">
        <v>7.4200000000000004E-4</v>
      </c>
      <c r="V39" s="74">
        <v>0.23080500000000001</v>
      </c>
      <c r="W39" s="74">
        <v>0.100951</v>
      </c>
      <c r="X39" s="74">
        <v>1.8440000000000002E-2</v>
      </c>
      <c r="Y39" s="74">
        <v>2.5170999999999999E-2</v>
      </c>
      <c r="Z39" s="74">
        <v>1.0909E-2</v>
      </c>
      <c r="AA39" s="74">
        <v>8.0750000000000006E-3</v>
      </c>
      <c r="AB39" s="74">
        <v>6.2594999999999998E-2</v>
      </c>
      <c r="AC39" s="74">
        <v>1.7600000000000001E-3</v>
      </c>
      <c r="AD39" s="74">
        <v>4.9403000000000002E-2</v>
      </c>
      <c r="AE39" s="33"/>
      <c r="AF39" s="74">
        <v>1350.0000000000002</v>
      </c>
      <c r="AG39" s="74">
        <v>290.58</v>
      </c>
      <c r="AH39" s="74">
        <v>269.10000000000002</v>
      </c>
      <c r="AI39" s="74">
        <v>316</v>
      </c>
      <c r="AJ39" s="74" t="s">
        <v>65</v>
      </c>
      <c r="AK39" s="74" t="s">
        <v>65</v>
      </c>
      <c r="AL39" s="22" t="s">
        <v>61</v>
      </c>
    </row>
    <row r="40" spans="1:38" ht="26.25" customHeight="1" thickBot="1" x14ac:dyDescent="0.25">
      <c r="A40" s="41" t="s">
        <v>85</v>
      </c>
      <c r="B40" s="41" t="s">
        <v>125</v>
      </c>
      <c r="C40" s="41" t="s">
        <v>126</v>
      </c>
      <c r="D40" s="42"/>
      <c r="E40" s="74">
        <v>0.171961</v>
      </c>
      <c r="F40" s="74">
        <v>0.167571</v>
      </c>
      <c r="G40" s="74">
        <v>4.3243999999999998E-2</v>
      </c>
      <c r="H40" s="74">
        <v>3.4E-5</v>
      </c>
      <c r="I40" s="74" t="s">
        <v>386</v>
      </c>
      <c r="J40" s="74" t="s">
        <v>386</v>
      </c>
      <c r="K40" s="74">
        <v>1.8574E-2</v>
      </c>
      <c r="L40" s="74" t="s">
        <v>386</v>
      </c>
      <c r="M40" s="74">
        <v>0.45455299999999998</v>
      </c>
      <c r="N40" s="74">
        <v>9.2202000000000006E-2</v>
      </c>
      <c r="O40" s="74">
        <v>4.8000000000000001E-5</v>
      </c>
      <c r="P40" s="74" t="s">
        <v>72</v>
      </c>
      <c r="Q40" s="74" t="s">
        <v>72</v>
      </c>
      <c r="R40" s="74">
        <v>2.41E-4</v>
      </c>
      <c r="S40" s="74">
        <v>8.1869999999999998E-3</v>
      </c>
      <c r="T40" s="74">
        <v>3.3700000000000001E-4</v>
      </c>
      <c r="U40" s="74">
        <v>4.8000000000000001E-5</v>
      </c>
      <c r="V40" s="74">
        <v>4.816E-3</v>
      </c>
      <c r="W40" s="74" t="s">
        <v>72</v>
      </c>
      <c r="X40" s="74">
        <v>1.5100000000000001E-4</v>
      </c>
      <c r="Y40" s="74">
        <v>2.3499999999999999E-4</v>
      </c>
      <c r="Z40" s="74" t="s">
        <v>72</v>
      </c>
      <c r="AA40" s="74" t="s">
        <v>72</v>
      </c>
      <c r="AB40" s="74">
        <v>3.86E-4</v>
      </c>
      <c r="AC40" s="74" t="s">
        <v>65</v>
      </c>
      <c r="AD40" s="74" t="s">
        <v>65</v>
      </c>
      <c r="AE40" s="33"/>
      <c r="AF40" s="74">
        <v>204.70153099999999</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2.244478</v>
      </c>
      <c r="F41" s="74">
        <v>3.4107919999999998</v>
      </c>
      <c r="G41" s="74">
        <v>1.2186699999999999</v>
      </c>
      <c r="H41" s="74">
        <v>5.9443999999999997E-2</v>
      </c>
      <c r="I41" s="74" t="s">
        <v>386</v>
      </c>
      <c r="J41" s="74" t="s">
        <v>386</v>
      </c>
      <c r="K41" s="74">
        <v>3.371982</v>
      </c>
      <c r="L41" s="74" t="s">
        <v>386</v>
      </c>
      <c r="M41" s="74">
        <v>57.654764999999998</v>
      </c>
      <c r="N41" s="74">
        <v>3.014859</v>
      </c>
      <c r="O41" s="74">
        <v>0.26766899999999999</v>
      </c>
      <c r="P41" s="74">
        <v>8.1529000000000004E-2</v>
      </c>
      <c r="Q41" s="74">
        <v>5.6798000000000001E-2</v>
      </c>
      <c r="R41" s="74">
        <v>0.34676299999999999</v>
      </c>
      <c r="S41" s="74">
        <v>0.116868</v>
      </c>
      <c r="T41" s="74">
        <v>4.7716000000000001E-2</v>
      </c>
      <c r="U41" s="74">
        <v>9.7719999999999994E-3</v>
      </c>
      <c r="V41" s="74">
        <v>7.6079809999999997</v>
      </c>
      <c r="W41" s="74">
        <v>1.461724</v>
      </c>
      <c r="X41" s="74">
        <v>2.1562749999999999</v>
      </c>
      <c r="Y41" s="74">
        <v>2.0204460000000002</v>
      </c>
      <c r="Z41" s="74">
        <v>1.422642</v>
      </c>
      <c r="AA41" s="74">
        <v>2.201613</v>
      </c>
      <c r="AB41" s="42">
        <v>7.8009740000000001</v>
      </c>
      <c r="AC41" s="74">
        <v>0.21255299999999999</v>
      </c>
      <c r="AD41" s="74">
        <v>0.22643199999999999</v>
      </c>
      <c r="AE41" s="33"/>
      <c r="AF41" s="42">
        <v>656.9</v>
      </c>
      <c r="AG41" s="42">
        <v>1327.22</v>
      </c>
      <c r="AH41" s="74">
        <v>1818</v>
      </c>
      <c r="AI41" s="74">
        <v>14238</v>
      </c>
      <c r="AJ41" s="42">
        <v>454.77594952860528</v>
      </c>
      <c r="AK41" s="74" t="s">
        <v>65</v>
      </c>
      <c r="AL41" s="22" t="s">
        <v>61</v>
      </c>
    </row>
    <row r="42" spans="1:38" ht="26.25" customHeight="1" thickBot="1" x14ac:dyDescent="0.25">
      <c r="A42" s="41" t="s">
        <v>85</v>
      </c>
      <c r="B42" s="41" t="s">
        <v>129</v>
      </c>
      <c r="C42" s="41" t="s">
        <v>130</v>
      </c>
      <c r="D42" s="42"/>
      <c r="E42" s="74">
        <v>3.6340999999999998E-2</v>
      </c>
      <c r="F42" s="74">
        <v>0.35577900000000001</v>
      </c>
      <c r="G42" s="74">
        <v>1.149E-2</v>
      </c>
      <c r="H42" s="74">
        <v>1.4E-5</v>
      </c>
      <c r="I42" s="74" t="s">
        <v>386</v>
      </c>
      <c r="J42" s="74" t="s">
        <v>386</v>
      </c>
      <c r="K42" s="74">
        <v>7.9600000000000001E-3</v>
      </c>
      <c r="L42" s="74" t="s">
        <v>386</v>
      </c>
      <c r="M42" s="74">
        <v>1.9768859999999999</v>
      </c>
      <c r="N42" s="74">
        <v>0.42299999999999999</v>
      </c>
      <c r="O42" s="74">
        <v>3.4E-5</v>
      </c>
      <c r="P42" s="74" t="s">
        <v>72</v>
      </c>
      <c r="Q42" s="74" t="s">
        <v>72</v>
      </c>
      <c r="R42" s="74">
        <v>1.7000000000000001E-4</v>
      </c>
      <c r="S42" s="74">
        <v>5.7879999999999997E-3</v>
      </c>
      <c r="T42" s="74">
        <v>2.3800000000000001E-4</v>
      </c>
      <c r="U42" s="74">
        <v>3.4E-5</v>
      </c>
      <c r="V42" s="74">
        <v>3.405E-3</v>
      </c>
      <c r="W42" s="74" t="s">
        <v>72</v>
      </c>
      <c r="X42" s="74">
        <v>1.2999999999999999E-4</v>
      </c>
      <c r="Y42" s="74">
        <v>1.4200000000000001E-4</v>
      </c>
      <c r="Z42" s="74" t="s">
        <v>72</v>
      </c>
      <c r="AA42" s="74" t="s">
        <v>72</v>
      </c>
      <c r="AB42" s="74">
        <v>2.72E-4</v>
      </c>
      <c r="AC42" s="74" t="s">
        <v>65</v>
      </c>
      <c r="AD42" s="74" t="s">
        <v>65</v>
      </c>
      <c r="AE42" s="33"/>
      <c r="AF42" s="74">
        <v>148.82550000000001</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0.122293</v>
      </c>
      <c r="F43" s="74">
        <v>5.4072000000000002E-2</v>
      </c>
      <c r="G43" s="74">
        <v>0.38524999999999998</v>
      </c>
      <c r="H43" s="74">
        <v>2.8499999999999999E-4</v>
      </c>
      <c r="I43" s="74" t="s">
        <v>386</v>
      </c>
      <c r="J43" s="74" t="s">
        <v>386</v>
      </c>
      <c r="K43" s="74">
        <v>4.3574000000000002E-2</v>
      </c>
      <c r="L43" s="74" t="s">
        <v>386</v>
      </c>
      <c r="M43" s="74">
        <v>0.26691500000000001</v>
      </c>
      <c r="N43" s="74">
        <v>3.2386999999999999E-2</v>
      </c>
      <c r="O43" s="74">
        <v>9.4210000000000006E-3</v>
      </c>
      <c r="P43" s="74">
        <v>7.8100000000000001E-4</v>
      </c>
      <c r="Q43" s="74">
        <v>2.9309000000000002E-2</v>
      </c>
      <c r="R43" s="74">
        <v>1.9134000000000002E-2</v>
      </c>
      <c r="S43" s="74">
        <v>9.2610000000000001E-3</v>
      </c>
      <c r="T43" s="74">
        <v>0.17091000000000001</v>
      </c>
      <c r="U43" s="42">
        <v>2.7999999999999998E-4</v>
      </c>
      <c r="V43" s="74">
        <v>0.148254</v>
      </c>
      <c r="W43" s="74">
        <v>6.2059999999999997E-2</v>
      </c>
      <c r="X43" s="74">
        <v>1.3785E-2</v>
      </c>
      <c r="Y43" s="74">
        <v>1.8252999999999998E-2</v>
      </c>
      <c r="Z43" s="74">
        <v>7.7990000000000004E-3</v>
      </c>
      <c r="AA43" s="74">
        <v>5.5919999999999997E-3</v>
      </c>
      <c r="AB43" s="74">
        <v>4.5428999999999997E-2</v>
      </c>
      <c r="AC43" s="74">
        <v>1.2099999999999999E-3</v>
      </c>
      <c r="AD43" s="74">
        <v>1.3769E-2</v>
      </c>
      <c r="AE43" s="33"/>
      <c r="AF43" s="74">
        <v>647.6</v>
      </c>
      <c r="AG43" s="74">
        <v>80.960000000000008</v>
      </c>
      <c r="AH43" s="74">
        <v>199.8</v>
      </c>
      <c r="AI43" s="74">
        <v>232</v>
      </c>
      <c r="AJ43" s="74" t="s">
        <v>65</v>
      </c>
      <c r="AK43" s="74" t="s">
        <v>65</v>
      </c>
      <c r="AL43" s="22" t="s">
        <v>61</v>
      </c>
    </row>
    <row r="44" spans="1:38" ht="26.25" customHeight="1" thickBot="1" x14ac:dyDescent="0.25">
      <c r="A44" s="41" t="s">
        <v>85</v>
      </c>
      <c r="B44" s="41" t="s">
        <v>133</v>
      </c>
      <c r="C44" s="41" t="s">
        <v>134</v>
      </c>
      <c r="D44" s="42"/>
      <c r="E44" s="74">
        <v>1.201873</v>
      </c>
      <c r="F44" s="74">
        <v>0.19595399999999999</v>
      </c>
      <c r="G44" s="74">
        <v>0.28495100000000001</v>
      </c>
      <c r="H44" s="74">
        <v>2.1900000000000001E-4</v>
      </c>
      <c r="I44" s="74" t="s">
        <v>386</v>
      </c>
      <c r="J44" s="74" t="s">
        <v>386</v>
      </c>
      <c r="K44" s="74">
        <v>9.1757000000000005E-2</v>
      </c>
      <c r="L44" s="74" t="s">
        <v>386</v>
      </c>
      <c r="M44" s="74">
        <v>1.9501219999999999</v>
      </c>
      <c r="N44" s="74">
        <v>0.2908</v>
      </c>
      <c r="O44" s="74">
        <v>2.9999999999999997E-4</v>
      </c>
      <c r="P44" s="74" t="s">
        <v>72</v>
      </c>
      <c r="Q44" s="74" t="s">
        <v>72</v>
      </c>
      <c r="R44" s="74">
        <v>1.5020000000000001E-3</v>
      </c>
      <c r="S44" s="74">
        <v>5.1077999999999998E-2</v>
      </c>
      <c r="T44" s="74">
        <v>2.1029999999999998E-3</v>
      </c>
      <c r="U44" s="74">
        <v>2.9999999999999997E-4</v>
      </c>
      <c r="V44" s="74">
        <v>3.0046E-2</v>
      </c>
      <c r="W44" s="74" t="s">
        <v>72</v>
      </c>
      <c r="X44" s="74">
        <v>9.2100000000000005E-4</v>
      </c>
      <c r="Y44" s="74">
        <v>1.4829999999999999E-3</v>
      </c>
      <c r="Z44" s="74" t="s">
        <v>72</v>
      </c>
      <c r="AA44" s="74" t="s">
        <v>72</v>
      </c>
      <c r="AB44" s="74">
        <v>2.4039999999999999E-3</v>
      </c>
      <c r="AC44" s="74" t="s">
        <v>65</v>
      </c>
      <c r="AD44" s="74" t="s">
        <v>65</v>
      </c>
      <c r="AE44" s="33"/>
      <c r="AF44" s="74">
        <v>1274.483074</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0.24334800000000001</v>
      </c>
      <c r="F45" s="74">
        <v>1.9791E-2</v>
      </c>
      <c r="G45" s="74">
        <v>3.1049E-2</v>
      </c>
      <c r="H45" s="74" t="s">
        <v>72</v>
      </c>
      <c r="I45" s="74" t="s">
        <v>386</v>
      </c>
      <c r="J45" s="74" t="s">
        <v>386</v>
      </c>
      <c r="K45" s="74">
        <v>5.2220000000000001E-3</v>
      </c>
      <c r="L45" s="74" t="s">
        <v>386</v>
      </c>
      <c r="M45" s="74">
        <v>5.8084999999999998E-2</v>
      </c>
      <c r="N45" s="74">
        <v>4.0200000000000001E-4</v>
      </c>
      <c r="O45" s="74">
        <v>3.1000000000000001E-5</v>
      </c>
      <c r="P45" s="74">
        <v>9.2999999999999997E-5</v>
      </c>
      <c r="Q45" s="74">
        <v>1.2400000000000001E-4</v>
      </c>
      <c r="R45" s="74">
        <v>1.55E-4</v>
      </c>
      <c r="S45" s="74">
        <v>6.1899999999999998E-4</v>
      </c>
      <c r="T45" s="74">
        <v>3.0929999999999998E-3</v>
      </c>
      <c r="U45" s="74">
        <v>3.1000000000000001E-5</v>
      </c>
      <c r="V45" s="74">
        <v>3.7109999999999999E-3</v>
      </c>
      <c r="W45" s="74">
        <v>4.0200000000000001E-4</v>
      </c>
      <c r="X45" s="74">
        <v>6.0000000000000002E-6</v>
      </c>
      <c r="Y45" s="74">
        <v>3.1000000000000001E-5</v>
      </c>
      <c r="Z45" s="74">
        <v>3.1000000000000001E-5</v>
      </c>
      <c r="AA45" s="74">
        <v>3.0000000000000001E-6</v>
      </c>
      <c r="AB45" s="74">
        <v>7.1000000000000005E-5</v>
      </c>
      <c r="AC45" s="74">
        <v>2.4699999999999999E-4</v>
      </c>
      <c r="AD45" s="74">
        <v>1.18E-4</v>
      </c>
      <c r="AE45" s="33"/>
      <c r="AF45" s="74">
        <v>133.517</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5.8909000000000003E-2</v>
      </c>
      <c r="F50" s="74" t="s">
        <v>65</v>
      </c>
      <c r="G50" s="74">
        <v>2.0736000000000001E-2</v>
      </c>
      <c r="H50" s="74">
        <v>1.5148999999999999E-2</v>
      </c>
      <c r="I50" s="74" t="s">
        <v>386</v>
      </c>
      <c r="J50" s="74" t="s">
        <v>386</v>
      </c>
      <c r="K50" s="74">
        <v>0.47634300000000002</v>
      </c>
      <c r="L50" s="74" t="s">
        <v>386</v>
      </c>
      <c r="M50" s="74">
        <v>0.26850499999999999</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386</v>
      </c>
      <c r="J52" s="74" t="s">
        <v>386</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2.343</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0.29499999999999998</v>
      </c>
      <c r="AL53" s="22" t="s">
        <v>160</v>
      </c>
    </row>
    <row r="54" spans="1:38" ht="37.5" customHeight="1" thickBot="1" x14ac:dyDescent="0.25">
      <c r="A54" s="41" t="s">
        <v>142</v>
      </c>
      <c r="B54" s="44" t="s">
        <v>161</v>
      </c>
      <c r="C54" s="44" t="s">
        <v>162</v>
      </c>
      <c r="D54" s="43"/>
      <c r="E54" s="74" t="s">
        <v>65</v>
      </c>
      <c r="F54" s="74">
        <v>3.6559000000000001E-2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726</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659.15</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32.1</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2.5565359999999999</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0.14000000000000001</v>
      </c>
      <c r="F64" s="74">
        <v>3.8110000000000002E-3</v>
      </c>
      <c r="G64" s="74" t="s">
        <v>65</v>
      </c>
      <c r="H64" s="74">
        <v>3.5370000000000002E-3</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1.65</v>
      </c>
      <c r="G70" s="74" t="s">
        <v>72</v>
      </c>
      <c r="H70" s="74">
        <v>5.6462999999999999E-2</v>
      </c>
      <c r="I70" s="74" t="s">
        <v>386</v>
      </c>
      <c r="J70" s="74" t="s">
        <v>386</v>
      </c>
      <c r="K70" s="74">
        <v>0.08</v>
      </c>
      <c r="L70" s="74" t="s">
        <v>386</v>
      </c>
      <c r="M70" s="74">
        <v>0.02</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46" t="s">
        <v>65</v>
      </c>
      <c r="G71" s="46" t="s">
        <v>65</v>
      </c>
      <c r="H71" s="46" t="s">
        <v>65</v>
      </c>
      <c r="I71" s="74" t="s">
        <v>386</v>
      </c>
      <c r="J71" s="74" t="s">
        <v>386</v>
      </c>
      <c r="K71" s="46" t="s">
        <v>65</v>
      </c>
      <c r="L71" s="74" t="s">
        <v>386</v>
      </c>
      <c r="M71" s="46" t="s">
        <v>65</v>
      </c>
      <c r="N71" s="46" t="s">
        <v>65</v>
      </c>
      <c r="O71" s="46" t="s">
        <v>65</v>
      </c>
      <c r="P71" s="46" t="s">
        <v>65</v>
      </c>
      <c r="Q71" s="46" t="s">
        <v>65</v>
      </c>
      <c r="R71" s="46" t="s">
        <v>65</v>
      </c>
      <c r="S71" s="46" t="s">
        <v>65</v>
      </c>
      <c r="T71" s="46" t="s">
        <v>65</v>
      </c>
      <c r="U71" s="46" t="s">
        <v>65</v>
      </c>
      <c r="V71" s="46" t="s">
        <v>65</v>
      </c>
      <c r="W71" s="46" t="s">
        <v>65</v>
      </c>
      <c r="X71" s="46" t="s">
        <v>65</v>
      </c>
      <c r="Y71" s="46" t="s">
        <v>65</v>
      </c>
      <c r="Z71" s="46" t="s">
        <v>65</v>
      </c>
      <c r="AA71" s="46" t="s">
        <v>65</v>
      </c>
      <c r="AB71" s="46" t="s">
        <v>65</v>
      </c>
      <c r="AC71" s="46" t="s">
        <v>65</v>
      </c>
      <c r="AD71" s="46"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2.5999999999999998E-4</v>
      </c>
      <c r="F72" s="74">
        <v>9.2E-5</v>
      </c>
      <c r="G72" s="74">
        <v>1.2E-4</v>
      </c>
      <c r="H72" s="74" t="s">
        <v>72</v>
      </c>
      <c r="I72" s="74" t="s">
        <v>386</v>
      </c>
      <c r="J72" s="74" t="s">
        <v>386</v>
      </c>
      <c r="K72" s="74">
        <v>2.4499999999999999E-4</v>
      </c>
      <c r="L72" s="74" t="s">
        <v>386</v>
      </c>
      <c r="M72" s="74">
        <v>3.0000000000000001E-6</v>
      </c>
      <c r="N72" s="74">
        <v>5.202E-3</v>
      </c>
      <c r="O72" s="74">
        <v>4.0000000000000002E-4</v>
      </c>
      <c r="P72" s="74">
        <v>1E-4</v>
      </c>
      <c r="Q72" s="74">
        <v>3.0000000000000001E-5</v>
      </c>
      <c r="R72" s="74">
        <v>2.0100000000000001E-4</v>
      </c>
      <c r="S72" s="74">
        <v>9.6000000000000002E-5</v>
      </c>
      <c r="T72" s="74">
        <v>1.4E-3</v>
      </c>
      <c r="U72" s="74" t="s">
        <v>72</v>
      </c>
      <c r="V72" s="74">
        <v>7.4700000000000001E-3</v>
      </c>
      <c r="W72" s="74">
        <v>6.0070000000000002E-3</v>
      </c>
      <c r="X72" s="74" t="s">
        <v>72</v>
      </c>
      <c r="Y72" s="74" t="s">
        <v>72</v>
      </c>
      <c r="Z72" s="74" t="s">
        <v>72</v>
      </c>
      <c r="AA72" s="74" t="s">
        <v>72</v>
      </c>
      <c r="AB72" s="74" t="s">
        <v>72</v>
      </c>
      <c r="AC72" s="74" t="s">
        <v>72</v>
      </c>
      <c r="AD72" s="74">
        <v>1.4E-5</v>
      </c>
      <c r="AE72" s="33"/>
      <c r="AF72" s="74" t="s">
        <v>65</v>
      </c>
      <c r="AG72" s="74" t="s">
        <v>65</v>
      </c>
      <c r="AH72" s="74" t="s">
        <v>65</v>
      </c>
      <c r="AI72" s="74" t="s">
        <v>65</v>
      </c>
      <c r="AJ72" s="74" t="s">
        <v>65</v>
      </c>
      <c r="AK72" s="74">
        <v>5.7000000000000002E-3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65</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65</v>
      </c>
      <c r="AC78" s="74" t="s">
        <v>65</v>
      </c>
      <c r="AD78" s="74" t="s">
        <v>65</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0.04</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3.6080619999999999</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1.3930739999999999</v>
      </c>
      <c r="AL82" s="22" t="s">
        <v>246</v>
      </c>
    </row>
    <row r="83" spans="1:38" ht="26.25" customHeight="1" thickBot="1" x14ac:dyDescent="0.25">
      <c r="A83" s="41" t="s">
        <v>66</v>
      </c>
      <c r="B83" s="47" t="s">
        <v>247</v>
      </c>
      <c r="C83" s="105" t="s">
        <v>248</v>
      </c>
      <c r="D83" s="42"/>
      <c r="E83" s="76" t="s">
        <v>65</v>
      </c>
      <c r="F83" s="76">
        <v>8.0000000000000002E-3</v>
      </c>
      <c r="G83" s="76" t="s">
        <v>65</v>
      </c>
      <c r="H83" s="76" t="s">
        <v>65</v>
      </c>
      <c r="I83" s="76" t="s">
        <v>386</v>
      </c>
      <c r="J83" s="76" t="s">
        <v>386</v>
      </c>
      <c r="K83" s="76">
        <v>7.6350000000000001E-2</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509</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3.5252159999999995</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17.500574</v>
      </c>
      <c r="AL85" s="22" t="s">
        <v>253</v>
      </c>
    </row>
    <row r="86" spans="1:38" ht="26.25" customHeight="1" thickBot="1" x14ac:dyDescent="0.25">
      <c r="A86" s="41" t="s">
        <v>243</v>
      </c>
      <c r="B86" s="44" t="s">
        <v>254</v>
      </c>
      <c r="C86" s="45" t="s">
        <v>255</v>
      </c>
      <c r="D86" s="42"/>
      <c r="E86" s="76" t="s">
        <v>65</v>
      </c>
      <c r="F86" s="76">
        <v>0.100232</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0.44036700000000001</v>
      </c>
      <c r="AL86" s="22" t="s">
        <v>246</v>
      </c>
    </row>
    <row r="87" spans="1:38" ht="26.25" customHeight="1" thickBot="1" x14ac:dyDescent="0.25">
      <c r="A87" s="41" t="s">
        <v>243</v>
      </c>
      <c r="B87" s="44" t="s">
        <v>256</v>
      </c>
      <c r="C87" s="45" t="s">
        <v>257</v>
      </c>
      <c r="D87" s="42"/>
      <c r="E87" s="76" t="s">
        <v>65</v>
      </c>
      <c r="F87" s="76">
        <v>2.3932999999999999E-2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5.9832000000000003E-2</v>
      </c>
      <c r="AL87" s="22" t="s">
        <v>246</v>
      </c>
    </row>
    <row r="88" spans="1:38" ht="26.25" customHeight="1" thickBot="1" x14ac:dyDescent="0.25">
      <c r="A88" s="41" t="s">
        <v>243</v>
      </c>
      <c r="B88" s="44" t="s">
        <v>258</v>
      </c>
      <c r="C88" s="45" t="s">
        <v>259</v>
      </c>
      <c r="D88" s="42"/>
      <c r="E88" s="80" t="s">
        <v>72</v>
      </c>
      <c r="F88" s="76">
        <v>0.30719000000000002</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0.21359</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0.42718</v>
      </c>
      <c r="AL89" s="22" t="s">
        <v>151</v>
      </c>
    </row>
    <row r="90" spans="1:38" s="3" customFormat="1" ht="26.25" customHeight="1" thickBot="1" x14ac:dyDescent="0.25">
      <c r="A90" s="41" t="s">
        <v>243</v>
      </c>
      <c r="B90" s="44" t="s">
        <v>262</v>
      </c>
      <c r="C90" s="45" t="s">
        <v>263</v>
      </c>
      <c r="D90" s="42"/>
      <c r="E90" s="76" t="s">
        <v>72</v>
      </c>
      <c r="F90" s="76">
        <v>1.154436</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3.686E-3</v>
      </c>
      <c r="F91" s="76">
        <v>3.3460000000000004E-2</v>
      </c>
      <c r="G91" s="76">
        <v>2.72E-4</v>
      </c>
      <c r="H91" s="76">
        <v>8.4449999999999994E-3</v>
      </c>
      <c r="I91" s="76" t="s">
        <v>386</v>
      </c>
      <c r="J91" s="76" t="s">
        <v>386</v>
      </c>
      <c r="K91" s="76">
        <v>6.4632999999999996E-2</v>
      </c>
      <c r="L91" s="76" t="s">
        <v>386</v>
      </c>
      <c r="M91" s="76">
        <v>0.11276700000000001</v>
      </c>
      <c r="N91" s="76">
        <v>7.0624000000000006E-2</v>
      </c>
      <c r="O91" s="76">
        <v>1.4926999999999999E-2</v>
      </c>
      <c r="P91" s="76">
        <v>5.1329999999999998E-6</v>
      </c>
      <c r="Q91" s="76">
        <v>1.2E-4</v>
      </c>
      <c r="R91" s="76">
        <v>1.7595E-2</v>
      </c>
      <c r="S91" s="76">
        <v>0.70696899999999996</v>
      </c>
      <c r="T91" s="76">
        <v>3.5066E-2</v>
      </c>
      <c r="U91" s="76">
        <v>3.8279999999999998E-3</v>
      </c>
      <c r="V91" s="76">
        <v>0.40851200000000004</v>
      </c>
      <c r="W91" s="76">
        <v>2.03E-4</v>
      </c>
      <c r="X91" s="76">
        <v>2.2599999999999999E-4</v>
      </c>
      <c r="Y91" s="76">
        <v>9.2E-5</v>
      </c>
      <c r="Z91" s="76">
        <v>9.2E-5</v>
      </c>
      <c r="AA91" s="76">
        <v>9.2E-5</v>
      </c>
      <c r="AB91" s="76">
        <v>5.0199999999999995E-4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6" t="s">
        <v>65</v>
      </c>
      <c r="G92" s="76" t="s">
        <v>65</v>
      </c>
      <c r="H92" s="74" t="s">
        <v>65</v>
      </c>
      <c r="I92" s="74" t="s">
        <v>386</v>
      </c>
      <c r="J92" s="74" t="s">
        <v>386</v>
      </c>
      <c r="K92" s="76" t="s">
        <v>65</v>
      </c>
      <c r="L92" s="74" t="s">
        <v>386</v>
      </c>
      <c r="M92" s="74">
        <v>0</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0.74189994999999997</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65</v>
      </c>
      <c r="F95" s="46" t="s">
        <v>65</v>
      </c>
      <c r="G95" s="46" t="s">
        <v>65</v>
      </c>
      <c r="H95" s="46" t="s">
        <v>65</v>
      </c>
      <c r="I95" s="74" t="s">
        <v>386</v>
      </c>
      <c r="J95" s="74" t="s">
        <v>386</v>
      </c>
      <c r="K95" s="46" t="s">
        <v>65</v>
      </c>
      <c r="L95" s="74" t="s">
        <v>386</v>
      </c>
      <c r="M95" s="46" t="s">
        <v>65</v>
      </c>
      <c r="N95" s="46" t="s">
        <v>65</v>
      </c>
      <c r="O95" s="46" t="s">
        <v>65</v>
      </c>
      <c r="P95" s="46" t="s">
        <v>65</v>
      </c>
      <c r="Q95" s="46" t="s">
        <v>65</v>
      </c>
      <c r="R95" s="46" t="s">
        <v>65</v>
      </c>
      <c r="S95" s="46" t="s">
        <v>65</v>
      </c>
      <c r="T95" s="46" t="s">
        <v>65</v>
      </c>
      <c r="U95" s="46" t="s">
        <v>65</v>
      </c>
      <c r="V95" s="46" t="s">
        <v>65</v>
      </c>
      <c r="W95" s="46" t="s">
        <v>65</v>
      </c>
      <c r="X95" s="46" t="s">
        <v>65</v>
      </c>
      <c r="Y95" s="46" t="s">
        <v>65</v>
      </c>
      <c r="Z95" s="46" t="s">
        <v>65</v>
      </c>
      <c r="AA95" s="46" t="s">
        <v>65</v>
      </c>
      <c r="AB95" s="46" t="s">
        <v>65</v>
      </c>
      <c r="AC95" s="46" t="s">
        <v>65</v>
      </c>
      <c r="AD95" s="46"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50" t="s">
        <v>65</v>
      </c>
      <c r="G97" s="50" t="s">
        <v>65</v>
      </c>
      <c r="H97" s="50" t="s">
        <v>65</v>
      </c>
      <c r="I97" s="74" t="s">
        <v>386</v>
      </c>
      <c r="J97" s="74" t="s">
        <v>386</v>
      </c>
      <c r="K97" s="50" t="s">
        <v>65</v>
      </c>
      <c r="L97" s="74" t="s">
        <v>386</v>
      </c>
      <c r="M97" s="50" t="s">
        <v>65</v>
      </c>
      <c r="N97" s="50" t="s">
        <v>65</v>
      </c>
      <c r="O97" s="50" t="s">
        <v>65</v>
      </c>
      <c r="P97" s="50" t="s">
        <v>65</v>
      </c>
      <c r="Q97" s="50" t="s">
        <v>65</v>
      </c>
      <c r="R97" s="50" t="s">
        <v>65</v>
      </c>
      <c r="S97" s="50" t="s">
        <v>65</v>
      </c>
      <c r="T97" s="50" t="s">
        <v>65</v>
      </c>
      <c r="U97" s="50" t="s">
        <v>65</v>
      </c>
      <c r="V97" s="50" t="s">
        <v>65</v>
      </c>
      <c r="W97" s="50" t="s">
        <v>65</v>
      </c>
      <c r="X97" s="50" t="s">
        <v>65</v>
      </c>
      <c r="Y97" s="50" t="s">
        <v>65</v>
      </c>
      <c r="Z97" s="50" t="s">
        <v>65</v>
      </c>
      <c r="AA97" s="50" t="s">
        <v>65</v>
      </c>
      <c r="AB97" s="50" t="s">
        <v>65</v>
      </c>
      <c r="AC97" s="50" t="s">
        <v>65</v>
      </c>
      <c r="AD97" s="50"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50" t="s">
        <v>65</v>
      </c>
      <c r="G98" s="50" t="s">
        <v>65</v>
      </c>
      <c r="H98" s="50">
        <v>4.4999999999999998E-2</v>
      </c>
      <c r="I98" s="74" t="s">
        <v>386</v>
      </c>
      <c r="J98" s="74" t="s">
        <v>386</v>
      </c>
      <c r="K98" s="50" t="s">
        <v>65</v>
      </c>
      <c r="L98" s="74" t="s">
        <v>386</v>
      </c>
      <c r="M98" s="50" t="s">
        <v>65</v>
      </c>
      <c r="N98" s="50" t="s">
        <v>65</v>
      </c>
      <c r="O98" s="50" t="s">
        <v>65</v>
      </c>
      <c r="P98" s="50" t="s">
        <v>65</v>
      </c>
      <c r="Q98" s="50" t="s">
        <v>65</v>
      </c>
      <c r="R98" s="50" t="s">
        <v>65</v>
      </c>
      <c r="S98" s="50" t="s">
        <v>65</v>
      </c>
      <c r="T98" s="50" t="s">
        <v>65</v>
      </c>
      <c r="U98" s="50" t="s">
        <v>65</v>
      </c>
      <c r="V98" s="50" t="s">
        <v>65</v>
      </c>
      <c r="W98" s="50" t="s">
        <v>65</v>
      </c>
      <c r="X98" s="50" t="s">
        <v>65</v>
      </c>
      <c r="Y98" s="50" t="s">
        <v>65</v>
      </c>
      <c r="Z98" s="50" t="s">
        <v>65</v>
      </c>
      <c r="AA98" s="50" t="s">
        <v>65</v>
      </c>
      <c r="AB98" s="50" t="s">
        <v>65</v>
      </c>
      <c r="AC98" s="50" t="s">
        <v>65</v>
      </c>
      <c r="AD98" s="50"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3.0592000000000001E-2</v>
      </c>
      <c r="F99" s="74">
        <v>3.7640799999999999</v>
      </c>
      <c r="G99" s="181" t="s">
        <v>65</v>
      </c>
      <c r="H99" s="42">
        <v>1.3134539999999999</v>
      </c>
      <c r="I99" s="74" t="s">
        <v>386</v>
      </c>
      <c r="J99" s="74" t="s">
        <v>386</v>
      </c>
      <c r="K99" s="74">
        <v>0.17926</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158.6</v>
      </c>
      <c r="AL99" s="22" t="s">
        <v>285</v>
      </c>
    </row>
    <row r="100" spans="1:38" ht="26.25" customHeight="1" thickBot="1" x14ac:dyDescent="0.25">
      <c r="A100" s="41" t="s">
        <v>282</v>
      </c>
      <c r="B100" s="41" t="s">
        <v>286</v>
      </c>
      <c r="C100" s="41" t="s">
        <v>287</v>
      </c>
      <c r="D100" s="50"/>
      <c r="E100" s="50">
        <v>1.1122999999999999E-2</v>
      </c>
      <c r="F100" s="74">
        <v>1.25983</v>
      </c>
      <c r="G100" s="74" t="s">
        <v>65</v>
      </c>
      <c r="H100" s="42">
        <v>0.44140099999999999</v>
      </c>
      <c r="I100" s="74" t="s">
        <v>386</v>
      </c>
      <c r="J100" s="74" t="s">
        <v>386</v>
      </c>
      <c r="K100" s="74">
        <v>5.0600000000000006E-2</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148.9</v>
      </c>
      <c r="AL100" s="22" t="s">
        <v>285</v>
      </c>
    </row>
    <row r="101" spans="1:38" ht="26.25" customHeight="1" thickBot="1" x14ac:dyDescent="0.25">
      <c r="A101" s="41" t="s">
        <v>282</v>
      </c>
      <c r="B101" s="41" t="s">
        <v>288</v>
      </c>
      <c r="C101" s="41" t="s">
        <v>289</v>
      </c>
      <c r="D101" s="50"/>
      <c r="E101" s="50">
        <v>1.312E-3</v>
      </c>
      <c r="F101" s="74">
        <v>9.1999999999999998E-3</v>
      </c>
      <c r="G101" s="74" t="s">
        <v>65</v>
      </c>
      <c r="H101" s="74">
        <v>5.6280999999999998E-2</v>
      </c>
      <c r="I101" s="74" t="s">
        <v>386</v>
      </c>
      <c r="J101" s="74" t="s">
        <v>386</v>
      </c>
      <c r="K101" s="74">
        <v>4.62E-3</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35.4</v>
      </c>
      <c r="AL101" s="22" t="s">
        <v>285</v>
      </c>
    </row>
    <row r="102" spans="1:38" ht="26.25" customHeight="1" thickBot="1" x14ac:dyDescent="0.25">
      <c r="A102" s="41" t="s">
        <v>282</v>
      </c>
      <c r="B102" s="41" t="s">
        <v>290</v>
      </c>
      <c r="C102" s="41" t="s">
        <v>291</v>
      </c>
      <c r="D102" s="50"/>
      <c r="E102" s="50">
        <v>2.3119999999999998E-3</v>
      </c>
      <c r="F102" s="74">
        <v>0.20591000000000001</v>
      </c>
      <c r="G102" s="74" t="s">
        <v>65</v>
      </c>
      <c r="H102" s="42">
        <v>0.899783</v>
      </c>
      <c r="I102" s="74" t="s">
        <v>386</v>
      </c>
      <c r="J102" s="74" t="s">
        <v>386</v>
      </c>
      <c r="K102" s="74">
        <v>0.2515</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326.39999999999998</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1.37E-4</v>
      </c>
      <c r="F104" s="74">
        <v>1.5300000000000001E-3</v>
      </c>
      <c r="G104" s="74" t="s">
        <v>65</v>
      </c>
      <c r="H104" s="74">
        <v>5.5650000000000005E-3</v>
      </c>
      <c r="I104" s="74" t="s">
        <v>386</v>
      </c>
      <c r="J104" s="74" t="s">
        <v>386</v>
      </c>
      <c r="K104" s="74">
        <v>3.5000000000000005E-4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5.2999999999999998E-4</v>
      </c>
      <c r="F105" s="74">
        <v>3.0349999999999999E-2</v>
      </c>
      <c r="G105" s="74" t="s">
        <v>65</v>
      </c>
      <c r="H105" s="74">
        <v>2.7311999999999999E-2</v>
      </c>
      <c r="I105" s="74" t="s">
        <v>386</v>
      </c>
      <c r="J105" s="74" t="s">
        <v>386</v>
      </c>
      <c r="K105" s="74">
        <v>1.8799999999999999E-3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3.9</v>
      </c>
      <c r="AL105" s="22" t="s">
        <v>285</v>
      </c>
    </row>
    <row r="106" spans="1:38" ht="26.25" customHeight="1" thickBot="1" x14ac:dyDescent="0.25">
      <c r="A106" s="41" t="s">
        <v>282</v>
      </c>
      <c r="B106" s="41" t="s">
        <v>298</v>
      </c>
      <c r="C106" s="41" t="s">
        <v>299</v>
      </c>
      <c r="D106" s="50"/>
      <c r="E106" s="74"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69</v>
      </c>
      <c r="AG106" s="74" t="s">
        <v>69</v>
      </c>
      <c r="AH106" s="74" t="s">
        <v>69</v>
      </c>
      <c r="AI106" s="74" t="s">
        <v>69</v>
      </c>
      <c r="AJ106" s="74" t="s">
        <v>69</v>
      </c>
      <c r="AK106" s="74" t="s">
        <v>69</v>
      </c>
      <c r="AL106" s="22" t="s">
        <v>285</v>
      </c>
    </row>
    <row r="107" spans="1:38" ht="26.25" customHeight="1" thickBot="1" x14ac:dyDescent="0.25">
      <c r="A107" s="41" t="s">
        <v>282</v>
      </c>
      <c r="B107" s="41" t="s">
        <v>300</v>
      </c>
      <c r="C107" s="41" t="s">
        <v>301</v>
      </c>
      <c r="D107" s="50"/>
      <c r="E107" s="50">
        <v>2.5870000000000003E-3</v>
      </c>
      <c r="F107" s="74">
        <v>0.12884899999999999</v>
      </c>
      <c r="G107" s="74" t="s">
        <v>65</v>
      </c>
      <c r="H107" s="74">
        <v>0.106256</v>
      </c>
      <c r="I107" s="74" t="s">
        <v>386</v>
      </c>
      <c r="J107" s="74" t="s">
        <v>386</v>
      </c>
      <c r="K107" s="74">
        <v>0.148371</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780.9</v>
      </c>
      <c r="AL107" s="22" t="s">
        <v>285</v>
      </c>
    </row>
    <row r="108" spans="1:38" ht="26.25" customHeight="1" thickBot="1" x14ac:dyDescent="0.25">
      <c r="A108" s="41" t="s">
        <v>282</v>
      </c>
      <c r="B108" s="41" t="s">
        <v>302</v>
      </c>
      <c r="C108" s="41" t="s">
        <v>303</v>
      </c>
      <c r="D108" s="50"/>
      <c r="E108" s="50">
        <v>1.33E-3</v>
      </c>
      <c r="F108" s="74">
        <v>8.4141000000000007E-2</v>
      </c>
      <c r="G108" s="74" t="s">
        <v>65</v>
      </c>
      <c r="H108" s="42">
        <v>7.8314999999999996E-2</v>
      </c>
      <c r="I108" s="74" t="s">
        <v>386</v>
      </c>
      <c r="J108" s="74" t="s">
        <v>386</v>
      </c>
      <c r="K108" s="74">
        <v>3.1163E-2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779.1</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2.9190000000000002E-3</v>
      </c>
      <c r="F110" s="234">
        <v>0.24835099999999999</v>
      </c>
      <c r="G110" s="74" t="s">
        <v>65</v>
      </c>
      <c r="H110" s="169">
        <v>0.16361600000000001</v>
      </c>
      <c r="I110" s="74" t="s">
        <v>386</v>
      </c>
      <c r="J110" s="74" t="s">
        <v>386</v>
      </c>
      <c r="K110" s="74">
        <v>7.1101999999999999E-2</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507.9</v>
      </c>
      <c r="AL110" s="22" t="s">
        <v>285</v>
      </c>
    </row>
    <row r="111" spans="1:38" ht="26.25" customHeight="1" x14ac:dyDescent="0.2">
      <c r="A111" s="41" t="s">
        <v>282</v>
      </c>
      <c r="B111" s="41" t="s">
        <v>308</v>
      </c>
      <c r="C111" s="41" t="s">
        <v>309</v>
      </c>
      <c r="D111" s="50"/>
      <c r="E111" s="50">
        <v>3.6819999999999999E-3</v>
      </c>
      <c r="F111" s="74">
        <v>0.18215999999999999</v>
      </c>
      <c r="G111" s="74" t="s">
        <v>65</v>
      </c>
      <c r="H111" s="74">
        <v>0.14437</v>
      </c>
      <c r="I111" s="74" t="s">
        <v>386</v>
      </c>
      <c r="J111" s="74" t="s">
        <v>386</v>
      </c>
      <c r="K111" s="74">
        <v>2.5600000000000002E-3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142.19999999999999</v>
      </c>
      <c r="AL111" s="22" t="s">
        <v>285</v>
      </c>
    </row>
    <row r="112" spans="1:38" ht="26.25" customHeight="1" x14ac:dyDescent="0.2">
      <c r="A112" s="41" t="s">
        <v>310</v>
      </c>
      <c r="B112" s="41" t="s">
        <v>311</v>
      </c>
      <c r="C112" s="41" t="s">
        <v>312</v>
      </c>
      <c r="D112" s="42"/>
      <c r="E112" s="74">
        <v>0.99728000000000006</v>
      </c>
      <c r="F112" s="42" t="s">
        <v>65</v>
      </c>
      <c r="G112" s="74" t="s">
        <v>65</v>
      </c>
      <c r="H112" s="74">
        <v>1.412938</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24932000</v>
      </c>
      <c r="AL112" s="22" t="s">
        <v>313</v>
      </c>
    </row>
    <row r="113" spans="1:38" ht="26.25" customHeight="1" x14ac:dyDescent="0.2">
      <c r="A113" s="41" t="s">
        <v>310</v>
      </c>
      <c r="B113" s="51" t="s">
        <v>314</v>
      </c>
      <c r="C113" s="51" t="s">
        <v>315</v>
      </c>
      <c r="D113" s="42"/>
      <c r="E113" s="74">
        <v>0.61556500000000003</v>
      </c>
      <c r="F113" s="74" t="s">
        <v>139</v>
      </c>
      <c r="G113" s="74" t="s">
        <v>65</v>
      </c>
      <c r="H113" s="74">
        <v>3.3921039999999998</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2.787E-3</v>
      </c>
      <c r="F114" s="74" t="s">
        <v>65</v>
      </c>
      <c r="G114" s="74" t="s">
        <v>65</v>
      </c>
      <c r="H114" s="74">
        <v>9.4729999999999988E-3</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5.9400000000000002E-4</v>
      </c>
      <c r="F115" s="74" t="s">
        <v>65</v>
      </c>
      <c r="G115" s="74" t="s">
        <v>65</v>
      </c>
      <c r="H115" s="74">
        <v>1.1869999999999999E-3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0.149534</v>
      </c>
      <c r="F116" s="74" t="s">
        <v>139</v>
      </c>
      <c r="G116" s="74" t="s">
        <v>65</v>
      </c>
      <c r="H116" s="74">
        <v>0.38779599999999997</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0.93436600000000003</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1.5041359999999999</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thickBot="1" x14ac:dyDescent="0.25">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0.39030999999999999</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6.2798000000000007E-2</v>
      </c>
      <c r="G125" s="76" t="s">
        <v>65</v>
      </c>
      <c r="H125" s="76" t="s">
        <v>72</v>
      </c>
      <c r="I125" s="76" t="s">
        <v>386</v>
      </c>
      <c r="J125" s="76" t="s">
        <v>386</v>
      </c>
      <c r="K125" s="76">
        <v>4.8180000000000002E-3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6.6940000000000003E-3</v>
      </c>
      <c r="G126" s="76" t="s">
        <v>72</v>
      </c>
      <c r="H126" s="76">
        <v>1.0716E-2</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5.3600000000000002E-4</v>
      </c>
      <c r="F130" s="76">
        <v>9.5100000000000002E-4</v>
      </c>
      <c r="G130" s="76">
        <v>4.7399999999999997E-4</v>
      </c>
      <c r="H130" s="76" t="s">
        <v>72</v>
      </c>
      <c r="I130" s="76" t="s">
        <v>386</v>
      </c>
      <c r="J130" s="76" t="s">
        <v>386</v>
      </c>
      <c r="K130" s="76">
        <v>4.3999999999999999E-5</v>
      </c>
      <c r="L130" s="76" t="s">
        <v>386</v>
      </c>
      <c r="M130" s="76">
        <v>1.8100000000000001E-4</v>
      </c>
      <c r="N130" s="76">
        <v>2.0536099999999999E-4</v>
      </c>
      <c r="O130" s="76">
        <v>1.5797000000000001E-5</v>
      </c>
      <c r="P130" s="76">
        <v>8.8459999999999997E-6</v>
      </c>
      <c r="Q130" s="76">
        <v>2.5280000000000002E-6</v>
      </c>
      <c r="R130" s="76" t="s">
        <v>72</v>
      </c>
      <c r="S130" s="76" t="s">
        <v>72</v>
      </c>
      <c r="T130" s="76">
        <v>2.2116E-5</v>
      </c>
      <c r="U130" s="76" t="s">
        <v>72</v>
      </c>
      <c r="V130" s="76" t="s">
        <v>72</v>
      </c>
      <c r="W130" s="76">
        <v>1.5797000000000001E-3</v>
      </c>
      <c r="X130" s="76" t="s">
        <v>72</v>
      </c>
      <c r="Y130" s="76" t="s">
        <v>72</v>
      </c>
      <c r="Z130" s="76" t="s">
        <v>72</v>
      </c>
      <c r="AA130" s="76" t="s">
        <v>72</v>
      </c>
      <c r="AB130" s="76">
        <v>3.1590000000000002E-6</v>
      </c>
      <c r="AC130" s="76">
        <v>3.1594000000000001E-4</v>
      </c>
      <c r="AD130" s="76" t="s">
        <v>65</v>
      </c>
      <c r="AE130" s="33"/>
      <c r="AF130" s="74" t="s">
        <v>65</v>
      </c>
      <c r="AG130" s="74" t="s">
        <v>65</v>
      </c>
      <c r="AH130" s="74" t="s">
        <v>65</v>
      </c>
      <c r="AI130" s="74" t="s">
        <v>65</v>
      </c>
      <c r="AJ130" s="74" t="s">
        <v>65</v>
      </c>
      <c r="AK130" s="74">
        <v>0.15797</v>
      </c>
      <c r="AL130" s="22" t="s">
        <v>351</v>
      </c>
    </row>
    <row r="131" spans="1:38" ht="26.25" customHeight="1" thickBot="1" x14ac:dyDescent="0.25">
      <c r="A131" s="41" t="s">
        <v>339</v>
      </c>
      <c r="B131" s="44" t="s">
        <v>356</v>
      </c>
      <c r="C131" s="105" t="s">
        <v>357</v>
      </c>
      <c r="D131" s="42"/>
      <c r="E131" s="76">
        <v>2.5000000000000001E-5</v>
      </c>
      <c r="F131" s="76">
        <v>1.0000000000000001E-5</v>
      </c>
      <c r="G131" s="76">
        <v>1.5E-5</v>
      </c>
      <c r="H131" s="76" t="s">
        <v>72</v>
      </c>
      <c r="I131" s="76" t="s">
        <v>386</v>
      </c>
      <c r="J131" s="76" t="s">
        <v>386</v>
      </c>
      <c r="K131" s="76">
        <v>3.1999999999999999E-5</v>
      </c>
      <c r="L131" s="76" t="s">
        <v>386</v>
      </c>
      <c r="M131" s="76">
        <v>2.0999999999999999E-5</v>
      </c>
      <c r="N131" s="76">
        <v>5.0138100000000007E-4</v>
      </c>
      <c r="O131" s="76">
        <v>4.1829000000000002E-5</v>
      </c>
      <c r="P131" s="76">
        <v>8.2112099999999996E-4</v>
      </c>
      <c r="Q131" s="76">
        <v>1.812E-6</v>
      </c>
      <c r="R131" s="76">
        <v>5.6740000000000002E-6</v>
      </c>
      <c r="S131" s="76">
        <v>8.4161999999999998E-5</v>
      </c>
      <c r="T131" s="76">
        <v>4.2610000000000004E-6</v>
      </c>
      <c r="U131" s="76" t="s">
        <v>72</v>
      </c>
      <c r="V131" s="76" t="s">
        <v>72</v>
      </c>
      <c r="W131" s="76">
        <v>0.55798302499999997</v>
      </c>
      <c r="X131" s="76" t="s">
        <v>72</v>
      </c>
      <c r="Y131" s="76" t="s">
        <v>72</v>
      </c>
      <c r="Z131" s="76" t="s">
        <v>72</v>
      </c>
      <c r="AA131" s="76" t="s">
        <v>72</v>
      </c>
      <c r="AB131" s="76">
        <v>6.9999999999999996E-10</v>
      </c>
      <c r="AC131" s="76">
        <v>1.6023000000000001E-3</v>
      </c>
      <c r="AD131" s="76">
        <v>3.2046E-4</v>
      </c>
      <c r="AE131" s="33"/>
      <c r="AF131" s="74" t="s">
        <v>65</v>
      </c>
      <c r="AG131" s="74" t="s">
        <v>65</v>
      </c>
      <c r="AH131" s="74" t="s">
        <v>65</v>
      </c>
      <c r="AI131" s="74" t="s">
        <v>65</v>
      </c>
      <c r="AJ131" s="74" t="s">
        <v>65</v>
      </c>
      <c r="AK131" s="74">
        <v>1.6022999999999999E-2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1.9740000000000001E-3</v>
      </c>
      <c r="F133" s="76">
        <v>3.1000000000000001E-5</v>
      </c>
      <c r="G133" s="76">
        <v>2.7E-4</v>
      </c>
      <c r="H133" s="76" t="s">
        <v>65</v>
      </c>
      <c r="I133" s="76" t="s">
        <v>386</v>
      </c>
      <c r="J133" s="76" t="s">
        <v>386</v>
      </c>
      <c r="K133" s="76">
        <v>9.2E-5</v>
      </c>
      <c r="L133" s="76" t="s">
        <v>386</v>
      </c>
      <c r="M133" s="76">
        <v>3.3500000000000001E-4</v>
      </c>
      <c r="N133" s="76">
        <v>7.2000000000000002E-5</v>
      </c>
      <c r="O133" s="76">
        <v>1.2E-5</v>
      </c>
      <c r="P133" s="76">
        <v>3.5660000000000002E-3</v>
      </c>
      <c r="Q133" s="76">
        <v>3.3000000000000003E-5</v>
      </c>
      <c r="R133" s="76">
        <v>3.1999999999999999E-5</v>
      </c>
      <c r="S133" s="76">
        <v>3.0000000000000001E-5</v>
      </c>
      <c r="T133" s="76">
        <v>4.1E-5</v>
      </c>
      <c r="U133" s="76">
        <v>4.6999999999999997E-5</v>
      </c>
      <c r="V133" s="76">
        <v>3.8299999999999999E-4</v>
      </c>
      <c r="W133" s="76">
        <v>6.4999999999999994E-5</v>
      </c>
      <c r="X133" s="90">
        <v>2.9999999999999997E-8</v>
      </c>
      <c r="Y133" s="90">
        <v>1.7E-8</v>
      </c>
      <c r="Z133" s="90">
        <v>1.4999999999999999E-8</v>
      </c>
      <c r="AA133" s="90">
        <v>1.7E-8</v>
      </c>
      <c r="AB133" s="90">
        <v>7.9000000000000006E-8</v>
      </c>
      <c r="AC133" s="76">
        <v>3.59E-4</v>
      </c>
      <c r="AD133" s="76">
        <v>9.810000000000001E-4</v>
      </c>
      <c r="AE133" s="33"/>
      <c r="AF133" s="74" t="s">
        <v>65</v>
      </c>
      <c r="AG133" s="74" t="s">
        <v>65</v>
      </c>
      <c r="AH133" s="74" t="s">
        <v>65</v>
      </c>
      <c r="AI133" s="74" t="s">
        <v>65</v>
      </c>
      <c r="AJ133" s="74" t="s">
        <v>65</v>
      </c>
      <c r="AK133" s="42">
        <v>2393</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3.3429E-2</v>
      </c>
      <c r="F135" s="76">
        <v>0.16714699999999999</v>
      </c>
      <c r="G135" s="76">
        <v>5.5719999999999997E-3</v>
      </c>
      <c r="H135" s="76" t="s">
        <v>72</v>
      </c>
      <c r="I135" s="76" t="s">
        <v>386</v>
      </c>
      <c r="J135" s="76" t="s">
        <v>386</v>
      </c>
      <c r="K135" s="76">
        <v>8.9145000000000002E-2</v>
      </c>
      <c r="L135" s="76" t="s">
        <v>386</v>
      </c>
      <c r="M135" s="76">
        <v>0.46801199999999998</v>
      </c>
      <c r="N135" s="76" t="s">
        <v>72</v>
      </c>
      <c r="O135" s="76" t="s">
        <v>72</v>
      </c>
      <c r="P135" s="76" t="s">
        <v>72</v>
      </c>
      <c r="Q135" s="76" t="s">
        <v>72</v>
      </c>
      <c r="R135" s="76" t="s">
        <v>72</v>
      </c>
      <c r="S135" s="76" t="s">
        <v>72</v>
      </c>
      <c r="T135" s="76" t="s">
        <v>72</v>
      </c>
      <c r="U135" s="76" t="s">
        <v>72</v>
      </c>
      <c r="V135" s="76" t="s">
        <v>72</v>
      </c>
      <c r="W135" s="76">
        <v>0.85579335199999995</v>
      </c>
      <c r="X135" s="76">
        <v>1.56004E-2</v>
      </c>
      <c r="Y135" s="76">
        <v>7.4659059999999996E-3</v>
      </c>
      <c r="Z135" s="76">
        <v>7.4659059999999996E-3</v>
      </c>
      <c r="AA135" s="76">
        <v>1.4151791E-2</v>
      </c>
      <c r="AB135" s="76">
        <v>4.4684003E-2</v>
      </c>
      <c r="AC135" s="76">
        <v>0.445725704</v>
      </c>
      <c r="AD135" s="76">
        <v>1.4040359680000001</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2.5059000000000001E-2</v>
      </c>
      <c r="G136" s="76" t="s">
        <v>65</v>
      </c>
      <c r="H136" s="76">
        <v>0.27765800000000002</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6" t="s">
        <v>65</v>
      </c>
      <c r="I138" s="76" t="s">
        <v>386</v>
      </c>
      <c r="J138" s="76" t="s">
        <v>386</v>
      </c>
      <c r="K138" s="76" t="s">
        <v>65</v>
      </c>
      <c r="L138" s="76" t="s">
        <v>386</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t="s">
        <v>72</v>
      </c>
      <c r="F139" s="78" t="s">
        <v>72</v>
      </c>
      <c r="G139" s="78" t="s">
        <v>72</v>
      </c>
      <c r="H139" s="78" t="s">
        <v>72</v>
      </c>
      <c r="I139" s="76" t="s">
        <v>386</v>
      </c>
      <c r="J139" s="76" t="s">
        <v>386</v>
      </c>
      <c r="K139" s="76">
        <v>0.208595</v>
      </c>
      <c r="L139" s="76" t="s">
        <v>386</v>
      </c>
      <c r="M139" s="76" t="s">
        <v>72</v>
      </c>
      <c r="N139" s="76">
        <v>6.11E-4</v>
      </c>
      <c r="O139" s="76">
        <v>1.23E-3</v>
      </c>
      <c r="P139" s="76">
        <v>1.23E-3</v>
      </c>
      <c r="Q139" s="76">
        <v>1.9469999999999999E-3</v>
      </c>
      <c r="R139" s="76">
        <v>1.8569999999999999E-3</v>
      </c>
      <c r="S139" s="76">
        <v>4.3179999999999998E-3</v>
      </c>
      <c r="T139" s="76" t="s">
        <v>72</v>
      </c>
      <c r="U139" s="76" t="s">
        <v>72</v>
      </c>
      <c r="V139" s="76" t="s">
        <v>72</v>
      </c>
      <c r="W139" s="76">
        <v>2.101372</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42.905082599999986</v>
      </c>
      <c r="F141" s="10">
        <f t="shared" ref="F141:AD141" si="0">SUM(F14:F140)</f>
        <v>37.531548390000019</v>
      </c>
      <c r="G141" s="10">
        <f t="shared" si="0"/>
        <v>106.67166000000003</v>
      </c>
      <c r="H141" s="10">
        <f t="shared" si="0"/>
        <v>10.009248000000001</v>
      </c>
      <c r="I141" s="10">
        <f t="shared" si="0"/>
        <v>0</v>
      </c>
      <c r="J141" s="10">
        <f t="shared" si="0"/>
        <v>0</v>
      </c>
      <c r="K141" s="10">
        <f t="shared" si="0"/>
        <v>75.266783760000024</v>
      </c>
      <c r="L141" s="10">
        <f t="shared" si="0"/>
        <v>0</v>
      </c>
      <c r="M141" s="10">
        <f t="shared" si="0"/>
        <v>164.52632580000002</v>
      </c>
      <c r="N141" s="10">
        <f t="shared" si="0"/>
        <v>37.321557742000003</v>
      </c>
      <c r="O141" s="10">
        <f t="shared" si="0"/>
        <v>0.83603582600000004</v>
      </c>
      <c r="P141" s="10">
        <f t="shared" si="0"/>
        <v>0.53711769999999992</v>
      </c>
      <c r="Q141" s="10">
        <f t="shared" si="0"/>
        <v>8.2473883400000023</v>
      </c>
      <c r="R141" s="10">
        <f>SUM(R14:R140)</f>
        <v>7.9113146740000024</v>
      </c>
      <c r="S141" s="10">
        <f t="shared" si="0"/>
        <v>8.6921611620000032</v>
      </c>
      <c r="T141" s="10">
        <f t="shared" si="0"/>
        <v>8.9844543769999987</v>
      </c>
      <c r="U141" s="10">
        <f t="shared" si="0"/>
        <v>4.255220200000001</v>
      </c>
      <c r="V141" s="10">
        <f t="shared" si="0"/>
        <v>49.924380000000014</v>
      </c>
      <c r="W141" s="10">
        <f t="shared" si="0"/>
        <v>6.6343500769999988</v>
      </c>
      <c r="X141" s="10">
        <f t="shared" si="0"/>
        <v>2.3386174299999993</v>
      </c>
      <c r="Y141" s="10">
        <f t="shared" si="0"/>
        <v>2.274793523</v>
      </c>
      <c r="Z141" s="10">
        <f t="shared" si="0"/>
        <v>1.5350355209999995</v>
      </c>
      <c r="AA141" s="10">
        <f t="shared" si="0"/>
        <v>2.2944266080000002</v>
      </c>
      <c r="AB141" s="10">
        <f t="shared" si="0"/>
        <v>8.4428752417000013</v>
      </c>
      <c r="AC141" s="10">
        <f t="shared" si="0"/>
        <v>0.81937362400000002</v>
      </c>
      <c r="AD141" s="10">
        <f t="shared" si="0"/>
        <v>2.5054182979999999</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42.905082599999986</v>
      </c>
      <c r="F152" s="7">
        <f t="shared" ref="F152:AD152" si="1">F141 + F151 + IF(AND(OR($B$4="AT",$B$4="BE",$B$4="CH",$B$4="GB",$B$4="IE",$B$4="LT",$B$4="LU",$B$4="NL"),SUM(F143:F149)&gt;0),SUM(F143:F149)-SUM(F27:F33),0)</f>
        <v>37.531548390000019</v>
      </c>
      <c r="G152" s="7">
        <f t="shared" si="1"/>
        <v>106.67166000000003</v>
      </c>
      <c r="H152" s="7">
        <f t="shared" si="1"/>
        <v>10.009248000000001</v>
      </c>
      <c r="I152" s="7">
        <f t="shared" si="1"/>
        <v>0</v>
      </c>
      <c r="J152" s="7">
        <f t="shared" si="1"/>
        <v>0</v>
      </c>
      <c r="K152" s="7">
        <f t="shared" si="1"/>
        <v>75.266783760000024</v>
      </c>
      <c r="L152" s="7">
        <f t="shared" si="1"/>
        <v>0</v>
      </c>
      <c r="M152" s="7">
        <f t="shared" si="1"/>
        <v>164.52632580000002</v>
      </c>
      <c r="N152" s="7">
        <f t="shared" si="1"/>
        <v>37.321557742000003</v>
      </c>
      <c r="O152" s="7">
        <f t="shared" si="1"/>
        <v>0.83603582600000004</v>
      </c>
      <c r="P152" s="7">
        <f t="shared" si="1"/>
        <v>0.53711769999999992</v>
      </c>
      <c r="Q152" s="7">
        <f t="shared" si="1"/>
        <v>8.2473883400000023</v>
      </c>
      <c r="R152" s="7">
        <f t="shared" si="1"/>
        <v>7.9113146740000024</v>
      </c>
      <c r="S152" s="7">
        <f t="shared" si="1"/>
        <v>8.6921611620000032</v>
      </c>
      <c r="T152" s="7">
        <f t="shared" si="1"/>
        <v>8.9844543769999987</v>
      </c>
      <c r="U152" s="7">
        <f t="shared" si="1"/>
        <v>4.255220200000001</v>
      </c>
      <c r="V152" s="7">
        <f t="shared" si="1"/>
        <v>49.924380000000014</v>
      </c>
      <c r="W152" s="7">
        <f t="shared" si="1"/>
        <v>6.6343500769999988</v>
      </c>
      <c r="X152" s="7">
        <f t="shared" si="1"/>
        <v>2.3386174299999993</v>
      </c>
      <c r="Y152" s="7">
        <f t="shared" si="1"/>
        <v>2.274793523</v>
      </c>
      <c r="Z152" s="7">
        <f t="shared" si="1"/>
        <v>1.5350355209999995</v>
      </c>
      <c r="AA152" s="7">
        <f t="shared" si="1"/>
        <v>2.2944266080000002</v>
      </c>
      <c r="AB152" s="7">
        <f t="shared" si="1"/>
        <v>8.4428752417000013</v>
      </c>
      <c r="AC152" s="7">
        <f t="shared" si="1"/>
        <v>0.81937362400000002</v>
      </c>
      <c r="AD152" s="7">
        <f t="shared" si="1"/>
        <v>2.5054182979999999</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42.905082599999986</v>
      </c>
      <c r="F154" s="7">
        <f>F141 + F153 - IF(OR($B$6=2005,$B$6&gt;=2020),SUM(F99:F122),0) + IF(AND(OR($B$4="AT",$B$4="BE",$B$4="CH",$B$4="GB",$B$4="IE",$B$4="LT",$B$4="LU",$B$4="NL"),SUM(F143:F149)&gt;0),SUM(F143:F149)-SUM(F27:F33),0)</f>
        <v>37.531548390000019</v>
      </c>
      <c r="G154" s="7">
        <f>G141 + G153 + IF(AND(OR($B$4="AT",$B$4="BE",$B$4="CH",$B$4="GB",$B$4="IE",$B$4="LT",$B$4="LU",$B$4="NL"),SUM(G143:G149)&gt;0),SUM(G143:G149)-SUM(G27:G33),0)</f>
        <v>106.67166000000003</v>
      </c>
      <c r="H154" s="7">
        <f t="shared" ref="H154:AD154" si="2">H141 + H153 + IF(AND(OR($B$4="AT",$B$4="BE",$B$4="CH",$B$4="GB",$B$4="IE",$B$4="LT",$B$4="LU",$B$4="NL"),SUM(H143:H149)&gt;0),SUM(H143:H149)-SUM(H27:H33),0)</f>
        <v>10.009248000000001</v>
      </c>
      <c r="I154" s="7">
        <f t="shared" si="2"/>
        <v>0</v>
      </c>
      <c r="J154" s="7">
        <f t="shared" si="2"/>
        <v>0</v>
      </c>
      <c r="K154" s="7">
        <f t="shared" si="2"/>
        <v>75.266783760000024</v>
      </c>
      <c r="L154" s="7">
        <f t="shared" si="2"/>
        <v>0</v>
      </c>
      <c r="M154" s="7">
        <f t="shared" si="2"/>
        <v>164.52632580000002</v>
      </c>
      <c r="N154" s="7">
        <f t="shared" si="2"/>
        <v>37.321557742000003</v>
      </c>
      <c r="O154" s="7">
        <f t="shared" si="2"/>
        <v>0.83603582600000004</v>
      </c>
      <c r="P154" s="7">
        <f t="shared" si="2"/>
        <v>0.53711769999999992</v>
      </c>
      <c r="Q154" s="7">
        <f t="shared" si="2"/>
        <v>8.2473883400000023</v>
      </c>
      <c r="R154" s="7">
        <f t="shared" si="2"/>
        <v>7.9113146740000024</v>
      </c>
      <c r="S154" s="7">
        <f t="shared" si="2"/>
        <v>8.6921611620000032</v>
      </c>
      <c r="T154" s="7">
        <f t="shared" si="2"/>
        <v>8.9844543769999987</v>
      </c>
      <c r="U154" s="7">
        <f t="shared" si="2"/>
        <v>4.255220200000001</v>
      </c>
      <c r="V154" s="7">
        <f t="shared" si="2"/>
        <v>49.924380000000014</v>
      </c>
      <c r="W154" s="7">
        <f t="shared" si="2"/>
        <v>6.6343500769999988</v>
      </c>
      <c r="X154" s="7">
        <f t="shared" si="2"/>
        <v>2.3386174299999993</v>
      </c>
      <c r="Y154" s="7">
        <f t="shared" si="2"/>
        <v>2.274793523</v>
      </c>
      <c r="Z154" s="7">
        <f t="shared" si="2"/>
        <v>1.5350355209999995</v>
      </c>
      <c r="AA154" s="7">
        <f t="shared" si="2"/>
        <v>2.2944266080000002</v>
      </c>
      <c r="AB154" s="7">
        <f t="shared" si="2"/>
        <v>8.4428752417000013</v>
      </c>
      <c r="AC154" s="7">
        <f t="shared" si="2"/>
        <v>0.81937362400000002</v>
      </c>
      <c r="AD154" s="7">
        <f t="shared" si="2"/>
        <v>2.5054182979999999</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0.14063500000000001</v>
      </c>
      <c r="F157" s="85">
        <v>5.4939999999999998E-3</v>
      </c>
      <c r="G157" s="85">
        <v>1.0987E-2</v>
      </c>
      <c r="H157" s="85" t="s">
        <v>72</v>
      </c>
      <c r="I157" s="85" t="s">
        <v>386</v>
      </c>
      <c r="J157" s="85" t="s">
        <v>386</v>
      </c>
      <c r="K157" s="85">
        <v>2.1970000000000002E-3</v>
      </c>
      <c r="L157" s="85" t="s">
        <v>386</v>
      </c>
      <c r="M157" s="85">
        <v>1.2086E-2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472.52800000000002</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6.3449999999999999E-3</v>
      </c>
      <c r="F158" s="85">
        <v>6.2000000000000003E-5</v>
      </c>
      <c r="G158" s="85">
        <v>6.1600000000000001E-4</v>
      </c>
      <c r="H158" s="85" t="s">
        <v>72</v>
      </c>
      <c r="I158" s="85" t="s">
        <v>386</v>
      </c>
      <c r="J158" s="85" t="s">
        <v>386</v>
      </c>
      <c r="K158" s="85">
        <v>1.2300000000000001E-4</v>
      </c>
      <c r="L158" s="85" t="s">
        <v>386</v>
      </c>
      <c r="M158" s="85">
        <v>1.232E-3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26.486000000000001</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8.5404</v>
      </c>
      <c r="F159" s="85">
        <v>0.29460000000000003</v>
      </c>
      <c r="G159" s="85">
        <v>4.5119999999999996</v>
      </c>
      <c r="H159" s="85" t="s">
        <v>72</v>
      </c>
      <c r="I159" s="85" t="s">
        <v>386</v>
      </c>
      <c r="J159" s="85" t="s">
        <v>386</v>
      </c>
      <c r="K159" s="85">
        <v>0.52860000000000007</v>
      </c>
      <c r="L159" s="85" t="s">
        <v>386</v>
      </c>
      <c r="M159" s="85">
        <v>0.79920000000000002</v>
      </c>
      <c r="N159" s="85">
        <v>1.7939999999999998E-2</v>
      </c>
      <c r="O159" s="85">
        <v>1.8599999999999999E-3</v>
      </c>
      <c r="P159" s="85">
        <v>2.4599999999999999E-3</v>
      </c>
      <c r="Q159" s="85">
        <v>5.1000000000000004E-3</v>
      </c>
      <c r="R159" s="85">
        <v>5.7660000000000003E-2</v>
      </c>
      <c r="S159" s="85">
        <v>2.1600000000000001E-2</v>
      </c>
      <c r="T159" s="85">
        <v>2.5259999999999998</v>
      </c>
      <c r="U159" s="85">
        <v>3.4199999999999999E-3</v>
      </c>
      <c r="V159" s="85">
        <v>0.12959999999999999</v>
      </c>
      <c r="W159" s="85">
        <v>4.0559999999999999E-2</v>
      </c>
      <c r="X159" s="85">
        <v>4.4999999999999999E-4</v>
      </c>
      <c r="Y159" s="85">
        <v>2.64E-3</v>
      </c>
      <c r="Z159" s="85">
        <v>1.8600000000000001E-3</v>
      </c>
      <c r="AA159" s="85">
        <v>7.3200000000000001E-4</v>
      </c>
      <c r="AB159" s="85">
        <v>5.6820000000000004E-3</v>
      </c>
      <c r="AC159" s="85">
        <v>1.332E-2</v>
      </c>
      <c r="AD159" s="85">
        <v>4.5600000000000002E-2</v>
      </c>
      <c r="AE159" s="35"/>
      <c r="AF159" s="85">
        <v>4441.2</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5.4000000000000003E-3</v>
      </c>
      <c r="F163" s="86">
        <v>1.6199999999999999E-2</v>
      </c>
      <c r="G163" s="86">
        <v>1.08E-3</v>
      </c>
      <c r="H163" s="86">
        <v>1.08E-3</v>
      </c>
      <c r="I163" s="224" t="s">
        <v>386</v>
      </c>
      <c r="J163" s="224" t="s">
        <v>386</v>
      </c>
      <c r="K163" s="86">
        <v>0.12088</v>
      </c>
      <c r="L163" s="224" t="s">
        <v>386</v>
      </c>
      <c r="M163" s="86">
        <v>0.16200000000000001</v>
      </c>
      <c r="N163" s="86" t="s">
        <v>72</v>
      </c>
      <c r="O163" s="86" t="s">
        <v>72</v>
      </c>
      <c r="P163" s="86" t="s">
        <v>72</v>
      </c>
      <c r="Q163" s="86" t="s">
        <v>72</v>
      </c>
      <c r="R163" s="86" t="s">
        <v>72</v>
      </c>
      <c r="S163" s="86" t="s">
        <v>72</v>
      </c>
      <c r="T163" s="86" t="s">
        <v>72</v>
      </c>
      <c r="U163" s="86" t="s">
        <v>72</v>
      </c>
      <c r="V163" s="86" t="s">
        <v>72</v>
      </c>
      <c r="W163" s="86">
        <v>7.1110000000000001E-3</v>
      </c>
      <c r="X163" s="86" t="s">
        <v>72</v>
      </c>
      <c r="Y163" s="86" t="s">
        <v>72</v>
      </c>
      <c r="Z163" s="86" t="s">
        <v>72</v>
      </c>
      <c r="AA163" s="86" t="s">
        <v>72</v>
      </c>
      <c r="AB163" s="86" t="s">
        <v>72</v>
      </c>
      <c r="AC163" s="86" t="s">
        <v>72</v>
      </c>
      <c r="AD163" s="86">
        <v>7.1100000000000004E-4</v>
      </c>
      <c r="AE163" s="36"/>
      <c r="AF163" s="86" t="s">
        <v>65</v>
      </c>
      <c r="AG163" s="86" t="s">
        <v>65</v>
      </c>
      <c r="AH163" s="86" t="s">
        <v>65</v>
      </c>
      <c r="AI163" s="86" t="s">
        <v>65</v>
      </c>
      <c r="AJ163" s="86" t="s">
        <v>65</v>
      </c>
      <c r="AK163" s="86">
        <v>54</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pane ySplit="13" topLeftCell="A131"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1997</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1997</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42">
        <v>13.957615000000001</v>
      </c>
      <c r="F14" s="74">
        <v>0.23477999999999999</v>
      </c>
      <c r="G14" s="74">
        <v>102.395534</v>
      </c>
      <c r="H14" s="74">
        <v>4.8089999999999999E-3</v>
      </c>
      <c r="I14" s="74" t="s">
        <v>386</v>
      </c>
      <c r="J14" s="74" t="s">
        <v>386</v>
      </c>
      <c r="K14" s="74">
        <v>76.934971000000004</v>
      </c>
      <c r="L14" s="74" t="s">
        <v>386</v>
      </c>
      <c r="M14" s="74">
        <v>6.7136069999999997</v>
      </c>
      <c r="N14" s="74">
        <v>28.460252000000001</v>
      </c>
      <c r="O14" s="74">
        <v>0.52200599999999997</v>
      </c>
      <c r="P14" s="74">
        <v>0.48889100000000002</v>
      </c>
      <c r="Q14" s="74">
        <v>8.8062520000000006</v>
      </c>
      <c r="R14" s="74">
        <v>7.9184770000000002</v>
      </c>
      <c r="S14" s="74">
        <v>2.2755830000000001</v>
      </c>
      <c r="T14" s="74">
        <v>7.8543130000000003</v>
      </c>
      <c r="U14" s="42">
        <v>4.7578670000000001</v>
      </c>
      <c r="V14" s="74">
        <v>42.465608000000003</v>
      </c>
      <c r="W14" s="74">
        <v>1.274224</v>
      </c>
      <c r="X14" s="74">
        <v>8.5067000000000004E-2</v>
      </c>
      <c r="Y14" s="74">
        <v>0.122514</v>
      </c>
      <c r="Z14" s="74">
        <v>5.1749999999999997E-2</v>
      </c>
      <c r="AA14" s="74">
        <v>3.8932000000000001E-2</v>
      </c>
      <c r="AB14" s="74">
        <v>0.298263</v>
      </c>
      <c r="AC14" s="74">
        <v>8.6662000000000003E-2</v>
      </c>
      <c r="AD14" s="74">
        <v>0.81790499999999999</v>
      </c>
      <c r="AE14" s="33"/>
      <c r="AF14" s="74">
        <v>12926</v>
      </c>
      <c r="AG14" s="74">
        <v>113692.287</v>
      </c>
      <c r="AH14" s="74">
        <v>13320.9</v>
      </c>
      <c r="AI14" s="74">
        <v>3271</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5.4646E-2</v>
      </c>
      <c r="F16" s="74">
        <v>0.93909100000000001</v>
      </c>
      <c r="G16" s="74">
        <v>1.273315</v>
      </c>
      <c r="H16" s="74">
        <v>7.6868000000000006E-2</v>
      </c>
      <c r="I16" s="74" t="s">
        <v>386</v>
      </c>
      <c r="J16" s="74" t="s">
        <v>386</v>
      </c>
      <c r="K16" s="74">
        <v>0.33307399999999998</v>
      </c>
      <c r="L16" s="74" t="s">
        <v>386</v>
      </c>
      <c r="M16" s="74">
        <v>11.189344</v>
      </c>
      <c r="N16" s="74">
        <v>8.9549999999999994E-3</v>
      </c>
      <c r="O16" s="74">
        <v>5.2899999999999996E-4</v>
      </c>
      <c r="P16" s="74">
        <v>1.8320000000000001E-3</v>
      </c>
      <c r="Q16" s="74">
        <v>3.663E-3</v>
      </c>
      <c r="R16" s="74">
        <v>1.8317E-2</v>
      </c>
      <c r="S16" s="74">
        <v>1.8317E-2</v>
      </c>
      <c r="T16" s="74">
        <v>9.1579999999999995E-3</v>
      </c>
      <c r="U16" s="42" t="s">
        <v>72</v>
      </c>
      <c r="V16" s="74">
        <v>0.122111</v>
      </c>
      <c r="W16" s="74">
        <v>6.3680000000000004E-3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t="s">
        <v>65</v>
      </c>
      <c r="F17" s="74" t="s">
        <v>65</v>
      </c>
      <c r="G17" s="74" t="s">
        <v>65</v>
      </c>
      <c r="H17" s="74" t="s">
        <v>65</v>
      </c>
      <c r="I17" s="74" t="s">
        <v>386</v>
      </c>
      <c r="J17" s="74" t="s">
        <v>386</v>
      </c>
      <c r="K17" s="74" t="s">
        <v>65</v>
      </c>
      <c r="L17" s="74" t="s">
        <v>386</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0.252002</v>
      </c>
      <c r="F19" s="74">
        <v>1.0630000000000001E-2</v>
      </c>
      <c r="G19" s="74">
        <v>0.84237300000000004</v>
      </c>
      <c r="H19" s="74">
        <v>8.9700000000000001E-4</v>
      </c>
      <c r="I19" s="74" t="s">
        <v>386</v>
      </c>
      <c r="J19" s="74" t="s">
        <v>386</v>
      </c>
      <c r="K19" s="74">
        <v>7.4149999999999997E-3</v>
      </c>
      <c r="L19" s="74" t="s">
        <v>386</v>
      </c>
      <c r="M19" s="74">
        <v>8.3859999999999994E-3</v>
      </c>
      <c r="N19" s="74">
        <v>1.0425E-2</v>
      </c>
      <c r="O19" s="74">
        <v>2.9799999999999998E-4</v>
      </c>
      <c r="P19" s="74">
        <v>3.77E-4</v>
      </c>
      <c r="Q19" s="74">
        <v>4.4499999999999998E-2</v>
      </c>
      <c r="R19" s="74">
        <v>1.9852000000000002E-2</v>
      </c>
      <c r="S19" s="74">
        <v>6.1539999999999997E-3</v>
      </c>
      <c r="T19" s="74">
        <v>0.20346400000000001</v>
      </c>
      <c r="U19" s="74">
        <v>3.1000000000000001E-5</v>
      </c>
      <c r="V19" s="74">
        <v>5.215E-3</v>
      </c>
      <c r="W19" s="74">
        <v>9.9249999999999998E-3</v>
      </c>
      <c r="X19" s="74">
        <v>1.34E-3</v>
      </c>
      <c r="Y19" s="74">
        <v>2.3319999999999999E-3</v>
      </c>
      <c r="Z19" s="74">
        <v>1.2409999999999999E-3</v>
      </c>
      <c r="AA19" s="74">
        <v>1.0920000000000001E-3</v>
      </c>
      <c r="AB19" s="74">
        <v>6.0049999999999999E-3</v>
      </c>
      <c r="AC19" s="74" t="s">
        <v>65</v>
      </c>
      <c r="AD19" s="74" t="s">
        <v>65</v>
      </c>
      <c r="AE19" s="33"/>
      <c r="AF19" s="74">
        <v>992.49999999999989</v>
      </c>
      <c r="AG19" s="74" t="s">
        <v>65</v>
      </c>
      <c r="AH19" s="74">
        <v>2779.2</v>
      </c>
      <c r="AI19" s="74" t="s">
        <v>65</v>
      </c>
      <c r="AJ19" s="74" t="s">
        <v>65</v>
      </c>
      <c r="AK19" s="74" t="s">
        <v>65</v>
      </c>
      <c r="AL19" s="22" t="s">
        <v>61</v>
      </c>
    </row>
    <row r="20" spans="1:38" ht="26.25" customHeight="1" thickBot="1" x14ac:dyDescent="0.25">
      <c r="A20" s="41" t="s">
        <v>66</v>
      </c>
      <c r="B20" s="41" t="s">
        <v>79</v>
      </c>
      <c r="C20" s="41" t="s">
        <v>80</v>
      </c>
      <c r="D20" s="42"/>
      <c r="E20" s="74">
        <v>0.232652</v>
      </c>
      <c r="F20" s="74">
        <v>1.9448E-2</v>
      </c>
      <c r="G20" s="74">
        <v>0.67425999999999997</v>
      </c>
      <c r="H20" s="74">
        <v>3.8900000000000002E-4</v>
      </c>
      <c r="I20" s="74" t="s">
        <v>386</v>
      </c>
      <c r="J20" s="74" t="s">
        <v>386</v>
      </c>
      <c r="K20" s="74">
        <v>5.5428999999999999E-2</v>
      </c>
      <c r="L20" s="74" t="s">
        <v>386</v>
      </c>
      <c r="M20" s="74">
        <v>1.3577000000000001E-2</v>
      </c>
      <c r="N20" s="74">
        <v>1.8044000000000001E-2</v>
      </c>
      <c r="O20" s="74">
        <v>4.9119999999999997E-3</v>
      </c>
      <c r="P20" s="74">
        <v>6.0099999999999997E-4</v>
      </c>
      <c r="Q20" s="74">
        <v>3.5769000000000002E-2</v>
      </c>
      <c r="R20" s="74">
        <v>2.4149E-2</v>
      </c>
      <c r="S20" s="74">
        <v>9.8250000000000004E-3</v>
      </c>
      <c r="T20" s="74">
        <v>0.16996</v>
      </c>
      <c r="U20" s="74">
        <v>4.1599999999999997E-4</v>
      </c>
      <c r="V20" s="74">
        <v>0.42247299999999999</v>
      </c>
      <c r="W20" s="74">
        <v>8.9639999999999997E-2</v>
      </c>
      <c r="X20" s="74">
        <v>9.2420000000000002E-3</v>
      </c>
      <c r="Y20" s="74">
        <v>1.4938E-2</v>
      </c>
      <c r="Z20" s="74">
        <v>5.078E-3</v>
      </c>
      <c r="AA20" s="74">
        <v>4.1409999999999997E-3</v>
      </c>
      <c r="AB20" s="74">
        <v>3.3398999999999998E-2</v>
      </c>
      <c r="AC20" s="74">
        <v>4.0850000000000001E-3</v>
      </c>
      <c r="AD20" s="74">
        <v>6.0000000000000002E-6</v>
      </c>
      <c r="AE20" s="33"/>
      <c r="AF20" s="74">
        <v>794</v>
      </c>
      <c r="AG20" s="74" t="s">
        <v>65</v>
      </c>
      <c r="AH20" s="74">
        <v>640.79999999999995</v>
      </c>
      <c r="AI20" s="74">
        <v>817</v>
      </c>
      <c r="AJ20" s="74" t="s">
        <v>65</v>
      </c>
      <c r="AK20" s="74" t="s">
        <v>65</v>
      </c>
      <c r="AL20" s="22" t="s">
        <v>61</v>
      </c>
    </row>
    <row r="21" spans="1:38" ht="26.25" customHeight="1" thickBot="1" x14ac:dyDescent="0.25">
      <c r="A21" s="41" t="s">
        <v>66</v>
      </c>
      <c r="B21" s="41" t="s">
        <v>81</v>
      </c>
      <c r="C21" s="41" t="s">
        <v>82</v>
      </c>
      <c r="D21" s="42"/>
      <c r="E21" s="74">
        <v>0.59545000000000003</v>
      </c>
      <c r="F21" s="74">
        <v>3.3389000000000002E-2</v>
      </c>
      <c r="G21" s="74">
        <v>2.0999219999999998</v>
      </c>
      <c r="H21" s="74">
        <v>2.5774999999999999E-2</v>
      </c>
      <c r="I21" s="74" t="s">
        <v>386</v>
      </c>
      <c r="J21" s="74" t="s">
        <v>386</v>
      </c>
      <c r="K21" s="74">
        <v>7.5243000000000004E-2</v>
      </c>
      <c r="L21" s="74" t="s">
        <v>386</v>
      </c>
      <c r="M21" s="74">
        <v>0.16123499999999999</v>
      </c>
      <c r="N21" s="74">
        <v>5.4273000000000002E-2</v>
      </c>
      <c r="O21" s="74">
        <v>1.1153E-2</v>
      </c>
      <c r="P21" s="74">
        <v>1.343E-3</v>
      </c>
      <c r="Q21" s="74">
        <v>0.157861</v>
      </c>
      <c r="R21" s="74">
        <v>7.3458999999999997E-2</v>
      </c>
      <c r="S21" s="74">
        <v>2.6707999999999999E-2</v>
      </c>
      <c r="T21" s="74">
        <v>0.76733499999999999</v>
      </c>
      <c r="U21" s="74">
        <v>2.5999999999999998E-4</v>
      </c>
      <c r="V21" s="74">
        <v>0.10156800000000001</v>
      </c>
      <c r="W21" s="74">
        <v>6.2783000000000005E-2</v>
      </c>
      <c r="X21" s="74">
        <v>1.1901999999999999E-2</v>
      </c>
      <c r="Y21" s="74">
        <v>1.7068E-2</v>
      </c>
      <c r="Z21" s="74">
        <v>8.7760000000000008E-3</v>
      </c>
      <c r="AA21" s="74">
        <v>6.4729999999999996E-3</v>
      </c>
      <c r="AB21" s="74">
        <v>4.4218E-2</v>
      </c>
      <c r="AC21" s="74">
        <v>6.2399999999999999E-4</v>
      </c>
      <c r="AD21" s="74">
        <v>1.62069E-2</v>
      </c>
      <c r="AE21" s="33"/>
      <c r="AF21" s="74">
        <v>3534.2</v>
      </c>
      <c r="AG21" s="74">
        <v>95.33</v>
      </c>
      <c r="AH21" s="74">
        <v>1125.9000000000001</v>
      </c>
      <c r="AI21" s="74">
        <v>113</v>
      </c>
      <c r="AJ21" s="74" t="s">
        <v>65</v>
      </c>
      <c r="AK21" s="74" t="s">
        <v>65</v>
      </c>
      <c r="AL21" s="22" t="s">
        <v>61</v>
      </c>
    </row>
    <row r="22" spans="1:38" ht="26.25" customHeight="1" thickBot="1" x14ac:dyDescent="0.25">
      <c r="A22" s="41" t="s">
        <v>66</v>
      </c>
      <c r="B22" s="44" t="s">
        <v>83</v>
      </c>
      <c r="C22" s="41" t="s">
        <v>84</v>
      </c>
      <c r="D22" s="42"/>
      <c r="E22" s="74">
        <v>0.62215699999999996</v>
      </c>
      <c r="F22" s="74">
        <v>2.7959999999999999E-2</v>
      </c>
      <c r="G22" s="74">
        <v>2.6120890000000001</v>
      </c>
      <c r="H22" s="74">
        <v>3.8699999999999997E-4</v>
      </c>
      <c r="I22" s="74" t="s">
        <v>386</v>
      </c>
      <c r="J22" s="74" t="s">
        <v>386</v>
      </c>
      <c r="K22" s="74">
        <v>2.4001700000000001</v>
      </c>
      <c r="L22" s="74" t="s">
        <v>386</v>
      </c>
      <c r="M22" s="74">
        <v>0.99616199999999999</v>
      </c>
      <c r="N22" s="74">
        <v>0.54167500000000002</v>
      </c>
      <c r="O22" s="74">
        <v>2.7691E-2</v>
      </c>
      <c r="P22" s="74">
        <v>4.7099999999999998E-3</v>
      </c>
      <c r="Q22" s="74">
        <v>2.2037999999999999E-2</v>
      </c>
      <c r="R22" s="74">
        <v>2.7098000000000001E-2</v>
      </c>
      <c r="S22" s="74">
        <v>2.8552000000000001E-2</v>
      </c>
      <c r="T22" s="74">
        <v>7.6998999999999998E-2</v>
      </c>
      <c r="U22" s="74">
        <v>4.9899999999999999E-4</v>
      </c>
      <c r="V22" s="74">
        <v>0.199102</v>
      </c>
      <c r="W22" s="74">
        <v>5.0444999999999997E-2</v>
      </c>
      <c r="X22" s="74">
        <v>9.7879999999999998E-3</v>
      </c>
      <c r="Y22" s="74">
        <v>1.3501000000000001E-2</v>
      </c>
      <c r="Z22" s="74">
        <v>5.7120000000000001E-3</v>
      </c>
      <c r="AA22" s="74">
        <v>4.1939999999999998E-3</v>
      </c>
      <c r="AB22" s="74">
        <v>3.3194000000000001E-2</v>
      </c>
      <c r="AC22" s="74">
        <v>4.2989999999999999E-3</v>
      </c>
      <c r="AD22" s="74">
        <v>0.106114</v>
      </c>
      <c r="AE22" s="33"/>
      <c r="AF22" s="74">
        <v>323.2</v>
      </c>
      <c r="AG22" s="74">
        <v>4023.1759999549995</v>
      </c>
      <c r="AH22" s="74">
        <v>852.3</v>
      </c>
      <c r="AI22" s="74">
        <v>59</v>
      </c>
      <c r="AJ22" s="74" t="s">
        <v>65</v>
      </c>
      <c r="AK22" s="74" t="s">
        <v>65</v>
      </c>
      <c r="AL22" s="22" t="s">
        <v>61</v>
      </c>
    </row>
    <row r="23" spans="1:38" ht="26.25" customHeight="1" thickBot="1" x14ac:dyDescent="0.25">
      <c r="A23" s="41" t="s">
        <v>85</v>
      </c>
      <c r="B23" s="44" t="s">
        <v>86</v>
      </c>
      <c r="C23" s="41" t="s">
        <v>87</v>
      </c>
      <c r="D23" s="69"/>
      <c r="E23" s="74">
        <v>0.44434400000000002</v>
      </c>
      <c r="F23" s="74">
        <v>8.9192999999999995E-2</v>
      </c>
      <c r="G23" s="74">
        <v>0.112</v>
      </c>
      <c r="H23" s="74">
        <v>8.7999999999999998E-5</v>
      </c>
      <c r="I23" s="74" t="s">
        <v>386</v>
      </c>
      <c r="J23" s="74" t="s">
        <v>386</v>
      </c>
      <c r="K23" s="74">
        <v>4.3309E-2</v>
      </c>
      <c r="L23" s="74" t="s">
        <v>386</v>
      </c>
      <c r="M23" s="74">
        <v>0.96770900000000004</v>
      </c>
      <c r="N23" s="74">
        <v>0.15</v>
      </c>
      <c r="O23" s="74">
        <v>1.2E-4</v>
      </c>
      <c r="P23" s="74" t="s">
        <v>72</v>
      </c>
      <c r="Q23" s="74" t="s">
        <v>72</v>
      </c>
      <c r="R23" s="74">
        <v>5.9999999999999995E-4</v>
      </c>
      <c r="S23" s="74">
        <v>2.0400000000000001E-2</v>
      </c>
      <c r="T23" s="74">
        <v>8.4000000000000003E-4</v>
      </c>
      <c r="U23" s="74">
        <v>1.2E-4</v>
      </c>
      <c r="V23" s="74">
        <v>1.2E-2</v>
      </c>
      <c r="W23" s="74" t="s">
        <v>72</v>
      </c>
      <c r="X23" s="74">
        <v>3.6999999999999999E-4</v>
      </c>
      <c r="Y23" s="74">
        <v>5.9000000000000003E-4</v>
      </c>
      <c r="Z23" s="74" t="s">
        <v>72</v>
      </c>
      <c r="AA23" s="74" t="s">
        <v>72</v>
      </c>
      <c r="AB23" s="74">
        <v>9.6000000000000002E-4</v>
      </c>
      <c r="AC23" s="74" t="s">
        <v>65</v>
      </c>
      <c r="AD23" s="74" t="s">
        <v>65</v>
      </c>
      <c r="AE23" s="33"/>
      <c r="AF23" s="74">
        <v>509.29999999999995</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0.567581</v>
      </c>
      <c r="F24" s="74">
        <v>8.9902999999999997E-2</v>
      </c>
      <c r="G24" s="74">
        <v>1.610571</v>
      </c>
      <c r="H24" s="74">
        <v>1.1199999999999999E-3</v>
      </c>
      <c r="I24" s="74" t="s">
        <v>386</v>
      </c>
      <c r="J24" s="74" t="s">
        <v>386</v>
      </c>
      <c r="K24" s="74">
        <v>0.229439</v>
      </c>
      <c r="L24" s="74" t="s">
        <v>386</v>
      </c>
      <c r="M24" s="74">
        <v>0.44468600000000003</v>
      </c>
      <c r="N24" s="74">
        <v>6.6364000000000006E-2</v>
      </c>
      <c r="O24" s="74">
        <v>1.9494000000000001E-2</v>
      </c>
      <c r="P24" s="74">
        <v>1.926E-3</v>
      </c>
      <c r="Q24" s="74">
        <v>9.0431999999999998E-2</v>
      </c>
      <c r="R24" s="74">
        <v>7.2562000000000001E-2</v>
      </c>
      <c r="S24" s="74">
        <v>2.6407E-2</v>
      </c>
      <c r="T24" s="74">
        <v>3.5763000000000003E-2</v>
      </c>
      <c r="U24" s="74">
        <v>1.137E-3</v>
      </c>
      <c r="V24" s="74">
        <v>1.05121</v>
      </c>
      <c r="W24" s="74">
        <v>0.23174400000000001</v>
      </c>
      <c r="X24" s="74">
        <v>2.5236999999999999E-2</v>
      </c>
      <c r="Y24" s="74">
        <v>3.9941999999999998E-2</v>
      </c>
      <c r="Z24" s="74">
        <v>1.3944E-2</v>
      </c>
      <c r="AA24" s="74">
        <v>1.1221E-2</v>
      </c>
      <c r="AB24" s="74">
        <v>9.0343999999999994E-2</v>
      </c>
      <c r="AC24" s="74">
        <v>1.0074E-2</v>
      </c>
      <c r="AD24" s="74">
        <v>1.0730999999999999E-2</v>
      </c>
      <c r="AE24" s="33"/>
      <c r="AF24" s="74">
        <v>1998.6000000000001</v>
      </c>
      <c r="AG24" s="74">
        <v>63</v>
      </c>
      <c r="AH24" s="74">
        <v>664.2</v>
      </c>
      <c r="AI24" s="74">
        <v>2007</v>
      </c>
      <c r="AJ24" s="74" t="s">
        <v>65</v>
      </c>
      <c r="AK24" s="74" t="s">
        <v>65</v>
      </c>
      <c r="AL24" s="22" t="s">
        <v>61</v>
      </c>
    </row>
    <row r="25" spans="1:38" ht="26.25" customHeight="1" thickBot="1" x14ac:dyDescent="0.25">
      <c r="A25" s="41" t="s">
        <v>90</v>
      </c>
      <c r="B25" s="44" t="s">
        <v>91</v>
      </c>
      <c r="C25" s="44" t="s">
        <v>92</v>
      </c>
      <c r="D25" s="42"/>
      <c r="E25" s="74">
        <v>3.4587E-2</v>
      </c>
      <c r="F25" s="74">
        <v>6.4970000000000002E-3</v>
      </c>
      <c r="G25" s="74">
        <v>3.5920000000000001E-3</v>
      </c>
      <c r="H25" s="74" t="s">
        <v>72</v>
      </c>
      <c r="I25" s="74" t="s">
        <v>386</v>
      </c>
      <c r="J25" s="74" t="s">
        <v>386</v>
      </c>
      <c r="K25" s="74">
        <v>2.5599999999999999E-4</v>
      </c>
      <c r="L25" s="74" t="s">
        <v>386</v>
      </c>
      <c r="M25" s="74">
        <v>6.1893999999999998E-2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154.94499999999999</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9.9799999999999997E-4</v>
      </c>
      <c r="F26" s="74">
        <v>1.5510000000000001E-3</v>
      </c>
      <c r="G26" s="74">
        <v>1.65E-4</v>
      </c>
      <c r="H26" s="74" t="s">
        <v>72</v>
      </c>
      <c r="I26" s="74" t="s">
        <v>386</v>
      </c>
      <c r="J26" s="74" t="s">
        <v>386</v>
      </c>
      <c r="K26" s="74">
        <v>1.0000000000000001E-5</v>
      </c>
      <c r="L26" s="74" t="s">
        <v>386</v>
      </c>
      <c r="M26" s="74">
        <v>1.9673E-2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7.6680000000000001</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9.3046430000000004</v>
      </c>
      <c r="F27" s="74">
        <v>7.6086359999999997</v>
      </c>
      <c r="G27" s="74">
        <v>0.700847</v>
      </c>
      <c r="H27" s="74">
        <v>4.0045999999999998E-2</v>
      </c>
      <c r="I27" s="74" t="s">
        <v>386</v>
      </c>
      <c r="J27" s="74" t="s">
        <v>386</v>
      </c>
      <c r="K27" s="74">
        <v>8.9606000000000005E-2</v>
      </c>
      <c r="L27" s="74" t="s">
        <v>386</v>
      </c>
      <c r="M27" s="74">
        <v>71.917494000000005</v>
      </c>
      <c r="N27" s="74">
        <v>7.6162130000000001</v>
      </c>
      <c r="O27" s="74">
        <v>5.3000000000000001E-5</v>
      </c>
      <c r="P27" s="74">
        <v>2.359E-3</v>
      </c>
      <c r="Q27" s="74">
        <v>8.0000000000000007E-5</v>
      </c>
      <c r="R27" s="74">
        <v>1.7930000000000001E-3</v>
      </c>
      <c r="S27" s="74">
        <v>1.274E-3</v>
      </c>
      <c r="T27" s="74">
        <v>6.02E-4</v>
      </c>
      <c r="U27" s="74">
        <v>5.3999999999999998E-5</v>
      </c>
      <c r="V27" s="74">
        <v>8.9110000000000005E-3</v>
      </c>
      <c r="W27" s="74">
        <v>0.13217899999999999</v>
      </c>
      <c r="X27" s="74">
        <v>2.4260000000000002E-3</v>
      </c>
      <c r="Y27" s="74">
        <v>3.9399999999999999E-3</v>
      </c>
      <c r="Z27" s="74">
        <v>1.688E-3</v>
      </c>
      <c r="AA27" s="74">
        <v>4.3839999999999999E-3</v>
      </c>
      <c r="AB27" s="74">
        <v>1.2437999999999999E-2</v>
      </c>
      <c r="AC27" s="74">
        <v>1.3200000000000001E-4</v>
      </c>
      <c r="AD27" s="74">
        <v>2.6999999999999999E-5</v>
      </c>
      <c r="AE27" s="33"/>
      <c r="AF27" s="74">
        <v>12231.679036</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0.96566600000000002</v>
      </c>
      <c r="F28" s="74">
        <v>0.350491</v>
      </c>
      <c r="G28" s="74">
        <v>0.36133599999999999</v>
      </c>
      <c r="H28" s="74">
        <v>1.6999999999999999E-3</v>
      </c>
      <c r="I28" s="74" t="s">
        <v>386</v>
      </c>
      <c r="J28" s="74" t="s">
        <v>386</v>
      </c>
      <c r="K28" s="74">
        <v>0.17799400000000001</v>
      </c>
      <c r="L28" s="74" t="s">
        <v>386</v>
      </c>
      <c r="M28" s="74">
        <v>3.8147350000000002</v>
      </c>
      <c r="N28" s="74">
        <v>0.34011799999999998</v>
      </c>
      <c r="O28" s="74">
        <v>3.9999999999999998E-6</v>
      </c>
      <c r="P28" s="74">
        <v>2.7999999999999998E-4</v>
      </c>
      <c r="Q28" s="74">
        <v>6.9999999999999999E-6</v>
      </c>
      <c r="R28" s="74">
        <v>3.6099999999999999E-4</v>
      </c>
      <c r="S28" s="74">
        <v>2.4499999999999999E-4</v>
      </c>
      <c r="T28" s="74">
        <v>3.3000000000000003E-5</v>
      </c>
      <c r="U28" s="74">
        <v>6.0000000000000002E-6</v>
      </c>
      <c r="V28" s="74">
        <v>9.9200000000000004E-4</v>
      </c>
      <c r="W28" s="74">
        <v>7.0229999999999997E-3</v>
      </c>
      <c r="X28" s="74">
        <v>7.7999999999999999E-4</v>
      </c>
      <c r="Y28" s="74">
        <v>9.1699999999999995E-4</v>
      </c>
      <c r="Z28" s="74">
        <v>6.7000000000000002E-4</v>
      </c>
      <c r="AA28" s="74">
        <v>8.0000000000000004E-4</v>
      </c>
      <c r="AB28" s="74">
        <v>3.1670000000000001E-3</v>
      </c>
      <c r="AC28" s="74">
        <v>6.9999999999999999E-6</v>
      </c>
      <c r="AD28" s="74">
        <v>5.0000000000000004E-6</v>
      </c>
      <c r="AE28" s="33"/>
      <c r="AF28" s="74">
        <v>1941.357053</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6.9867900000000001</v>
      </c>
      <c r="F29" s="74">
        <v>0.80761700000000003</v>
      </c>
      <c r="G29" s="74">
        <v>1.629688</v>
      </c>
      <c r="H29" s="74">
        <v>2.519E-3</v>
      </c>
      <c r="I29" s="74" t="s">
        <v>386</v>
      </c>
      <c r="J29" s="74" t="s">
        <v>386</v>
      </c>
      <c r="K29" s="74">
        <v>0.24041399999999999</v>
      </c>
      <c r="L29" s="74" t="s">
        <v>386</v>
      </c>
      <c r="M29" s="74">
        <v>1.9272260000000001</v>
      </c>
      <c r="N29" s="74">
        <v>0.67149499999999995</v>
      </c>
      <c r="O29" s="74">
        <v>1.2999999999999999E-5</v>
      </c>
      <c r="P29" s="74">
        <v>1.039E-3</v>
      </c>
      <c r="Q29" s="74">
        <v>2.3E-5</v>
      </c>
      <c r="R29" s="74">
        <v>1.4909999999999999E-3</v>
      </c>
      <c r="S29" s="74">
        <v>1.0059999999999999E-3</v>
      </c>
      <c r="T29" s="74">
        <v>8.3999999999999995E-5</v>
      </c>
      <c r="U29" s="74">
        <v>2.0000000000000002E-5</v>
      </c>
      <c r="V29" s="74">
        <v>3.6080000000000001E-3</v>
      </c>
      <c r="W29" s="74">
        <v>5.7722999999999997E-2</v>
      </c>
      <c r="X29" s="74">
        <v>8.25E-4</v>
      </c>
      <c r="Y29" s="74">
        <v>4.993E-3</v>
      </c>
      <c r="Z29" s="74">
        <v>5.5799999999999999E-3</v>
      </c>
      <c r="AA29" s="74">
        <v>1.2830000000000001E-3</v>
      </c>
      <c r="AB29" s="42">
        <v>1.2681E-2</v>
      </c>
      <c r="AC29" s="74">
        <v>1.4E-5</v>
      </c>
      <c r="AD29" s="74">
        <v>1.0000000000000001E-5</v>
      </c>
      <c r="AE29" s="33"/>
      <c r="AF29" s="74">
        <v>7708.7272069999999</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4.6480000000000002E-3</v>
      </c>
      <c r="F30" s="74">
        <v>1.8450000000000001E-2</v>
      </c>
      <c r="G30" s="74">
        <v>9.2199999999999997E-4</v>
      </c>
      <c r="H30" s="74">
        <v>2.5000000000000001E-5</v>
      </c>
      <c r="I30" s="74" t="s">
        <v>386</v>
      </c>
      <c r="J30" s="74" t="s">
        <v>386</v>
      </c>
      <c r="K30" s="74">
        <v>2.5000000000000001E-4</v>
      </c>
      <c r="L30" s="74" t="s">
        <v>386</v>
      </c>
      <c r="M30" s="74">
        <v>0.25336900000000001</v>
      </c>
      <c r="N30" s="74">
        <v>1.3488E-2</v>
      </c>
      <c r="O30" s="74">
        <v>0</v>
      </c>
      <c r="P30" s="74">
        <v>3.9999999999999998E-6</v>
      </c>
      <c r="Q30" s="74">
        <v>0</v>
      </c>
      <c r="R30" s="74">
        <v>3.0000000000000001E-6</v>
      </c>
      <c r="S30" s="74">
        <v>1.9999999999999999E-6</v>
      </c>
      <c r="T30" s="74">
        <v>9.9999999999999995E-7</v>
      </c>
      <c r="U30" s="74">
        <v>0</v>
      </c>
      <c r="V30" s="74">
        <v>1.5E-5</v>
      </c>
      <c r="W30" s="74">
        <v>3.9500000000000001E-4</v>
      </c>
      <c r="X30" s="74">
        <v>6.0000000000000002E-6</v>
      </c>
      <c r="Y30" s="74">
        <v>1.1E-5</v>
      </c>
      <c r="Z30" s="74">
        <v>3.9999999999999998E-6</v>
      </c>
      <c r="AA30" s="74">
        <v>1.2999999999999999E-5</v>
      </c>
      <c r="AB30" s="74">
        <v>3.4E-5</v>
      </c>
      <c r="AC30" s="74">
        <v>0</v>
      </c>
      <c r="AD30" s="74">
        <v>3.9000000000000002E-7</v>
      </c>
      <c r="AE30" s="33"/>
      <c r="AF30" s="74">
        <v>20.273233999999999</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3.509401</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163.67846900000001</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0.19950000000000001</v>
      </c>
      <c r="L32" s="74" t="s">
        <v>386</v>
      </c>
      <c r="M32" s="74" t="s">
        <v>65</v>
      </c>
      <c r="N32" s="74">
        <v>0.67330100000000004</v>
      </c>
      <c r="O32" s="74">
        <v>2.8540000000000002E-3</v>
      </c>
      <c r="P32" s="74" t="s">
        <v>65</v>
      </c>
      <c r="Q32" s="74">
        <v>7.6530000000000001E-3</v>
      </c>
      <c r="R32" s="74">
        <v>0.25231700000000001</v>
      </c>
      <c r="S32" s="74">
        <v>5.5482950000000004</v>
      </c>
      <c r="T32" s="74">
        <v>3.8122999999999997E-2</v>
      </c>
      <c r="U32" s="74">
        <v>3.9899999999999996E-3</v>
      </c>
      <c r="V32" s="74">
        <v>1.617521</v>
      </c>
      <c r="W32" s="74" t="s">
        <v>72</v>
      </c>
      <c r="X32" s="74">
        <v>4.3600000000000003E-4</v>
      </c>
      <c r="Y32" s="74">
        <v>4.5000000000000003E-5</v>
      </c>
      <c r="Z32" s="74">
        <v>6.7000000000000002E-5</v>
      </c>
      <c r="AA32" s="74">
        <v>2.81E-4</v>
      </c>
      <c r="AB32" s="74">
        <v>8.3000000000000001E-4</v>
      </c>
      <c r="AC32" s="74" t="s">
        <v>72</v>
      </c>
      <c r="AD32" s="74" t="s">
        <v>72</v>
      </c>
      <c r="AE32" s="33"/>
      <c r="AF32" s="74" t="s">
        <v>65</v>
      </c>
      <c r="AG32" s="74" t="s">
        <v>65</v>
      </c>
      <c r="AH32" s="74" t="s">
        <v>65</v>
      </c>
      <c r="AI32" s="74" t="s">
        <v>65</v>
      </c>
      <c r="AJ32" s="74" t="s">
        <v>65</v>
      </c>
      <c r="AK32" s="74">
        <v>5864.0045309999996</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1.1546400000000001</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5864.0045309999996</v>
      </c>
      <c r="AL33" s="22" t="s">
        <v>108</v>
      </c>
    </row>
    <row r="34" spans="1:38" ht="26.25" customHeight="1" thickBot="1" x14ac:dyDescent="0.25">
      <c r="A34" s="41" t="s">
        <v>85</v>
      </c>
      <c r="B34" s="41" t="s">
        <v>111</v>
      </c>
      <c r="C34" s="41" t="s">
        <v>112</v>
      </c>
      <c r="D34" s="42"/>
      <c r="E34" s="74">
        <v>1.7732804000000002</v>
      </c>
      <c r="F34" s="74">
        <v>0.15923435999999999</v>
      </c>
      <c r="G34" s="74">
        <v>0.36330000000000001</v>
      </c>
      <c r="H34" s="74">
        <v>3.3E-4</v>
      </c>
      <c r="I34" s="74" t="s">
        <v>386</v>
      </c>
      <c r="J34" s="74" t="s">
        <v>386</v>
      </c>
      <c r="K34" s="74">
        <v>6.9475240000000008E-2</v>
      </c>
      <c r="L34" s="74" t="s">
        <v>386</v>
      </c>
      <c r="M34" s="74">
        <v>0.50061820000000001</v>
      </c>
      <c r="N34" s="74">
        <v>4.9579999999999997E-3</v>
      </c>
      <c r="O34" s="74">
        <v>3.9659999999999999E-4</v>
      </c>
      <c r="P34" s="74">
        <v>2.923E-4</v>
      </c>
      <c r="Q34" s="74">
        <v>1.4799999999999999E-4</v>
      </c>
      <c r="R34" s="74">
        <v>2.1495000000000004E-3</v>
      </c>
      <c r="S34" s="74">
        <v>5.6747499999999999E-2</v>
      </c>
      <c r="T34" s="74">
        <v>2.7909999999999996E-3</v>
      </c>
      <c r="U34" s="74">
        <v>3.9659999999999999E-4</v>
      </c>
      <c r="V34" s="74">
        <v>4.0399999999999998E-2</v>
      </c>
      <c r="W34" s="74">
        <v>7.5109999999999994E-3</v>
      </c>
      <c r="X34" s="74">
        <v>2.6735000000000005E-3</v>
      </c>
      <c r="Y34" s="74">
        <v>3.8293000000000003E-3</v>
      </c>
      <c r="Z34" s="74">
        <v>2.0121000000000002E-3</v>
      </c>
      <c r="AA34" s="74">
        <v>9.4519999999999999E-4</v>
      </c>
      <c r="AB34" s="74">
        <v>9.4600999999999991E-3</v>
      </c>
      <c r="AC34" s="74">
        <v>2.2940000000000001E-5</v>
      </c>
      <c r="AD34" s="74">
        <v>6.2899999999999996E-3</v>
      </c>
      <c r="AE34" s="33"/>
      <c r="AF34" s="74">
        <v>1395.8999999999999</v>
      </c>
      <c r="AG34" s="74">
        <v>37</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386</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0.47099999999999997</v>
      </c>
      <c r="F36" s="74">
        <v>1.6799999999999999E-2</v>
      </c>
      <c r="G36" s="74">
        <v>0.06</v>
      </c>
      <c r="H36" s="74" t="s">
        <v>72</v>
      </c>
      <c r="I36" s="74" t="s">
        <v>386</v>
      </c>
      <c r="J36" s="74" t="s">
        <v>386</v>
      </c>
      <c r="K36" s="74">
        <v>8.9999999999999993E-3</v>
      </c>
      <c r="L36" s="74" t="s">
        <v>386</v>
      </c>
      <c r="M36" s="74">
        <v>4.4400000000000002E-2</v>
      </c>
      <c r="N36" s="74">
        <v>7.7999999999999999E-4</v>
      </c>
      <c r="O36" s="74">
        <v>6.0000000000000002E-5</v>
      </c>
      <c r="P36" s="74">
        <v>1.8000000000000001E-4</v>
      </c>
      <c r="Q36" s="74">
        <v>2.4000000000000001E-4</v>
      </c>
      <c r="R36" s="74">
        <v>2.9999999999999997E-4</v>
      </c>
      <c r="S36" s="74">
        <v>1.2000000000000001E-3</v>
      </c>
      <c r="T36" s="74">
        <v>6.0000000000000001E-3</v>
      </c>
      <c r="U36" s="74">
        <v>5.9999999999999995E-5</v>
      </c>
      <c r="V36" s="74">
        <v>7.1999999999999998E-3</v>
      </c>
      <c r="W36" s="74">
        <v>7.7999999999999999E-4</v>
      </c>
      <c r="X36" s="74">
        <v>1.2E-5</v>
      </c>
      <c r="Y36" s="74">
        <v>5.9999999999999995E-5</v>
      </c>
      <c r="Z36" s="74">
        <v>5.9999999999999995E-5</v>
      </c>
      <c r="AA36" s="74">
        <v>6.0000000000000002E-6</v>
      </c>
      <c r="AB36" s="74">
        <v>1.3799999999999999E-4</v>
      </c>
      <c r="AC36" s="74">
        <v>4.8000000000000001E-4</v>
      </c>
      <c r="AD36" s="74">
        <v>2.2800000000000001E-4</v>
      </c>
      <c r="AE36" s="33"/>
      <c r="AF36" s="74">
        <v>253.79999999999998</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0.275891</v>
      </c>
      <c r="F39" s="74">
        <v>5.5683000000000003E-2</v>
      </c>
      <c r="G39" s="74">
        <v>0.95846299999999995</v>
      </c>
      <c r="H39" s="74">
        <v>4.1199999999999999E-4</v>
      </c>
      <c r="I39" s="74" t="s">
        <v>386</v>
      </c>
      <c r="J39" s="74" t="s">
        <v>386</v>
      </c>
      <c r="K39" s="74">
        <v>9.3185000000000004E-2</v>
      </c>
      <c r="L39" s="74" t="s">
        <v>386</v>
      </c>
      <c r="M39" s="74">
        <v>0.48623300000000003</v>
      </c>
      <c r="N39" s="74">
        <v>6.0239000000000001E-2</v>
      </c>
      <c r="O39" s="74">
        <v>9.6089999999999995E-3</v>
      </c>
      <c r="P39" s="74">
        <v>2.8149999999999998E-3</v>
      </c>
      <c r="Q39" s="74">
        <v>5.5028000000000001E-2</v>
      </c>
      <c r="R39" s="74">
        <v>3.5737999999999999E-2</v>
      </c>
      <c r="S39" s="74">
        <v>1.9418999999999999E-2</v>
      </c>
      <c r="T39" s="74">
        <v>0.27810299999999999</v>
      </c>
      <c r="U39" s="74">
        <v>7.8399999999999997E-4</v>
      </c>
      <c r="V39" s="74">
        <v>0.27400000000000002</v>
      </c>
      <c r="W39" s="74">
        <v>0.10536</v>
      </c>
      <c r="X39" s="74">
        <v>1.7957999999999998E-2</v>
      </c>
      <c r="Y39" s="74">
        <v>2.4811E-2</v>
      </c>
      <c r="Z39" s="74">
        <v>1.0553999999999999E-2</v>
      </c>
      <c r="AA39" s="74">
        <v>7.8340000000000007E-3</v>
      </c>
      <c r="AB39" s="74">
        <v>6.1157000000000003E-2</v>
      </c>
      <c r="AC39" s="74">
        <v>2.2290000000000001E-3</v>
      </c>
      <c r="AD39" s="74">
        <v>4.9007000000000002E-2</v>
      </c>
      <c r="AE39" s="33"/>
      <c r="AF39" s="74">
        <v>1203.6000000000001</v>
      </c>
      <c r="AG39" s="74">
        <v>288.24</v>
      </c>
      <c r="AH39" s="74">
        <v>272.7</v>
      </c>
      <c r="AI39" s="74">
        <v>410</v>
      </c>
      <c r="AJ39" s="74" t="s">
        <v>65</v>
      </c>
      <c r="AK39" s="74" t="s">
        <v>65</v>
      </c>
      <c r="AL39" s="22" t="s">
        <v>61</v>
      </c>
    </row>
    <row r="40" spans="1:38" ht="26.25" customHeight="1" thickBot="1" x14ac:dyDescent="0.25">
      <c r="A40" s="41" t="s">
        <v>85</v>
      </c>
      <c r="B40" s="41" t="s">
        <v>125</v>
      </c>
      <c r="C40" s="41" t="s">
        <v>126</v>
      </c>
      <c r="D40" s="42"/>
      <c r="E40" s="74">
        <v>0.16700699999999999</v>
      </c>
      <c r="F40" s="74">
        <v>2.6428E-2</v>
      </c>
      <c r="G40" s="74">
        <v>4.2000000000000003E-2</v>
      </c>
      <c r="H40" s="74">
        <v>3.1999999999999999E-5</v>
      </c>
      <c r="I40" s="74" t="s">
        <v>386</v>
      </c>
      <c r="J40" s="74" t="s">
        <v>386</v>
      </c>
      <c r="K40" s="74">
        <v>1.6476999999999999E-2</v>
      </c>
      <c r="L40" s="74" t="s">
        <v>386</v>
      </c>
      <c r="M40" s="74">
        <v>7.2628999999999999E-2</v>
      </c>
      <c r="N40" s="74" t="s">
        <v>65</v>
      </c>
      <c r="O40" s="74">
        <v>4.1999999999999998E-5</v>
      </c>
      <c r="P40" s="74" t="s">
        <v>72</v>
      </c>
      <c r="Q40" s="74" t="s">
        <v>72</v>
      </c>
      <c r="R40" s="74">
        <v>2.1000000000000001E-4</v>
      </c>
      <c r="S40" s="74">
        <v>7.1399999999999996E-3</v>
      </c>
      <c r="T40" s="74">
        <v>2.9399999999999999E-4</v>
      </c>
      <c r="U40" s="74">
        <v>4.1999999999999998E-5</v>
      </c>
      <c r="V40" s="74">
        <v>4.1999999999999997E-3</v>
      </c>
      <c r="W40" s="74" t="s">
        <v>72</v>
      </c>
      <c r="X40" s="74">
        <v>1.26E-4</v>
      </c>
      <c r="Y40" s="74">
        <v>2.1000000000000001E-4</v>
      </c>
      <c r="Z40" s="74" t="s">
        <v>72</v>
      </c>
      <c r="AA40" s="74" t="s">
        <v>72</v>
      </c>
      <c r="AB40" s="74">
        <v>3.3600000000000004E-4</v>
      </c>
      <c r="AC40" s="74" t="s">
        <v>65</v>
      </c>
      <c r="AD40" s="74" t="s">
        <v>65</v>
      </c>
      <c r="AE40" s="33"/>
      <c r="AF40" s="74">
        <v>177.4</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2.8446159999999998</v>
      </c>
      <c r="F41" s="74">
        <v>4.635497</v>
      </c>
      <c r="G41" s="74">
        <v>1.92327</v>
      </c>
      <c r="H41" s="74">
        <v>7.6785000000000006E-2</v>
      </c>
      <c r="I41" s="74" t="s">
        <v>386</v>
      </c>
      <c r="J41" s="74" t="s">
        <v>386</v>
      </c>
      <c r="K41" s="74">
        <v>4.4284920000000003</v>
      </c>
      <c r="L41" s="74" t="s">
        <v>386</v>
      </c>
      <c r="M41" s="74">
        <v>76.986934000000005</v>
      </c>
      <c r="N41" s="74">
        <v>3.185835</v>
      </c>
      <c r="O41" s="74">
        <v>0.32061899999999999</v>
      </c>
      <c r="P41" s="74">
        <v>8.6884000000000003E-2</v>
      </c>
      <c r="Q41" s="74">
        <v>5.8613999999999999E-2</v>
      </c>
      <c r="R41" s="74">
        <v>0.449237</v>
      </c>
      <c r="S41" s="74">
        <v>0.158827</v>
      </c>
      <c r="T41" s="74">
        <v>6.5553E-2</v>
      </c>
      <c r="U41" s="74">
        <v>1.3365999999999999E-2</v>
      </c>
      <c r="V41" s="74">
        <v>9.8705949999999998</v>
      </c>
      <c r="W41" s="74">
        <v>2.2455940000000001</v>
      </c>
      <c r="X41" s="74">
        <v>2.9452560000000001</v>
      </c>
      <c r="Y41" s="74">
        <v>2.8077130000000001</v>
      </c>
      <c r="Z41" s="74">
        <v>1.9352830000000001</v>
      </c>
      <c r="AA41" s="74">
        <v>2.9595150000000001</v>
      </c>
      <c r="AB41" s="74">
        <v>10.647766000000001</v>
      </c>
      <c r="AC41" s="74">
        <v>0.27125199999999999</v>
      </c>
      <c r="AD41" s="74">
        <v>0.36057899999999998</v>
      </c>
      <c r="AE41" s="33"/>
      <c r="AF41" s="74">
        <v>556</v>
      </c>
      <c r="AG41" s="42">
        <v>2114.88</v>
      </c>
      <c r="AH41" s="74">
        <v>1529.1000000000001</v>
      </c>
      <c r="AI41" s="74">
        <v>18314</v>
      </c>
      <c r="AJ41" s="42">
        <v>448.07388990923374</v>
      </c>
      <c r="AK41" s="74" t="s">
        <v>65</v>
      </c>
      <c r="AL41" s="22" t="s">
        <v>61</v>
      </c>
    </row>
    <row r="42" spans="1:38" ht="26.25" customHeight="1" thickBot="1" x14ac:dyDescent="0.25">
      <c r="A42" s="41" t="s">
        <v>85</v>
      </c>
      <c r="B42" s="41" t="s">
        <v>129</v>
      </c>
      <c r="C42" s="41" t="s">
        <v>130</v>
      </c>
      <c r="D42" s="42"/>
      <c r="E42" s="74">
        <v>4.3406E-2</v>
      </c>
      <c r="F42" s="74">
        <v>0.39196900000000001</v>
      </c>
      <c r="G42" s="74">
        <v>1.3679999999999999E-2</v>
      </c>
      <c r="H42" s="74">
        <v>1.7E-5</v>
      </c>
      <c r="I42" s="74" t="s">
        <v>386</v>
      </c>
      <c r="J42" s="74" t="s">
        <v>386</v>
      </c>
      <c r="K42" s="74">
        <v>9.2110000000000004E-3</v>
      </c>
      <c r="L42" s="74" t="s">
        <v>386</v>
      </c>
      <c r="M42" s="74">
        <v>2.1781259999999998</v>
      </c>
      <c r="N42" s="74">
        <v>0.46350000000000002</v>
      </c>
      <c r="O42" s="74">
        <v>3.8000000000000002E-5</v>
      </c>
      <c r="P42" s="74" t="s">
        <v>72</v>
      </c>
      <c r="Q42" s="74" t="s">
        <v>72</v>
      </c>
      <c r="R42" s="74">
        <v>1.92E-4</v>
      </c>
      <c r="S42" s="74">
        <v>6.5279999999999999E-3</v>
      </c>
      <c r="T42" s="74">
        <v>2.6899999999999998E-4</v>
      </c>
      <c r="U42" s="74">
        <v>3.8000000000000002E-5</v>
      </c>
      <c r="V42" s="74">
        <v>3.8400000000000001E-3</v>
      </c>
      <c r="W42" s="74" t="s">
        <v>72</v>
      </c>
      <c r="X42" s="74">
        <v>1.46E-4</v>
      </c>
      <c r="Y42" s="74">
        <v>1.6100000000000001E-4</v>
      </c>
      <c r="Z42" s="74" t="s">
        <v>72</v>
      </c>
      <c r="AA42" s="74" t="s">
        <v>72</v>
      </c>
      <c r="AB42" s="74">
        <v>3.0699999999999998E-4</v>
      </c>
      <c r="AC42" s="74" t="s">
        <v>65</v>
      </c>
      <c r="AD42" s="74" t="s">
        <v>65</v>
      </c>
      <c r="AE42" s="33"/>
      <c r="AF42" s="74">
        <v>167.685</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0.12628400000000001</v>
      </c>
      <c r="F43" s="74">
        <v>5.9748999999999997E-2</v>
      </c>
      <c r="G43" s="74">
        <v>0.41527599999999998</v>
      </c>
      <c r="H43" s="74">
        <v>2.7E-4</v>
      </c>
      <c r="I43" s="74" t="s">
        <v>386</v>
      </c>
      <c r="J43" s="74" t="s">
        <v>386</v>
      </c>
      <c r="K43" s="74">
        <v>4.8943E-2</v>
      </c>
      <c r="L43" s="74" t="s">
        <v>386</v>
      </c>
      <c r="M43" s="74">
        <v>0.31803100000000001</v>
      </c>
      <c r="N43" s="74">
        <v>3.7836000000000002E-2</v>
      </c>
      <c r="O43" s="74">
        <v>9.2390000000000007E-3</v>
      </c>
      <c r="P43" s="74">
        <v>9.4899999999999997E-4</v>
      </c>
      <c r="Q43" s="74">
        <v>3.0433999999999999E-2</v>
      </c>
      <c r="R43" s="74">
        <v>2.0056000000000001E-2</v>
      </c>
      <c r="S43" s="74">
        <v>1.0226000000000001E-2</v>
      </c>
      <c r="T43" s="74">
        <v>0.17796600000000001</v>
      </c>
      <c r="U43" s="74">
        <v>3.2899999999999997E-4</v>
      </c>
      <c r="V43" s="74">
        <v>0.15684799999999999</v>
      </c>
      <c r="W43" s="74">
        <v>7.2294999999999998E-2</v>
      </c>
      <c r="X43" s="74">
        <v>1.6420000000000001E-2</v>
      </c>
      <c r="Y43" s="74">
        <v>2.1659000000000001E-2</v>
      </c>
      <c r="Z43" s="74">
        <v>9.1590000000000005E-3</v>
      </c>
      <c r="AA43" s="74">
        <v>6.6429999999999996E-3</v>
      </c>
      <c r="AB43" s="74">
        <v>5.3880999999999998E-2</v>
      </c>
      <c r="AC43" s="74">
        <v>1.235E-3</v>
      </c>
      <c r="AD43" s="74">
        <v>1.7937999999999999E-2</v>
      </c>
      <c r="AE43" s="33"/>
      <c r="AF43" s="74">
        <v>670.3</v>
      </c>
      <c r="AG43" s="74">
        <v>105.47999999999999</v>
      </c>
      <c r="AH43" s="74">
        <v>129.6</v>
      </c>
      <c r="AI43" s="74">
        <v>234</v>
      </c>
      <c r="AJ43" s="74" t="s">
        <v>65</v>
      </c>
      <c r="AK43" s="74" t="s">
        <v>65</v>
      </c>
      <c r="AL43" s="22" t="s">
        <v>61</v>
      </c>
    </row>
    <row r="44" spans="1:38" ht="26.25" customHeight="1" thickBot="1" x14ac:dyDescent="0.25">
      <c r="A44" s="41" t="s">
        <v>85</v>
      </c>
      <c r="B44" s="41" t="s">
        <v>133</v>
      </c>
      <c r="C44" s="41" t="s">
        <v>134</v>
      </c>
      <c r="D44" s="42"/>
      <c r="E44" s="74">
        <v>1.115486</v>
      </c>
      <c r="F44" s="74">
        <v>0.19145200000000001</v>
      </c>
      <c r="G44" s="74">
        <v>0.26920300000000003</v>
      </c>
      <c r="H44" s="74">
        <v>2.0599999999999999E-4</v>
      </c>
      <c r="I44" s="74" t="s">
        <v>386</v>
      </c>
      <c r="J44" s="74" t="s">
        <v>386</v>
      </c>
      <c r="K44" s="74">
        <v>9.0361999999999998E-2</v>
      </c>
      <c r="L44" s="74" t="s">
        <v>386</v>
      </c>
      <c r="M44" s="74">
        <v>1.9411290000000001</v>
      </c>
      <c r="N44" s="74">
        <v>0.2908</v>
      </c>
      <c r="O44" s="74">
        <v>2.8499999999999999E-4</v>
      </c>
      <c r="P44" s="74" t="s">
        <v>72</v>
      </c>
      <c r="Q44" s="74" t="s">
        <v>72</v>
      </c>
      <c r="R44" s="74">
        <v>1.4239999999999999E-3</v>
      </c>
      <c r="S44" s="74">
        <v>4.8401E-2</v>
      </c>
      <c r="T44" s="74">
        <v>1.993E-3</v>
      </c>
      <c r="U44" s="74">
        <v>2.8499999999999999E-4</v>
      </c>
      <c r="V44" s="74">
        <v>2.8471E-2</v>
      </c>
      <c r="W44" s="74" t="s">
        <v>72</v>
      </c>
      <c r="X44" s="74">
        <v>8.7399999999999999E-4</v>
      </c>
      <c r="Y44" s="74">
        <v>1.4040000000000001E-3</v>
      </c>
      <c r="Z44" s="74" t="s">
        <v>72</v>
      </c>
      <c r="AA44" s="74" t="s">
        <v>72</v>
      </c>
      <c r="AB44" s="74">
        <v>2.2780000000000001E-3</v>
      </c>
      <c r="AC44" s="74" t="s">
        <v>65</v>
      </c>
      <c r="AD44" s="74" t="s">
        <v>65</v>
      </c>
      <c r="AE44" s="33"/>
      <c r="AF44" s="74">
        <v>1207.550956</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0.241366</v>
      </c>
      <c r="F45" s="74">
        <v>1.9720999999999999E-2</v>
      </c>
      <c r="G45" s="74">
        <v>3.0797000000000001E-2</v>
      </c>
      <c r="H45" s="74" t="s">
        <v>72</v>
      </c>
      <c r="I45" s="74" t="s">
        <v>386</v>
      </c>
      <c r="J45" s="74" t="s">
        <v>386</v>
      </c>
      <c r="K45" s="74">
        <v>5.1840000000000002E-3</v>
      </c>
      <c r="L45" s="74" t="s">
        <v>386</v>
      </c>
      <c r="M45" s="74">
        <v>5.7897999999999998E-2</v>
      </c>
      <c r="N45" s="74">
        <v>3.9899999999999999E-4</v>
      </c>
      <c r="O45" s="74">
        <v>3.1000000000000001E-5</v>
      </c>
      <c r="P45" s="74">
        <v>9.2E-5</v>
      </c>
      <c r="Q45" s="74">
        <v>1.2300000000000001E-4</v>
      </c>
      <c r="R45" s="74">
        <v>1.5300000000000001E-4</v>
      </c>
      <c r="S45" s="74">
        <v>6.1300000000000005E-4</v>
      </c>
      <c r="T45" s="74">
        <v>3.0669999999999998E-3</v>
      </c>
      <c r="U45" s="74">
        <v>3.1000000000000001E-5</v>
      </c>
      <c r="V45" s="74">
        <v>3.6809999999999998E-3</v>
      </c>
      <c r="W45" s="74">
        <v>3.9899999999999999E-4</v>
      </c>
      <c r="X45" s="74">
        <v>6.0000000000000002E-6</v>
      </c>
      <c r="Y45" s="74">
        <v>3.1000000000000001E-5</v>
      </c>
      <c r="Z45" s="74">
        <v>3.1000000000000001E-5</v>
      </c>
      <c r="AA45" s="74">
        <v>3.0000000000000001E-6</v>
      </c>
      <c r="AB45" s="74">
        <v>7.1000000000000005E-5</v>
      </c>
      <c r="AC45" s="74">
        <v>2.4499999999999999E-4</v>
      </c>
      <c r="AD45" s="74">
        <v>1.17E-4</v>
      </c>
      <c r="AE45" s="33"/>
      <c r="AF45" s="74">
        <v>132.44900000000001</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6.8434999999999996E-2</v>
      </c>
      <c r="F50" s="74" t="s">
        <v>65</v>
      </c>
      <c r="G50" s="74">
        <v>2.4424000000000001E-2</v>
      </c>
      <c r="H50" s="74">
        <v>1.7978999999999998E-2</v>
      </c>
      <c r="I50" s="74" t="s">
        <v>386</v>
      </c>
      <c r="J50" s="74" t="s">
        <v>386</v>
      </c>
      <c r="K50" s="74">
        <v>0.55002700000000004</v>
      </c>
      <c r="L50" s="74" t="s">
        <v>386</v>
      </c>
      <c r="M50" s="74">
        <v>0.31237799999999999</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386</v>
      </c>
      <c r="J52" s="74" t="s">
        <v>386</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2.6819999999999999</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0.30499999999999999</v>
      </c>
      <c r="AL53" s="22" t="s">
        <v>160</v>
      </c>
    </row>
    <row r="54" spans="1:38" ht="37.5" customHeight="1" thickBot="1" x14ac:dyDescent="0.25">
      <c r="A54" s="41" t="s">
        <v>142</v>
      </c>
      <c r="B54" s="44" t="s">
        <v>161</v>
      </c>
      <c r="C54" s="44" t="s">
        <v>162</v>
      </c>
      <c r="D54" s="43"/>
      <c r="E54" s="74" t="s">
        <v>65</v>
      </c>
      <c r="F54" s="74">
        <v>3.8573999999999997E-2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766</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650.6</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62.7</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2.0243290000000003</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0.15</v>
      </c>
      <c r="F64" s="74">
        <v>4.0829999999999998E-3</v>
      </c>
      <c r="G64" s="74" t="s">
        <v>65</v>
      </c>
      <c r="H64" s="74">
        <v>3.5370000000000002E-3</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2.39</v>
      </c>
      <c r="G70" s="74" t="s">
        <v>72</v>
      </c>
      <c r="H70" s="74">
        <v>5.6462999999999999E-2</v>
      </c>
      <c r="I70" s="74" t="s">
        <v>386</v>
      </c>
      <c r="J70" s="74" t="s">
        <v>386</v>
      </c>
      <c r="K70" s="74">
        <v>0.14000000000000001</v>
      </c>
      <c r="L70" s="74" t="s">
        <v>386</v>
      </c>
      <c r="M70" s="74">
        <v>0.01</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4.2900000000000002E-4</v>
      </c>
      <c r="F72" s="74">
        <v>1.5200000000000001E-4</v>
      </c>
      <c r="G72" s="74">
        <v>1.9799999999999999E-4</v>
      </c>
      <c r="H72" s="74" t="s">
        <v>72</v>
      </c>
      <c r="I72" s="74" t="s">
        <v>386</v>
      </c>
      <c r="J72" s="74" t="s">
        <v>386</v>
      </c>
      <c r="K72" s="74">
        <v>2.6899999999999998E-4</v>
      </c>
      <c r="L72" s="74" t="s">
        <v>386</v>
      </c>
      <c r="M72" s="74">
        <v>6.0000000000000002E-6</v>
      </c>
      <c r="N72" s="74">
        <v>8.5819999999999994E-3</v>
      </c>
      <c r="O72" s="74">
        <v>6.6E-4</v>
      </c>
      <c r="P72" s="74">
        <v>1.65E-4</v>
      </c>
      <c r="Q72" s="74">
        <v>5.0000000000000002E-5</v>
      </c>
      <c r="R72" s="74">
        <v>3.3100000000000002E-4</v>
      </c>
      <c r="S72" s="74">
        <v>1.17E-4</v>
      </c>
      <c r="T72" s="74">
        <v>2.31E-3</v>
      </c>
      <c r="U72" s="74" t="s">
        <v>72</v>
      </c>
      <c r="V72" s="74">
        <v>1.2128E-2</v>
      </c>
      <c r="W72" s="74">
        <v>9.9069999999999991E-3</v>
      </c>
      <c r="X72" s="74" t="s">
        <v>72</v>
      </c>
      <c r="Y72" s="74" t="s">
        <v>72</v>
      </c>
      <c r="Z72" s="74" t="s">
        <v>72</v>
      </c>
      <c r="AA72" s="74" t="s">
        <v>72</v>
      </c>
      <c r="AB72" s="74" t="s">
        <v>72</v>
      </c>
      <c r="AC72" s="74" t="s">
        <v>72</v>
      </c>
      <c r="AD72" s="74">
        <v>1.7E-5</v>
      </c>
      <c r="AE72" s="33"/>
      <c r="AF72" s="74" t="s">
        <v>65</v>
      </c>
      <c r="AG72" s="74" t="s">
        <v>65</v>
      </c>
      <c r="AH72" s="74" t="s">
        <v>65</v>
      </c>
      <c r="AI72" s="74" t="s">
        <v>65</v>
      </c>
      <c r="AJ72" s="74" t="s">
        <v>65</v>
      </c>
      <c r="AK72" s="74">
        <v>6.6999999999999994E-3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65</v>
      </c>
      <c r="J74" s="74" t="s">
        <v>65</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t="s">
        <v>65</v>
      </c>
      <c r="H76" s="74" t="s">
        <v>65</v>
      </c>
      <c r="I76" s="74" t="s">
        <v>65</v>
      </c>
      <c r="J76" s="74" t="s">
        <v>65</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65</v>
      </c>
      <c r="F77" s="74" t="s">
        <v>65</v>
      </c>
      <c r="G77" s="74" t="s">
        <v>65</v>
      </c>
      <c r="H77" s="74" t="s">
        <v>65</v>
      </c>
      <c r="I77" s="74" t="s">
        <v>65</v>
      </c>
      <c r="J77" s="74" t="s">
        <v>65</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0.06</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3.6415299999999999</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1.405996</v>
      </c>
      <c r="AL82" s="22" t="s">
        <v>246</v>
      </c>
    </row>
    <row r="83" spans="1:38" ht="26.25" customHeight="1" thickBot="1" x14ac:dyDescent="0.25">
      <c r="A83" s="41" t="s">
        <v>66</v>
      </c>
      <c r="B83" s="47" t="s">
        <v>247</v>
      </c>
      <c r="C83" s="105" t="s">
        <v>248</v>
      </c>
      <c r="D83" s="42"/>
      <c r="E83" s="76" t="s">
        <v>65</v>
      </c>
      <c r="F83" s="76">
        <v>7.0000000000000001E-3</v>
      </c>
      <c r="G83" s="76" t="s">
        <v>65</v>
      </c>
      <c r="H83" s="76" t="s">
        <v>65</v>
      </c>
      <c r="I83" s="76" t="s">
        <v>386</v>
      </c>
      <c r="J83" s="76" t="s">
        <v>386</v>
      </c>
      <c r="K83" s="76">
        <v>6.2850000000000003E-2</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419</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3.3053650000000001</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16.909081</v>
      </c>
      <c r="AL85" s="22" t="s">
        <v>253</v>
      </c>
    </row>
    <row r="86" spans="1:38" ht="26.25" customHeight="1" thickBot="1" x14ac:dyDescent="0.25">
      <c r="A86" s="41" t="s">
        <v>243</v>
      </c>
      <c r="B86" s="44" t="s">
        <v>254</v>
      </c>
      <c r="C86" s="45" t="s">
        <v>255</v>
      </c>
      <c r="D86" s="42"/>
      <c r="E86" s="76" t="s">
        <v>65</v>
      </c>
      <c r="F86" s="76">
        <v>0.12135800000000001</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0.51942299999999997</v>
      </c>
      <c r="AL86" s="22" t="s">
        <v>246</v>
      </c>
    </row>
    <row r="87" spans="1:38" ht="26.25" customHeight="1" thickBot="1" x14ac:dyDescent="0.25">
      <c r="A87" s="41" t="s">
        <v>243</v>
      </c>
      <c r="B87" s="44" t="s">
        <v>256</v>
      </c>
      <c r="C87" s="45" t="s">
        <v>257</v>
      </c>
      <c r="D87" s="42"/>
      <c r="E87" s="76" t="s">
        <v>65</v>
      </c>
      <c r="F87" s="76">
        <v>4.6670000000000001E-3</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1.1668E-2</v>
      </c>
      <c r="AL87" s="22" t="s">
        <v>246</v>
      </c>
    </row>
    <row r="88" spans="1:38" ht="26.25" customHeight="1" thickBot="1" x14ac:dyDescent="0.25">
      <c r="A88" s="41" t="s">
        <v>243</v>
      </c>
      <c r="B88" s="44" t="s">
        <v>258</v>
      </c>
      <c r="C88" s="45" t="s">
        <v>259</v>
      </c>
      <c r="D88" s="42"/>
      <c r="E88" s="80" t="s">
        <v>72</v>
      </c>
      <c r="F88" s="76">
        <v>0.19209999999999999</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0.17249500000000001</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0.34499099999999999</v>
      </c>
      <c r="AL89" s="22" t="s">
        <v>151</v>
      </c>
    </row>
    <row r="90" spans="1:38" s="3" customFormat="1" ht="26.25" customHeight="1" thickBot="1" x14ac:dyDescent="0.25">
      <c r="A90" s="41" t="s">
        <v>243</v>
      </c>
      <c r="B90" s="44" t="s">
        <v>262</v>
      </c>
      <c r="C90" s="45" t="s">
        <v>263</v>
      </c>
      <c r="D90" s="42"/>
      <c r="E90" s="76" t="s">
        <v>72</v>
      </c>
      <c r="F90" s="76">
        <v>0.80757299999999999</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5.7749999999999998E-3</v>
      </c>
      <c r="F91" s="76">
        <v>3.9641999999999997E-2</v>
      </c>
      <c r="G91" s="76">
        <v>2.05E-4</v>
      </c>
      <c r="H91" s="76">
        <v>1.3273999999999999E-2</v>
      </c>
      <c r="I91" s="76" t="s">
        <v>386</v>
      </c>
      <c r="J91" s="76" t="s">
        <v>386</v>
      </c>
      <c r="K91" s="76">
        <v>9.3628000000000003E-2</v>
      </c>
      <c r="L91" s="76" t="s">
        <v>386</v>
      </c>
      <c r="M91" s="76">
        <v>0.17672299999999999</v>
      </c>
      <c r="N91" s="76">
        <v>5.3198000000000002E-2</v>
      </c>
      <c r="O91" s="76">
        <v>2.1271000000000002E-2</v>
      </c>
      <c r="P91" s="76">
        <v>3.8659999999999999E-6</v>
      </c>
      <c r="Q91" s="76">
        <v>9.0000000000000006E-5</v>
      </c>
      <c r="R91" s="76">
        <v>1.7624999999999998E-2</v>
      </c>
      <c r="S91" s="76">
        <v>0.71866700000000006</v>
      </c>
      <c r="T91" s="76">
        <v>3.8170000000000003E-2</v>
      </c>
      <c r="U91" s="76">
        <v>3.9170000000000003E-3</v>
      </c>
      <c r="V91" s="76">
        <v>0.41471799999999998</v>
      </c>
      <c r="W91" s="76">
        <v>3.2000000000000003E-4</v>
      </c>
      <c r="X91" s="76">
        <v>3.5500000000000001E-4</v>
      </c>
      <c r="Y91" s="76">
        <v>1.44E-4</v>
      </c>
      <c r="Z91" s="76">
        <v>1.44E-4</v>
      </c>
      <c r="AA91" s="76">
        <v>1.44E-4</v>
      </c>
      <c r="AB91" s="76">
        <v>7.8700000000000005E-4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6" t="s">
        <v>65</v>
      </c>
      <c r="G92" s="76" t="s">
        <v>65</v>
      </c>
      <c r="H92" s="74" t="s">
        <v>65</v>
      </c>
      <c r="I92" s="74" t="s">
        <v>386</v>
      </c>
      <c r="J92" s="74" t="s">
        <v>386</v>
      </c>
      <c r="K92" s="76" t="s">
        <v>65</v>
      </c>
      <c r="L92" s="74" t="s">
        <v>386</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0.74540693000000002</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65</v>
      </c>
      <c r="F95" s="46" t="s">
        <v>65</v>
      </c>
      <c r="G95" s="46" t="s">
        <v>65</v>
      </c>
      <c r="H95" s="46" t="s">
        <v>65</v>
      </c>
      <c r="I95" s="74" t="s">
        <v>386</v>
      </c>
      <c r="J95" s="74" t="s">
        <v>386</v>
      </c>
      <c r="K95" s="46" t="s">
        <v>65</v>
      </c>
      <c r="L95" s="74" t="s">
        <v>386</v>
      </c>
      <c r="M95" s="46" t="s">
        <v>65</v>
      </c>
      <c r="N95" s="46" t="s">
        <v>65</v>
      </c>
      <c r="O95" s="46" t="s">
        <v>65</v>
      </c>
      <c r="P95" s="46" t="s">
        <v>65</v>
      </c>
      <c r="Q95" s="46" t="s">
        <v>65</v>
      </c>
      <c r="R95" s="46" t="s">
        <v>65</v>
      </c>
      <c r="S95" s="46" t="s">
        <v>65</v>
      </c>
      <c r="T95" s="46" t="s">
        <v>65</v>
      </c>
      <c r="U95" s="46" t="s">
        <v>65</v>
      </c>
      <c r="V95" s="46" t="s">
        <v>65</v>
      </c>
      <c r="W95" s="46" t="s">
        <v>65</v>
      </c>
      <c r="X95" s="46" t="s">
        <v>65</v>
      </c>
      <c r="Y95" s="46" t="s">
        <v>65</v>
      </c>
      <c r="Z95" s="46" t="s">
        <v>65</v>
      </c>
      <c r="AA95" s="46" t="s">
        <v>65</v>
      </c>
      <c r="AB95" s="46" t="s">
        <v>65</v>
      </c>
      <c r="AC95" s="46" t="s">
        <v>65</v>
      </c>
      <c r="AD95" s="46"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50" t="s">
        <v>65</v>
      </c>
      <c r="G97" s="50" t="s">
        <v>65</v>
      </c>
      <c r="H97" s="50" t="s">
        <v>65</v>
      </c>
      <c r="I97" s="74" t="s">
        <v>386</v>
      </c>
      <c r="J97" s="74" t="s">
        <v>386</v>
      </c>
      <c r="K97" s="50" t="s">
        <v>65</v>
      </c>
      <c r="L97" s="74" t="s">
        <v>386</v>
      </c>
      <c r="M97" s="50" t="s">
        <v>65</v>
      </c>
      <c r="N97" s="50" t="s">
        <v>65</v>
      </c>
      <c r="O97" s="50" t="s">
        <v>65</v>
      </c>
      <c r="P97" s="50" t="s">
        <v>65</v>
      </c>
      <c r="Q97" s="50" t="s">
        <v>65</v>
      </c>
      <c r="R97" s="50" t="s">
        <v>65</v>
      </c>
      <c r="S97" s="50" t="s">
        <v>65</v>
      </c>
      <c r="T97" s="50" t="s">
        <v>65</v>
      </c>
      <c r="U97" s="50" t="s">
        <v>65</v>
      </c>
      <c r="V97" s="50" t="s">
        <v>65</v>
      </c>
      <c r="W97" s="50" t="s">
        <v>65</v>
      </c>
      <c r="X97" s="50" t="s">
        <v>65</v>
      </c>
      <c r="Y97" s="50" t="s">
        <v>65</v>
      </c>
      <c r="Z97" s="50" t="s">
        <v>65</v>
      </c>
      <c r="AA97" s="50" t="s">
        <v>65</v>
      </c>
      <c r="AB97" s="50" t="s">
        <v>65</v>
      </c>
      <c r="AC97" s="50" t="s">
        <v>65</v>
      </c>
      <c r="AD97" s="50"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50" t="s">
        <v>65</v>
      </c>
      <c r="G98" s="50" t="s">
        <v>65</v>
      </c>
      <c r="H98" s="50">
        <v>0.04</v>
      </c>
      <c r="I98" s="74" t="s">
        <v>386</v>
      </c>
      <c r="J98" s="74" t="s">
        <v>386</v>
      </c>
      <c r="K98" s="50" t="s">
        <v>65</v>
      </c>
      <c r="L98" s="74" t="s">
        <v>386</v>
      </c>
      <c r="M98" s="50" t="s">
        <v>65</v>
      </c>
      <c r="N98" s="50" t="s">
        <v>65</v>
      </c>
      <c r="O98" s="50" t="s">
        <v>65</v>
      </c>
      <c r="P98" s="50" t="s">
        <v>65</v>
      </c>
      <c r="Q98" s="50" t="s">
        <v>65</v>
      </c>
      <c r="R98" s="50" t="s">
        <v>65</v>
      </c>
      <c r="S98" s="50" t="s">
        <v>65</v>
      </c>
      <c r="T98" s="50" t="s">
        <v>65</v>
      </c>
      <c r="U98" s="50" t="s">
        <v>65</v>
      </c>
      <c r="V98" s="50" t="s">
        <v>65</v>
      </c>
      <c r="W98" s="50" t="s">
        <v>65</v>
      </c>
      <c r="X98" s="50" t="s">
        <v>65</v>
      </c>
      <c r="Y98" s="50" t="s">
        <v>65</v>
      </c>
      <c r="Z98" s="50" t="s">
        <v>65</v>
      </c>
      <c r="AA98" s="50" t="s">
        <v>65</v>
      </c>
      <c r="AB98" s="50" t="s">
        <v>65</v>
      </c>
      <c r="AC98" s="50" t="s">
        <v>65</v>
      </c>
      <c r="AD98" s="50"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3.1237000000000001E-2</v>
      </c>
      <c r="F99" s="74">
        <v>3.8218200000000002</v>
      </c>
      <c r="G99" s="181" t="s">
        <v>65</v>
      </c>
      <c r="H99" s="42">
        <v>1.3480920000000001</v>
      </c>
      <c r="I99" s="74" t="s">
        <v>386</v>
      </c>
      <c r="J99" s="74" t="s">
        <v>386</v>
      </c>
      <c r="K99" s="74">
        <v>0.18839</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167.7</v>
      </c>
      <c r="AL99" s="22" t="s">
        <v>285</v>
      </c>
    </row>
    <row r="100" spans="1:38" ht="26.25" customHeight="1" thickBot="1" x14ac:dyDescent="0.25">
      <c r="A100" s="41" t="s">
        <v>282</v>
      </c>
      <c r="B100" s="41" t="s">
        <v>286</v>
      </c>
      <c r="C100" s="41" t="s">
        <v>287</v>
      </c>
      <c r="D100" s="50"/>
      <c r="E100" s="50">
        <v>1.1979999999999999E-2</v>
      </c>
      <c r="F100" s="74">
        <v>1.3590100000000001</v>
      </c>
      <c r="G100" s="74" t="s">
        <v>65</v>
      </c>
      <c r="H100" s="42">
        <v>0.474694</v>
      </c>
      <c r="I100" s="74" t="s">
        <v>386</v>
      </c>
      <c r="J100" s="74" t="s">
        <v>386</v>
      </c>
      <c r="K100" s="74">
        <v>5.3940000000000002E-2</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157.9</v>
      </c>
      <c r="AL100" s="22" t="s">
        <v>285</v>
      </c>
    </row>
    <row r="101" spans="1:38" ht="26.25" customHeight="1" thickBot="1" x14ac:dyDescent="0.25">
      <c r="A101" s="41" t="s">
        <v>282</v>
      </c>
      <c r="B101" s="41" t="s">
        <v>288</v>
      </c>
      <c r="C101" s="41" t="s">
        <v>289</v>
      </c>
      <c r="D101" s="50"/>
      <c r="E101" s="50">
        <v>1.6169999999999999E-3</v>
      </c>
      <c r="F101" s="74">
        <v>1.086E-2</v>
      </c>
      <c r="G101" s="74" t="s">
        <v>65</v>
      </c>
      <c r="H101" s="74">
        <v>6.7490999999999995E-2</v>
      </c>
      <c r="I101" s="74" t="s">
        <v>386</v>
      </c>
      <c r="J101" s="74" t="s">
        <v>386</v>
      </c>
      <c r="K101" s="74">
        <v>5.4599999999999996E-3</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40.9</v>
      </c>
      <c r="AL101" s="22" t="s">
        <v>285</v>
      </c>
    </row>
    <row r="102" spans="1:38" ht="26.25" customHeight="1" thickBot="1" x14ac:dyDescent="0.25">
      <c r="A102" s="41" t="s">
        <v>282</v>
      </c>
      <c r="B102" s="41" t="s">
        <v>290</v>
      </c>
      <c r="C102" s="41" t="s">
        <v>291</v>
      </c>
      <c r="D102" s="50"/>
      <c r="E102" s="50">
        <v>2.1380000000000001E-3</v>
      </c>
      <c r="F102" s="74">
        <v>0.19334000000000001</v>
      </c>
      <c r="G102" s="74" t="s">
        <v>65</v>
      </c>
      <c r="H102" s="42">
        <v>0.84557700000000002</v>
      </c>
      <c r="I102" s="74" t="s">
        <v>386</v>
      </c>
      <c r="J102" s="74" t="s">
        <v>386</v>
      </c>
      <c r="K102" s="74">
        <v>0.23602000000000001</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306.3</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1.11E-4</v>
      </c>
      <c r="F104" s="74">
        <v>1.24E-3</v>
      </c>
      <c r="G104" s="74" t="s">
        <v>65</v>
      </c>
      <c r="H104" s="74">
        <v>4.5050000000000003E-3</v>
      </c>
      <c r="I104" s="74" t="s">
        <v>386</v>
      </c>
      <c r="J104" s="74" t="s">
        <v>386</v>
      </c>
      <c r="K104" s="74">
        <v>2.8000000000000003E-4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5.6999999999999998E-4</v>
      </c>
      <c r="F105" s="74">
        <v>3.2690000000000004E-2</v>
      </c>
      <c r="G105" s="74" t="s">
        <v>65</v>
      </c>
      <c r="H105" s="74">
        <v>2.9413000000000002E-2</v>
      </c>
      <c r="I105" s="74" t="s">
        <v>386</v>
      </c>
      <c r="J105" s="74" t="s">
        <v>386</v>
      </c>
      <c r="K105" s="74">
        <v>2.0200000000000001E-3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4.2</v>
      </c>
      <c r="AL105" s="22" t="s">
        <v>285</v>
      </c>
    </row>
    <row r="106" spans="1:38" ht="26.25" customHeight="1" thickBot="1" x14ac:dyDescent="0.25">
      <c r="A106" s="41" t="s">
        <v>282</v>
      </c>
      <c r="B106" s="41" t="s">
        <v>298</v>
      </c>
      <c r="C106" s="41" t="s">
        <v>299</v>
      </c>
      <c r="D106" s="50"/>
      <c r="E106" s="50" t="s">
        <v>69</v>
      </c>
      <c r="F106" s="50" t="s">
        <v>69</v>
      </c>
      <c r="G106" s="50" t="s">
        <v>69</v>
      </c>
      <c r="H106" s="50" t="s">
        <v>69</v>
      </c>
      <c r="I106" s="50" t="s">
        <v>69</v>
      </c>
      <c r="J106" s="50" t="s">
        <v>69</v>
      </c>
      <c r="K106" s="50" t="s">
        <v>69</v>
      </c>
      <c r="L106" s="50" t="s">
        <v>69</v>
      </c>
      <c r="M106" s="50" t="s">
        <v>69</v>
      </c>
      <c r="N106" s="50" t="s">
        <v>69</v>
      </c>
      <c r="O106" s="50" t="s">
        <v>69</v>
      </c>
      <c r="P106" s="50" t="s">
        <v>69</v>
      </c>
      <c r="Q106" s="50" t="s">
        <v>69</v>
      </c>
      <c r="R106" s="50" t="s">
        <v>69</v>
      </c>
      <c r="S106" s="50" t="s">
        <v>69</v>
      </c>
      <c r="T106" s="50" t="s">
        <v>69</v>
      </c>
      <c r="U106" s="50" t="s">
        <v>69</v>
      </c>
      <c r="V106" s="50" t="s">
        <v>69</v>
      </c>
      <c r="W106" s="50" t="s">
        <v>69</v>
      </c>
      <c r="X106" s="50" t="s">
        <v>69</v>
      </c>
      <c r="Y106" s="50" t="s">
        <v>69</v>
      </c>
      <c r="Z106" s="50" t="s">
        <v>69</v>
      </c>
      <c r="AA106" s="50" t="s">
        <v>69</v>
      </c>
      <c r="AB106" s="50" t="s">
        <v>69</v>
      </c>
      <c r="AC106" s="50" t="s">
        <v>69</v>
      </c>
      <c r="AD106" s="50" t="s">
        <v>69</v>
      </c>
      <c r="AE106" s="33"/>
      <c r="AF106" s="74" t="s">
        <v>69</v>
      </c>
      <c r="AG106" s="74" t="s">
        <v>69</v>
      </c>
      <c r="AH106" s="74" t="s">
        <v>69</v>
      </c>
      <c r="AI106" s="74" t="s">
        <v>69</v>
      </c>
      <c r="AJ106" s="74" t="s">
        <v>69</v>
      </c>
      <c r="AK106" s="74" t="s">
        <v>69</v>
      </c>
      <c r="AL106" s="22" t="s">
        <v>285</v>
      </c>
    </row>
    <row r="107" spans="1:38" ht="26.25" customHeight="1" thickBot="1" x14ac:dyDescent="0.25">
      <c r="A107" s="41" t="s">
        <v>282</v>
      </c>
      <c r="B107" s="41" t="s">
        <v>300</v>
      </c>
      <c r="C107" s="41" t="s">
        <v>301</v>
      </c>
      <c r="D107" s="50"/>
      <c r="E107" s="50">
        <v>2.382E-3</v>
      </c>
      <c r="F107" s="74">
        <v>0.118668</v>
      </c>
      <c r="G107" s="74" t="s">
        <v>65</v>
      </c>
      <c r="H107" s="74">
        <v>9.7861000000000004E-2</v>
      </c>
      <c r="I107" s="74" t="s">
        <v>386</v>
      </c>
      <c r="J107" s="74" t="s">
        <v>386</v>
      </c>
      <c r="K107" s="74">
        <v>0.13664799999999999</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719.2</v>
      </c>
      <c r="AL107" s="22" t="s">
        <v>285</v>
      </c>
    </row>
    <row r="108" spans="1:38" ht="26.25" customHeight="1" thickBot="1" x14ac:dyDescent="0.25">
      <c r="A108" s="41" t="s">
        <v>282</v>
      </c>
      <c r="B108" s="41" t="s">
        <v>302</v>
      </c>
      <c r="C108" s="41" t="s">
        <v>303</v>
      </c>
      <c r="D108" s="50"/>
      <c r="E108" s="50">
        <v>8.83E-4</v>
      </c>
      <c r="F108" s="74">
        <v>5.5886999999999999E-2</v>
      </c>
      <c r="G108" s="74" t="s">
        <v>65</v>
      </c>
      <c r="H108" s="74">
        <v>5.2016E-2</v>
      </c>
      <c r="I108" s="74" t="s">
        <v>386</v>
      </c>
      <c r="J108" s="74" t="s">
        <v>386</v>
      </c>
      <c r="K108" s="74">
        <v>2.0698999999999999E-2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517.5</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2.8810000000000003E-3</v>
      </c>
      <c r="F110" s="234">
        <v>0.24517600000000001</v>
      </c>
      <c r="G110" s="74" t="s">
        <v>65</v>
      </c>
      <c r="H110" s="234">
        <v>0.161524</v>
      </c>
      <c r="I110" s="74" t="s">
        <v>386</v>
      </c>
      <c r="J110" s="74" t="s">
        <v>386</v>
      </c>
      <c r="K110" s="74">
        <v>7.0193000000000005E-2</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501.4</v>
      </c>
      <c r="AL110" s="22" t="s">
        <v>285</v>
      </c>
    </row>
    <row r="111" spans="1:38" ht="26.25" customHeight="1" x14ac:dyDescent="0.2">
      <c r="A111" s="41" t="s">
        <v>282</v>
      </c>
      <c r="B111" s="41" t="s">
        <v>308</v>
      </c>
      <c r="C111" s="41" t="s">
        <v>309</v>
      </c>
      <c r="D111" s="50"/>
      <c r="E111" s="50">
        <v>3.5539999999999999E-3</v>
      </c>
      <c r="F111" s="74">
        <v>0.17693999999999999</v>
      </c>
      <c r="G111" s="74" t="s">
        <v>65</v>
      </c>
      <c r="H111" s="74">
        <v>0.13928000000000001</v>
      </c>
      <c r="I111" s="74" t="s">
        <v>386</v>
      </c>
      <c r="J111" s="74" t="s">
        <v>386</v>
      </c>
      <c r="K111" s="74">
        <v>2.47E-3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137.19999999999999</v>
      </c>
      <c r="AL111" s="22" t="s">
        <v>285</v>
      </c>
    </row>
    <row r="112" spans="1:38" ht="26.25" customHeight="1" x14ac:dyDescent="0.2">
      <c r="A112" s="41" t="s">
        <v>310</v>
      </c>
      <c r="B112" s="41" t="s">
        <v>311</v>
      </c>
      <c r="C112" s="41" t="s">
        <v>312</v>
      </c>
      <c r="D112" s="42"/>
      <c r="E112" s="74">
        <v>0.81884000000000001</v>
      </c>
      <c r="F112" s="42" t="s">
        <v>65</v>
      </c>
      <c r="G112" s="74" t="s">
        <v>65</v>
      </c>
      <c r="H112" s="74">
        <v>1.1956579999999999</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42">
        <v>20471000</v>
      </c>
      <c r="AL112" s="22" t="s">
        <v>313</v>
      </c>
    </row>
    <row r="113" spans="1:38" ht="26.25" customHeight="1" x14ac:dyDescent="0.2">
      <c r="A113" s="41" t="s">
        <v>310</v>
      </c>
      <c r="B113" s="51" t="s">
        <v>314</v>
      </c>
      <c r="C113" s="51" t="s">
        <v>315</v>
      </c>
      <c r="D113" s="42"/>
      <c r="E113" s="74">
        <v>0.62787400000000004</v>
      </c>
      <c r="F113" s="74" t="s">
        <v>139</v>
      </c>
      <c r="G113" s="74" t="s">
        <v>65</v>
      </c>
      <c r="H113" s="74">
        <v>3.4377870000000001</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2.8120000000000003E-3</v>
      </c>
      <c r="F114" s="74" t="s">
        <v>65</v>
      </c>
      <c r="G114" s="74" t="s">
        <v>65</v>
      </c>
      <c r="H114" s="74">
        <v>9.5610000000000001E-3</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3.2830000000000003E-3</v>
      </c>
      <c r="F115" s="74" t="s">
        <v>65</v>
      </c>
      <c r="G115" s="74" t="s">
        <v>65</v>
      </c>
      <c r="H115" s="74">
        <v>6.5650000000000005E-3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0.16070200000000001</v>
      </c>
      <c r="F116" s="74" t="s">
        <v>139</v>
      </c>
      <c r="G116" s="74" t="s">
        <v>65</v>
      </c>
      <c r="H116" s="74">
        <v>0.41571999999999998</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0.65229700000000002</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1.407821</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0.34566000000000002</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5.7529999999999998E-2</v>
      </c>
      <c r="G125" s="76" t="s">
        <v>65</v>
      </c>
      <c r="H125" s="76" t="s">
        <v>72</v>
      </c>
      <c r="I125" s="76" t="s">
        <v>386</v>
      </c>
      <c r="J125" s="76" t="s">
        <v>386</v>
      </c>
      <c r="K125" s="76">
        <v>5.5539999999999999E-3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8" t="s">
        <v>72</v>
      </c>
      <c r="F126" s="76">
        <v>9.1549999999999999E-3</v>
      </c>
      <c r="G126" s="76" t="s">
        <v>72</v>
      </c>
      <c r="H126" s="76">
        <v>1.4656000000000001E-2</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2.4800000000000001E-4</v>
      </c>
      <c r="F130" s="76">
        <v>4.4099999999999999E-4</v>
      </c>
      <c r="G130" s="76">
        <v>2.2000000000000001E-4</v>
      </c>
      <c r="H130" s="76" t="s">
        <v>72</v>
      </c>
      <c r="I130" s="76" t="s">
        <v>386</v>
      </c>
      <c r="J130" s="76" t="s">
        <v>386</v>
      </c>
      <c r="K130" s="76">
        <v>2.0999999999999999E-5</v>
      </c>
      <c r="L130" s="76" t="s">
        <v>386</v>
      </c>
      <c r="M130" s="76">
        <v>8.3999999999999995E-5</v>
      </c>
      <c r="N130" s="76">
        <v>9.5718999999999996E-5</v>
      </c>
      <c r="O130" s="76">
        <v>7.3629999999999996E-6</v>
      </c>
      <c r="P130" s="76">
        <v>4.1230000000000002E-6</v>
      </c>
      <c r="Q130" s="76">
        <v>1.178E-6</v>
      </c>
      <c r="R130" s="76" t="s">
        <v>72</v>
      </c>
      <c r="S130" s="76" t="s">
        <v>72</v>
      </c>
      <c r="T130" s="76">
        <v>1.0308E-5</v>
      </c>
      <c r="U130" s="76" t="s">
        <v>72</v>
      </c>
      <c r="V130" s="76" t="s">
        <v>72</v>
      </c>
      <c r="W130" s="76">
        <v>7.3629999999999995E-4</v>
      </c>
      <c r="X130" s="76" t="s">
        <v>72</v>
      </c>
      <c r="Y130" s="76" t="s">
        <v>72</v>
      </c>
      <c r="Z130" s="76" t="s">
        <v>72</v>
      </c>
      <c r="AA130" s="76" t="s">
        <v>72</v>
      </c>
      <c r="AB130" s="76">
        <v>1.4729999999999999E-6</v>
      </c>
      <c r="AC130" s="76">
        <v>1.4726E-4</v>
      </c>
      <c r="AD130" s="76" t="s">
        <v>65</v>
      </c>
      <c r="AE130" s="33"/>
      <c r="AF130" s="74" t="s">
        <v>65</v>
      </c>
      <c r="AG130" s="74" t="s">
        <v>65</v>
      </c>
      <c r="AH130" s="74" t="s">
        <v>65</v>
      </c>
      <c r="AI130" s="74" t="s">
        <v>65</v>
      </c>
      <c r="AJ130" s="74" t="s">
        <v>65</v>
      </c>
      <c r="AK130" s="74">
        <v>7.3630000000000001E-2</v>
      </c>
      <c r="AL130" s="22" t="s">
        <v>351</v>
      </c>
    </row>
    <row r="131" spans="1:38" ht="26.25" customHeight="1" thickBot="1" x14ac:dyDescent="0.25">
      <c r="A131" s="41" t="s">
        <v>339</v>
      </c>
      <c r="B131" s="44" t="s">
        <v>356</v>
      </c>
      <c r="C131" s="105" t="s">
        <v>357</v>
      </c>
      <c r="D131" s="42"/>
      <c r="E131" s="76">
        <v>2.8E-5</v>
      </c>
      <c r="F131" s="76">
        <v>1.1E-5</v>
      </c>
      <c r="G131" s="76">
        <v>1.7E-5</v>
      </c>
      <c r="H131" s="76" t="s">
        <v>72</v>
      </c>
      <c r="I131" s="76" t="s">
        <v>386</v>
      </c>
      <c r="J131" s="76" t="s">
        <v>386</v>
      </c>
      <c r="K131" s="76">
        <v>3.6000000000000001E-5</v>
      </c>
      <c r="L131" s="76" t="s">
        <v>386</v>
      </c>
      <c r="M131" s="76">
        <v>2.3E-5</v>
      </c>
      <c r="N131" s="76">
        <v>5.6216100000000004E-4</v>
      </c>
      <c r="O131" s="76">
        <v>4.6861000000000004E-5</v>
      </c>
      <c r="P131" s="76">
        <v>8.6414399999999996E-4</v>
      </c>
      <c r="Q131" s="76">
        <v>1.688E-6</v>
      </c>
      <c r="R131" s="76">
        <v>6.2779999999999999E-6</v>
      </c>
      <c r="S131" s="76">
        <v>9.3875000000000005E-5</v>
      </c>
      <c r="T131" s="76">
        <v>4.7090000000000001E-6</v>
      </c>
      <c r="U131" s="76" t="s">
        <v>72</v>
      </c>
      <c r="V131" s="76" t="s">
        <v>72</v>
      </c>
      <c r="W131" s="76">
        <v>0.6248939</v>
      </c>
      <c r="X131" s="76" t="s">
        <v>72</v>
      </c>
      <c r="Y131" s="76" t="s">
        <v>72</v>
      </c>
      <c r="Z131" s="76" t="s">
        <v>72</v>
      </c>
      <c r="AA131" s="76" t="s">
        <v>72</v>
      </c>
      <c r="AB131" s="76">
        <v>6E-10</v>
      </c>
      <c r="AC131" s="76">
        <v>1.6249999999999999E-3</v>
      </c>
      <c r="AD131" s="76">
        <v>3.2499999999999999E-4</v>
      </c>
      <c r="AE131" s="33"/>
      <c r="AF131" s="74" t="s">
        <v>65</v>
      </c>
      <c r="AG131" s="74" t="s">
        <v>65</v>
      </c>
      <c r="AH131" s="74" t="s">
        <v>65</v>
      </c>
      <c r="AI131" s="74" t="s">
        <v>65</v>
      </c>
      <c r="AJ131" s="74" t="s">
        <v>65</v>
      </c>
      <c r="AK131" s="74">
        <v>1.6250000000000001E-2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1.534E-3</v>
      </c>
      <c r="F133" s="76">
        <v>2.4000000000000001E-5</v>
      </c>
      <c r="G133" s="76">
        <v>2.1000000000000001E-4</v>
      </c>
      <c r="H133" s="76" t="s">
        <v>65</v>
      </c>
      <c r="I133" s="76" t="s">
        <v>386</v>
      </c>
      <c r="J133" s="76" t="s">
        <v>386</v>
      </c>
      <c r="K133" s="76">
        <v>7.2000000000000002E-5</v>
      </c>
      <c r="L133" s="76" t="s">
        <v>386</v>
      </c>
      <c r="M133" s="76">
        <v>2.5999999999999998E-4</v>
      </c>
      <c r="N133" s="76">
        <v>5.5999999999999999E-5</v>
      </c>
      <c r="O133" s="76">
        <v>9.0000000000000002E-6</v>
      </c>
      <c r="P133" s="76">
        <v>2.7699999999999999E-3</v>
      </c>
      <c r="Q133" s="76">
        <v>2.5000000000000001E-5</v>
      </c>
      <c r="R133" s="76">
        <v>2.5000000000000001E-5</v>
      </c>
      <c r="S133" s="76">
        <v>2.3E-5</v>
      </c>
      <c r="T133" s="76">
        <v>3.1999999999999999E-5</v>
      </c>
      <c r="U133" s="76">
        <v>3.6999999999999998E-5</v>
      </c>
      <c r="V133" s="76">
        <v>2.9799999999999998E-4</v>
      </c>
      <c r="W133" s="76">
        <v>5.0000000000000002E-5</v>
      </c>
      <c r="X133" s="90">
        <v>2.4999999999999999E-8</v>
      </c>
      <c r="Y133" s="90">
        <v>1.3000000000000001E-8</v>
      </c>
      <c r="Z133" s="90">
        <v>1.2E-8</v>
      </c>
      <c r="AA133" s="90">
        <v>1.3000000000000001E-8</v>
      </c>
      <c r="AB133" s="90">
        <v>6.2999999999999995E-8</v>
      </c>
      <c r="AC133" s="76">
        <v>2.7900000000000001E-4</v>
      </c>
      <c r="AD133" s="76">
        <v>7.6199999999999998E-4</v>
      </c>
      <c r="AE133" s="33"/>
      <c r="AF133" s="74" t="s">
        <v>65</v>
      </c>
      <c r="AG133" s="74" t="s">
        <v>65</v>
      </c>
      <c r="AH133" s="74" t="s">
        <v>65</v>
      </c>
      <c r="AI133" s="74" t="s">
        <v>65</v>
      </c>
      <c r="AJ133" s="74" t="s">
        <v>65</v>
      </c>
      <c r="AK133" s="42">
        <v>1859</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3.5595000000000002E-2</v>
      </c>
      <c r="F135" s="76">
        <v>0.177977</v>
      </c>
      <c r="G135" s="76">
        <v>5.9329999999999999E-3</v>
      </c>
      <c r="H135" s="76" t="s">
        <v>72</v>
      </c>
      <c r="I135" s="76" t="s">
        <v>386</v>
      </c>
      <c r="J135" s="76" t="s">
        <v>386</v>
      </c>
      <c r="K135" s="76">
        <v>9.4921000000000005E-2</v>
      </c>
      <c r="L135" s="76" t="s">
        <v>386</v>
      </c>
      <c r="M135" s="76">
        <v>0.49833699999999997</v>
      </c>
      <c r="N135" s="76" t="s">
        <v>72</v>
      </c>
      <c r="O135" s="76" t="s">
        <v>72</v>
      </c>
      <c r="P135" s="76" t="s">
        <v>72</v>
      </c>
      <c r="Q135" s="76" t="s">
        <v>72</v>
      </c>
      <c r="R135" s="76" t="s">
        <v>72</v>
      </c>
      <c r="S135" s="76" t="s">
        <v>72</v>
      </c>
      <c r="T135" s="76" t="s">
        <v>72</v>
      </c>
      <c r="U135" s="76" t="s">
        <v>72</v>
      </c>
      <c r="V135" s="76" t="s">
        <v>72</v>
      </c>
      <c r="W135" s="76">
        <v>0.91124450300000004</v>
      </c>
      <c r="X135" s="76">
        <v>1.6611227999999999E-2</v>
      </c>
      <c r="Y135" s="76">
        <v>7.9496589999999995E-3</v>
      </c>
      <c r="Z135" s="76">
        <v>7.9496589999999995E-3</v>
      </c>
      <c r="AA135" s="76">
        <v>1.5068757E-2</v>
      </c>
      <c r="AB135" s="76">
        <v>4.7579302999999996E-2</v>
      </c>
      <c r="AC135" s="76">
        <v>0.47460651199999998</v>
      </c>
      <c r="AD135" s="76">
        <v>1.495010513</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2.5295999999999999E-2</v>
      </c>
      <c r="G136" s="76" t="s">
        <v>65</v>
      </c>
      <c r="H136" s="76">
        <v>0.28612199999999999</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91" t="s">
        <v>65</v>
      </c>
      <c r="F138" s="91" t="s">
        <v>65</v>
      </c>
      <c r="G138" s="91" t="s">
        <v>65</v>
      </c>
      <c r="H138" s="91" t="s">
        <v>65</v>
      </c>
      <c r="I138" s="76" t="s">
        <v>386</v>
      </c>
      <c r="J138" s="76" t="s">
        <v>386</v>
      </c>
      <c r="K138" s="91" t="s">
        <v>65</v>
      </c>
      <c r="L138" s="76" t="s">
        <v>386</v>
      </c>
      <c r="M138" s="91" t="s">
        <v>65</v>
      </c>
      <c r="N138" s="91" t="s">
        <v>65</v>
      </c>
      <c r="O138" s="91" t="s">
        <v>65</v>
      </c>
      <c r="P138" s="91" t="s">
        <v>65</v>
      </c>
      <c r="Q138" s="91" t="s">
        <v>65</v>
      </c>
      <c r="R138" s="91" t="s">
        <v>65</v>
      </c>
      <c r="S138" s="91" t="s">
        <v>65</v>
      </c>
      <c r="T138" s="91" t="s">
        <v>65</v>
      </c>
      <c r="U138" s="91" t="s">
        <v>65</v>
      </c>
      <c r="V138" s="91" t="s">
        <v>65</v>
      </c>
      <c r="W138" s="91" t="s">
        <v>65</v>
      </c>
      <c r="X138" s="91" t="s">
        <v>65</v>
      </c>
      <c r="Y138" s="91" t="s">
        <v>65</v>
      </c>
      <c r="Z138" s="91" t="s">
        <v>65</v>
      </c>
      <c r="AA138" s="91" t="s">
        <v>65</v>
      </c>
      <c r="AB138" s="91" t="s">
        <v>65</v>
      </c>
      <c r="AC138" s="91" t="s">
        <v>65</v>
      </c>
      <c r="AD138" s="91"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9" t="s">
        <v>72</v>
      </c>
      <c r="F139" s="79" t="s">
        <v>72</v>
      </c>
      <c r="G139" s="79" t="s">
        <v>72</v>
      </c>
      <c r="H139" s="79" t="s">
        <v>72</v>
      </c>
      <c r="I139" s="79" t="s">
        <v>386</v>
      </c>
      <c r="J139" s="79" t="s">
        <v>386</v>
      </c>
      <c r="K139" s="79" t="s">
        <v>72</v>
      </c>
      <c r="L139" s="76" t="s">
        <v>386</v>
      </c>
      <c r="M139" s="79" t="s">
        <v>72</v>
      </c>
      <c r="N139" s="79" t="s">
        <v>72</v>
      </c>
      <c r="O139" s="79" t="s">
        <v>72</v>
      </c>
      <c r="P139" s="79" t="s">
        <v>72</v>
      </c>
      <c r="Q139" s="79" t="s">
        <v>72</v>
      </c>
      <c r="R139" s="79" t="s">
        <v>72</v>
      </c>
      <c r="S139" s="79" t="s">
        <v>72</v>
      </c>
      <c r="T139" s="79" t="s">
        <v>72</v>
      </c>
      <c r="U139" s="79" t="s">
        <v>72</v>
      </c>
      <c r="V139" s="79" t="s">
        <v>72</v>
      </c>
      <c r="W139" s="79" t="s">
        <v>72</v>
      </c>
      <c r="X139" s="79" t="s">
        <v>72</v>
      </c>
      <c r="Y139" s="79" t="s">
        <v>72</v>
      </c>
      <c r="Z139" s="79" t="s">
        <v>72</v>
      </c>
      <c r="AA139" s="79" t="s">
        <v>72</v>
      </c>
      <c r="AB139" s="79" t="s">
        <v>72</v>
      </c>
      <c r="AC139" s="79" t="s">
        <v>72</v>
      </c>
      <c r="AD139" s="79"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43.01502339999999</v>
      </c>
      <c r="F141" s="10">
        <f t="shared" ref="F141:AD141" si="0">SUM(F14:F140)</f>
        <v>40.087241290000023</v>
      </c>
      <c r="G141" s="10">
        <f t="shared" si="0"/>
        <v>118.42380999999996</v>
      </c>
      <c r="H141" s="10">
        <f t="shared" si="0"/>
        <v>9.6627470000000013</v>
      </c>
      <c r="I141" s="10">
        <f t="shared" si="0"/>
        <v>0</v>
      </c>
      <c r="J141" s="10">
        <f t="shared" si="0"/>
        <v>0</v>
      </c>
      <c r="K141" s="10">
        <f t="shared" si="0"/>
        <v>91.807697239999968</v>
      </c>
      <c r="L141" s="10">
        <f t="shared" si="0"/>
        <v>0</v>
      </c>
      <c r="M141" s="10">
        <f t="shared" si="0"/>
        <v>182.07290619999998</v>
      </c>
      <c r="N141" s="10">
        <f t="shared" si="0"/>
        <v>42.73144388</v>
      </c>
      <c r="O141" s="10">
        <f t="shared" si="0"/>
        <v>0.95144082399999996</v>
      </c>
      <c r="P141" s="10">
        <f t="shared" si="0"/>
        <v>0.59838143299999991</v>
      </c>
      <c r="Q141" s="10">
        <f t="shared" si="0"/>
        <v>9.3130328660000004</v>
      </c>
      <c r="R141" s="10">
        <f>SUM(R14:R140)</f>
        <v>8.9379257779999985</v>
      </c>
      <c r="S141" s="10">
        <f t="shared" si="0"/>
        <v>8.9907703749999985</v>
      </c>
      <c r="T141" s="10">
        <f t="shared" si="0"/>
        <v>9.7332380169999979</v>
      </c>
      <c r="U141" s="10">
        <f t="shared" si="0"/>
        <v>4.783685600000001</v>
      </c>
      <c r="V141" s="10">
        <f t="shared" si="0"/>
        <v>56.826712999999977</v>
      </c>
      <c r="W141" s="10">
        <f t="shared" si="0"/>
        <v>5.9015397030000001</v>
      </c>
      <c r="X141" s="10">
        <f t="shared" si="0"/>
        <v>3.1478567529999997</v>
      </c>
      <c r="Y141" s="10">
        <f t="shared" si="0"/>
        <v>3.0887629720000001</v>
      </c>
      <c r="Z141" s="10">
        <f t="shared" si="0"/>
        <v>2.059702771</v>
      </c>
      <c r="AA141" s="10">
        <f t="shared" si="0"/>
        <v>3.0629729700000001</v>
      </c>
      <c r="AB141" s="10">
        <f t="shared" si="0"/>
        <v>11.3592949396</v>
      </c>
      <c r="AC141" s="10">
        <f t="shared" si="0"/>
        <v>0.91361571199999991</v>
      </c>
      <c r="AD141" s="10">
        <f t="shared" si="0"/>
        <v>2.8812788029999998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43.01502339999999</v>
      </c>
      <c r="F152" s="7">
        <f t="shared" ref="F152:AD152" si="1">F141 + F151 + IF(AND(OR($B$4="AT",$B$4="BE",$B$4="CH",$B$4="GB",$B$4="IE",$B$4="LT",$B$4="LU",$B$4="NL"),SUM(F143:F149)&gt;0),SUM(F143:F149)-SUM(F27:F33),0)</f>
        <v>40.087241290000023</v>
      </c>
      <c r="G152" s="7">
        <f t="shared" si="1"/>
        <v>118.42380999999996</v>
      </c>
      <c r="H152" s="7">
        <f t="shared" si="1"/>
        <v>9.6627470000000013</v>
      </c>
      <c r="I152" s="7">
        <f t="shared" si="1"/>
        <v>0</v>
      </c>
      <c r="J152" s="7">
        <f t="shared" si="1"/>
        <v>0</v>
      </c>
      <c r="K152" s="7">
        <f t="shared" si="1"/>
        <v>91.807697239999968</v>
      </c>
      <c r="L152" s="7">
        <f t="shared" si="1"/>
        <v>0</v>
      </c>
      <c r="M152" s="7">
        <f t="shared" si="1"/>
        <v>182.07290619999998</v>
      </c>
      <c r="N152" s="7">
        <f t="shared" si="1"/>
        <v>42.73144388</v>
      </c>
      <c r="O152" s="7">
        <f t="shared" si="1"/>
        <v>0.95144082399999996</v>
      </c>
      <c r="P152" s="7">
        <f t="shared" si="1"/>
        <v>0.59838143299999991</v>
      </c>
      <c r="Q152" s="7">
        <f t="shared" si="1"/>
        <v>9.3130328660000004</v>
      </c>
      <c r="R152" s="7">
        <f t="shared" si="1"/>
        <v>8.9379257779999985</v>
      </c>
      <c r="S152" s="7">
        <f t="shared" si="1"/>
        <v>8.9907703749999985</v>
      </c>
      <c r="T152" s="7">
        <f t="shared" si="1"/>
        <v>9.7332380169999979</v>
      </c>
      <c r="U152" s="7">
        <f t="shared" si="1"/>
        <v>4.783685600000001</v>
      </c>
      <c r="V152" s="7">
        <f t="shared" si="1"/>
        <v>56.826712999999977</v>
      </c>
      <c r="W152" s="7">
        <f t="shared" si="1"/>
        <v>5.9015397030000001</v>
      </c>
      <c r="X152" s="7">
        <f t="shared" si="1"/>
        <v>3.1478567529999997</v>
      </c>
      <c r="Y152" s="7">
        <f t="shared" si="1"/>
        <v>3.0887629720000001</v>
      </c>
      <c r="Z152" s="7">
        <f t="shared" si="1"/>
        <v>2.059702771</v>
      </c>
      <c r="AA152" s="7">
        <f t="shared" si="1"/>
        <v>3.0629729700000001</v>
      </c>
      <c r="AB152" s="7">
        <f t="shared" si="1"/>
        <v>11.3592949396</v>
      </c>
      <c r="AC152" s="7">
        <f t="shared" si="1"/>
        <v>0.91361571199999991</v>
      </c>
      <c r="AD152" s="7">
        <f t="shared" si="1"/>
        <v>2.8812788029999998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43.01502339999999</v>
      </c>
      <c r="F154" s="7">
        <f>F141 + F153 - IF(OR($B$6=2005,$B$6&gt;=2020),SUM(F99:F122),0) + IF(AND(OR($B$4="AT",$B$4="BE",$B$4="CH",$B$4="GB",$B$4="IE",$B$4="LT",$B$4="LU",$B$4="NL"),SUM(F143:F149)&gt;0),SUM(F143:F149)-SUM(F27:F33),0)</f>
        <v>40.087241290000023</v>
      </c>
      <c r="G154" s="7">
        <f>G141 + G153 + IF(AND(OR($B$4="AT",$B$4="BE",$B$4="CH",$B$4="GB",$B$4="IE",$B$4="LT",$B$4="LU",$B$4="NL"),SUM(G143:G149)&gt;0),SUM(G143:G149)-SUM(G27:G33),0)</f>
        <v>118.42380999999996</v>
      </c>
      <c r="H154" s="7">
        <f t="shared" ref="H154:AD154" si="2">H141 + H153 + IF(AND(OR($B$4="AT",$B$4="BE",$B$4="CH",$B$4="GB",$B$4="IE",$B$4="LT",$B$4="LU",$B$4="NL"),SUM(H143:H149)&gt;0),SUM(H143:H149)-SUM(H27:H33),0)</f>
        <v>9.6627470000000013</v>
      </c>
      <c r="I154" s="7">
        <f t="shared" si="2"/>
        <v>0</v>
      </c>
      <c r="J154" s="7">
        <f t="shared" si="2"/>
        <v>0</v>
      </c>
      <c r="K154" s="7">
        <f t="shared" si="2"/>
        <v>91.807697239999968</v>
      </c>
      <c r="L154" s="7">
        <f t="shared" si="2"/>
        <v>0</v>
      </c>
      <c r="M154" s="7">
        <f t="shared" si="2"/>
        <v>182.07290619999998</v>
      </c>
      <c r="N154" s="7">
        <f t="shared" si="2"/>
        <v>42.73144388</v>
      </c>
      <c r="O154" s="7">
        <f t="shared" si="2"/>
        <v>0.95144082399999996</v>
      </c>
      <c r="P154" s="7">
        <f t="shared" si="2"/>
        <v>0.59838143299999991</v>
      </c>
      <c r="Q154" s="7">
        <f t="shared" si="2"/>
        <v>9.3130328660000004</v>
      </c>
      <c r="R154" s="7">
        <f t="shared" si="2"/>
        <v>8.9379257779999985</v>
      </c>
      <c r="S154" s="7">
        <f t="shared" si="2"/>
        <v>8.9907703749999985</v>
      </c>
      <c r="T154" s="7">
        <f t="shared" si="2"/>
        <v>9.7332380169999979</v>
      </c>
      <c r="U154" s="7">
        <f t="shared" si="2"/>
        <v>4.783685600000001</v>
      </c>
      <c r="V154" s="7">
        <f t="shared" si="2"/>
        <v>56.826712999999977</v>
      </c>
      <c r="W154" s="7">
        <f t="shared" si="2"/>
        <v>5.9015397030000001</v>
      </c>
      <c r="X154" s="7">
        <f t="shared" si="2"/>
        <v>3.1478567529999997</v>
      </c>
      <c r="Y154" s="7">
        <f t="shared" si="2"/>
        <v>3.0887629720000001</v>
      </c>
      <c r="Z154" s="7">
        <f t="shared" si="2"/>
        <v>2.059702771</v>
      </c>
      <c r="AA154" s="7">
        <f t="shared" si="2"/>
        <v>3.0629729700000001</v>
      </c>
      <c r="AB154" s="7">
        <f t="shared" si="2"/>
        <v>11.3592949396</v>
      </c>
      <c r="AC154" s="7">
        <f t="shared" si="2"/>
        <v>0.91361571199999991</v>
      </c>
      <c r="AD154" s="7">
        <f t="shared" si="2"/>
        <v>2.8812788029999998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0.22720499999999999</v>
      </c>
      <c r="F157" s="85">
        <v>8.8749999999999992E-3</v>
      </c>
      <c r="G157" s="85">
        <v>1.7749999999999998E-2</v>
      </c>
      <c r="H157" s="85" t="s">
        <v>72</v>
      </c>
      <c r="I157" s="85" t="s">
        <v>386</v>
      </c>
      <c r="J157" s="85" t="s">
        <v>386</v>
      </c>
      <c r="K157" s="85">
        <v>3.5500000000000002E-3</v>
      </c>
      <c r="L157" s="85" t="s">
        <v>386</v>
      </c>
      <c r="M157" s="85">
        <v>1.9525000000000001E-2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752.05499999999995</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9.8040000000000002E-3</v>
      </c>
      <c r="F158" s="85">
        <v>9.5000000000000005E-5</v>
      </c>
      <c r="G158" s="85">
        <v>9.5200000000000005E-4</v>
      </c>
      <c r="H158" s="85" t="s">
        <v>72</v>
      </c>
      <c r="I158" s="85" t="s">
        <v>386</v>
      </c>
      <c r="J158" s="85" t="s">
        <v>386</v>
      </c>
      <c r="K158" s="85">
        <v>1.9000000000000001E-4</v>
      </c>
      <c r="L158" s="85" t="s">
        <v>386</v>
      </c>
      <c r="M158" s="85">
        <v>1.9040000000000001E-3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40.332000000000001</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8.0638000000000005</v>
      </c>
      <c r="F159" s="85">
        <v>0.27850000000000003</v>
      </c>
      <c r="G159" s="85">
        <v>4.1440000000000001</v>
      </c>
      <c r="H159" s="85" t="s">
        <v>72</v>
      </c>
      <c r="I159" s="85" t="s">
        <v>386</v>
      </c>
      <c r="J159" s="85" t="s">
        <v>386</v>
      </c>
      <c r="K159" s="85">
        <v>0.48669999999999997</v>
      </c>
      <c r="L159" s="85" t="s">
        <v>386</v>
      </c>
      <c r="M159" s="85">
        <v>0.75479999999999992</v>
      </c>
      <c r="N159" s="85">
        <v>1.6809999999999999E-2</v>
      </c>
      <c r="O159" s="85">
        <v>1.7299999999999998E-3</v>
      </c>
      <c r="P159" s="85">
        <v>2.3499999999999997E-3</v>
      </c>
      <c r="Q159" s="85">
        <v>4.79E-3</v>
      </c>
      <c r="R159" s="85">
        <v>5.2670000000000002E-2</v>
      </c>
      <c r="S159" s="85">
        <v>2.0400000000000001E-2</v>
      </c>
      <c r="T159" s="85">
        <v>2.3029999999999999</v>
      </c>
      <c r="U159" s="85">
        <v>3.15E-3</v>
      </c>
      <c r="V159" s="85">
        <v>0.12239999999999999</v>
      </c>
      <c r="W159" s="85">
        <v>3.7400000000000003E-2</v>
      </c>
      <c r="X159" s="85">
        <v>4.17E-4</v>
      </c>
      <c r="Y159" s="85">
        <v>2.4399999999999999E-3</v>
      </c>
      <c r="Z159" s="85">
        <v>1.73E-3</v>
      </c>
      <c r="AA159" s="85">
        <v>6.7000000000000002E-4</v>
      </c>
      <c r="AB159" s="85">
        <v>5.2570000000000004E-3</v>
      </c>
      <c r="AC159" s="85">
        <v>1.242E-2</v>
      </c>
      <c r="AD159" s="85">
        <v>4.1647999999999998E-2</v>
      </c>
      <c r="AE159" s="35"/>
      <c r="AF159" s="85">
        <v>4201.3999999999996</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0.11465</v>
      </c>
      <c r="F163" s="86">
        <v>0.34394999999999998</v>
      </c>
      <c r="G163" s="86">
        <v>2.2929999999999999E-2</v>
      </c>
      <c r="H163" s="86">
        <v>2.2929999999999999E-2</v>
      </c>
      <c r="I163" s="224" t="s">
        <v>386</v>
      </c>
      <c r="J163" s="224" t="s">
        <v>386</v>
      </c>
      <c r="K163" s="86">
        <v>2.5343840000000002</v>
      </c>
      <c r="L163" s="224" t="s">
        <v>386</v>
      </c>
      <c r="M163" s="86">
        <v>3.4394999999999998</v>
      </c>
      <c r="N163" s="86" t="s">
        <v>72</v>
      </c>
      <c r="O163" s="86" t="s">
        <v>72</v>
      </c>
      <c r="P163" s="86" t="s">
        <v>72</v>
      </c>
      <c r="Q163" s="86" t="s">
        <v>72</v>
      </c>
      <c r="R163" s="86" t="s">
        <v>72</v>
      </c>
      <c r="S163" s="86" t="s">
        <v>72</v>
      </c>
      <c r="T163" s="86" t="s">
        <v>72</v>
      </c>
      <c r="U163" s="86" t="s">
        <v>72</v>
      </c>
      <c r="V163" s="86" t="s">
        <v>72</v>
      </c>
      <c r="W163" s="86">
        <v>0.14908099999999999</v>
      </c>
      <c r="X163" s="86" t="s">
        <v>72</v>
      </c>
      <c r="Y163" s="86" t="s">
        <v>72</v>
      </c>
      <c r="Z163" s="86" t="s">
        <v>72</v>
      </c>
      <c r="AA163" s="86" t="s">
        <v>72</v>
      </c>
      <c r="AB163" s="86" t="s">
        <v>72</v>
      </c>
      <c r="AC163" s="86" t="s">
        <v>72</v>
      </c>
      <c r="AD163" s="86">
        <v>1.4907999999999999E-2</v>
      </c>
      <c r="AE163" s="36"/>
      <c r="AF163" s="86" t="s">
        <v>65</v>
      </c>
      <c r="AG163" s="86" t="s">
        <v>65</v>
      </c>
      <c r="AH163" s="86" t="s">
        <v>65</v>
      </c>
      <c r="AI163" s="86" t="s">
        <v>65</v>
      </c>
      <c r="AJ163" s="86" t="s">
        <v>65</v>
      </c>
      <c r="AK163" s="86">
        <v>1146.5</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pane ySplit="13" topLeftCell="A135"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1996</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1996</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14.418583999999999</v>
      </c>
      <c r="F14" s="74">
        <v>0.20221900000000001</v>
      </c>
      <c r="G14" s="74">
        <v>105.682693</v>
      </c>
      <c r="H14" s="74">
        <v>3.898E-3</v>
      </c>
      <c r="I14" s="74" t="s">
        <v>386</v>
      </c>
      <c r="J14" s="74" t="s">
        <v>386</v>
      </c>
      <c r="K14" s="74">
        <v>76.863040999999996</v>
      </c>
      <c r="L14" s="74" t="s">
        <v>386</v>
      </c>
      <c r="M14" s="74">
        <v>6.4459470000000003</v>
      </c>
      <c r="N14" s="74">
        <v>30.864014000000001</v>
      </c>
      <c r="O14" s="74">
        <v>0.54970200000000002</v>
      </c>
      <c r="P14" s="74">
        <v>0.52539100000000005</v>
      </c>
      <c r="Q14" s="74">
        <v>9.4869079999999997</v>
      </c>
      <c r="R14" s="74">
        <v>8.3660910000000008</v>
      </c>
      <c r="S14" s="74">
        <v>2.2822870000000002</v>
      </c>
      <c r="T14" s="74">
        <v>8.1519820000000003</v>
      </c>
      <c r="U14" s="42">
        <v>5.0676050000000004</v>
      </c>
      <c r="V14" s="74">
        <v>44.907995999999997</v>
      </c>
      <c r="W14" s="74">
        <v>1.2057469999999999</v>
      </c>
      <c r="X14" s="74">
        <v>7.3190000000000005E-2</v>
      </c>
      <c r="Y14" s="74">
        <v>0.10564999999999999</v>
      </c>
      <c r="Z14" s="74">
        <v>4.4604999999999999E-2</v>
      </c>
      <c r="AA14" s="74">
        <v>3.3769E-2</v>
      </c>
      <c r="AB14" s="74">
        <v>0.257214</v>
      </c>
      <c r="AC14" s="74">
        <v>8.4653999999999993E-2</v>
      </c>
      <c r="AD14" s="74">
        <v>0.77894399999999997</v>
      </c>
      <c r="AE14" s="33"/>
      <c r="AF14" s="74">
        <v>12743.5</v>
      </c>
      <c r="AG14" s="74">
        <v>114548.868</v>
      </c>
      <c r="AH14" s="74">
        <v>14037.3</v>
      </c>
      <c r="AI14" s="74">
        <v>2666</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5.5863999999999997E-2</v>
      </c>
      <c r="F16" s="74">
        <v>0.94986599999999999</v>
      </c>
      <c r="G16" s="74">
        <v>1.3282119999999999</v>
      </c>
      <c r="H16" s="74">
        <v>6.8451999999999999E-2</v>
      </c>
      <c r="I16" s="74" t="s">
        <v>386</v>
      </c>
      <c r="J16" s="74" t="s">
        <v>386</v>
      </c>
      <c r="K16" s="74">
        <v>0.34344000000000002</v>
      </c>
      <c r="L16" s="74" t="s">
        <v>386</v>
      </c>
      <c r="M16" s="74">
        <v>9.9746559999999995</v>
      </c>
      <c r="N16" s="74">
        <v>8.9949999999999995E-3</v>
      </c>
      <c r="O16" s="74">
        <v>5.3200000000000003E-4</v>
      </c>
      <c r="P16" s="74">
        <v>1.8400000000000001E-3</v>
      </c>
      <c r="Q16" s="74">
        <v>3.6800000000000001E-3</v>
      </c>
      <c r="R16" s="74">
        <v>1.8398999999999999E-2</v>
      </c>
      <c r="S16" s="74">
        <v>1.8398999999999999E-2</v>
      </c>
      <c r="T16" s="74">
        <v>9.1999999999999998E-3</v>
      </c>
      <c r="U16" s="42" t="s">
        <v>72</v>
      </c>
      <c r="V16" s="74">
        <v>0.12266199999999999</v>
      </c>
      <c r="W16" s="74">
        <v>6.2750000000000002E-3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2.2249999999999999E-2</v>
      </c>
      <c r="F17" s="74">
        <v>8.0260000000000001E-3</v>
      </c>
      <c r="G17" s="74">
        <v>7.7979999999999994E-2</v>
      </c>
      <c r="H17" s="74" t="s">
        <v>65</v>
      </c>
      <c r="I17" s="74" t="s">
        <v>386</v>
      </c>
      <c r="J17" s="74" t="s">
        <v>386</v>
      </c>
      <c r="K17" s="74">
        <v>1.8064E-2</v>
      </c>
      <c r="L17" s="74" t="s">
        <v>386</v>
      </c>
      <c r="M17" s="74">
        <v>0.176784</v>
      </c>
      <c r="N17" s="74">
        <v>1.5748000000000002E-2</v>
      </c>
      <c r="O17" s="74">
        <v>1.8799999999999999E-4</v>
      </c>
      <c r="P17" s="74">
        <v>1.0820000000000001E-3</v>
      </c>
      <c r="Q17" s="74">
        <v>5.3850000000000002E-4</v>
      </c>
      <c r="R17" s="74">
        <v>1.905E-3</v>
      </c>
      <c r="S17" s="74">
        <v>3.81E-3</v>
      </c>
      <c r="T17" s="74">
        <v>1.5747999999999999E-3</v>
      </c>
      <c r="U17" s="74">
        <v>2.5399999999999999E-4</v>
      </c>
      <c r="V17" s="74">
        <v>2.3622000000000001E-2</v>
      </c>
      <c r="W17" s="74">
        <v>2.1843999999999999E-2</v>
      </c>
      <c r="X17" s="74">
        <v>4.3027999999999999E-3</v>
      </c>
      <c r="Y17" s="74">
        <v>5.6032E-3</v>
      </c>
      <c r="Z17" s="74">
        <v>2.3927000000000002E-3</v>
      </c>
      <c r="AA17" s="74">
        <v>1.7983000000000001E-3</v>
      </c>
      <c r="AB17" s="74">
        <v>1.4097E-2</v>
      </c>
      <c r="AC17" s="74">
        <v>7.8700000000000002E-5</v>
      </c>
      <c r="AD17" s="74">
        <v>2.1590000000000002E-2</v>
      </c>
      <c r="AE17" s="33"/>
      <c r="AF17" s="74" t="s">
        <v>65</v>
      </c>
      <c r="AG17" s="74">
        <v>127</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0.42682599999999998</v>
      </c>
      <c r="F19" s="74">
        <v>1.6854000000000001E-2</v>
      </c>
      <c r="G19" s="74">
        <v>1.8383590000000001</v>
      </c>
      <c r="H19" s="74">
        <v>1.098E-3</v>
      </c>
      <c r="I19" s="74" t="s">
        <v>386</v>
      </c>
      <c r="J19" s="74" t="s">
        <v>386</v>
      </c>
      <c r="K19" s="74">
        <v>1.5505E-2</v>
      </c>
      <c r="L19" s="74" t="s">
        <v>386</v>
      </c>
      <c r="M19" s="74">
        <v>1.0961E-2</v>
      </c>
      <c r="N19" s="74">
        <v>2.2096999999999999E-2</v>
      </c>
      <c r="O19" s="74">
        <v>6.3199999999999997E-4</v>
      </c>
      <c r="P19" s="74">
        <v>4.9299999999999995E-4</v>
      </c>
      <c r="Q19" s="74">
        <v>9.3972E-2</v>
      </c>
      <c r="R19" s="74">
        <v>4.2084000000000003E-2</v>
      </c>
      <c r="S19" s="74">
        <v>1.3046E-2</v>
      </c>
      <c r="T19" s="74">
        <v>0.431342</v>
      </c>
      <c r="U19" s="74">
        <v>3.1000000000000001E-5</v>
      </c>
      <c r="V19" s="74">
        <v>1.1051E-2</v>
      </c>
      <c r="W19" s="74">
        <v>2.1041000000000001E-2</v>
      </c>
      <c r="X19" s="74">
        <v>2.8410000000000002E-3</v>
      </c>
      <c r="Y19" s="74">
        <v>4.9449999999999997E-3</v>
      </c>
      <c r="Z19" s="74">
        <v>2.63E-3</v>
      </c>
      <c r="AA19" s="74">
        <v>2.3149999999999998E-3</v>
      </c>
      <c r="AB19" s="74">
        <v>1.273E-2</v>
      </c>
      <c r="AC19" s="74" t="s">
        <v>65</v>
      </c>
      <c r="AD19" s="74" t="s">
        <v>65</v>
      </c>
      <c r="AE19" s="33"/>
      <c r="AF19" s="74">
        <v>2104.1000000000004</v>
      </c>
      <c r="AG19" s="74" t="s">
        <v>65</v>
      </c>
      <c r="AH19" s="74">
        <v>2826</v>
      </c>
      <c r="AI19" s="74" t="s">
        <v>65</v>
      </c>
      <c r="AJ19" s="74" t="s">
        <v>65</v>
      </c>
      <c r="AK19" s="74" t="s">
        <v>65</v>
      </c>
      <c r="AL19" s="22" t="s">
        <v>61</v>
      </c>
    </row>
    <row r="20" spans="1:38" ht="26.25" customHeight="1" thickBot="1" x14ac:dyDescent="0.25">
      <c r="A20" s="41" t="s">
        <v>66</v>
      </c>
      <c r="B20" s="41" t="s">
        <v>79</v>
      </c>
      <c r="C20" s="41" t="s">
        <v>80</v>
      </c>
      <c r="D20" s="42"/>
      <c r="E20" s="74">
        <v>0.26875300000000002</v>
      </c>
      <c r="F20" s="74">
        <v>3.6066000000000001E-2</v>
      </c>
      <c r="G20" s="74">
        <v>0.21709700000000001</v>
      </c>
      <c r="H20" s="74">
        <v>4.2700000000000002E-4</v>
      </c>
      <c r="I20" s="74" t="s">
        <v>386</v>
      </c>
      <c r="J20" s="74" t="s">
        <v>386</v>
      </c>
      <c r="K20" s="74">
        <v>0.12608</v>
      </c>
      <c r="L20" s="74" t="s">
        <v>386</v>
      </c>
      <c r="M20" s="74">
        <v>2.6585000000000001E-2</v>
      </c>
      <c r="N20" s="74">
        <v>2.6744E-2</v>
      </c>
      <c r="O20" s="74">
        <v>1.1743999999999999E-2</v>
      </c>
      <c r="P20" s="74">
        <v>1.1950000000000001E-3</v>
      </c>
      <c r="Q20" s="74">
        <v>1.158E-2</v>
      </c>
      <c r="R20" s="74">
        <v>2.5415E-2</v>
      </c>
      <c r="S20" s="74">
        <v>1.3291000000000001E-2</v>
      </c>
      <c r="T20" s="74">
        <v>6.6789000000000001E-2</v>
      </c>
      <c r="U20" s="74">
        <v>9.9200000000000004E-4</v>
      </c>
      <c r="V20" s="74">
        <v>1.0093799999999999</v>
      </c>
      <c r="W20" s="74">
        <v>0.19928199999999999</v>
      </c>
      <c r="X20" s="74">
        <v>2.0011999999999999E-2</v>
      </c>
      <c r="Y20" s="74">
        <v>3.2064000000000002E-2</v>
      </c>
      <c r="Z20" s="74">
        <v>1.0142999999999999E-2</v>
      </c>
      <c r="AA20" s="74">
        <v>8.1379999999999994E-3</v>
      </c>
      <c r="AB20" s="74">
        <v>7.0356000000000002E-2</v>
      </c>
      <c r="AC20" s="74">
        <v>9.8449999999999996E-3</v>
      </c>
      <c r="AD20" s="74">
        <v>1.4E-5</v>
      </c>
      <c r="AE20" s="33"/>
      <c r="AF20" s="74">
        <v>238.2</v>
      </c>
      <c r="AG20" s="74" t="s">
        <v>65</v>
      </c>
      <c r="AH20" s="74">
        <v>686.7</v>
      </c>
      <c r="AI20" s="74">
        <v>1969</v>
      </c>
      <c r="AJ20" s="74" t="s">
        <v>65</v>
      </c>
      <c r="AK20" s="74" t="s">
        <v>65</v>
      </c>
      <c r="AL20" s="22" t="s">
        <v>61</v>
      </c>
    </row>
    <row r="21" spans="1:38" ht="26.25" customHeight="1" thickBot="1" x14ac:dyDescent="0.25">
      <c r="A21" s="41" t="s">
        <v>66</v>
      </c>
      <c r="B21" s="41" t="s">
        <v>81</v>
      </c>
      <c r="C21" s="41" t="s">
        <v>82</v>
      </c>
      <c r="D21" s="42"/>
      <c r="E21" s="74">
        <v>0.73627600000000004</v>
      </c>
      <c r="F21" s="74">
        <v>4.3089000000000002E-2</v>
      </c>
      <c r="G21" s="74">
        <v>2.851127</v>
      </c>
      <c r="H21" s="74">
        <v>2.0652E-2</v>
      </c>
      <c r="I21" s="74" t="s">
        <v>386</v>
      </c>
      <c r="J21" s="74" t="s">
        <v>386</v>
      </c>
      <c r="K21" s="74">
        <v>0.12611700000000001</v>
      </c>
      <c r="L21" s="74" t="s">
        <v>386</v>
      </c>
      <c r="M21" s="74">
        <v>0.260884</v>
      </c>
      <c r="N21" s="74">
        <v>7.2772000000000003E-2</v>
      </c>
      <c r="O21" s="74">
        <v>1.2814000000000001E-2</v>
      </c>
      <c r="P21" s="74">
        <v>2.0479999999999999E-3</v>
      </c>
      <c r="Q21" s="74">
        <v>0.19561600000000001</v>
      </c>
      <c r="R21" s="74">
        <v>9.2252000000000001E-2</v>
      </c>
      <c r="S21" s="74">
        <v>3.4203999999999998E-2</v>
      </c>
      <c r="T21" s="74">
        <v>0.945272</v>
      </c>
      <c r="U21" s="74">
        <v>4.2999999999999999E-4</v>
      </c>
      <c r="V21" s="74">
        <v>0.15709799999999999</v>
      </c>
      <c r="W21" s="74">
        <v>8.8819999999999996E-2</v>
      </c>
      <c r="X21" s="74">
        <v>1.6084999999999999E-2</v>
      </c>
      <c r="Y21" s="74">
        <v>2.3122E-2</v>
      </c>
      <c r="Z21" s="74">
        <v>1.1551000000000001E-2</v>
      </c>
      <c r="AA21" s="74">
        <v>8.6309999999999998E-3</v>
      </c>
      <c r="AB21" s="74">
        <v>5.9388000000000003E-2</v>
      </c>
      <c r="AC21" s="74">
        <v>9.8799999999999995E-4</v>
      </c>
      <c r="AD21" s="74">
        <v>2.81362E-2</v>
      </c>
      <c r="AE21" s="33"/>
      <c r="AF21" s="74">
        <v>4375.8</v>
      </c>
      <c r="AG21" s="74">
        <v>165.5</v>
      </c>
      <c r="AH21" s="74">
        <v>940.5</v>
      </c>
      <c r="AI21" s="74">
        <v>177</v>
      </c>
      <c r="AJ21" s="74" t="s">
        <v>65</v>
      </c>
      <c r="AK21" s="74" t="s">
        <v>65</v>
      </c>
      <c r="AL21" s="22" t="s">
        <v>61</v>
      </c>
    </row>
    <row r="22" spans="1:38" ht="26.25" customHeight="1" thickBot="1" x14ac:dyDescent="0.25">
      <c r="A22" s="41" t="s">
        <v>66</v>
      </c>
      <c r="B22" s="44" t="s">
        <v>83</v>
      </c>
      <c r="C22" s="41" t="s">
        <v>84</v>
      </c>
      <c r="D22" s="42"/>
      <c r="E22" s="74">
        <v>0.72964899999999999</v>
      </c>
      <c r="F22" s="74">
        <v>5.6259000000000003E-2</v>
      </c>
      <c r="G22" s="74">
        <v>3.5718100000000002</v>
      </c>
      <c r="H22" s="74">
        <v>5.2400000000000005E-4</v>
      </c>
      <c r="I22" s="74" t="s">
        <v>386</v>
      </c>
      <c r="J22" s="74" t="s">
        <v>386</v>
      </c>
      <c r="K22" s="74">
        <v>14.168543</v>
      </c>
      <c r="L22" s="74" t="s">
        <v>386</v>
      </c>
      <c r="M22" s="74">
        <v>1.4525079999999999</v>
      </c>
      <c r="N22" s="74">
        <v>7.4608220000000003</v>
      </c>
      <c r="O22" s="74">
        <v>0.38650499999999999</v>
      </c>
      <c r="P22" s="74">
        <v>1.3232000000000001E-2</v>
      </c>
      <c r="Q22" s="74">
        <v>4.0488999999999997E-2</v>
      </c>
      <c r="R22" s="74">
        <v>3.9489000000000003E-2</v>
      </c>
      <c r="S22" s="74">
        <v>0.27535999999999999</v>
      </c>
      <c r="T22" s="74">
        <v>0.195101</v>
      </c>
      <c r="U22" s="74">
        <v>1.1720000000000001E-3</v>
      </c>
      <c r="V22" s="74">
        <v>1.8680079999999999</v>
      </c>
      <c r="W22" s="74">
        <v>0.26656000000000002</v>
      </c>
      <c r="X22" s="74">
        <v>2.1665E-2</v>
      </c>
      <c r="Y22" s="74">
        <v>2.9159999999999998E-2</v>
      </c>
      <c r="Z22" s="74">
        <v>1.2578000000000001E-2</v>
      </c>
      <c r="AA22" s="74">
        <v>9.3290000000000005E-3</v>
      </c>
      <c r="AB22" s="74">
        <v>7.2732000000000005E-2</v>
      </c>
      <c r="AC22" s="74">
        <v>4.3299999999999996E-3</v>
      </c>
      <c r="AD22" s="74">
        <v>0.15551100000000001</v>
      </c>
      <c r="AE22" s="33"/>
      <c r="AF22" s="74">
        <v>720.20000000000016</v>
      </c>
      <c r="AG22" s="74">
        <v>4410.9323899999999</v>
      </c>
      <c r="AH22" s="74">
        <v>872.09999999999991</v>
      </c>
      <c r="AI22" s="74">
        <v>96</v>
      </c>
      <c r="AJ22" s="74" t="s">
        <v>65</v>
      </c>
      <c r="AK22" s="74" t="s">
        <v>65</v>
      </c>
      <c r="AL22" s="22" t="s">
        <v>61</v>
      </c>
    </row>
    <row r="23" spans="1:38" ht="26.25" customHeight="1" thickBot="1" x14ac:dyDescent="0.25">
      <c r="A23" s="41" t="s">
        <v>85</v>
      </c>
      <c r="B23" s="44" t="s">
        <v>86</v>
      </c>
      <c r="C23" s="41" t="s">
        <v>87</v>
      </c>
      <c r="D23" s="69"/>
      <c r="E23" s="74">
        <v>0.40219100000000002</v>
      </c>
      <c r="F23" s="74">
        <v>0.105036</v>
      </c>
      <c r="G23" s="74">
        <v>0.104</v>
      </c>
      <c r="H23" s="74">
        <v>8.2999999999999998E-5</v>
      </c>
      <c r="I23" s="74" t="s">
        <v>386</v>
      </c>
      <c r="J23" s="74" t="s">
        <v>386</v>
      </c>
      <c r="K23" s="74">
        <v>4.0294999999999997E-2</v>
      </c>
      <c r="L23" s="74" t="s">
        <v>386</v>
      </c>
      <c r="M23" s="74">
        <v>1.7413460000000001</v>
      </c>
      <c r="N23" s="74">
        <v>0.3</v>
      </c>
      <c r="O23" s="74">
        <v>1.2E-4</v>
      </c>
      <c r="P23" s="74" t="s">
        <v>72</v>
      </c>
      <c r="Q23" s="74" t="s">
        <v>72</v>
      </c>
      <c r="R23" s="74">
        <v>5.9999999999999995E-4</v>
      </c>
      <c r="S23" s="74">
        <v>2.0400000000000001E-2</v>
      </c>
      <c r="T23" s="74">
        <v>8.4000000000000003E-4</v>
      </c>
      <c r="U23" s="74">
        <v>1.2E-4</v>
      </c>
      <c r="V23" s="74">
        <v>1.2E-2</v>
      </c>
      <c r="W23" s="74" t="s">
        <v>72</v>
      </c>
      <c r="X23" s="74">
        <v>3.8000000000000002E-4</v>
      </c>
      <c r="Y23" s="74">
        <v>5.8E-4</v>
      </c>
      <c r="Z23" s="74" t="s">
        <v>72</v>
      </c>
      <c r="AA23" s="74" t="s">
        <v>72</v>
      </c>
      <c r="AB23" s="42">
        <v>9.6000000000000002E-4</v>
      </c>
      <c r="AC23" s="74" t="s">
        <v>65</v>
      </c>
      <c r="AD23" s="74" t="s">
        <v>65</v>
      </c>
      <c r="AE23" s="33"/>
      <c r="AF23" s="74">
        <v>511</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0.75462399999999996</v>
      </c>
      <c r="F24" s="74">
        <v>0.134405</v>
      </c>
      <c r="G24" s="74">
        <v>2.0838920000000001</v>
      </c>
      <c r="H24" s="74">
        <v>1.4159999999999999E-3</v>
      </c>
      <c r="I24" s="74" t="s">
        <v>386</v>
      </c>
      <c r="J24" s="74" t="s">
        <v>386</v>
      </c>
      <c r="K24" s="74">
        <v>0.35198200000000002</v>
      </c>
      <c r="L24" s="74" t="s">
        <v>386</v>
      </c>
      <c r="M24" s="74">
        <v>0.88268599999999997</v>
      </c>
      <c r="N24" s="74">
        <v>0.113924</v>
      </c>
      <c r="O24" s="74">
        <v>2.8225E-2</v>
      </c>
      <c r="P24" s="74">
        <v>4.248E-3</v>
      </c>
      <c r="Q24" s="74">
        <v>0.109766</v>
      </c>
      <c r="R24" s="74">
        <v>9.7931000000000004E-2</v>
      </c>
      <c r="S24" s="74">
        <v>4.0159E-2</v>
      </c>
      <c r="T24" s="74">
        <v>5.1236999999999998E-2</v>
      </c>
      <c r="U24" s="74">
        <v>1.9629999999999999E-3</v>
      </c>
      <c r="V24" s="74">
        <v>1.4968220000000001</v>
      </c>
      <c r="W24" s="74">
        <v>0.35138799999999998</v>
      </c>
      <c r="X24" s="74">
        <v>4.0972000000000001E-2</v>
      </c>
      <c r="Y24" s="74">
        <v>6.2990000000000004E-2</v>
      </c>
      <c r="Z24" s="74">
        <v>2.2474999999999998E-2</v>
      </c>
      <c r="AA24" s="74">
        <v>1.7861999999999999E-2</v>
      </c>
      <c r="AB24" s="74">
        <v>0.14429900000000001</v>
      </c>
      <c r="AC24" s="74">
        <v>1.4148000000000001E-2</v>
      </c>
      <c r="AD24" s="74">
        <v>4.7459000000000001E-2</v>
      </c>
      <c r="AE24" s="33"/>
      <c r="AF24" s="74">
        <v>2400.8000000000002</v>
      </c>
      <c r="AG24" s="74">
        <v>279</v>
      </c>
      <c r="AH24" s="74">
        <v>648.9</v>
      </c>
      <c r="AI24" s="74">
        <v>2795</v>
      </c>
      <c r="AJ24" s="74" t="s">
        <v>65</v>
      </c>
      <c r="AK24" s="74" t="s">
        <v>65</v>
      </c>
      <c r="AL24" s="22" t="s">
        <v>61</v>
      </c>
    </row>
    <row r="25" spans="1:38" ht="26.25" customHeight="1" thickBot="1" x14ac:dyDescent="0.25">
      <c r="A25" s="41" t="s">
        <v>90</v>
      </c>
      <c r="B25" s="44" t="s">
        <v>91</v>
      </c>
      <c r="C25" s="44" t="s">
        <v>92</v>
      </c>
      <c r="D25" s="42"/>
      <c r="E25" s="74">
        <v>3.6909999999999998E-2</v>
      </c>
      <c r="F25" s="74">
        <v>6.9490000000000003E-3</v>
      </c>
      <c r="G25" s="74">
        <v>3.833E-3</v>
      </c>
      <c r="H25" s="74" t="s">
        <v>72</v>
      </c>
      <c r="I25" s="74" t="s">
        <v>386</v>
      </c>
      <c r="J25" s="74" t="s">
        <v>386</v>
      </c>
      <c r="K25" s="74">
        <v>2.7300000000000002E-4</v>
      </c>
      <c r="L25" s="74" t="s">
        <v>386</v>
      </c>
      <c r="M25" s="74">
        <v>6.6058000000000006E-2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166.32300000000001</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1.067E-3</v>
      </c>
      <c r="F26" s="74">
        <v>1.6570000000000001E-3</v>
      </c>
      <c r="G26" s="74">
        <v>1.76E-4</v>
      </c>
      <c r="H26" s="74" t="s">
        <v>72</v>
      </c>
      <c r="I26" s="74" t="s">
        <v>386</v>
      </c>
      <c r="J26" s="74" t="s">
        <v>386</v>
      </c>
      <c r="K26" s="74">
        <v>1.0000000000000001E-5</v>
      </c>
      <c r="L26" s="74" t="s">
        <v>386</v>
      </c>
      <c r="M26" s="74">
        <v>2.0988E-2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8.27</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8.938599</v>
      </c>
      <c r="F27" s="74">
        <v>7.3545280000000002</v>
      </c>
      <c r="G27" s="74">
        <v>0.665462</v>
      </c>
      <c r="H27" s="74">
        <v>3.0502000000000001E-2</v>
      </c>
      <c r="I27" s="74" t="s">
        <v>386</v>
      </c>
      <c r="J27" s="74" t="s">
        <v>386</v>
      </c>
      <c r="K27" s="74">
        <v>9.1337000000000002E-2</v>
      </c>
      <c r="L27" s="74" t="s">
        <v>386</v>
      </c>
      <c r="M27" s="74">
        <v>69.010272999999998</v>
      </c>
      <c r="N27" s="74">
        <v>18.696247</v>
      </c>
      <c r="O27" s="74">
        <v>4.8999999999999998E-5</v>
      </c>
      <c r="P27" s="74">
        <v>2.2070000000000002E-3</v>
      </c>
      <c r="Q27" s="74">
        <v>7.4999999999999993E-5</v>
      </c>
      <c r="R27" s="74">
        <v>1.6819999999999999E-3</v>
      </c>
      <c r="S27" s="74">
        <v>1.1950000000000001E-3</v>
      </c>
      <c r="T27" s="74">
        <v>5.62E-4</v>
      </c>
      <c r="U27" s="74">
        <v>5.0000000000000002E-5</v>
      </c>
      <c r="V27" s="74">
        <v>8.3330000000000001E-3</v>
      </c>
      <c r="W27" s="74">
        <v>0.122839</v>
      </c>
      <c r="X27" s="74">
        <v>2.3080000000000002E-3</v>
      </c>
      <c r="Y27" s="74">
        <v>3.7559999999999998E-3</v>
      </c>
      <c r="Z27" s="74">
        <v>1.6050000000000001E-3</v>
      </c>
      <c r="AA27" s="74">
        <v>4.1739999999999998E-3</v>
      </c>
      <c r="AB27" s="42">
        <v>1.1844E-2</v>
      </c>
      <c r="AC27" s="74">
        <v>1.2300000000000001E-4</v>
      </c>
      <c r="AD27" s="74">
        <v>2.5000000000000001E-5</v>
      </c>
      <c r="AE27" s="33"/>
      <c r="AF27" s="74">
        <v>11458.772521999999</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0.87480100000000005</v>
      </c>
      <c r="F28" s="74">
        <v>0.32525500000000002</v>
      </c>
      <c r="G28" s="74">
        <v>0.32007999999999998</v>
      </c>
      <c r="H28" s="74">
        <v>1.139E-3</v>
      </c>
      <c r="I28" s="74" t="s">
        <v>386</v>
      </c>
      <c r="J28" s="74" t="s">
        <v>386</v>
      </c>
      <c r="K28" s="74">
        <v>0.16385</v>
      </c>
      <c r="L28" s="74" t="s">
        <v>386</v>
      </c>
      <c r="M28" s="74">
        <v>3.5407039999999999</v>
      </c>
      <c r="N28" s="74">
        <v>0.79478899999999997</v>
      </c>
      <c r="O28" s="74">
        <v>3.9999999999999998E-6</v>
      </c>
      <c r="P28" s="74">
        <v>2.4800000000000001E-4</v>
      </c>
      <c r="Q28" s="74">
        <v>6.0000000000000002E-6</v>
      </c>
      <c r="R28" s="74">
        <v>3.2000000000000003E-4</v>
      </c>
      <c r="S28" s="74">
        <v>2.1699999999999999E-4</v>
      </c>
      <c r="T28" s="74">
        <v>3.0000000000000001E-5</v>
      </c>
      <c r="U28" s="74">
        <v>5.0000000000000004E-6</v>
      </c>
      <c r="V28" s="74">
        <v>8.7900000000000001E-4</v>
      </c>
      <c r="W28" s="74">
        <v>5.5250000000000004E-3</v>
      </c>
      <c r="X28" s="74">
        <v>6.8800000000000003E-4</v>
      </c>
      <c r="Y28" s="74">
        <v>8.1099999999999998E-4</v>
      </c>
      <c r="Z28" s="74">
        <v>5.9000000000000003E-4</v>
      </c>
      <c r="AA28" s="74">
        <v>7.0899999999999999E-4</v>
      </c>
      <c r="AB28" s="42">
        <v>2.7980000000000001E-3</v>
      </c>
      <c r="AC28" s="74">
        <v>6.0000000000000002E-6</v>
      </c>
      <c r="AD28" s="74">
        <v>3.9999999999999998E-6</v>
      </c>
      <c r="AE28" s="33"/>
      <c r="AF28" s="74">
        <v>1720.613206</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6.6419649999999999</v>
      </c>
      <c r="F29" s="74">
        <v>0.68120899999999995</v>
      </c>
      <c r="G29" s="74">
        <v>1.5775859999999999</v>
      </c>
      <c r="H29" s="74">
        <v>2.3280000000000002E-3</v>
      </c>
      <c r="I29" s="74" t="s">
        <v>386</v>
      </c>
      <c r="J29" s="74" t="s">
        <v>386</v>
      </c>
      <c r="K29" s="74">
        <v>0.23700399999999999</v>
      </c>
      <c r="L29" s="74" t="s">
        <v>386</v>
      </c>
      <c r="M29" s="74">
        <v>1.7438020000000001</v>
      </c>
      <c r="N29" s="74">
        <v>1.25098</v>
      </c>
      <c r="O29" s="74">
        <v>1.1E-5</v>
      </c>
      <c r="P29" s="74">
        <v>9.6000000000000002E-4</v>
      </c>
      <c r="Q29" s="74">
        <v>2.0000000000000002E-5</v>
      </c>
      <c r="R29" s="74">
        <v>1.4159999999999999E-3</v>
      </c>
      <c r="S29" s="74">
        <v>9.5399999999999999E-4</v>
      </c>
      <c r="T29" s="74">
        <v>6.7999999999999999E-5</v>
      </c>
      <c r="U29" s="74">
        <v>1.9000000000000001E-5</v>
      </c>
      <c r="V29" s="74">
        <v>3.3170000000000001E-3</v>
      </c>
      <c r="W29" s="74">
        <v>5.2699000000000003E-2</v>
      </c>
      <c r="X29" s="74">
        <v>7.5299999999999998E-4</v>
      </c>
      <c r="Y29" s="74">
        <v>4.5589999999999997E-3</v>
      </c>
      <c r="Z29" s="74">
        <v>5.0939999999999996E-3</v>
      </c>
      <c r="AA29" s="74">
        <v>1.1709999999999999E-3</v>
      </c>
      <c r="AB29" s="42">
        <v>1.1577E-2</v>
      </c>
      <c r="AC29" s="74">
        <v>1.2E-5</v>
      </c>
      <c r="AD29" s="74">
        <v>9.0000000000000002E-6</v>
      </c>
      <c r="AE29" s="33"/>
      <c r="AF29" s="74">
        <v>7250.3044030000001</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4.0460000000000001E-3</v>
      </c>
      <c r="F30" s="74">
        <v>1.6098000000000001E-2</v>
      </c>
      <c r="G30" s="74">
        <v>8.0400000000000003E-4</v>
      </c>
      <c r="H30" s="74">
        <v>2.1999999999999999E-5</v>
      </c>
      <c r="I30" s="74" t="s">
        <v>386</v>
      </c>
      <c r="J30" s="74" t="s">
        <v>386</v>
      </c>
      <c r="K30" s="74">
        <v>2.1800000000000001E-4</v>
      </c>
      <c r="L30" s="74" t="s">
        <v>386</v>
      </c>
      <c r="M30" s="74">
        <v>0.220971</v>
      </c>
      <c r="N30" s="74">
        <v>3.0974000000000002E-2</v>
      </c>
      <c r="O30" s="74">
        <v>0</v>
      </c>
      <c r="P30" s="74">
        <v>3.0000000000000001E-6</v>
      </c>
      <c r="Q30" s="74">
        <v>0</v>
      </c>
      <c r="R30" s="74">
        <v>3.0000000000000001E-6</v>
      </c>
      <c r="S30" s="74">
        <v>1.9999999999999999E-6</v>
      </c>
      <c r="T30" s="74">
        <v>9.9999999999999995E-7</v>
      </c>
      <c r="U30" s="74">
        <v>0</v>
      </c>
      <c r="V30" s="74">
        <v>1.2999999999999999E-5</v>
      </c>
      <c r="W30" s="74">
        <v>3.4400000000000001E-4</v>
      </c>
      <c r="X30" s="74">
        <v>5.0000000000000004E-6</v>
      </c>
      <c r="Y30" s="74">
        <v>1.0000000000000001E-5</v>
      </c>
      <c r="Z30" s="74">
        <v>3.0000000000000001E-6</v>
      </c>
      <c r="AA30" s="74">
        <v>1.1E-5</v>
      </c>
      <c r="AB30" s="74">
        <v>2.9E-5</v>
      </c>
      <c r="AC30" s="74">
        <v>0</v>
      </c>
      <c r="AD30" s="74">
        <v>3.3999999999999997E-7</v>
      </c>
      <c r="AE30" s="33"/>
      <c r="AF30" s="74">
        <v>17.691832000000002</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3.2349489999999999</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150.87803700000001</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0.184563</v>
      </c>
      <c r="L32" s="74" t="s">
        <v>386</v>
      </c>
      <c r="M32" s="74" t="s">
        <v>65</v>
      </c>
      <c r="N32" s="74">
        <v>0.62223499999999998</v>
      </c>
      <c r="O32" s="74">
        <v>2.6380000000000002E-3</v>
      </c>
      <c r="P32" s="74" t="s">
        <v>65</v>
      </c>
      <c r="Q32" s="74">
        <v>7.0730000000000003E-3</v>
      </c>
      <c r="R32" s="74">
        <v>0.23317199999999999</v>
      </c>
      <c r="S32" s="74">
        <v>5.1272270000000004</v>
      </c>
      <c r="T32" s="74">
        <v>3.5236000000000003E-2</v>
      </c>
      <c r="U32" s="74">
        <v>3.6909999999999998E-3</v>
      </c>
      <c r="V32" s="74">
        <v>1.496275</v>
      </c>
      <c r="W32" s="74" t="s">
        <v>72</v>
      </c>
      <c r="X32" s="74">
        <v>4.0400000000000001E-4</v>
      </c>
      <c r="Y32" s="74">
        <v>4.1999999999999998E-5</v>
      </c>
      <c r="Z32" s="74">
        <v>6.2000000000000003E-5</v>
      </c>
      <c r="AA32" s="74">
        <v>2.5999999999999998E-4</v>
      </c>
      <c r="AB32" s="74">
        <v>7.6800000000000002E-4</v>
      </c>
      <c r="AC32" s="74" t="s">
        <v>72</v>
      </c>
      <c r="AD32" s="74" t="s">
        <v>72</v>
      </c>
      <c r="AE32" s="33"/>
      <c r="AF32" s="74" t="s">
        <v>65</v>
      </c>
      <c r="AG32" s="74" t="s">
        <v>65</v>
      </c>
      <c r="AH32" s="74" t="s">
        <v>65</v>
      </c>
      <c r="AI32" s="74" t="s">
        <v>65</v>
      </c>
      <c r="AJ32" s="74" t="s">
        <v>65</v>
      </c>
      <c r="AK32" s="74">
        <v>5428.0460419999999</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1.0567260000000001</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5428.0460419999999</v>
      </c>
      <c r="AL33" s="22" t="s">
        <v>108</v>
      </c>
    </row>
    <row r="34" spans="1:38" ht="26.25" customHeight="1" thickBot="1" x14ac:dyDescent="0.25">
      <c r="A34" s="41" t="s">
        <v>85</v>
      </c>
      <c r="B34" s="41" t="s">
        <v>111</v>
      </c>
      <c r="C34" s="41" t="s">
        <v>112</v>
      </c>
      <c r="D34" s="42"/>
      <c r="E34" s="74">
        <v>1.9377117999999998</v>
      </c>
      <c r="F34" s="74">
        <v>0.17536512000000001</v>
      </c>
      <c r="G34" s="74">
        <v>0.41310000000000002</v>
      </c>
      <c r="H34" s="74">
        <v>3.6000000000000002E-4</v>
      </c>
      <c r="I34" s="74" t="s">
        <v>386</v>
      </c>
      <c r="J34" s="74" t="s">
        <v>386</v>
      </c>
      <c r="K34" s="74">
        <v>7.8102080000000004E-2</v>
      </c>
      <c r="L34" s="74" t="s">
        <v>386</v>
      </c>
      <c r="M34" s="74">
        <v>0.56347940000000007</v>
      </c>
      <c r="N34" s="74">
        <v>7.9059999999999998E-3</v>
      </c>
      <c r="O34" s="74">
        <v>4.662E-4</v>
      </c>
      <c r="P34" s="74">
        <v>4.661E-4</v>
      </c>
      <c r="Q34" s="74">
        <v>2.3599999999999999E-4</v>
      </c>
      <c r="R34" s="74">
        <v>2.5965000000000003E-3</v>
      </c>
      <c r="S34" s="74">
        <v>6.2232500000000003E-2</v>
      </c>
      <c r="T34" s="74">
        <v>3.2870000000000004E-3</v>
      </c>
      <c r="U34" s="74">
        <v>4.662E-4</v>
      </c>
      <c r="V34" s="74">
        <v>4.7800000000000009E-2</v>
      </c>
      <c r="W34" s="74">
        <v>1.1977E-2</v>
      </c>
      <c r="X34" s="74">
        <v>3.7644999999999996E-3</v>
      </c>
      <c r="Y34" s="74">
        <v>5.2751000000000004E-3</v>
      </c>
      <c r="Z34" s="74">
        <v>2.6367000000000001E-3</v>
      </c>
      <c r="AA34" s="74">
        <v>1.3759E-3</v>
      </c>
      <c r="AB34" s="42">
        <v>1.3052199999999998E-2</v>
      </c>
      <c r="AC34" s="74">
        <v>3.6579999999999999E-5</v>
      </c>
      <c r="AD34" s="74">
        <v>1.0029999999999999E-2</v>
      </c>
      <c r="AE34" s="33"/>
      <c r="AF34" s="74">
        <v>1522.8</v>
      </c>
      <c r="AG34" s="74">
        <v>59</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0.54949999999999999</v>
      </c>
      <c r="F36" s="74">
        <v>1.9599999999999999E-2</v>
      </c>
      <c r="G36" s="74">
        <v>7.0000000000000007E-2</v>
      </c>
      <c r="H36" s="74" t="s">
        <v>72</v>
      </c>
      <c r="I36" s="74" t="s">
        <v>386</v>
      </c>
      <c r="J36" s="74" t="s">
        <v>386</v>
      </c>
      <c r="K36" s="74">
        <v>1.0500000000000001E-2</v>
      </c>
      <c r="L36" s="74" t="s">
        <v>386</v>
      </c>
      <c r="M36" s="74">
        <v>5.1799999999999999E-2</v>
      </c>
      <c r="N36" s="74">
        <v>9.1E-4</v>
      </c>
      <c r="O36" s="74">
        <v>6.9999999999999994E-5</v>
      </c>
      <c r="P36" s="74">
        <v>2.1000000000000001E-4</v>
      </c>
      <c r="Q36" s="74">
        <v>2.7999999999999998E-4</v>
      </c>
      <c r="R36" s="74">
        <v>3.5E-4</v>
      </c>
      <c r="S36" s="74">
        <v>1.4000000000000002E-3</v>
      </c>
      <c r="T36" s="74">
        <v>7.0000000000000001E-3</v>
      </c>
      <c r="U36" s="74">
        <v>7.0000000000000007E-5</v>
      </c>
      <c r="V36" s="74">
        <v>8.3999999999999995E-3</v>
      </c>
      <c r="W36" s="74">
        <v>9.1E-4</v>
      </c>
      <c r="X36" s="74">
        <v>1.4E-5</v>
      </c>
      <c r="Y36" s="74">
        <v>7.0000000000000007E-5</v>
      </c>
      <c r="Z36" s="74">
        <v>7.0000000000000007E-5</v>
      </c>
      <c r="AA36" s="74">
        <v>6.9999999999999999E-6</v>
      </c>
      <c r="AB36" s="74">
        <v>1.6100000000000001E-4</v>
      </c>
      <c r="AC36" s="74">
        <v>5.5999999999999995E-4</v>
      </c>
      <c r="AD36" s="74">
        <v>2.6600000000000001E-4</v>
      </c>
      <c r="AE36" s="33"/>
      <c r="AF36" s="74">
        <v>296.09999999999997</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0.192048</v>
      </c>
      <c r="F39" s="74">
        <v>1.6681000000000001E-2</v>
      </c>
      <c r="G39" s="74">
        <v>0.77916600000000003</v>
      </c>
      <c r="H39" s="74">
        <v>3.2899999999999997E-4</v>
      </c>
      <c r="I39" s="74" t="s">
        <v>386</v>
      </c>
      <c r="J39" s="74" t="s">
        <v>386</v>
      </c>
      <c r="K39" s="74">
        <v>2.0237999999999999E-2</v>
      </c>
      <c r="L39" s="74" t="s">
        <v>386</v>
      </c>
      <c r="M39" s="74">
        <v>5.2283000000000003E-2</v>
      </c>
      <c r="N39" s="74">
        <v>1.8749999999999999E-2</v>
      </c>
      <c r="O39" s="74">
        <v>5.9569999999999996E-3</v>
      </c>
      <c r="P39" s="74">
        <v>3.2899999999999997E-4</v>
      </c>
      <c r="Q39" s="74">
        <v>5.1948000000000001E-2</v>
      </c>
      <c r="R39" s="74">
        <v>2.5263000000000001E-2</v>
      </c>
      <c r="S39" s="74">
        <v>9.0659999999999994E-3</v>
      </c>
      <c r="T39" s="74">
        <v>0.26236199999999998</v>
      </c>
      <c r="U39" s="74">
        <v>8.2000000000000001E-5</v>
      </c>
      <c r="V39" s="74">
        <v>5.9658000000000003E-2</v>
      </c>
      <c r="W39" s="74">
        <v>2.4555E-2</v>
      </c>
      <c r="X39" s="74">
        <v>4.8780000000000004E-3</v>
      </c>
      <c r="Y39" s="74">
        <v>6.8380000000000003E-3</v>
      </c>
      <c r="Z39" s="74">
        <v>3.4710000000000001E-3</v>
      </c>
      <c r="AA39" s="74">
        <v>2.4290000000000002E-3</v>
      </c>
      <c r="AB39" s="74">
        <v>1.7616E-2</v>
      </c>
      <c r="AC39" s="74">
        <v>4.75E-4</v>
      </c>
      <c r="AD39" s="74">
        <v>2.7209999999999999E-3</v>
      </c>
      <c r="AE39" s="33"/>
      <c r="AF39" s="74">
        <v>1163.9000000000001</v>
      </c>
      <c r="AG39" s="74">
        <v>16</v>
      </c>
      <c r="AH39" s="74">
        <v>299.7</v>
      </c>
      <c r="AI39" s="74">
        <v>93</v>
      </c>
      <c r="AJ39" s="74" t="s">
        <v>65</v>
      </c>
      <c r="AK39" s="74" t="s">
        <v>65</v>
      </c>
      <c r="AL39" s="22" t="s">
        <v>61</v>
      </c>
    </row>
    <row r="40" spans="1:38" ht="26.25" customHeight="1" thickBot="1" x14ac:dyDescent="0.25">
      <c r="A40" s="41" t="s">
        <v>85</v>
      </c>
      <c r="B40" s="41" t="s">
        <v>125</v>
      </c>
      <c r="C40" s="41" t="s">
        <v>126</v>
      </c>
      <c r="D40" s="42"/>
      <c r="E40" s="74">
        <v>0.16317799999999999</v>
      </c>
      <c r="F40" s="74">
        <v>2.6880999999999999E-2</v>
      </c>
      <c r="G40" s="74">
        <v>4.2000000000000003E-2</v>
      </c>
      <c r="H40" s="74">
        <v>3.1999999999999999E-5</v>
      </c>
      <c r="I40" s="74" t="s">
        <v>386</v>
      </c>
      <c r="J40" s="74" t="s">
        <v>386</v>
      </c>
      <c r="K40" s="74">
        <v>1.6794E-2</v>
      </c>
      <c r="L40" s="74" t="s">
        <v>386</v>
      </c>
      <c r="M40" s="74">
        <v>7.3668999999999998E-2</v>
      </c>
      <c r="N40" s="74" t="s">
        <v>65</v>
      </c>
      <c r="O40" s="74">
        <v>4.1999999999999998E-5</v>
      </c>
      <c r="P40" s="74" t="s">
        <v>72</v>
      </c>
      <c r="Q40" s="74" t="s">
        <v>72</v>
      </c>
      <c r="R40" s="74">
        <v>2.1000000000000001E-4</v>
      </c>
      <c r="S40" s="74">
        <v>7.1399999999999996E-3</v>
      </c>
      <c r="T40" s="74">
        <v>2.9399999999999999E-4</v>
      </c>
      <c r="U40" s="74">
        <v>4.1999999999999998E-5</v>
      </c>
      <c r="V40" s="74">
        <v>4.1999999999999997E-3</v>
      </c>
      <c r="W40" s="74" t="s">
        <v>72</v>
      </c>
      <c r="X40" s="74">
        <v>1.26E-4</v>
      </c>
      <c r="Y40" s="74">
        <v>2.1000000000000001E-4</v>
      </c>
      <c r="Z40" s="74" t="s">
        <v>72</v>
      </c>
      <c r="AA40" s="74" t="s">
        <v>72</v>
      </c>
      <c r="AB40" s="74">
        <v>3.3600000000000004E-4</v>
      </c>
      <c r="AC40" s="74" t="s">
        <v>65</v>
      </c>
      <c r="AD40" s="74" t="s">
        <v>65</v>
      </c>
      <c r="AE40" s="33"/>
      <c r="AF40" s="74">
        <v>177.4</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2.849056</v>
      </c>
      <c r="F41" s="74">
        <v>4.9875800000000003</v>
      </c>
      <c r="G41" s="74">
        <v>2.6985350000000001</v>
      </c>
      <c r="H41" s="74">
        <v>7.4396000000000004E-2</v>
      </c>
      <c r="I41" s="74" t="s">
        <v>386</v>
      </c>
      <c r="J41" s="74" t="s">
        <v>386</v>
      </c>
      <c r="K41" s="74">
        <v>4.7474819999999998</v>
      </c>
      <c r="L41" s="74" t="s">
        <v>386</v>
      </c>
      <c r="M41" s="74">
        <v>79.678155000000004</v>
      </c>
      <c r="N41" s="74">
        <v>3.2442639999999998</v>
      </c>
      <c r="O41" s="74">
        <v>0.31106600000000001</v>
      </c>
      <c r="P41" s="74">
        <v>9.0202000000000004E-2</v>
      </c>
      <c r="Q41" s="74">
        <v>5.9908999999999997E-2</v>
      </c>
      <c r="R41" s="74">
        <v>0.44126399999999999</v>
      </c>
      <c r="S41" s="74">
        <v>0.17353399999999999</v>
      </c>
      <c r="T41" s="74">
        <v>7.4622999999999995E-2</v>
      </c>
      <c r="U41" s="74">
        <v>1.4688E-2</v>
      </c>
      <c r="V41" s="74">
        <v>9.672015</v>
      </c>
      <c r="W41" s="74">
        <v>2.9878070000000001</v>
      </c>
      <c r="X41" s="74">
        <v>3.1286049999999999</v>
      </c>
      <c r="Y41" s="74">
        <v>3.092444</v>
      </c>
      <c r="Z41" s="74">
        <v>2.0326680000000001</v>
      </c>
      <c r="AA41" s="74">
        <v>3.021776</v>
      </c>
      <c r="AB41" s="42">
        <v>11.275491000000001</v>
      </c>
      <c r="AC41" s="74">
        <v>0.26344099999999998</v>
      </c>
      <c r="AD41" s="74">
        <v>0.50680800000000004</v>
      </c>
      <c r="AE41" s="33"/>
      <c r="AF41" s="74">
        <v>611</v>
      </c>
      <c r="AG41" s="42">
        <v>2975.23</v>
      </c>
      <c r="AH41" s="74">
        <v>1540.8</v>
      </c>
      <c r="AI41" s="74">
        <v>17551</v>
      </c>
      <c r="AJ41" s="42">
        <v>443.0543167585659</v>
      </c>
      <c r="AK41" s="74" t="s">
        <v>65</v>
      </c>
      <c r="AL41" s="22" t="s">
        <v>61</v>
      </c>
    </row>
    <row r="42" spans="1:38" ht="26.25" customHeight="1" thickBot="1" x14ac:dyDescent="0.25">
      <c r="A42" s="41" t="s">
        <v>85</v>
      </c>
      <c r="B42" s="41" t="s">
        <v>129</v>
      </c>
      <c r="C42" s="41" t="s">
        <v>130</v>
      </c>
      <c r="D42" s="42"/>
      <c r="E42" s="74">
        <v>3.3607999999999999E-2</v>
      </c>
      <c r="F42" s="74">
        <v>0.36944100000000002</v>
      </c>
      <c r="G42" s="74">
        <v>1.1220000000000001E-2</v>
      </c>
      <c r="H42" s="74">
        <v>1.4E-5</v>
      </c>
      <c r="I42" s="74" t="s">
        <v>386</v>
      </c>
      <c r="J42" s="74" t="s">
        <v>386</v>
      </c>
      <c r="K42" s="74">
        <v>8.0780000000000001E-3</v>
      </c>
      <c r="L42" s="74" t="s">
        <v>386</v>
      </c>
      <c r="M42" s="74">
        <v>2.0578470000000002</v>
      </c>
      <c r="N42" s="74">
        <v>0.4365</v>
      </c>
      <c r="O42" s="74">
        <v>3.4999999999999997E-5</v>
      </c>
      <c r="P42" s="74" t="s">
        <v>72</v>
      </c>
      <c r="Q42" s="74" t="s">
        <v>72</v>
      </c>
      <c r="R42" s="74">
        <v>1.73E-4</v>
      </c>
      <c r="S42" s="74">
        <v>5.8650000000000004E-3</v>
      </c>
      <c r="T42" s="74">
        <v>2.42E-4</v>
      </c>
      <c r="U42" s="74">
        <v>3.4999999999999997E-5</v>
      </c>
      <c r="V42" s="74">
        <v>3.4499999999999999E-3</v>
      </c>
      <c r="W42" s="74" t="s">
        <v>72</v>
      </c>
      <c r="X42" s="74">
        <v>1.3300000000000001E-4</v>
      </c>
      <c r="Y42" s="74">
        <v>1.4300000000000001E-4</v>
      </c>
      <c r="Z42" s="74" t="s">
        <v>72</v>
      </c>
      <c r="AA42" s="74" t="s">
        <v>72</v>
      </c>
      <c r="AB42" s="74">
        <v>2.7599999999999999E-4</v>
      </c>
      <c r="AC42" s="74" t="s">
        <v>65</v>
      </c>
      <c r="AD42" s="74" t="s">
        <v>65</v>
      </c>
      <c r="AE42" s="33"/>
      <c r="AF42" s="74">
        <v>150.88200000000001</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0.181197</v>
      </c>
      <c r="F43" s="74">
        <v>5.4092000000000001E-2</v>
      </c>
      <c r="G43" s="74">
        <v>0.81030199999999997</v>
      </c>
      <c r="H43" s="74">
        <v>3.1300000000000002E-4</v>
      </c>
      <c r="I43" s="74" t="s">
        <v>386</v>
      </c>
      <c r="J43" s="74" t="s">
        <v>386</v>
      </c>
      <c r="K43" s="74">
        <v>4.7005999999999999E-2</v>
      </c>
      <c r="L43" s="74" t="s">
        <v>386</v>
      </c>
      <c r="M43" s="74">
        <v>0.38648100000000002</v>
      </c>
      <c r="N43" s="74">
        <v>5.1744999999999999E-2</v>
      </c>
      <c r="O43" s="74">
        <v>8.0319999999999992E-3</v>
      </c>
      <c r="P43" s="74">
        <v>1.343E-3</v>
      </c>
      <c r="Q43" s="74">
        <v>4.9503999999999999E-2</v>
      </c>
      <c r="R43" s="74">
        <v>2.5916000000000002E-2</v>
      </c>
      <c r="S43" s="74">
        <v>1.4146000000000001E-2</v>
      </c>
      <c r="T43" s="74">
        <v>0.27482800000000002</v>
      </c>
      <c r="U43" s="74">
        <v>3.7399999999999998E-4</v>
      </c>
      <c r="V43" s="74">
        <v>9.4573000000000004E-2</v>
      </c>
      <c r="W43" s="74">
        <v>8.5443000000000005E-2</v>
      </c>
      <c r="X43" s="74">
        <v>2.2356999999999998E-2</v>
      </c>
      <c r="Y43" s="74">
        <v>2.8933E-2</v>
      </c>
      <c r="Z43" s="74">
        <v>1.2514000000000001E-2</v>
      </c>
      <c r="AA43" s="74">
        <v>9.1769999999999994E-3</v>
      </c>
      <c r="AB43" s="74">
        <v>7.2981000000000004E-2</v>
      </c>
      <c r="AC43" s="74">
        <v>4.55E-4</v>
      </c>
      <c r="AD43" s="74">
        <v>2.8695999999999999E-2</v>
      </c>
      <c r="AE43" s="33"/>
      <c r="AF43" s="74">
        <v>1092.7</v>
      </c>
      <c r="AG43" s="74">
        <v>168.79</v>
      </c>
      <c r="AH43" s="74">
        <v>132.30000000000001</v>
      </c>
      <c r="AI43" s="74">
        <v>70</v>
      </c>
      <c r="AJ43" s="74" t="s">
        <v>65</v>
      </c>
      <c r="AK43" s="74" t="s">
        <v>65</v>
      </c>
      <c r="AL43" s="22" t="s">
        <v>61</v>
      </c>
    </row>
    <row r="44" spans="1:38" ht="26.25" customHeight="1" thickBot="1" x14ac:dyDescent="0.25">
      <c r="A44" s="41" t="s">
        <v>85</v>
      </c>
      <c r="B44" s="41" t="s">
        <v>133</v>
      </c>
      <c r="C44" s="41" t="s">
        <v>134</v>
      </c>
      <c r="D44" s="42"/>
      <c r="E44" s="74">
        <v>1.1823239999999999</v>
      </c>
      <c r="F44" s="74">
        <v>0.208784</v>
      </c>
      <c r="G44" s="74">
        <v>0.29081600000000002</v>
      </c>
      <c r="H44" s="74">
        <v>2.2100000000000001E-4</v>
      </c>
      <c r="I44" s="74" t="s">
        <v>386</v>
      </c>
      <c r="J44" s="74" t="s">
        <v>386</v>
      </c>
      <c r="K44" s="74">
        <v>0.10201</v>
      </c>
      <c r="L44" s="74" t="s">
        <v>386</v>
      </c>
      <c r="M44" s="74">
        <v>1.9938</v>
      </c>
      <c r="N44" s="74">
        <v>0.2908</v>
      </c>
      <c r="O44" s="74">
        <v>3.0600000000000001E-4</v>
      </c>
      <c r="P44" s="74" t="s">
        <v>72</v>
      </c>
      <c r="Q44" s="74" t="s">
        <v>72</v>
      </c>
      <c r="R44" s="74">
        <v>1.5319999999999999E-3</v>
      </c>
      <c r="S44" s="74">
        <v>5.2075000000000003E-2</v>
      </c>
      <c r="T44" s="74">
        <v>2.1440000000000001E-3</v>
      </c>
      <c r="U44" s="74">
        <v>3.0600000000000001E-4</v>
      </c>
      <c r="V44" s="74">
        <v>3.0633000000000001E-2</v>
      </c>
      <c r="W44" s="74" t="s">
        <v>72</v>
      </c>
      <c r="X44" s="74">
        <v>9.3800000000000003E-4</v>
      </c>
      <c r="Y44" s="74">
        <v>1.5120000000000001E-3</v>
      </c>
      <c r="Z44" s="74" t="s">
        <v>72</v>
      </c>
      <c r="AA44" s="74" t="s">
        <v>72</v>
      </c>
      <c r="AB44" s="74">
        <v>2.4499999999999999E-3</v>
      </c>
      <c r="AC44" s="74" t="s">
        <v>65</v>
      </c>
      <c r="AD44" s="74" t="s">
        <v>65</v>
      </c>
      <c r="AE44" s="33"/>
      <c r="AF44" s="74">
        <v>1299.05369</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0.26010499999999998</v>
      </c>
      <c r="F45" s="74">
        <v>2.0389000000000001E-2</v>
      </c>
      <c r="G45" s="74">
        <v>3.3183999999999998E-2</v>
      </c>
      <c r="H45" s="74" t="s">
        <v>72</v>
      </c>
      <c r="I45" s="74" t="s">
        <v>386</v>
      </c>
      <c r="J45" s="74" t="s">
        <v>386</v>
      </c>
      <c r="K45" s="74">
        <v>5.5420000000000001E-3</v>
      </c>
      <c r="L45" s="74" t="s">
        <v>386</v>
      </c>
      <c r="M45" s="74">
        <v>5.9664000000000002E-2</v>
      </c>
      <c r="N45" s="74">
        <v>4.2999999999999999E-4</v>
      </c>
      <c r="O45" s="74">
        <v>3.3000000000000003E-5</v>
      </c>
      <c r="P45" s="74">
        <v>9.8999999999999994E-5</v>
      </c>
      <c r="Q45" s="74">
        <v>1.3200000000000001E-4</v>
      </c>
      <c r="R45" s="74">
        <v>1.65E-4</v>
      </c>
      <c r="S45" s="74">
        <v>6.6100000000000002E-4</v>
      </c>
      <c r="T45" s="74">
        <v>3.3059999999999999E-3</v>
      </c>
      <c r="U45" s="74">
        <v>3.3000000000000003E-5</v>
      </c>
      <c r="V45" s="74">
        <v>3.967E-3</v>
      </c>
      <c r="W45" s="74">
        <v>4.2999999999999999E-4</v>
      </c>
      <c r="X45" s="74">
        <v>6.9999999999999999E-6</v>
      </c>
      <c r="Y45" s="74">
        <v>3.3000000000000003E-5</v>
      </c>
      <c r="Z45" s="74">
        <v>3.3000000000000003E-5</v>
      </c>
      <c r="AA45" s="74">
        <v>3.0000000000000001E-6</v>
      </c>
      <c r="AB45" s="74">
        <v>7.6000000000000018E-5</v>
      </c>
      <c r="AC45" s="74">
        <v>2.6400000000000002E-4</v>
      </c>
      <c r="AD45" s="74">
        <v>1.26E-4</v>
      </c>
      <c r="AE45" s="33"/>
      <c r="AF45" s="74">
        <v>142.54599999999999</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6.7376000000000005E-2</v>
      </c>
      <c r="F50" s="74" t="s">
        <v>65</v>
      </c>
      <c r="G50" s="74">
        <v>2.4794E-2</v>
      </c>
      <c r="H50" s="74">
        <v>1.8547000000000001E-2</v>
      </c>
      <c r="I50" s="74" t="s">
        <v>386</v>
      </c>
      <c r="J50" s="74" t="s">
        <v>386</v>
      </c>
      <c r="K50" s="74">
        <v>0.53407099999999996</v>
      </c>
      <c r="L50" s="74" t="s">
        <v>386</v>
      </c>
      <c r="M50" s="74">
        <v>0.30855700000000003</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386</v>
      </c>
      <c r="J52" s="74" t="s">
        <v>386</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1.871</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0.28000000000000003</v>
      </c>
      <c r="AL53" s="22" t="s">
        <v>160</v>
      </c>
    </row>
    <row r="54" spans="1:38" ht="37.5" customHeight="1" thickBot="1" x14ac:dyDescent="0.25">
      <c r="A54" s="41" t="s">
        <v>142</v>
      </c>
      <c r="B54" s="44" t="s">
        <v>161</v>
      </c>
      <c r="C54" s="44" t="s">
        <v>162</v>
      </c>
      <c r="D54" s="43"/>
      <c r="E54" s="74" t="s">
        <v>65</v>
      </c>
      <c r="F54" s="74">
        <v>3.9580999999999998E-2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786</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590.47</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68</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2.2895530000000002</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0.15</v>
      </c>
      <c r="F64" s="74">
        <v>4.0829999999999998E-3</v>
      </c>
      <c r="G64" s="74" t="s">
        <v>65</v>
      </c>
      <c r="H64" s="74">
        <v>4.1260000000000003E-3</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2.46</v>
      </c>
      <c r="G70" s="74" t="s">
        <v>72</v>
      </c>
      <c r="H70" s="74">
        <v>6.5874000000000002E-2</v>
      </c>
      <c r="I70" s="74" t="s">
        <v>386</v>
      </c>
      <c r="J70" s="74" t="s">
        <v>386</v>
      </c>
      <c r="K70" s="74">
        <v>0.28000000000000003</v>
      </c>
      <c r="L70" s="74" t="s">
        <v>386</v>
      </c>
      <c r="M70" s="74">
        <v>0.02</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3.77E-4</v>
      </c>
      <c r="F72" s="74">
        <v>1.3300000000000001E-4</v>
      </c>
      <c r="G72" s="74">
        <v>1.74E-4</v>
      </c>
      <c r="H72" s="74" t="s">
        <v>72</v>
      </c>
      <c r="I72" s="74" t="s">
        <v>386</v>
      </c>
      <c r="J72" s="74" t="s">
        <v>386</v>
      </c>
      <c r="K72" s="74">
        <v>2.1699999999999999E-4</v>
      </c>
      <c r="L72" s="74" t="s">
        <v>386</v>
      </c>
      <c r="M72" s="74">
        <v>5.0000000000000004E-6</v>
      </c>
      <c r="N72" s="74">
        <v>7.5420000000000001E-3</v>
      </c>
      <c r="O72" s="74">
        <v>5.8E-4</v>
      </c>
      <c r="P72" s="74">
        <v>1.45E-4</v>
      </c>
      <c r="Q72" s="74">
        <v>4.3999999999999999E-5</v>
      </c>
      <c r="R72" s="74">
        <v>2.9100000000000003E-4</v>
      </c>
      <c r="S72" s="74">
        <v>9.7E-5</v>
      </c>
      <c r="T72" s="74">
        <v>2.0300000000000001E-3</v>
      </c>
      <c r="U72" s="74" t="s">
        <v>72</v>
      </c>
      <c r="V72" s="74">
        <v>1.0630000000000001E-2</v>
      </c>
      <c r="W72" s="74">
        <v>8.7049999999999992E-3</v>
      </c>
      <c r="X72" s="74" t="s">
        <v>72</v>
      </c>
      <c r="Y72" s="74" t="s">
        <v>72</v>
      </c>
      <c r="Z72" s="74" t="s">
        <v>72</v>
      </c>
      <c r="AA72" s="74" t="s">
        <v>72</v>
      </c>
      <c r="AB72" s="74" t="s">
        <v>72</v>
      </c>
      <c r="AC72" s="74" t="s">
        <v>72</v>
      </c>
      <c r="AD72" s="74">
        <v>1.4E-5</v>
      </c>
      <c r="AE72" s="33"/>
      <c r="AF72" s="74" t="s">
        <v>65</v>
      </c>
      <c r="AG72" s="74" t="s">
        <v>65</v>
      </c>
      <c r="AH72" s="74" t="s">
        <v>65</v>
      </c>
      <c r="AI72" s="74" t="s">
        <v>65</v>
      </c>
      <c r="AJ72" s="74" t="s">
        <v>65</v>
      </c>
      <c r="AK72" s="74">
        <v>5.4999999999999997E-3</v>
      </c>
      <c r="AL72" s="22" t="s">
        <v>216</v>
      </c>
    </row>
    <row r="73" spans="1:38" ht="26.25" customHeight="1" thickBot="1" x14ac:dyDescent="0.25">
      <c r="A73" s="41" t="s">
        <v>66</v>
      </c>
      <c r="B73" s="41" t="s">
        <v>217</v>
      </c>
      <c r="C73" s="41" t="s">
        <v>218</v>
      </c>
      <c r="D73" s="42"/>
      <c r="E73" s="74" t="s">
        <v>69</v>
      </c>
      <c r="F73" s="74" t="s">
        <v>69</v>
      </c>
      <c r="G73" s="74" t="s">
        <v>69</v>
      </c>
      <c r="H73" s="74" t="s">
        <v>69</v>
      </c>
      <c r="I73" s="74" t="s">
        <v>386</v>
      </c>
      <c r="J73" s="74" t="s">
        <v>386</v>
      </c>
      <c r="K73" s="74" t="s">
        <v>69</v>
      </c>
      <c r="L73" s="74" t="s">
        <v>386</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65</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0.09</v>
      </c>
      <c r="I80" s="74" t="s">
        <v>386</v>
      </c>
      <c r="J80" s="74" t="s">
        <v>386</v>
      </c>
      <c r="K80" s="74">
        <v>0</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3.6912470000000002</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1.425192</v>
      </c>
      <c r="AL82" s="22" t="s">
        <v>246</v>
      </c>
    </row>
    <row r="83" spans="1:38" ht="26.25" customHeight="1" thickBot="1" x14ac:dyDescent="0.25">
      <c r="A83" s="41" t="s">
        <v>66</v>
      </c>
      <c r="B83" s="47" t="s">
        <v>247</v>
      </c>
      <c r="C83" s="105" t="s">
        <v>248</v>
      </c>
      <c r="D83" s="42"/>
      <c r="E83" s="76" t="s">
        <v>65</v>
      </c>
      <c r="F83" s="76">
        <v>8.0000000000000002E-3</v>
      </c>
      <c r="G83" s="76" t="s">
        <v>65</v>
      </c>
      <c r="H83" s="76" t="s">
        <v>65</v>
      </c>
      <c r="I83" s="76" t="s">
        <v>386</v>
      </c>
      <c r="J83" s="76" t="s">
        <v>386</v>
      </c>
      <c r="K83" s="76">
        <v>7.0800000000000002E-2</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472</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3.0768520000000001</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15.047851</v>
      </c>
      <c r="AL85" s="22" t="s">
        <v>253</v>
      </c>
    </row>
    <row r="86" spans="1:38" ht="26.25" customHeight="1" thickBot="1" x14ac:dyDescent="0.25">
      <c r="A86" s="41" t="s">
        <v>243</v>
      </c>
      <c r="B86" s="44" t="s">
        <v>254</v>
      </c>
      <c r="C86" s="45" t="s">
        <v>255</v>
      </c>
      <c r="D86" s="42"/>
      <c r="E86" s="76" t="s">
        <v>65</v>
      </c>
      <c r="F86" s="76">
        <v>0.13572200000000001</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0.56628800000000001</v>
      </c>
      <c r="AL86" s="22" t="s">
        <v>246</v>
      </c>
    </row>
    <row r="87" spans="1:38" ht="26.25" customHeight="1" thickBot="1" x14ac:dyDescent="0.25">
      <c r="A87" s="41" t="s">
        <v>243</v>
      </c>
      <c r="B87" s="44" t="s">
        <v>256</v>
      </c>
      <c r="C87" s="45" t="s">
        <v>257</v>
      </c>
      <c r="D87" s="42"/>
      <c r="E87" s="76" t="s">
        <v>65</v>
      </c>
      <c r="F87" s="76">
        <v>3.0342999999999998E-2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7.5856999999999994E-2</v>
      </c>
      <c r="AL87" s="22" t="s">
        <v>246</v>
      </c>
    </row>
    <row r="88" spans="1:38" ht="26.25" customHeight="1" thickBot="1" x14ac:dyDescent="0.25">
      <c r="A88" s="41" t="s">
        <v>243</v>
      </c>
      <c r="B88" s="44" t="s">
        <v>258</v>
      </c>
      <c r="C88" s="45" t="s">
        <v>259</v>
      </c>
      <c r="D88" s="42"/>
      <c r="E88" s="80" t="s">
        <v>72</v>
      </c>
      <c r="F88" s="76">
        <v>0.19703000000000001</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0.13433899999999999</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0.268677</v>
      </c>
      <c r="AL89" s="22" t="s">
        <v>151</v>
      </c>
    </row>
    <row r="90" spans="1:38" s="3" customFormat="1" ht="26.25" customHeight="1" thickBot="1" x14ac:dyDescent="0.25">
      <c r="A90" s="41" t="s">
        <v>243</v>
      </c>
      <c r="B90" s="44" t="s">
        <v>262</v>
      </c>
      <c r="C90" s="45" t="s">
        <v>263</v>
      </c>
      <c r="D90" s="42"/>
      <c r="E90" s="76" t="s">
        <v>72</v>
      </c>
      <c r="F90" s="76">
        <v>0.94931900000000002</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3.7830000000000003E-3</v>
      </c>
      <c r="F91" s="76">
        <v>3.2586999999999998E-2</v>
      </c>
      <c r="G91" s="76">
        <v>8.8999999999999995E-5</v>
      </c>
      <c r="H91" s="76">
        <v>8.7019999999999997E-3</v>
      </c>
      <c r="I91" s="76" t="s">
        <v>386</v>
      </c>
      <c r="J91" s="76" t="s">
        <v>386</v>
      </c>
      <c r="K91" s="76">
        <v>5.9766E-2</v>
      </c>
      <c r="L91" s="76" t="s">
        <v>386</v>
      </c>
      <c r="M91" s="76">
        <v>0.11575300000000001</v>
      </c>
      <c r="N91" s="76">
        <v>2.3177E-2</v>
      </c>
      <c r="O91" s="76">
        <v>1.5003000000000002E-2</v>
      </c>
      <c r="P91" s="76">
        <v>1.683E-6</v>
      </c>
      <c r="Q91" s="76">
        <v>3.8999999999999999E-5</v>
      </c>
      <c r="R91" s="76">
        <v>1.5847E-2</v>
      </c>
      <c r="S91" s="76">
        <v>0.64787499999999998</v>
      </c>
      <c r="T91" s="76">
        <v>3.2093000000000003E-2</v>
      </c>
      <c r="U91" s="76">
        <v>3.6380000000000002E-3</v>
      </c>
      <c r="V91" s="76">
        <v>0.37410299999999996</v>
      </c>
      <c r="W91" s="76">
        <v>2.1000000000000001E-4</v>
      </c>
      <c r="X91" s="76">
        <v>2.33E-4</v>
      </c>
      <c r="Y91" s="76">
        <v>9.3999999999999994E-5</v>
      </c>
      <c r="Z91" s="76">
        <v>9.3999999999999994E-5</v>
      </c>
      <c r="AA91" s="76">
        <v>9.3999999999999994E-5</v>
      </c>
      <c r="AB91" s="76">
        <v>5.1500000000000005E-4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4">
        <v>0.01</v>
      </c>
      <c r="G92" s="76" t="s">
        <v>65</v>
      </c>
      <c r="H92" s="74" t="s">
        <v>65</v>
      </c>
      <c r="I92" s="74" t="s">
        <v>386</v>
      </c>
      <c r="J92" s="74" t="s">
        <v>386</v>
      </c>
      <c r="K92" s="74" t="s">
        <v>65</v>
      </c>
      <c r="L92" s="74" t="s">
        <v>386</v>
      </c>
      <c r="M92" s="74"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0.71277075999999995</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386</v>
      </c>
      <c r="J94" s="74" t="s">
        <v>386</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65</v>
      </c>
      <c r="F95" s="46" t="s">
        <v>65</v>
      </c>
      <c r="G95" s="46" t="s">
        <v>65</v>
      </c>
      <c r="H95" s="46" t="s">
        <v>65</v>
      </c>
      <c r="I95" s="74" t="s">
        <v>386</v>
      </c>
      <c r="J95" s="74" t="s">
        <v>386</v>
      </c>
      <c r="K95" s="46" t="s">
        <v>65</v>
      </c>
      <c r="L95" s="74" t="s">
        <v>386</v>
      </c>
      <c r="M95" s="46" t="s">
        <v>65</v>
      </c>
      <c r="N95" s="46" t="s">
        <v>65</v>
      </c>
      <c r="O95" s="46" t="s">
        <v>65</v>
      </c>
      <c r="P95" s="46" t="s">
        <v>65</v>
      </c>
      <c r="Q95" s="46" t="s">
        <v>65</v>
      </c>
      <c r="R95" s="46" t="s">
        <v>65</v>
      </c>
      <c r="S95" s="46" t="s">
        <v>65</v>
      </c>
      <c r="T95" s="46" t="s">
        <v>65</v>
      </c>
      <c r="U95" s="46" t="s">
        <v>65</v>
      </c>
      <c r="V95" s="46" t="s">
        <v>65</v>
      </c>
      <c r="W95" s="46" t="s">
        <v>65</v>
      </c>
      <c r="X95" s="46" t="s">
        <v>65</v>
      </c>
      <c r="Y95" s="46" t="s">
        <v>65</v>
      </c>
      <c r="Z95" s="46" t="s">
        <v>65</v>
      </c>
      <c r="AA95" s="46" t="s">
        <v>65</v>
      </c>
      <c r="AB95" s="46" t="s">
        <v>65</v>
      </c>
      <c r="AC95" s="46" t="s">
        <v>65</v>
      </c>
      <c r="AD95" s="46"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50" t="s">
        <v>65</v>
      </c>
      <c r="G97" s="50" t="s">
        <v>65</v>
      </c>
      <c r="H97" s="50" t="s">
        <v>65</v>
      </c>
      <c r="I97" s="74" t="s">
        <v>386</v>
      </c>
      <c r="J97" s="74" t="s">
        <v>386</v>
      </c>
      <c r="K97" s="50" t="s">
        <v>65</v>
      </c>
      <c r="L97" s="74" t="s">
        <v>386</v>
      </c>
      <c r="M97" s="50" t="s">
        <v>65</v>
      </c>
      <c r="N97" s="50" t="s">
        <v>65</v>
      </c>
      <c r="O97" s="50" t="s">
        <v>65</v>
      </c>
      <c r="P97" s="50" t="s">
        <v>65</v>
      </c>
      <c r="Q97" s="50" t="s">
        <v>65</v>
      </c>
      <c r="R97" s="50" t="s">
        <v>65</v>
      </c>
      <c r="S97" s="50" t="s">
        <v>65</v>
      </c>
      <c r="T97" s="50" t="s">
        <v>65</v>
      </c>
      <c r="U97" s="50" t="s">
        <v>65</v>
      </c>
      <c r="V97" s="50" t="s">
        <v>65</v>
      </c>
      <c r="W97" s="50" t="s">
        <v>65</v>
      </c>
      <c r="X97" s="50" t="s">
        <v>65</v>
      </c>
      <c r="Y97" s="50" t="s">
        <v>65</v>
      </c>
      <c r="Z97" s="50" t="s">
        <v>65</v>
      </c>
      <c r="AA97" s="50" t="s">
        <v>65</v>
      </c>
      <c r="AB97" s="50" t="s">
        <v>65</v>
      </c>
      <c r="AC97" s="50" t="s">
        <v>65</v>
      </c>
      <c r="AD97" s="50"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50" t="s">
        <v>65</v>
      </c>
      <c r="G98" s="50" t="s">
        <v>65</v>
      </c>
      <c r="H98" s="50">
        <v>4.3999999999999997E-2</v>
      </c>
      <c r="I98" s="74" t="s">
        <v>386</v>
      </c>
      <c r="J98" s="74" t="s">
        <v>386</v>
      </c>
      <c r="K98" s="50" t="s">
        <v>65</v>
      </c>
      <c r="L98" s="74" t="s">
        <v>386</v>
      </c>
      <c r="M98" s="50" t="s">
        <v>65</v>
      </c>
      <c r="N98" s="50" t="s">
        <v>65</v>
      </c>
      <c r="O98" s="50" t="s">
        <v>65</v>
      </c>
      <c r="P98" s="50" t="s">
        <v>65</v>
      </c>
      <c r="Q98" s="50" t="s">
        <v>65</v>
      </c>
      <c r="R98" s="50" t="s">
        <v>65</v>
      </c>
      <c r="S98" s="50" t="s">
        <v>65</v>
      </c>
      <c r="T98" s="50" t="s">
        <v>65</v>
      </c>
      <c r="U98" s="50" t="s">
        <v>65</v>
      </c>
      <c r="V98" s="50" t="s">
        <v>65</v>
      </c>
      <c r="W98" s="50" t="s">
        <v>65</v>
      </c>
      <c r="X98" s="50" t="s">
        <v>65</v>
      </c>
      <c r="Y98" s="50" t="s">
        <v>65</v>
      </c>
      <c r="Z98" s="50" t="s">
        <v>65</v>
      </c>
      <c r="AA98" s="50" t="s">
        <v>65</v>
      </c>
      <c r="AB98" s="50" t="s">
        <v>65</v>
      </c>
      <c r="AC98" s="50" t="s">
        <v>65</v>
      </c>
      <c r="AD98" s="50"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3.0173000000000002E-2</v>
      </c>
      <c r="F99" s="74">
        <v>3.6995800000000001</v>
      </c>
      <c r="G99" s="181" t="s">
        <v>65</v>
      </c>
      <c r="H99" s="42">
        <v>1.3137730000000001</v>
      </c>
      <c r="I99" s="74" t="s">
        <v>386</v>
      </c>
      <c r="J99" s="74" t="s">
        <v>386</v>
      </c>
      <c r="K99" s="74">
        <v>0.19158</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171.6</v>
      </c>
      <c r="AL99" s="22" t="s">
        <v>285</v>
      </c>
    </row>
    <row r="100" spans="1:38" ht="26.25" customHeight="1" thickBot="1" x14ac:dyDescent="0.25">
      <c r="A100" s="41" t="s">
        <v>282</v>
      </c>
      <c r="B100" s="41" t="s">
        <v>286</v>
      </c>
      <c r="C100" s="41" t="s">
        <v>287</v>
      </c>
      <c r="D100" s="50"/>
      <c r="E100" s="50">
        <v>1.2988E-2</v>
      </c>
      <c r="F100" s="74">
        <v>1.46733</v>
      </c>
      <c r="G100" s="74" t="s">
        <v>65</v>
      </c>
      <c r="H100" s="42">
        <v>0.51472600000000002</v>
      </c>
      <c r="I100" s="74" t="s">
        <v>386</v>
      </c>
      <c r="J100" s="74" t="s">
        <v>386</v>
      </c>
      <c r="K100" s="74">
        <v>5.8380000000000001E-2</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171.4</v>
      </c>
      <c r="AL100" s="22" t="s">
        <v>285</v>
      </c>
    </row>
    <row r="101" spans="1:38" ht="26.25" customHeight="1" thickBot="1" x14ac:dyDescent="0.25">
      <c r="A101" s="41" t="s">
        <v>282</v>
      </c>
      <c r="B101" s="41" t="s">
        <v>288</v>
      </c>
      <c r="C101" s="41" t="s">
        <v>289</v>
      </c>
      <c r="D101" s="50"/>
      <c r="E101" s="50">
        <v>1.7139999999999998E-3</v>
      </c>
      <c r="F101" s="74">
        <v>1.205E-2</v>
      </c>
      <c r="G101" s="74" t="s">
        <v>65</v>
      </c>
      <c r="H101" s="74">
        <v>7.3528999999999997E-2</v>
      </c>
      <c r="I101" s="74" t="s">
        <v>386</v>
      </c>
      <c r="J101" s="74" t="s">
        <v>386</v>
      </c>
      <c r="K101" s="74">
        <v>6.0499999999999998E-3</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45</v>
      </c>
      <c r="AL101" s="22" t="s">
        <v>285</v>
      </c>
    </row>
    <row r="102" spans="1:38" ht="26.25" customHeight="1" thickBot="1" x14ac:dyDescent="0.25">
      <c r="A102" s="41" t="s">
        <v>282</v>
      </c>
      <c r="B102" s="41" t="s">
        <v>290</v>
      </c>
      <c r="C102" s="41" t="s">
        <v>291</v>
      </c>
      <c r="D102" s="50"/>
      <c r="E102" s="50">
        <v>1.9970000000000001E-3</v>
      </c>
      <c r="F102" s="74">
        <v>0.18472000000000002</v>
      </c>
      <c r="G102" s="74" t="s">
        <v>65</v>
      </c>
      <c r="H102" s="42">
        <v>0.80272599999999994</v>
      </c>
      <c r="I102" s="74" t="s">
        <v>386</v>
      </c>
      <c r="J102" s="74" t="s">
        <v>386</v>
      </c>
      <c r="K102" s="74">
        <v>0.23041</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298.39999999999998</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1.0399999999999999E-4</v>
      </c>
      <c r="F104" s="74">
        <v>1.17E-3</v>
      </c>
      <c r="G104" s="74" t="s">
        <v>65</v>
      </c>
      <c r="H104" s="74">
        <v>4.228E-3</v>
      </c>
      <c r="I104" s="74" t="s">
        <v>386</v>
      </c>
      <c r="J104" s="74" t="s">
        <v>386</v>
      </c>
      <c r="K104" s="74">
        <v>2.7E-4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5.6800000000000004E-4</v>
      </c>
      <c r="F105" s="74">
        <v>3.2690000000000004E-2</v>
      </c>
      <c r="G105" s="74" t="s">
        <v>65</v>
      </c>
      <c r="H105" s="74">
        <v>2.9323999999999999E-2</v>
      </c>
      <c r="I105" s="74" t="s">
        <v>386</v>
      </c>
      <c r="J105" s="74" t="s">
        <v>386</v>
      </c>
      <c r="K105" s="74">
        <v>2.0200000000000001E-3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4.2</v>
      </c>
      <c r="AL105" s="22" t="s">
        <v>285</v>
      </c>
    </row>
    <row r="106" spans="1:38" ht="26.25" customHeight="1" thickBot="1" x14ac:dyDescent="0.25">
      <c r="A106" s="41" t="s">
        <v>282</v>
      </c>
      <c r="B106" s="41" t="s">
        <v>298</v>
      </c>
      <c r="C106" s="41" t="s">
        <v>299</v>
      </c>
      <c r="D106" s="50"/>
      <c r="E106" s="50" t="s">
        <v>69</v>
      </c>
      <c r="F106" s="50" t="s">
        <v>69</v>
      </c>
      <c r="G106" s="50" t="s">
        <v>69</v>
      </c>
      <c r="H106" s="50" t="s">
        <v>69</v>
      </c>
      <c r="I106" s="50" t="s">
        <v>69</v>
      </c>
      <c r="J106" s="50" t="s">
        <v>69</v>
      </c>
      <c r="K106" s="50" t="s">
        <v>69</v>
      </c>
      <c r="L106" s="50" t="s">
        <v>69</v>
      </c>
      <c r="M106" s="50" t="s">
        <v>69</v>
      </c>
      <c r="N106" s="50" t="s">
        <v>69</v>
      </c>
      <c r="O106" s="50" t="s">
        <v>69</v>
      </c>
      <c r="P106" s="50" t="s">
        <v>69</v>
      </c>
      <c r="Q106" s="50" t="s">
        <v>69</v>
      </c>
      <c r="R106" s="50" t="s">
        <v>69</v>
      </c>
      <c r="S106" s="50" t="s">
        <v>69</v>
      </c>
      <c r="T106" s="50" t="s">
        <v>69</v>
      </c>
      <c r="U106" s="50" t="s">
        <v>69</v>
      </c>
      <c r="V106" s="50" t="s">
        <v>69</v>
      </c>
      <c r="W106" s="50" t="s">
        <v>69</v>
      </c>
      <c r="X106" s="50" t="s">
        <v>69</v>
      </c>
      <c r="Y106" s="50" t="s">
        <v>69</v>
      </c>
      <c r="Z106" s="50" t="s">
        <v>69</v>
      </c>
      <c r="AA106" s="50" t="s">
        <v>69</v>
      </c>
      <c r="AB106" s="50" t="s">
        <v>69</v>
      </c>
      <c r="AC106" s="50" t="s">
        <v>69</v>
      </c>
      <c r="AD106" s="50"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2.794E-3</v>
      </c>
      <c r="F107" s="74">
        <v>0.13916100000000001</v>
      </c>
      <c r="G107" s="74" t="s">
        <v>65</v>
      </c>
      <c r="H107" s="74">
        <v>0.11476</v>
      </c>
      <c r="I107" s="74" t="s">
        <v>386</v>
      </c>
      <c r="J107" s="74" t="s">
        <v>386</v>
      </c>
      <c r="K107" s="74">
        <v>0.160246</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843.4</v>
      </c>
      <c r="AL107" s="22" t="s">
        <v>285</v>
      </c>
    </row>
    <row r="108" spans="1:38" ht="26.25" customHeight="1" thickBot="1" x14ac:dyDescent="0.25">
      <c r="A108" s="41" t="s">
        <v>282</v>
      </c>
      <c r="B108" s="41" t="s">
        <v>302</v>
      </c>
      <c r="C108" s="41" t="s">
        <v>303</v>
      </c>
      <c r="D108" s="50"/>
      <c r="E108" s="50">
        <v>9.0200000000000002E-4</v>
      </c>
      <c r="F108" s="74">
        <v>5.7041000000000001E-2</v>
      </c>
      <c r="G108" s="74" t="s">
        <v>65</v>
      </c>
      <c r="H108" s="74">
        <v>5.3090999999999999E-2</v>
      </c>
      <c r="I108" s="74" t="s">
        <v>386</v>
      </c>
      <c r="J108" s="74" t="s">
        <v>386</v>
      </c>
      <c r="K108" s="74">
        <v>2.1125999999999999E-2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528.20000000000005</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2.5740000000000003E-3</v>
      </c>
      <c r="F110" s="234">
        <v>0.21906600000000001</v>
      </c>
      <c r="G110" s="74" t="s">
        <v>65</v>
      </c>
      <c r="H110" s="234">
        <v>0.14432200000000001</v>
      </c>
      <c r="I110" s="74" t="s">
        <v>386</v>
      </c>
      <c r="J110" s="74" t="s">
        <v>386</v>
      </c>
      <c r="K110" s="74">
        <v>6.2717999999999996E-2</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448</v>
      </c>
      <c r="AL110" s="22" t="s">
        <v>285</v>
      </c>
    </row>
    <row r="111" spans="1:38" ht="26.25" customHeight="1" x14ac:dyDescent="0.2">
      <c r="A111" s="41" t="s">
        <v>282</v>
      </c>
      <c r="B111" s="41" t="s">
        <v>308</v>
      </c>
      <c r="C111" s="41" t="s">
        <v>309</v>
      </c>
      <c r="D111" s="50"/>
      <c r="E111" s="50">
        <v>2.8859999999999997E-3</v>
      </c>
      <c r="F111" s="74">
        <v>0.11015999999999999</v>
      </c>
      <c r="G111" s="74" t="s">
        <v>65</v>
      </c>
      <c r="H111" s="74">
        <v>0.11318</v>
      </c>
      <c r="I111" s="74" t="s">
        <v>386</v>
      </c>
      <c r="J111" s="74" t="s">
        <v>386</v>
      </c>
      <c r="K111" s="74">
        <v>2.0100000000000001E-3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111.5</v>
      </c>
      <c r="AL111" s="22" t="s">
        <v>285</v>
      </c>
    </row>
    <row r="112" spans="1:38" ht="26.25" customHeight="1" x14ac:dyDescent="0.2">
      <c r="A112" s="41" t="s">
        <v>310</v>
      </c>
      <c r="B112" s="41" t="s">
        <v>311</v>
      </c>
      <c r="C112" s="41" t="s">
        <v>312</v>
      </c>
      <c r="D112" s="42"/>
      <c r="E112" s="74">
        <v>0.66239999999999999</v>
      </c>
      <c r="F112" s="42" t="s">
        <v>65</v>
      </c>
      <c r="G112" s="74" t="s">
        <v>65</v>
      </c>
      <c r="H112" s="74">
        <v>1.0065139999999999</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16560000</v>
      </c>
      <c r="AL112" s="22" t="s">
        <v>313</v>
      </c>
    </row>
    <row r="113" spans="1:38" ht="26.25" customHeight="1" x14ac:dyDescent="0.2">
      <c r="A113" s="41" t="s">
        <v>310</v>
      </c>
      <c r="B113" s="51" t="s">
        <v>314</v>
      </c>
      <c r="C113" s="51" t="s">
        <v>315</v>
      </c>
      <c r="D113" s="42"/>
      <c r="E113" s="74">
        <v>0.62995100000000004</v>
      </c>
      <c r="F113" s="74" t="s">
        <v>139</v>
      </c>
      <c r="G113" s="74" t="s">
        <v>65</v>
      </c>
      <c r="H113" s="74">
        <v>3.4287079999999999</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2.8510000000000002E-3</v>
      </c>
      <c r="F114" s="74" t="s">
        <v>65</v>
      </c>
      <c r="G114" s="74" t="s">
        <v>65</v>
      </c>
      <c r="H114" s="74">
        <v>9.6919999999999992E-3</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1.7569999999999999E-3</v>
      </c>
      <c r="F115" s="74" t="s">
        <v>65</v>
      </c>
      <c r="G115" s="74" t="s">
        <v>65</v>
      </c>
      <c r="H115" s="74">
        <v>3.5140000000000002E-3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0.16767299999999999</v>
      </c>
      <c r="F116" s="74" t="s">
        <v>139</v>
      </c>
      <c r="G116" s="74" t="s">
        <v>65</v>
      </c>
      <c r="H116" s="74">
        <v>0.43206699999999998</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0.95035400000000003</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1.3067629999999999</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0.29056999999999999</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4.9069000000000002E-2</v>
      </c>
      <c r="G125" s="76" t="s">
        <v>65</v>
      </c>
      <c r="H125" s="76" t="s">
        <v>72</v>
      </c>
      <c r="I125" s="76" t="s">
        <v>386</v>
      </c>
      <c r="J125" s="76" t="s">
        <v>386</v>
      </c>
      <c r="K125" s="76">
        <v>5.5160000000000001E-3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9.0069999999999994E-3</v>
      </c>
      <c r="G126" s="76" t="s">
        <v>72</v>
      </c>
      <c r="H126" s="76">
        <v>1.4420000000000001E-2</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4.66E-4</v>
      </c>
      <c r="F130" s="76">
        <v>8.2799999999999996E-4</v>
      </c>
      <c r="G130" s="76">
        <v>4.1300000000000001E-4</v>
      </c>
      <c r="H130" s="76" t="s">
        <v>72</v>
      </c>
      <c r="I130" s="76" t="s">
        <v>386</v>
      </c>
      <c r="J130" s="76" t="s">
        <v>386</v>
      </c>
      <c r="K130" s="76">
        <v>3.8000000000000002E-5</v>
      </c>
      <c r="L130" s="76" t="s">
        <v>386</v>
      </c>
      <c r="M130" s="76">
        <v>1.5699999999999999E-4</v>
      </c>
      <c r="N130" s="76">
        <v>1.8104300000000001E-4</v>
      </c>
      <c r="O130" s="76">
        <v>1.3926E-5</v>
      </c>
      <c r="P130" s="76">
        <v>7.7989999999999994E-6</v>
      </c>
      <c r="Q130" s="76">
        <v>2.2280000000000001E-6</v>
      </c>
      <c r="R130" s="76" t="s">
        <v>72</v>
      </c>
      <c r="S130" s="76" t="s">
        <v>72</v>
      </c>
      <c r="T130" s="76">
        <v>1.9497E-5</v>
      </c>
      <c r="U130" s="76" t="s">
        <v>72</v>
      </c>
      <c r="V130" s="76" t="s">
        <v>72</v>
      </c>
      <c r="W130" s="76">
        <v>1.3926399999999999E-3</v>
      </c>
      <c r="X130" s="76" t="s">
        <v>72</v>
      </c>
      <c r="Y130" s="76" t="s">
        <v>72</v>
      </c>
      <c r="Z130" s="76" t="s">
        <v>72</v>
      </c>
      <c r="AA130" s="76" t="s">
        <v>72</v>
      </c>
      <c r="AB130" s="76">
        <v>2.785E-6</v>
      </c>
      <c r="AC130" s="76">
        <v>2.78528E-4</v>
      </c>
      <c r="AD130" s="76" t="s">
        <v>65</v>
      </c>
      <c r="AE130" s="33"/>
      <c r="AF130" s="74" t="s">
        <v>65</v>
      </c>
      <c r="AG130" s="74" t="s">
        <v>65</v>
      </c>
      <c r="AH130" s="74" t="s">
        <v>65</v>
      </c>
      <c r="AI130" s="74" t="s">
        <v>65</v>
      </c>
      <c r="AJ130" s="74" t="s">
        <v>65</v>
      </c>
      <c r="AK130" s="74">
        <v>0.139264</v>
      </c>
      <c r="AL130" s="22" t="s">
        <v>351</v>
      </c>
    </row>
    <row r="131" spans="1:38" ht="26.25" customHeight="1" thickBot="1" x14ac:dyDescent="0.25">
      <c r="A131" s="41" t="s">
        <v>339</v>
      </c>
      <c r="B131" s="44" t="s">
        <v>356</v>
      </c>
      <c r="C131" s="105" t="s">
        <v>357</v>
      </c>
      <c r="D131" s="42"/>
      <c r="E131" s="76">
        <v>1.9000000000000001E-5</v>
      </c>
      <c r="F131" s="76">
        <v>6.9999999999999999E-6</v>
      </c>
      <c r="G131" s="76">
        <v>1.2E-5</v>
      </c>
      <c r="H131" s="76" t="s">
        <v>72</v>
      </c>
      <c r="I131" s="76" t="s">
        <v>386</v>
      </c>
      <c r="J131" s="76" t="s">
        <v>386</v>
      </c>
      <c r="K131" s="76">
        <v>2.5000000000000001E-5</v>
      </c>
      <c r="L131" s="76" t="s">
        <v>386</v>
      </c>
      <c r="M131" s="76">
        <v>1.5999999999999999E-5</v>
      </c>
      <c r="N131" s="76">
        <v>3.8380899999999998E-4</v>
      </c>
      <c r="O131" s="76">
        <v>3.1987000000000004E-5</v>
      </c>
      <c r="P131" s="76">
        <v>5.8034699999999994E-4</v>
      </c>
      <c r="Q131" s="76">
        <v>1.094E-6</v>
      </c>
      <c r="R131" s="76">
        <v>4.2710000000000003E-6</v>
      </c>
      <c r="S131" s="76">
        <v>6.4008000000000001E-5</v>
      </c>
      <c r="T131" s="76">
        <v>3.2040000000000002E-6</v>
      </c>
      <c r="U131" s="76" t="s">
        <v>72</v>
      </c>
      <c r="V131" s="76" t="s">
        <v>72</v>
      </c>
      <c r="W131" s="76">
        <v>0.42651402500000002</v>
      </c>
      <c r="X131" s="76" t="s">
        <v>72</v>
      </c>
      <c r="Y131" s="76" t="s">
        <v>72</v>
      </c>
      <c r="Z131" s="76" t="s">
        <v>72</v>
      </c>
      <c r="AA131" s="76" t="s">
        <v>72</v>
      </c>
      <c r="AB131" s="76">
        <v>4.0000000000000001E-10</v>
      </c>
      <c r="AC131" s="76">
        <v>1.0801999999999999E-3</v>
      </c>
      <c r="AD131" s="76">
        <v>2.1604E-4</v>
      </c>
      <c r="AE131" s="33"/>
      <c r="AF131" s="74" t="s">
        <v>65</v>
      </c>
      <c r="AG131" s="74" t="s">
        <v>65</v>
      </c>
      <c r="AH131" s="74" t="s">
        <v>65</v>
      </c>
      <c r="AI131" s="74" t="s">
        <v>65</v>
      </c>
      <c r="AJ131" s="74" t="s">
        <v>65</v>
      </c>
      <c r="AK131" s="74">
        <v>1.0802000000000001E-2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1.039E-3</v>
      </c>
      <c r="F133" s="76">
        <v>1.5999999999999999E-5</v>
      </c>
      <c r="G133" s="76">
        <v>1.4200000000000001E-4</v>
      </c>
      <c r="H133" s="76" t="s">
        <v>65</v>
      </c>
      <c r="I133" s="76" t="s">
        <v>386</v>
      </c>
      <c r="J133" s="76" t="s">
        <v>386</v>
      </c>
      <c r="K133" s="76">
        <v>4.8999999999999998E-5</v>
      </c>
      <c r="L133" s="76" t="s">
        <v>386</v>
      </c>
      <c r="M133" s="76">
        <v>1.76E-4</v>
      </c>
      <c r="N133" s="76">
        <v>3.8000000000000002E-5</v>
      </c>
      <c r="O133" s="76">
        <v>6.0000000000000002E-6</v>
      </c>
      <c r="P133" s="76">
        <v>1.8760000000000001E-3</v>
      </c>
      <c r="Q133" s="76">
        <v>1.7E-5</v>
      </c>
      <c r="R133" s="76">
        <v>1.7E-5</v>
      </c>
      <c r="S133" s="76">
        <v>1.5999999999999999E-5</v>
      </c>
      <c r="T133" s="76">
        <v>2.1999999999999999E-5</v>
      </c>
      <c r="U133" s="76">
        <v>2.5000000000000001E-5</v>
      </c>
      <c r="V133" s="76">
        <v>2.02E-4</v>
      </c>
      <c r="W133" s="76">
        <v>3.4E-5</v>
      </c>
      <c r="X133" s="90">
        <v>1.7E-8</v>
      </c>
      <c r="Y133" s="90">
        <v>8.9999999999999995E-9</v>
      </c>
      <c r="Z133" s="90">
        <v>8.0000000000000005E-9</v>
      </c>
      <c r="AA133" s="90">
        <v>8.9999999999999995E-9</v>
      </c>
      <c r="AB133" s="90">
        <v>4.3000000000000001E-8</v>
      </c>
      <c r="AC133" s="76">
        <v>1.8900000000000001E-4</v>
      </c>
      <c r="AD133" s="76">
        <v>5.1599999999999997E-4</v>
      </c>
      <c r="AE133" s="33"/>
      <c r="AF133" s="74" t="s">
        <v>65</v>
      </c>
      <c r="AG133" s="74" t="s">
        <v>65</v>
      </c>
      <c r="AH133" s="74" t="s">
        <v>65</v>
      </c>
      <c r="AI133" s="74" t="s">
        <v>65</v>
      </c>
      <c r="AJ133" s="74" t="s">
        <v>65</v>
      </c>
      <c r="AK133" s="42">
        <v>1259</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3.3882000000000002E-2</v>
      </c>
      <c r="F135" s="76">
        <v>0.16941100000000001</v>
      </c>
      <c r="G135" s="76">
        <v>5.6470000000000001E-3</v>
      </c>
      <c r="H135" s="76" t="s">
        <v>72</v>
      </c>
      <c r="I135" s="76" t="s">
        <v>386</v>
      </c>
      <c r="J135" s="76" t="s">
        <v>386</v>
      </c>
      <c r="K135" s="76">
        <v>9.0353000000000003E-2</v>
      </c>
      <c r="L135" s="76" t="s">
        <v>386</v>
      </c>
      <c r="M135" s="76">
        <v>0.47435100000000002</v>
      </c>
      <c r="N135" s="76" t="s">
        <v>72</v>
      </c>
      <c r="O135" s="76" t="s">
        <v>72</v>
      </c>
      <c r="P135" s="76" t="s">
        <v>72</v>
      </c>
      <c r="Q135" s="76" t="s">
        <v>72</v>
      </c>
      <c r="R135" s="76" t="s">
        <v>72</v>
      </c>
      <c r="S135" s="76" t="s">
        <v>72</v>
      </c>
      <c r="T135" s="76" t="s">
        <v>72</v>
      </c>
      <c r="U135" s="76" t="s">
        <v>72</v>
      </c>
      <c r="V135" s="76" t="s">
        <v>72</v>
      </c>
      <c r="W135" s="76">
        <v>0.86738475999999998</v>
      </c>
      <c r="X135" s="76">
        <v>1.5811701000000001E-2</v>
      </c>
      <c r="Y135" s="76">
        <v>7.5670290000000003E-3</v>
      </c>
      <c r="Z135" s="76">
        <v>7.5670290000000003E-3</v>
      </c>
      <c r="AA135" s="76">
        <v>1.4343471999999999E-2</v>
      </c>
      <c r="AB135" s="76">
        <v>4.5289230999999999E-2</v>
      </c>
      <c r="AC135" s="76">
        <v>0.45176289600000002</v>
      </c>
      <c r="AD135" s="76">
        <v>1.423053122</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2.5373E-2</v>
      </c>
      <c r="G136" s="76" t="s">
        <v>65</v>
      </c>
      <c r="H136" s="76">
        <v>0.294989</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6" t="s">
        <v>386</v>
      </c>
      <c r="J138" s="76" t="s">
        <v>386</v>
      </c>
      <c r="K138" s="78" t="s">
        <v>65</v>
      </c>
      <c r="L138" s="76" t="s">
        <v>386</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9" t="s">
        <v>72</v>
      </c>
      <c r="F139" s="79" t="s">
        <v>72</v>
      </c>
      <c r="G139" s="79" t="s">
        <v>72</v>
      </c>
      <c r="H139" s="79" t="s">
        <v>72</v>
      </c>
      <c r="I139" s="79" t="s">
        <v>386</v>
      </c>
      <c r="J139" s="79" t="s">
        <v>386</v>
      </c>
      <c r="K139" s="79" t="s">
        <v>72</v>
      </c>
      <c r="L139" s="76" t="s">
        <v>386</v>
      </c>
      <c r="M139" s="79" t="s">
        <v>72</v>
      </c>
      <c r="N139" s="79" t="s">
        <v>72</v>
      </c>
      <c r="O139" s="79" t="s">
        <v>72</v>
      </c>
      <c r="P139" s="79" t="s">
        <v>72</v>
      </c>
      <c r="Q139" s="79" t="s">
        <v>72</v>
      </c>
      <c r="R139" s="79" t="s">
        <v>72</v>
      </c>
      <c r="S139" s="79" t="s">
        <v>72</v>
      </c>
      <c r="T139" s="79" t="s">
        <v>72</v>
      </c>
      <c r="U139" s="79" t="s">
        <v>72</v>
      </c>
      <c r="V139" s="79" t="s">
        <v>72</v>
      </c>
      <c r="W139" s="79" t="s">
        <v>72</v>
      </c>
      <c r="X139" s="79" t="s">
        <v>72</v>
      </c>
      <c r="Y139" s="79" t="s">
        <v>72</v>
      </c>
      <c r="Z139" s="79" t="s">
        <v>72</v>
      </c>
      <c r="AA139" s="79" t="s">
        <v>72</v>
      </c>
      <c r="AB139" s="79" t="s">
        <v>72</v>
      </c>
      <c r="AC139" s="79" t="s">
        <v>72</v>
      </c>
      <c r="AD139" s="79"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43.439406800000008</v>
      </c>
      <c r="F141" s="10">
        <f t="shared" ref="F141:AD141" si="0">SUM(F14:F140)</f>
        <v>38.871533880000001</v>
      </c>
      <c r="G141" s="10">
        <f t="shared" si="0"/>
        <v>125.50270499999999</v>
      </c>
      <c r="H141" s="10">
        <f t="shared" si="0"/>
        <v>9.7413719999999966</v>
      </c>
      <c r="I141" s="10">
        <f t="shared" si="0"/>
        <v>0</v>
      </c>
      <c r="J141" s="10">
        <f t="shared" si="0"/>
        <v>0</v>
      </c>
      <c r="K141" s="10">
        <f t="shared" si="0"/>
        <v>104.19476108000002</v>
      </c>
      <c r="L141" s="10">
        <f t="shared" si="0"/>
        <v>0</v>
      </c>
      <c r="M141" s="10">
        <f t="shared" si="0"/>
        <v>181.41134640000004</v>
      </c>
      <c r="N141" s="10">
        <f t="shared" si="0"/>
        <v>64.362967851999997</v>
      </c>
      <c r="O141" s="10">
        <f t="shared" si="0"/>
        <v>1.334806113</v>
      </c>
      <c r="P141" s="10">
        <f t="shared" si="0"/>
        <v>0.64820692899999999</v>
      </c>
      <c r="Q141" s="10">
        <f t="shared" si="0"/>
        <v>10.111835821999998</v>
      </c>
      <c r="R141" s="10">
        <f>SUM(R14:R140)</f>
        <v>9.4343877710000044</v>
      </c>
      <c r="S141" s="10">
        <f t="shared" si="0"/>
        <v>8.8047225080000011</v>
      </c>
      <c r="T141" s="10">
        <f t="shared" si="0"/>
        <v>10.551488501</v>
      </c>
      <c r="U141" s="10">
        <f t="shared" si="0"/>
        <v>5.0960911999999983</v>
      </c>
      <c r="V141" s="10">
        <f t="shared" si="0"/>
        <v>61.427087000000007</v>
      </c>
      <c r="W141" s="10">
        <f t="shared" si="0"/>
        <v>6.7577264250000004</v>
      </c>
      <c r="X141" s="10">
        <f t="shared" si="0"/>
        <v>3.360473018</v>
      </c>
      <c r="Y141" s="10">
        <f t="shared" si="0"/>
        <v>3.4164113379999996</v>
      </c>
      <c r="Z141" s="10">
        <f t="shared" si="0"/>
        <v>2.1727824370000004</v>
      </c>
      <c r="AA141" s="10">
        <f t="shared" si="0"/>
        <v>3.137372681</v>
      </c>
      <c r="AB141" s="10">
        <f t="shared" si="0"/>
        <v>12.0870382594</v>
      </c>
      <c r="AC141" s="10">
        <f t="shared" si="0"/>
        <v>0.88832390399999994</v>
      </c>
      <c r="AD141" s="10">
        <f t="shared" si="0"/>
        <v>3.0041387019999997</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43.439406800000008</v>
      </c>
      <c r="F152" s="7">
        <f t="shared" ref="F152:AD152" si="1">F141 + F151 + IF(AND(OR($B$4="AT",$B$4="BE",$B$4="CH",$B$4="GB",$B$4="IE",$B$4="LT",$B$4="LU",$B$4="NL"),SUM(F143:F149)&gt;0),SUM(F143:F149)-SUM(F27:F33),0)</f>
        <v>38.871533880000001</v>
      </c>
      <c r="G152" s="7">
        <f t="shared" si="1"/>
        <v>125.50270499999999</v>
      </c>
      <c r="H152" s="7">
        <f t="shared" si="1"/>
        <v>9.7413719999999966</v>
      </c>
      <c r="I152" s="7">
        <f t="shared" si="1"/>
        <v>0</v>
      </c>
      <c r="J152" s="7">
        <f t="shared" si="1"/>
        <v>0</v>
      </c>
      <c r="K152" s="7">
        <f t="shared" si="1"/>
        <v>104.19476108000002</v>
      </c>
      <c r="L152" s="7">
        <f t="shared" si="1"/>
        <v>0</v>
      </c>
      <c r="M152" s="7">
        <f t="shared" si="1"/>
        <v>181.41134640000004</v>
      </c>
      <c r="N152" s="7">
        <f t="shared" si="1"/>
        <v>64.362967851999997</v>
      </c>
      <c r="O152" s="7">
        <f t="shared" si="1"/>
        <v>1.334806113</v>
      </c>
      <c r="P152" s="7">
        <f t="shared" si="1"/>
        <v>0.64820692899999999</v>
      </c>
      <c r="Q152" s="7">
        <f t="shared" si="1"/>
        <v>10.111835821999998</v>
      </c>
      <c r="R152" s="7">
        <f t="shared" si="1"/>
        <v>9.4343877710000044</v>
      </c>
      <c r="S152" s="7">
        <f t="shared" si="1"/>
        <v>8.8047225080000011</v>
      </c>
      <c r="T152" s="7">
        <f t="shared" si="1"/>
        <v>10.551488501</v>
      </c>
      <c r="U152" s="7">
        <f t="shared" si="1"/>
        <v>5.0960911999999983</v>
      </c>
      <c r="V152" s="7">
        <f t="shared" si="1"/>
        <v>61.427087000000007</v>
      </c>
      <c r="W152" s="7">
        <f t="shared" si="1"/>
        <v>6.7577264250000004</v>
      </c>
      <c r="X152" s="7">
        <f t="shared" si="1"/>
        <v>3.360473018</v>
      </c>
      <c r="Y152" s="7">
        <f t="shared" si="1"/>
        <v>3.4164113379999996</v>
      </c>
      <c r="Z152" s="7">
        <f t="shared" si="1"/>
        <v>2.1727824370000004</v>
      </c>
      <c r="AA152" s="7">
        <f t="shared" si="1"/>
        <v>3.137372681</v>
      </c>
      <c r="AB152" s="7">
        <f t="shared" si="1"/>
        <v>12.0870382594</v>
      </c>
      <c r="AC152" s="7">
        <f t="shared" si="1"/>
        <v>0.88832390399999994</v>
      </c>
      <c r="AD152" s="7">
        <f t="shared" si="1"/>
        <v>3.0041387019999997</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43.439406800000008</v>
      </c>
      <c r="F154" s="7">
        <f>F141 + F153 - IF(OR($B$6=2005,$B$6&gt;=2020),SUM(F99:F122),0) + IF(AND(OR($B$4="AT",$B$4="BE",$B$4="CH",$B$4="GB",$B$4="IE",$B$4="LT",$B$4="LU",$B$4="NL"),SUM(F143:F149)&gt;0),SUM(F143:F149)-SUM(F27:F33),0)</f>
        <v>38.871533880000001</v>
      </c>
      <c r="G154" s="7">
        <f>G141 + G153 + IF(AND(OR($B$4="AT",$B$4="BE",$B$4="CH",$B$4="GB",$B$4="IE",$B$4="LT",$B$4="LU",$B$4="NL"),SUM(G143:G149)&gt;0),SUM(G143:G149)-SUM(G27:G33),0)</f>
        <v>125.50270499999999</v>
      </c>
      <c r="H154" s="7">
        <f t="shared" ref="H154:AD154" si="2">H141 + H153 + IF(AND(OR($B$4="AT",$B$4="BE",$B$4="CH",$B$4="GB",$B$4="IE",$B$4="LT",$B$4="LU",$B$4="NL"),SUM(H143:H149)&gt;0),SUM(H143:H149)-SUM(H27:H33),0)</f>
        <v>9.7413719999999966</v>
      </c>
      <c r="I154" s="7">
        <f t="shared" si="2"/>
        <v>0</v>
      </c>
      <c r="J154" s="7">
        <f t="shared" si="2"/>
        <v>0</v>
      </c>
      <c r="K154" s="7">
        <f t="shared" si="2"/>
        <v>104.19476108000002</v>
      </c>
      <c r="L154" s="7">
        <f t="shared" si="2"/>
        <v>0</v>
      </c>
      <c r="M154" s="7">
        <f t="shared" si="2"/>
        <v>181.41134640000004</v>
      </c>
      <c r="N154" s="7">
        <f t="shared" si="2"/>
        <v>64.362967851999997</v>
      </c>
      <c r="O154" s="7">
        <f t="shared" si="2"/>
        <v>1.334806113</v>
      </c>
      <c r="P154" s="7">
        <f t="shared" si="2"/>
        <v>0.64820692899999999</v>
      </c>
      <c r="Q154" s="7">
        <f t="shared" si="2"/>
        <v>10.111835821999998</v>
      </c>
      <c r="R154" s="7">
        <f t="shared" si="2"/>
        <v>9.4343877710000044</v>
      </c>
      <c r="S154" s="7">
        <f t="shared" si="2"/>
        <v>8.8047225080000011</v>
      </c>
      <c r="T154" s="7">
        <f t="shared" si="2"/>
        <v>10.551488501</v>
      </c>
      <c r="U154" s="7">
        <f t="shared" si="2"/>
        <v>5.0960911999999983</v>
      </c>
      <c r="V154" s="7">
        <f t="shared" si="2"/>
        <v>61.427087000000007</v>
      </c>
      <c r="W154" s="7">
        <f t="shared" si="2"/>
        <v>6.7577264250000004</v>
      </c>
      <c r="X154" s="7">
        <f t="shared" si="2"/>
        <v>3.360473018</v>
      </c>
      <c r="Y154" s="7">
        <f t="shared" si="2"/>
        <v>3.4164113379999996</v>
      </c>
      <c r="Z154" s="7">
        <f t="shared" si="2"/>
        <v>2.1727824370000004</v>
      </c>
      <c r="AA154" s="7">
        <f t="shared" si="2"/>
        <v>3.137372681</v>
      </c>
      <c r="AB154" s="7">
        <f t="shared" si="2"/>
        <v>12.0870382594</v>
      </c>
      <c r="AC154" s="7">
        <f t="shared" si="2"/>
        <v>0.88832390399999994</v>
      </c>
      <c r="AD154" s="7">
        <f t="shared" si="2"/>
        <v>3.0041387019999997</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0.14461599999999999</v>
      </c>
      <c r="F157" s="85">
        <v>5.6490000000000004E-3</v>
      </c>
      <c r="G157" s="85">
        <v>1.1298000000000001E-2</v>
      </c>
      <c r="H157" s="85" t="s">
        <v>72</v>
      </c>
      <c r="I157" s="85" t="s">
        <v>386</v>
      </c>
      <c r="J157" s="85" t="s">
        <v>386</v>
      </c>
      <c r="K157" s="85">
        <v>2.2599999999999999E-3</v>
      </c>
      <c r="L157" s="85" t="s">
        <v>386</v>
      </c>
      <c r="M157" s="85">
        <v>1.2428E-2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481.577</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8.4189999999999994E-3</v>
      </c>
      <c r="F158" s="85">
        <v>8.2000000000000001E-5</v>
      </c>
      <c r="G158" s="85">
        <v>8.1700000000000002E-4</v>
      </c>
      <c r="H158" s="85" t="s">
        <v>72</v>
      </c>
      <c r="I158" s="85" t="s">
        <v>386</v>
      </c>
      <c r="J158" s="85" t="s">
        <v>386</v>
      </c>
      <c r="K158" s="85">
        <v>1.63E-4</v>
      </c>
      <c r="L158" s="85" t="s">
        <v>386</v>
      </c>
      <c r="M158" s="85">
        <v>1.635E-3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34.83</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7.3468999999999998</v>
      </c>
      <c r="F159" s="85">
        <v>0.25460000000000005</v>
      </c>
      <c r="G159" s="85">
        <v>3.4820000000000002</v>
      </c>
      <c r="H159" s="85" t="s">
        <v>72</v>
      </c>
      <c r="I159" s="85" t="s">
        <v>386</v>
      </c>
      <c r="J159" s="85" t="s">
        <v>386</v>
      </c>
      <c r="K159" s="85">
        <v>0.41210000000000002</v>
      </c>
      <c r="L159" s="85" t="s">
        <v>386</v>
      </c>
      <c r="M159" s="85">
        <v>0.68820000000000003</v>
      </c>
      <c r="N159" s="85">
        <v>1.499E-2</v>
      </c>
      <c r="O159" s="85">
        <v>1.5100000000000001E-3</v>
      </c>
      <c r="P159" s="85">
        <v>2.2100000000000002E-3</v>
      </c>
      <c r="Q159" s="85">
        <v>4.3E-3</v>
      </c>
      <c r="R159" s="85">
        <v>4.351E-2</v>
      </c>
      <c r="S159" s="85">
        <v>1.8599999999999998E-2</v>
      </c>
      <c r="T159" s="85">
        <v>1.891</v>
      </c>
      <c r="U159" s="85">
        <v>2.6700000000000001E-3</v>
      </c>
      <c r="V159" s="85">
        <v>0.1116</v>
      </c>
      <c r="W159" s="85">
        <v>3.1809999999999998E-2</v>
      </c>
      <c r="X159" s="85">
        <v>3.6000000000000002E-4</v>
      </c>
      <c r="Y159" s="85">
        <v>2.0899999999999998E-3</v>
      </c>
      <c r="Z159" s="85">
        <v>1.5100000000000001E-3</v>
      </c>
      <c r="AA159" s="85">
        <v>5.5699999999999999E-4</v>
      </c>
      <c r="AB159" s="85">
        <v>4.5170000000000002E-3</v>
      </c>
      <c r="AC159" s="85">
        <v>1.0920000000000001E-2</v>
      </c>
      <c r="AD159" s="85">
        <v>3.438999999999999E-2</v>
      </c>
      <c r="AE159" s="35"/>
      <c r="AF159" s="85">
        <v>3848.2</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5.79E-2</v>
      </c>
      <c r="F163" s="86">
        <v>0.17369999999999999</v>
      </c>
      <c r="G163" s="86">
        <v>1.158E-2</v>
      </c>
      <c r="H163" s="86">
        <v>1.158E-2</v>
      </c>
      <c r="I163" s="224" t="s">
        <v>386</v>
      </c>
      <c r="J163" s="224" t="s">
        <v>386</v>
      </c>
      <c r="K163" s="86">
        <v>1.263698</v>
      </c>
      <c r="L163" s="224" t="s">
        <v>386</v>
      </c>
      <c r="M163" s="86">
        <v>1.7370000000000001</v>
      </c>
      <c r="N163" s="86" t="s">
        <v>72</v>
      </c>
      <c r="O163" s="86" t="s">
        <v>72</v>
      </c>
      <c r="P163" s="86" t="s">
        <v>72</v>
      </c>
      <c r="Q163" s="86" t="s">
        <v>72</v>
      </c>
      <c r="R163" s="86" t="s">
        <v>72</v>
      </c>
      <c r="S163" s="86" t="s">
        <v>72</v>
      </c>
      <c r="T163" s="86" t="s">
        <v>72</v>
      </c>
      <c r="U163" s="86" t="s">
        <v>72</v>
      </c>
      <c r="V163" s="86" t="s">
        <v>72</v>
      </c>
      <c r="W163" s="86">
        <v>7.4334999999999998E-2</v>
      </c>
      <c r="X163" s="86" t="s">
        <v>72</v>
      </c>
      <c r="Y163" s="86" t="s">
        <v>72</v>
      </c>
      <c r="Z163" s="86" t="s">
        <v>72</v>
      </c>
      <c r="AA163" s="86" t="s">
        <v>72</v>
      </c>
      <c r="AB163" s="86" t="s">
        <v>72</v>
      </c>
      <c r="AC163" s="86" t="s">
        <v>72</v>
      </c>
      <c r="AD163" s="86">
        <v>7.4339999999999996E-3</v>
      </c>
      <c r="AE163" s="36"/>
      <c r="AF163" s="86" t="s">
        <v>65</v>
      </c>
      <c r="AG163" s="86" t="s">
        <v>65</v>
      </c>
      <c r="AH163" s="86" t="s">
        <v>65</v>
      </c>
      <c r="AI163" s="86" t="s">
        <v>65</v>
      </c>
      <c r="AJ163" s="86" t="s">
        <v>65</v>
      </c>
      <c r="AK163" s="86">
        <v>579</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4348E-1EF8-4E41-A71E-82BD458D4AE1}">
  <dimension ref="A1:AL170"/>
  <sheetViews>
    <sheetView zoomScale="91" zoomScaleNormal="91" workbookViewId="0">
      <pane ySplit="12" topLeftCell="A36" activePane="bottomLeft" state="frozen"/>
      <selection pane="bottomLeft" activeCell="B5" sqref="B5"/>
    </sheetView>
  </sheetViews>
  <sheetFormatPr defaultColWidth="9.140625" defaultRowHeight="12.75" x14ac:dyDescent="0.2"/>
  <cols>
    <col min="1" max="2" width="21.42578125" style="151" customWidth="1"/>
    <col min="3" max="3" width="46.42578125" style="151" customWidth="1"/>
    <col min="4" max="4" width="7.140625" style="151" customWidth="1"/>
    <col min="5" max="24" width="8.5703125" style="151" customWidth="1"/>
    <col min="25" max="25" width="8.85546875" style="151" customWidth="1"/>
    <col min="26" max="30" width="8.5703125" style="151" customWidth="1"/>
    <col min="31" max="31" width="2.140625" style="151" customWidth="1"/>
    <col min="32" max="37" width="8.5703125" style="151" customWidth="1"/>
    <col min="38" max="38" width="25.7109375" style="151" customWidth="1"/>
    <col min="39" max="16384" width="9.140625" style="151"/>
  </cols>
  <sheetData>
    <row r="1" spans="1:38" ht="20.25" x14ac:dyDescent="0.2">
      <c r="A1" s="123" t="s">
        <v>0</v>
      </c>
      <c r="B1" s="150"/>
      <c r="C1" s="322"/>
    </row>
    <row r="2" spans="1:38" x14ac:dyDescent="0.2">
      <c r="A2" s="152" t="s">
        <v>1</v>
      </c>
      <c r="B2" s="150"/>
      <c r="C2" s="322"/>
    </row>
    <row r="3" spans="1:38" x14ac:dyDescent="0.2">
      <c r="B3" s="150"/>
      <c r="C3" s="322"/>
      <c r="F3" s="150"/>
      <c r="R3" s="116"/>
      <c r="S3" s="116"/>
      <c r="T3" s="116"/>
      <c r="U3" s="116"/>
      <c r="V3" s="116"/>
    </row>
    <row r="4" spans="1:38" x14ac:dyDescent="0.2">
      <c r="A4" s="152" t="s">
        <v>2</v>
      </c>
      <c r="B4" s="153" t="s">
        <v>3</v>
      </c>
      <c r="C4" s="323" t="s">
        <v>4</v>
      </c>
      <c r="R4" s="116"/>
      <c r="S4" s="116"/>
      <c r="T4" s="116"/>
      <c r="U4" s="116"/>
      <c r="V4" s="116"/>
    </row>
    <row r="5" spans="1:38" x14ac:dyDescent="0.2">
      <c r="A5" s="152" t="s">
        <v>5</v>
      </c>
      <c r="B5" s="104">
        <v>46066</v>
      </c>
      <c r="C5" s="323" t="s">
        <v>6</v>
      </c>
      <c r="R5" s="116"/>
      <c r="S5" s="116"/>
      <c r="T5" s="116"/>
      <c r="U5" s="116"/>
      <c r="V5" s="116"/>
    </row>
    <row r="6" spans="1:38" x14ac:dyDescent="0.2">
      <c r="A6" s="152" t="s">
        <v>7</v>
      </c>
      <c r="B6" s="153">
        <v>2022</v>
      </c>
      <c r="C6" s="323" t="s">
        <v>8</v>
      </c>
      <c r="R6" s="154"/>
      <c r="S6" s="154"/>
      <c r="T6" s="154"/>
      <c r="U6" s="154"/>
      <c r="V6" s="154"/>
    </row>
    <row r="7" spans="1:38" x14ac:dyDescent="0.2">
      <c r="A7" s="152" t="s">
        <v>9</v>
      </c>
      <c r="B7" s="153" t="s">
        <v>442</v>
      </c>
      <c r="C7" s="323" t="s">
        <v>10</v>
      </c>
      <c r="R7" s="116"/>
      <c r="S7" s="116"/>
      <c r="T7" s="116"/>
      <c r="U7" s="116"/>
      <c r="V7" s="116"/>
    </row>
    <row r="8" spans="1:38" x14ac:dyDescent="0.2">
      <c r="A8" s="119"/>
      <c r="B8" s="150"/>
      <c r="C8" s="322"/>
      <c r="R8" s="116"/>
      <c r="S8" s="116"/>
      <c r="T8" s="116"/>
      <c r="U8" s="116"/>
      <c r="V8" s="116"/>
      <c r="AF8" s="154"/>
    </row>
    <row r="9" spans="1:38" ht="13.5" thickBot="1" x14ac:dyDescent="0.25">
      <c r="A9" s="126"/>
      <c r="B9" s="155"/>
      <c r="C9" s="324"/>
      <c r="D9" s="156"/>
      <c r="E9" s="156"/>
      <c r="F9" s="156"/>
      <c r="G9" s="156"/>
      <c r="H9" s="156"/>
      <c r="I9" s="156"/>
      <c r="J9" s="156"/>
      <c r="K9" s="156"/>
      <c r="L9" s="156"/>
      <c r="M9" s="156"/>
      <c r="N9" s="156"/>
      <c r="O9" s="156"/>
      <c r="P9" s="156"/>
      <c r="Q9" s="156"/>
      <c r="R9" s="116"/>
      <c r="S9" s="116"/>
      <c r="T9" s="116"/>
      <c r="U9" s="116"/>
      <c r="V9" s="116"/>
      <c r="AF9" s="154"/>
    </row>
    <row r="10" spans="1:38" s="116" customFormat="1" ht="13.5" thickBot="1" x14ac:dyDescent="0.25">
      <c r="A10" s="500" t="str">
        <f>B4&amp;": "&amp;B5&amp;": "&amp;B6</f>
        <v>EE: 46066: 2022</v>
      </c>
      <c r="B10" s="502" t="s">
        <v>11</v>
      </c>
      <c r="C10" s="503"/>
      <c r="D10" s="504"/>
      <c r="E10" s="490" t="s">
        <v>12</v>
      </c>
      <c r="F10" s="491"/>
      <c r="G10" s="491"/>
      <c r="H10" s="492"/>
      <c r="I10" s="490" t="s">
        <v>13</v>
      </c>
      <c r="J10" s="491"/>
      <c r="K10" s="491"/>
      <c r="L10" s="492"/>
      <c r="M10" s="508" t="s">
        <v>14</v>
      </c>
      <c r="N10" s="490" t="s">
        <v>15</v>
      </c>
      <c r="O10" s="491"/>
      <c r="P10" s="492"/>
      <c r="Q10" s="490" t="s">
        <v>16</v>
      </c>
      <c r="R10" s="491"/>
      <c r="S10" s="491"/>
      <c r="T10" s="491"/>
      <c r="U10" s="491"/>
      <c r="V10" s="492"/>
      <c r="W10" s="490" t="s">
        <v>17</v>
      </c>
      <c r="X10" s="491"/>
      <c r="Y10" s="491"/>
      <c r="Z10" s="491"/>
      <c r="AA10" s="491"/>
      <c r="AB10" s="491"/>
      <c r="AC10" s="491"/>
      <c r="AD10" s="492"/>
      <c r="AE10" s="128"/>
      <c r="AF10" s="490" t="s">
        <v>18</v>
      </c>
      <c r="AG10" s="491"/>
      <c r="AH10" s="491"/>
      <c r="AI10" s="491"/>
      <c r="AJ10" s="491"/>
      <c r="AK10" s="491"/>
      <c r="AL10" s="492"/>
    </row>
    <row r="11" spans="1:38" ht="13.5" thickBot="1" x14ac:dyDescent="0.25">
      <c r="A11" s="501"/>
      <c r="B11" s="505"/>
      <c r="C11" s="506"/>
      <c r="D11" s="507"/>
      <c r="E11" s="493"/>
      <c r="F11" s="494"/>
      <c r="G11" s="494"/>
      <c r="H11" s="495"/>
      <c r="I11" s="493"/>
      <c r="J11" s="494"/>
      <c r="K11" s="494"/>
      <c r="L11" s="495"/>
      <c r="M11" s="509"/>
      <c r="N11" s="493"/>
      <c r="O11" s="494"/>
      <c r="P11" s="495"/>
      <c r="Q11" s="493"/>
      <c r="R11" s="494"/>
      <c r="S11" s="494"/>
      <c r="T11" s="494"/>
      <c r="U11" s="494"/>
      <c r="V11" s="495"/>
      <c r="W11" s="157"/>
      <c r="X11" s="496" t="s">
        <v>19</v>
      </c>
      <c r="Y11" s="497"/>
      <c r="Z11" s="497"/>
      <c r="AA11" s="497"/>
      <c r="AB11" s="498"/>
      <c r="AC11" s="158"/>
      <c r="AD11" s="159"/>
      <c r="AE11" s="160"/>
      <c r="AF11" s="493"/>
      <c r="AG11" s="494"/>
      <c r="AH11" s="494"/>
      <c r="AI11" s="494"/>
      <c r="AJ11" s="494"/>
      <c r="AK11" s="494"/>
      <c r="AL11" s="495"/>
    </row>
    <row r="12" spans="1:38" ht="51.75" thickBot="1" x14ac:dyDescent="0.25">
      <c r="A12" s="501"/>
      <c r="B12" s="505"/>
      <c r="C12" s="506"/>
      <c r="D12" s="507"/>
      <c r="E12" s="161" t="s">
        <v>20</v>
      </c>
      <c r="F12" s="161" t="s">
        <v>21</v>
      </c>
      <c r="G12" s="161" t="s">
        <v>22</v>
      </c>
      <c r="H12" s="161" t="s">
        <v>23</v>
      </c>
      <c r="I12" s="161" t="s">
        <v>24</v>
      </c>
      <c r="J12" s="162" t="s">
        <v>25</v>
      </c>
      <c r="K12" s="162" t="s">
        <v>26</v>
      </c>
      <c r="L12" s="161" t="s">
        <v>27</v>
      </c>
      <c r="M12" s="161" t="s">
        <v>28</v>
      </c>
      <c r="N12" s="162" t="s">
        <v>29</v>
      </c>
      <c r="O12" s="162" t="s">
        <v>30</v>
      </c>
      <c r="P12" s="162" t="s">
        <v>31</v>
      </c>
      <c r="Q12" s="162" t="s">
        <v>32</v>
      </c>
      <c r="R12" s="162" t="s">
        <v>33</v>
      </c>
      <c r="S12" s="162" t="s">
        <v>34</v>
      </c>
      <c r="T12" s="162" t="s">
        <v>35</v>
      </c>
      <c r="U12" s="162" t="s">
        <v>36</v>
      </c>
      <c r="V12" s="162" t="s">
        <v>37</v>
      </c>
      <c r="W12" s="161" t="s">
        <v>38</v>
      </c>
      <c r="X12" s="161" t="s">
        <v>39</v>
      </c>
      <c r="Y12" s="161" t="s">
        <v>40</v>
      </c>
      <c r="Z12" s="161" t="s">
        <v>41</v>
      </c>
      <c r="AA12" s="161" t="s">
        <v>42</v>
      </c>
      <c r="AB12" s="161" t="s">
        <v>43</v>
      </c>
      <c r="AC12" s="162" t="s">
        <v>44</v>
      </c>
      <c r="AD12" s="162" t="s">
        <v>45</v>
      </c>
      <c r="AE12" s="163"/>
      <c r="AF12" s="161" t="s">
        <v>46</v>
      </c>
      <c r="AG12" s="161" t="s">
        <v>47</v>
      </c>
      <c r="AH12" s="161" t="s">
        <v>48</v>
      </c>
      <c r="AI12" s="161" t="s">
        <v>49</v>
      </c>
      <c r="AJ12" s="161" t="s">
        <v>50</v>
      </c>
      <c r="AK12" s="161" t="s">
        <v>51</v>
      </c>
      <c r="AL12" s="164" t="s">
        <v>52</v>
      </c>
    </row>
    <row r="13" spans="1:38" ht="24.75" thickBot="1" x14ac:dyDescent="0.25">
      <c r="A13" s="165" t="s">
        <v>53</v>
      </c>
      <c r="B13" s="165" t="s">
        <v>54</v>
      </c>
      <c r="C13" s="165" t="s">
        <v>55</v>
      </c>
      <c r="D13" s="165" t="s">
        <v>56</v>
      </c>
      <c r="E13" s="165" t="s">
        <v>57</v>
      </c>
      <c r="F13" s="165" t="s">
        <v>57</v>
      </c>
      <c r="G13" s="165" t="s">
        <v>57</v>
      </c>
      <c r="H13" s="165" t="s">
        <v>57</v>
      </c>
      <c r="I13" s="165" t="s">
        <v>57</v>
      </c>
      <c r="J13" s="165" t="s">
        <v>57</v>
      </c>
      <c r="K13" s="165" t="s">
        <v>57</v>
      </c>
      <c r="L13" s="165" t="s">
        <v>57</v>
      </c>
      <c r="M13" s="165" t="s">
        <v>57</v>
      </c>
      <c r="N13" s="165" t="s">
        <v>58</v>
      </c>
      <c r="O13" s="165" t="s">
        <v>58</v>
      </c>
      <c r="P13" s="165" t="s">
        <v>58</v>
      </c>
      <c r="Q13" s="165" t="s">
        <v>58</v>
      </c>
      <c r="R13" s="165" t="s">
        <v>58</v>
      </c>
      <c r="S13" s="165" t="s">
        <v>58</v>
      </c>
      <c r="T13" s="165" t="s">
        <v>58</v>
      </c>
      <c r="U13" s="165" t="s">
        <v>58</v>
      </c>
      <c r="V13" s="165" t="s">
        <v>58</v>
      </c>
      <c r="W13" s="165" t="s">
        <v>59</v>
      </c>
      <c r="X13" s="165" t="s">
        <v>58</v>
      </c>
      <c r="Y13" s="165" t="s">
        <v>58</v>
      </c>
      <c r="Z13" s="165" t="s">
        <v>58</v>
      </c>
      <c r="AA13" s="165" t="s">
        <v>58</v>
      </c>
      <c r="AB13" s="165" t="s">
        <v>58</v>
      </c>
      <c r="AC13" s="165" t="s">
        <v>60</v>
      </c>
      <c r="AD13" s="165" t="s">
        <v>60</v>
      </c>
      <c r="AE13" s="166"/>
      <c r="AF13" s="165" t="s">
        <v>61</v>
      </c>
      <c r="AG13" s="165" t="s">
        <v>61</v>
      </c>
      <c r="AH13" s="165" t="s">
        <v>61</v>
      </c>
      <c r="AI13" s="165" t="s">
        <v>61</v>
      </c>
      <c r="AJ13" s="165" t="s">
        <v>61</v>
      </c>
      <c r="AK13" s="165"/>
      <c r="AL13" s="167"/>
    </row>
    <row r="14" spans="1:38" ht="13.5" thickBot="1" x14ac:dyDescent="0.25">
      <c r="A14" s="168" t="s">
        <v>62</v>
      </c>
      <c r="B14" s="168" t="s">
        <v>63</v>
      </c>
      <c r="C14" s="168" t="s">
        <v>64</v>
      </c>
      <c r="D14" s="169"/>
      <c r="E14" s="2">
        <v>6.8732240000000004</v>
      </c>
      <c r="F14" s="2">
        <v>0.54162699999999997</v>
      </c>
      <c r="G14" s="2">
        <v>12.627739999999999</v>
      </c>
      <c r="H14" s="2">
        <v>8.7259999999999994E-3</v>
      </c>
      <c r="I14" s="2">
        <v>0.53183800000000003</v>
      </c>
      <c r="J14" s="2">
        <v>0.84191199999999999</v>
      </c>
      <c r="K14" s="2">
        <v>1.4251959999999999</v>
      </c>
      <c r="L14" s="2">
        <v>5.2402999999999998E-2</v>
      </c>
      <c r="M14" s="2">
        <v>3.3460269999999999</v>
      </c>
      <c r="N14" s="2">
        <v>1.0144489999999999</v>
      </c>
      <c r="O14" s="2">
        <v>0.14306099999999999</v>
      </c>
      <c r="P14" s="2">
        <v>0.111818</v>
      </c>
      <c r="Q14" s="2">
        <v>0.502579</v>
      </c>
      <c r="R14" s="2">
        <v>1.2129300000000001</v>
      </c>
      <c r="S14" s="2">
        <v>1.5201279999999999</v>
      </c>
      <c r="T14" s="2">
        <v>1.3092520000000001</v>
      </c>
      <c r="U14" s="2">
        <v>0.69705499999999998</v>
      </c>
      <c r="V14" s="2">
        <v>13.569546000000001</v>
      </c>
      <c r="W14" s="2">
        <v>2.1522109999999999</v>
      </c>
      <c r="X14" s="2">
        <v>0.13461100000000001</v>
      </c>
      <c r="Y14" s="2">
        <v>0.211149</v>
      </c>
      <c r="Z14" s="2">
        <v>6.6971000000000003E-2</v>
      </c>
      <c r="AA14" s="2">
        <v>5.2428000000000002E-2</v>
      </c>
      <c r="AB14" s="2">
        <v>0.46515899999999999</v>
      </c>
      <c r="AC14" s="2">
        <v>0.18636800000000001</v>
      </c>
      <c r="AD14" s="2">
        <v>0.327399</v>
      </c>
      <c r="AE14" s="33"/>
      <c r="AF14" s="15">
        <v>1706.9099999999999</v>
      </c>
      <c r="AG14" s="15">
        <v>64150.870999999999</v>
      </c>
      <c r="AH14" s="15">
        <v>4873.38</v>
      </c>
      <c r="AI14" s="15">
        <v>29286.78</v>
      </c>
      <c r="AJ14" s="15">
        <v>2435.2725</v>
      </c>
      <c r="AK14" s="15" t="s">
        <v>65</v>
      </c>
      <c r="AL14" s="170" t="s">
        <v>61</v>
      </c>
    </row>
    <row r="15" spans="1:38" ht="13.5" thickBot="1" x14ac:dyDescent="0.25">
      <c r="A15" s="168" t="s">
        <v>66</v>
      </c>
      <c r="B15" s="168" t="s">
        <v>67</v>
      </c>
      <c r="C15" s="168" t="s">
        <v>68</v>
      </c>
      <c r="D15" s="169"/>
      <c r="E15" s="2" t="s">
        <v>69</v>
      </c>
      <c r="F15" s="2" t="s">
        <v>69</v>
      </c>
      <c r="G15" s="2" t="s">
        <v>69</v>
      </c>
      <c r="H15" s="2" t="s">
        <v>69</v>
      </c>
      <c r="I15" s="2" t="s">
        <v>69</v>
      </c>
      <c r="J15" s="2" t="s">
        <v>69</v>
      </c>
      <c r="K15" s="2" t="s">
        <v>69</v>
      </c>
      <c r="L15" s="2" t="s">
        <v>69</v>
      </c>
      <c r="M15" s="2" t="s">
        <v>69</v>
      </c>
      <c r="N15" s="2" t="s">
        <v>69</v>
      </c>
      <c r="O15" s="2" t="s">
        <v>69</v>
      </c>
      <c r="P15" s="2" t="s">
        <v>69</v>
      </c>
      <c r="Q15" s="2" t="s">
        <v>69</v>
      </c>
      <c r="R15" s="2" t="s">
        <v>69</v>
      </c>
      <c r="S15" s="2" t="s">
        <v>69</v>
      </c>
      <c r="T15" s="2" t="s">
        <v>69</v>
      </c>
      <c r="U15" s="2" t="s">
        <v>69</v>
      </c>
      <c r="V15" s="2" t="s">
        <v>69</v>
      </c>
      <c r="W15" s="2" t="s">
        <v>69</v>
      </c>
      <c r="X15" s="2" t="s">
        <v>69</v>
      </c>
      <c r="Y15" s="2" t="s">
        <v>69</v>
      </c>
      <c r="Z15" s="2" t="s">
        <v>69</v>
      </c>
      <c r="AA15" s="2" t="s">
        <v>69</v>
      </c>
      <c r="AB15" s="2" t="s">
        <v>69</v>
      </c>
      <c r="AC15" s="2" t="s">
        <v>69</v>
      </c>
      <c r="AD15" s="2" t="s">
        <v>69</v>
      </c>
      <c r="AE15" s="33"/>
      <c r="AF15" s="2" t="s">
        <v>69</v>
      </c>
      <c r="AG15" s="2" t="s">
        <v>69</v>
      </c>
      <c r="AH15" s="2" t="s">
        <v>69</v>
      </c>
      <c r="AI15" s="2" t="s">
        <v>69</v>
      </c>
      <c r="AJ15" s="2" t="s">
        <v>69</v>
      </c>
      <c r="AK15" s="2" t="s">
        <v>69</v>
      </c>
      <c r="AL15" s="170" t="s">
        <v>61</v>
      </c>
    </row>
    <row r="16" spans="1:38" ht="13.5" thickBot="1" x14ac:dyDescent="0.25">
      <c r="A16" s="168" t="s">
        <v>66</v>
      </c>
      <c r="B16" s="168" t="s">
        <v>70</v>
      </c>
      <c r="C16" s="168" t="s">
        <v>71</v>
      </c>
      <c r="D16" s="169"/>
      <c r="E16" s="2">
        <v>0.39895399999999998</v>
      </c>
      <c r="F16" s="2">
        <v>1.630063</v>
      </c>
      <c r="G16" s="2">
        <v>1.5258050000000001</v>
      </c>
      <c r="H16" s="2">
        <v>0.22716900000000001</v>
      </c>
      <c r="I16" s="2">
        <v>0.13430700000000001</v>
      </c>
      <c r="J16" s="2">
        <v>0.28876000000000002</v>
      </c>
      <c r="K16" s="2">
        <v>0.33576800000000001</v>
      </c>
      <c r="L16" s="2">
        <v>8.5959999999999995E-3</v>
      </c>
      <c r="M16" s="2">
        <v>38.754032000000002</v>
      </c>
      <c r="N16" s="2">
        <v>2.4531000000000001E-2</v>
      </c>
      <c r="O16" s="2">
        <v>1.4499999999999999E-3</v>
      </c>
      <c r="P16" s="2">
        <v>5.0179999999999999E-3</v>
      </c>
      <c r="Q16" s="2">
        <v>1.0035000000000001E-2</v>
      </c>
      <c r="R16" s="2">
        <v>5.0176999999999999E-2</v>
      </c>
      <c r="S16" s="2">
        <v>5.0176999999999999E-2</v>
      </c>
      <c r="T16" s="2">
        <v>2.5087999999999999E-2</v>
      </c>
      <c r="U16" s="2" t="s">
        <v>72</v>
      </c>
      <c r="V16" s="2">
        <v>0.334511</v>
      </c>
      <c r="W16" s="2">
        <v>1.5339E-2</v>
      </c>
      <c r="X16" s="2" t="s">
        <v>72</v>
      </c>
      <c r="Y16" s="2" t="s">
        <v>72</v>
      </c>
      <c r="Z16" s="2" t="s">
        <v>72</v>
      </c>
      <c r="AA16" s="2" t="s">
        <v>72</v>
      </c>
      <c r="AB16" s="2" t="s">
        <v>72</v>
      </c>
      <c r="AC16" s="2" t="s">
        <v>72</v>
      </c>
      <c r="AD16" s="2" t="s">
        <v>72</v>
      </c>
      <c r="AE16" s="33"/>
      <c r="AF16" s="15" t="s">
        <v>65</v>
      </c>
      <c r="AG16" s="15" t="s">
        <v>65</v>
      </c>
      <c r="AH16" s="15" t="s">
        <v>65</v>
      </c>
      <c r="AI16" s="15" t="s">
        <v>65</v>
      </c>
      <c r="AJ16" s="15" t="s">
        <v>65</v>
      </c>
      <c r="AK16" s="15" t="s">
        <v>65</v>
      </c>
      <c r="AL16" s="170" t="s">
        <v>61</v>
      </c>
    </row>
    <row r="17" spans="1:38" ht="24.75" thickBot="1" x14ac:dyDescent="0.25">
      <c r="A17" s="168" t="s">
        <v>66</v>
      </c>
      <c r="B17" s="168" t="s">
        <v>73</v>
      </c>
      <c r="C17" s="168" t="s">
        <v>74</v>
      </c>
      <c r="D17" s="169"/>
      <c r="E17" s="2">
        <v>9.0899999999999998E-4</v>
      </c>
      <c r="F17" s="2">
        <v>3.9999999999999998E-6</v>
      </c>
      <c r="G17" s="2">
        <v>2.4000000000000001E-5</v>
      </c>
      <c r="H17" s="2">
        <v>3.0000000000000001E-6</v>
      </c>
      <c r="I17" s="2">
        <v>9.9999999999999995E-7</v>
      </c>
      <c r="J17" s="2">
        <v>9.9999999999999995E-7</v>
      </c>
      <c r="K17" s="2">
        <v>9.9999999999999995E-7</v>
      </c>
      <c r="L17" s="2" t="s">
        <v>65</v>
      </c>
      <c r="M17" s="2">
        <v>2.99E-4</v>
      </c>
      <c r="N17" s="2">
        <v>2E-8</v>
      </c>
      <c r="O17" s="2" t="s">
        <v>65</v>
      </c>
      <c r="P17" s="2">
        <v>1.2500000000000001E-6</v>
      </c>
      <c r="Q17" s="2">
        <v>1.4899999999999999E-6</v>
      </c>
      <c r="R17" s="2">
        <v>1E-8</v>
      </c>
      <c r="S17" s="2" t="s">
        <v>65</v>
      </c>
      <c r="T17" s="2">
        <v>1E-8</v>
      </c>
      <c r="U17" s="2">
        <v>1.4000000000000001E-7</v>
      </c>
      <c r="V17" s="2">
        <v>2E-8</v>
      </c>
      <c r="W17" s="2" t="s">
        <v>65</v>
      </c>
      <c r="X17" s="2" t="s">
        <v>65</v>
      </c>
      <c r="Y17" s="2" t="s">
        <v>65</v>
      </c>
      <c r="Z17" s="2" t="s">
        <v>65</v>
      </c>
      <c r="AA17" s="2" t="s">
        <v>65</v>
      </c>
      <c r="AB17" s="2" t="s">
        <v>65</v>
      </c>
      <c r="AC17" s="2" t="s">
        <v>65</v>
      </c>
      <c r="AD17" s="2" t="s">
        <v>65</v>
      </c>
      <c r="AE17" s="33"/>
      <c r="AF17" s="15" t="s">
        <v>65</v>
      </c>
      <c r="AG17" s="15" t="s">
        <v>65</v>
      </c>
      <c r="AH17" s="15">
        <v>12.45</v>
      </c>
      <c r="AI17" s="15" t="s">
        <v>65</v>
      </c>
      <c r="AJ17" s="15" t="s">
        <v>65</v>
      </c>
      <c r="AK17" s="15" t="s">
        <v>65</v>
      </c>
      <c r="AL17" s="170" t="s">
        <v>61</v>
      </c>
    </row>
    <row r="18" spans="1:38" ht="24.75" thickBot="1" x14ac:dyDescent="0.25">
      <c r="A18" s="168" t="s">
        <v>66</v>
      </c>
      <c r="B18" s="168" t="s">
        <v>75</v>
      </c>
      <c r="C18" s="168" t="s">
        <v>76</v>
      </c>
      <c r="D18" s="169"/>
      <c r="E18" s="2" t="s">
        <v>65</v>
      </c>
      <c r="F18" s="2" t="s">
        <v>65</v>
      </c>
      <c r="G18" s="2" t="s">
        <v>65</v>
      </c>
      <c r="H18" s="2" t="s">
        <v>65</v>
      </c>
      <c r="I18" s="2" t="s">
        <v>65</v>
      </c>
      <c r="J18" s="2" t="s">
        <v>65</v>
      </c>
      <c r="K18" s="2" t="s">
        <v>65</v>
      </c>
      <c r="L18" s="2" t="s">
        <v>65</v>
      </c>
      <c r="M18" s="2" t="s">
        <v>65</v>
      </c>
      <c r="N18" s="2" t="s">
        <v>65</v>
      </c>
      <c r="O18" s="2" t="s">
        <v>65</v>
      </c>
      <c r="P18" s="2" t="s">
        <v>65</v>
      </c>
      <c r="Q18" s="2" t="s">
        <v>65</v>
      </c>
      <c r="R18" s="2" t="s">
        <v>65</v>
      </c>
      <c r="S18" s="2" t="s">
        <v>65</v>
      </c>
      <c r="T18" s="2" t="s">
        <v>65</v>
      </c>
      <c r="U18" s="2" t="s">
        <v>65</v>
      </c>
      <c r="V18" s="2" t="s">
        <v>65</v>
      </c>
      <c r="W18" s="2" t="s">
        <v>65</v>
      </c>
      <c r="X18" s="2" t="s">
        <v>65</v>
      </c>
      <c r="Y18" s="2" t="s">
        <v>65</v>
      </c>
      <c r="Z18" s="2" t="s">
        <v>65</v>
      </c>
      <c r="AA18" s="2" t="s">
        <v>65</v>
      </c>
      <c r="AB18" s="2" t="s">
        <v>65</v>
      </c>
      <c r="AC18" s="2" t="s">
        <v>65</v>
      </c>
      <c r="AD18" s="2" t="s">
        <v>65</v>
      </c>
      <c r="AE18" s="33"/>
      <c r="AF18" s="2" t="s">
        <v>65</v>
      </c>
      <c r="AG18" s="2" t="s">
        <v>65</v>
      </c>
      <c r="AH18" s="2" t="s">
        <v>65</v>
      </c>
      <c r="AI18" s="2" t="s">
        <v>65</v>
      </c>
      <c r="AJ18" s="2" t="s">
        <v>65</v>
      </c>
      <c r="AK18" s="2" t="s">
        <v>65</v>
      </c>
      <c r="AL18" s="170" t="s">
        <v>61</v>
      </c>
    </row>
    <row r="19" spans="1:38" ht="24.75" thickBot="1" x14ac:dyDescent="0.25">
      <c r="A19" s="168" t="s">
        <v>66</v>
      </c>
      <c r="B19" s="168" t="s">
        <v>77</v>
      </c>
      <c r="C19" s="168" t="s">
        <v>78</v>
      </c>
      <c r="D19" s="169"/>
      <c r="E19" s="2">
        <v>1.5580999999999999E-2</v>
      </c>
      <c r="F19" s="2">
        <v>1.5089999999999999E-3</v>
      </c>
      <c r="G19" s="2">
        <v>6.1029999999999999E-3</v>
      </c>
      <c r="H19" s="2">
        <v>5.1999999999999997E-5</v>
      </c>
      <c r="I19" s="2">
        <v>2.7099999999999997E-4</v>
      </c>
      <c r="J19" s="2">
        <v>2.7399999999999999E-4</v>
      </c>
      <c r="K19" s="2">
        <v>2.7399999999999999E-4</v>
      </c>
      <c r="L19" s="2">
        <v>1.4799999999999999E-4</v>
      </c>
      <c r="M19" s="2">
        <v>5.1180000000000002E-3</v>
      </c>
      <c r="N19" s="2">
        <v>1.7619999999999999E-3</v>
      </c>
      <c r="O19" s="2">
        <v>1.7619999999999999E-3</v>
      </c>
      <c r="P19" s="2">
        <v>2.3E-5</v>
      </c>
      <c r="Q19" s="2">
        <v>3.9360000000000003E-3</v>
      </c>
      <c r="R19" s="2">
        <v>1.7619999999999999E-3</v>
      </c>
      <c r="S19" s="2">
        <v>8.8099999999999995E-4</v>
      </c>
      <c r="T19" s="2">
        <v>2.6424E-2</v>
      </c>
      <c r="U19" s="2">
        <v>1.9999999999999999E-6</v>
      </c>
      <c r="V19" s="2">
        <v>8.8099999999999995E-4</v>
      </c>
      <c r="W19" s="2">
        <v>8.8099999999999995E-4</v>
      </c>
      <c r="X19" s="2">
        <v>7.0500000000000001E-4</v>
      </c>
      <c r="Y19" s="2">
        <v>7.9299999999999998E-4</v>
      </c>
      <c r="Z19" s="2">
        <v>5.2800000000000004E-4</v>
      </c>
      <c r="AA19" s="2">
        <v>2.6400000000000002E-4</v>
      </c>
      <c r="AB19" s="2">
        <v>2.2899999999999999E-3</v>
      </c>
      <c r="AC19" s="2" t="s">
        <v>65</v>
      </c>
      <c r="AD19" s="2" t="s">
        <v>65</v>
      </c>
      <c r="AE19" s="33"/>
      <c r="AF19" s="15">
        <v>88.08</v>
      </c>
      <c r="AG19" s="15" t="s">
        <v>65</v>
      </c>
      <c r="AH19" s="15">
        <v>131.11000000000001</v>
      </c>
      <c r="AI19" s="15">
        <v>9.31</v>
      </c>
      <c r="AJ19" s="2" t="s">
        <v>65</v>
      </c>
      <c r="AK19" s="2" t="s">
        <v>65</v>
      </c>
      <c r="AL19" s="170" t="s">
        <v>61</v>
      </c>
    </row>
    <row r="20" spans="1:38" ht="24.75" thickBot="1" x14ac:dyDescent="0.25">
      <c r="A20" s="168" t="s">
        <v>66</v>
      </c>
      <c r="B20" s="168" t="s">
        <v>79</v>
      </c>
      <c r="C20" s="168" t="s">
        <v>80</v>
      </c>
      <c r="D20" s="169"/>
      <c r="E20" s="2">
        <v>7.2428999999999993E-2</v>
      </c>
      <c r="F20" s="2">
        <v>7.4139999999999996E-3</v>
      </c>
      <c r="G20" s="2">
        <v>4.5692000000000003E-2</v>
      </c>
      <c r="H20" s="2">
        <v>2.4399999999999999E-4</v>
      </c>
      <c r="I20" s="2">
        <v>3.5500000000000002E-3</v>
      </c>
      <c r="J20" s="2">
        <v>4.4289999999999998E-3</v>
      </c>
      <c r="K20" s="2">
        <v>7.8530000000000006E-3</v>
      </c>
      <c r="L20" s="2">
        <v>5.7300000000000005E-4</v>
      </c>
      <c r="M20" s="2">
        <v>6.3029999999999996E-3</v>
      </c>
      <c r="N20" s="2">
        <v>3.3500000000000001E-3</v>
      </c>
      <c r="O20" s="2">
        <v>1.392E-3</v>
      </c>
      <c r="P20" s="2">
        <v>2.4600000000000002E-4</v>
      </c>
      <c r="Q20" s="2">
        <v>6.0340000000000003E-3</v>
      </c>
      <c r="R20" s="2">
        <v>3.9610000000000001E-3</v>
      </c>
      <c r="S20" s="2">
        <v>2.7009999999999998E-3</v>
      </c>
      <c r="T20" s="2">
        <v>3.2441999999999999E-2</v>
      </c>
      <c r="U20" s="2">
        <v>1.5100000000000001E-4</v>
      </c>
      <c r="V20" s="2">
        <v>0.14715200000000001</v>
      </c>
      <c r="W20" s="2">
        <v>2.9888000000000001E-2</v>
      </c>
      <c r="X20" s="2">
        <v>3.3270000000000001E-3</v>
      </c>
      <c r="Y20" s="2">
        <v>5.1729999999999996E-3</v>
      </c>
      <c r="Z20" s="2">
        <v>1.802E-3</v>
      </c>
      <c r="AA20" s="2">
        <v>1.371E-3</v>
      </c>
      <c r="AB20" s="2">
        <v>1.1672999999999999E-2</v>
      </c>
      <c r="AC20" s="2">
        <v>1.428E-3</v>
      </c>
      <c r="AD20" s="2">
        <v>1.9999999999999999E-6</v>
      </c>
      <c r="AE20" s="33"/>
      <c r="AF20" s="15">
        <v>132.35</v>
      </c>
      <c r="AG20" s="15" t="s">
        <v>65</v>
      </c>
      <c r="AH20" s="15">
        <v>726.57</v>
      </c>
      <c r="AI20" s="15">
        <v>289.47999999999996</v>
      </c>
      <c r="AJ20" s="2" t="s">
        <v>65</v>
      </c>
      <c r="AK20" s="2" t="s">
        <v>65</v>
      </c>
      <c r="AL20" s="170" t="s">
        <v>61</v>
      </c>
    </row>
    <row r="21" spans="1:38" ht="24.75" thickBot="1" x14ac:dyDescent="0.25">
      <c r="A21" s="168" t="s">
        <v>66</v>
      </c>
      <c r="B21" s="168" t="s">
        <v>81</v>
      </c>
      <c r="C21" s="168" t="s">
        <v>82</v>
      </c>
      <c r="D21" s="169"/>
      <c r="E21" s="2">
        <v>8.2978999999999997E-2</v>
      </c>
      <c r="F21" s="2">
        <v>4.0639999999999999E-3</v>
      </c>
      <c r="G21" s="2">
        <v>6.3090999999999994E-2</v>
      </c>
      <c r="H21" s="2">
        <v>2.4399999999999999E-4</v>
      </c>
      <c r="I21" s="2">
        <v>2.317E-3</v>
      </c>
      <c r="J21" s="2">
        <v>3.1740000000000002E-3</v>
      </c>
      <c r="K21" s="2">
        <v>4.3410000000000002E-3</v>
      </c>
      <c r="L21" s="2">
        <v>2.8400000000000002E-4</v>
      </c>
      <c r="M21" s="2">
        <v>1.1002E-2</v>
      </c>
      <c r="N21" s="2">
        <v>4.4140000000000004E-3</v>
      </c>
      <c r="O21" s="2">
        <v>1.3979999999999999E-3</v>
      </c>
      <c r="P21" s="2">
        <v>1.1900000000000001E-4</v>
      </c>
      <c r="Q21" s="2">
        <v>1.5911000000000002E-2</v>
      </c>
      <c r="R21" s="2">
        <v>7.28E-3</v>
      </c>
      <c r="S21" s="2">
        <v>2.5929999999999998E-3</v>
      </c>
      <c r="T21" s="2">
        <v>7.7878000000000003E-2</v>
      </c>
      <c r="U21" s="2">
        <v>2.3E-5</v>
      </c>
      <c r="V21" s="2">
        <v>1.8719E-2</v>
      </c>
      <c r="W21" s="2">
        <v>6.7999999999999996E-3</v>
      </c>
      <c r="X21" s="2">
        <v>1.1429999999999999E-3</v>
      </c>
      <c r="Y21" s="2">
        <v>1.6930000000000001E-3</v>
      </c>
      <c r="Z21" s="2">
        <v>8.4800000000000001E-4</v>
      </c>
      <c r="AA21" s="2">
        <v>6.1799999999999995E-4</v>
      </c>
      <c r="AB21" s="2">
        <v>4.3010000000000001E-3</v>
      </c>
      <c r="AC21" s="2">
        <v>1.6200000000000001E-4</v>
      </c>
      <c r="AD21" s="2">
        <v>2.2999999999999999E-7</v>
      </c>
      <c r="AE21" s="33"/>
      <c r="AF21" s="15">
        <v>355.62</v>
      </c>
      <c r="AG21" s="15" t="s">
        <v>65</v>
      </c>
      <c r="AH21" s="15">
        <v>647.22</v>
      </c>
      <c r="AI21" s="15">
        <v>39.9</v>
      </c>
      <c r="AJ21" s="2" t="s">
        <v>65</v>
      </c>
      <c r="AK21" s="2" t="s">
        <v>65</v>
      </c>
      <c r="AL21" s="170" t="s">
        <v>61</v>
      </c>
    </row>
    <row r="22" spans="1:38" ht="24.75" thickBot="1" x14ac:dyDescent="0.25">
      <c r="A22" s="168" t="s">
        <v>66</v>
      </c>
      <c r="B22" s="171" t="s">
        <v>83</v>
      </c>
      <c r="C22" s="168" t="s">
        <v>84</v>
      </c>
      <c r="D22" s="169"/>
      <c r="E22" s="2">
        <v>6.7298999999999998E-2</v>
      </c>
      <c r="F22" s="2">
        <v>5.7239999999999999E-3</v>
      </c>
      <c r="G22" s="2">
        <v>0.102215</v>
      </c>
      <c r="H22" s="2">
        <v>1.95E-4</v>
      </c>
      <c r="I22" s="2">
        <v>2.5400000000000002E-3</v>
      </c>
      <c r="J22" s="2">
        <v>2.8679999999999999E-3</v>
      </c>
      <c r="K22" s="2">
        <v>3.8969999999999999E-3</v>
      </c>
      <c r="L22" s="2">
        <v>5.7300000000000005E-4</v>
      </c>
      <c r="M22" s="2">
        <v>1.0978E-2</v>
      </c>
      <c r="N22" s="2">
        <v>4.1320000000000003E-3</v>
      </c>
      <c r="O22" s="2">
        <v>6.2600000000000004E-4</v>
      </c>
      <c r="P22" s="2">
        <v>9.5000000000000005E-5</v>
      </c>
      <c r="Q22" s="2">
        <v>1.3988E-2</v>
      </c>
      <c r="R22" s="2">
        <v>6.6420000000000003E-3</v>
      </c>
      <c r="S22" s="2">
        <v>2.1979999999999999E-3</v>
      </c>
      <c r="T22" s="2">
        <v>6.8095000000000003E-2</v>
      </c>
      <c r="U22" s="2">
        <v>1.4E-5</v>
      </c>
      <c r="V22" s="2">
        <v>1.0426E-2</v>
      </c>
      <c r="W22" s="2">
        <v>4.8050000000000002E-3</v>
      </c>
      <c r="X22" s="2">
        <v>8.6499999999999999E-4</v>
      </c>
      <c r="Y22" s="2">
        <v>1.279E-3</v>
      </c>
      <c r="Z22" s="2">
        <v>6.7199999999999996E-4</v>
      </c>
      <c r="AA22" s="2">
        <v>4.8999999999999998E-4</v>
      </c>
      <c r="AB22" s="2">
        <v>3.3059999999999999E-3</v>
      </c>
      <c r="AC22" s="2">
        <v>8.3999999999999995E-5</v>
      </c>
      <c r="AD22" s="2">
        <v>9.9999999999999995E-7</v>
      </c>
      <c r="AE22" s="33"/>
      <c r="AF22" s="15">
        <v>312.81</v>
      </c>
      <c r="AG22" s="15" t="s">
        <v>65</v>
      </c>
      <c r="AH22" s="15">
        <v>541.41000000000008</v>
      </c>
      <c r="AI22" s="15">
        <v>16.77</v>
      </c>
      <c r="AJ22" s="15" t="s">
        <v>65</v>
      </c>
      <c r="AK22" s="2" t="s">
        <v>65</v>
      </c>
      <c r="AL22" s="170" t="s">
        <v>61</v>
      </c>
    </row>
    <row r="23" spans="1:38" ht="24.75" thickBot="1" x14ac:dyDescent="0.25">
      <c r="A23" s="168" t="s">
        <v>85</v>
      </c>
      <c r="B23" s="171" t="s">
        <v>86</v>
      </c>
      <c r="C23" s="168" t="s">
        <v>87</v>
      </c>
      <c r="D23" s="172"/>
      <c r="E23" s="2">
        <v>0.22728999999999999</v>
      </c>
      <c r="F23" s="2">
        <v>2.2849999999999999E-2</v>
      </c>
      <c r="G23" s="2">
        <v>1.83E-4</v>
      </c>
      <c r="H23" s="2">
        <v>1.6000000000000001E-4</v>
      </c>
      <c r="I23" s="2">
        <v>9.9229999999999995E-3</v>
      </c>
      <c r="J23" s="2">
        <v>9.9229999999999995E-3</v>
      </c>
      <c r="K23" s="2">
        <v>9.9229999999999995E-3</v>
      </c>
      <c r="L23" s="2">
        <v>7.5059999999999997E-3</v>
      </c>
      <c r="M23" s="2">
        <v>0.215313</v>
      </c>
      <c r="N23" s="2">
        <v>5.0299999999999997E-4</v>
      </c>
      <c r="O23" s="2">
        <v>2.0100000000000001E-4</v>
      </c>
      <c r="P23" s="2" t="s">
        <v>72</v>
      </c>
      <c r="Q23" s="2" t="s">
        <v>72</v>
      </c>
      <c r="R23" s="2">
        <v>1.005E-3</v>
      </c>
      <c r="S23" s="2">
        <v>3.4169999999999999E-2</v>
      </c>
      <c r="T23" s="2">
        <v>1.407E-3</v>
      </c>
      <c r="U23" s="2">
        <v>2.0100000000000001E-4</v>
      </c>
      <c r="V23" s="2">
        <v>2.01E-2</v>
      </c>
      <c r="W23" s="2" t="s">
        <v>72</v>
      </c>
      <c r="X23" s="2">
        <v>6.0400000000000004E-4</v>
      </c>
      <c r="Y23" s="2">
        <v>1.0039999999999999E-3</v>
      </c>
      <c r="Z23" s="2" t="s">
        <v>72</v>
      </c>
      <c r="AA23" s="2" t="s">
        <v>72</v>
      </c>
      <c r="AB23" s="2">
        <v>1.6080000000000001E-3</v>
      </c>
      <c r="AC23" s="2" t="s">
        <v>65</v>
      </c>
      <c r="AD23" s="2" t="s">
        <v>65</v>
      </c>
      <c r="AE23" s="33"/>
      <c r="AF23" s="15">
        <v>850.4</v>
      </c>
      <c r="AG23" s="15" t="s">
        <v>65</v>
      </c>
      <c r="AH23" s="15" t="s">
        <v>65</v>
      </c>
      <c r="AI23" s="15" t="s">
        <v>65</v>
      </c>
      <c r="AJ23" s="15" t="s">
        <v>65</v>
      </c>
      <c r="AK23" s="15" t="s">
        <v>65</v>
      </c>
      <c r="AL23" s="170" t="s">
        <v>61</v>
      </c>
    </row>
    <row r="24" spans="1:38" ht="24.75" thickBot="1" x14ac:dyDescent="0.25">
      <c r="A24" s="173" t="s">
        <v>66</v>
      </c>
      <c r="B24" s="171" t="s">
        <v>88</v>
      </c>
      <c r="C24" s="168" t="s">
        <v>89</v>
      </c>
      <c r="D24" s="169"/>
      <c r="E24" s="2">
        <v>0.13631199999999999</v>
      </c>
      <c r="F24" s="2">
        <v>1.6958999999999998E-2</v>
      </c>
      <c r="G24" s="2">
        <v>7.3931999999999998E-2</v>
      </c>
      <c r="H24" s="2">
        <v>3.8000000000000002E-4</v>
      </c>
      <c r="I24" s="2">
        <v>2.0490000000000001E-2</v>
      </c>
      <c r="J24" s="2">
        <v>2.7300000000000001E-2</v>
      </c>
      <c r="K24" s="2">
        <v>3.0306E-2</v>
      </c>
      <c r="L24" s="2">
        <v>3.3180000000000002E-3</v>
      </c>
      <c r="M24" s="2">
        <v>8.1082000000000001E-2</v>
      </c>
      <c r="N24" s="2">
        <v>8.9820000000000004E-3</v>
      </c>
      <c r="O24" s="2">
        <v>4.4070000000000003E-3</v>
      </c>
      <c r="P24" s="2">
        <v>3.79E-4</v>
      </c>
      <c r="Q24" s="2">
        <v>1.7436E-2</v>
      </c>
      <c r="R24" s="2">
        <v>1.0798E-2</v>
      </c>
      <c r="S24" s="2">
        <v>5.9160000000000003E-3</v>
      </c>
      <c r="T24" s="2">
        <v>5.0499999999999998E-3</v>
      </c>
      <c r="U24" s="2">
        <v>2.5500000000000002E-4</v>
      </c>
      <c r="V24" s="2">
        <v>0.25670900000000002</v>
      </c>
      <c r="W24" s="2">
        <v>5.3487E-2</v>
      </c>
      <c r="X24" s="2">
        <v>6.4209999999999996E-3</v>
      </c>
      <c r="Y24" s="2">
        <v>9.7850000000000003E-3</v>
      </c>
      <c r="Z24" s="2">
        <v>3.6340000000000001E-3</v>
      </c>
      <c r="AA24" s="2">
        <v>2.6779999999999998E-3</v>
      </c>
      <c r="AB24" s="2">
        <v>2.2519000000000001E-2</v>
      </c>
      <c r="AC24" s="2">
        <v>2.4810000000000001E-3</v>
      </c>
      <c r="AD24" s="2">
        <v>3.9999999999999998E-6</v>
      </c>
      <c r="AE24" s="33"/>
      <c r="AF24" s="15">
        <v>387.70000000000005</v>
      </c>
      <c r="AG24" s="15" t="s">
        <v>65</v>
      </c>
      <c r="AH24" s="15">
        <v>622.28</v>
      </c>
      <c r="AI24" s="15">
        <v>496.1</v>
      </c>
      <c r="AJ24" s="15" t="s">
        <v>65</v>
      </c>
      <c r="AK24" s="15" t="s">
        <v>65</v>
      </c>
      <c r="AL24" s="170" t="s">
        <v>61</v>
      </c>
    </row>
    <row r="25" spans="1:38" ht="13.5" thickBot="1" x14ac:dyDescent="0.25">
      <c r="A25" s="168" t="s">
        <v>90</v>
      </c>
      <c r="B25" s="171" t="s">
        <v>91</v>
      </c>
      <c r="C25" s="171" t="s">
        <v>92</v>
      </c>
      <c r="D25" s="169"/>
      <c r="E25" s="2">
        <v>6.8791000000000005E-2</v>
      </c>
      <c r="F25" s="2">
        <v>9.6380000000000007E-3</v>
      </c>
      <c r="G25" s="2">
        <v>6.0150000000000004E-3</v>
      </c>
      <c r="H25" s="2" t="s">
        <v>72</v>
      </c>
      <c r="I25" s="2">
        <v>4.6099999999999998E-4</v>
      </c>
      <c r="J25" s="2">
        <v>4.6099999999999998E-4</v>
      </c>
      <c r="K25" s="2">
        <v>4.6099999999999998E-4</v>
      </c>
      <c r="L25" s="2">
        <v>2.2100000000000001E-4</v>
      </c>
      <c r="M25" s="2">
        <v>0.13522400000000001</v>
      </c>
      <c r="N25" s="2" t="s">
        <v>72</v>
      </c>
      <c r="O25" s="2" t="s">
        <v>72</v>
      </c>
      <c r="P25" s="2" t="s">
        <v>72</v>
      </c>
      <c r="Q25" s="2" t="s">
        <v>72</v>
      </c>
      <c r="R25" s="2" t="s">
        <v>72</v>
      </c>
      <c r="S25" s="2" t="s">
        <v>72</v>
      </c>
      <c r="T25" s="2" t="s">
        <v>72</v>
      </c>
      <c r="U25" s="2" t="s">
        <v>72</v>
      </c>
      <c r="V25" s="2" t="s">
        <v>72</v>
      </c>
      <c r="W25" s="2" t="s">
        <v>72</v>
      </c>
      <c r="X25" s="2" t="s">
        <v>72</v>
      </c>
      <c r="Y25" s="2" t="s">
        <v>72</v>
      </c>
      <c r="Z25" s="2" t="s">
        <v>72</v>
      </c>
      <c r="AA25" s="2" t="s">
        <v>72</v>
      </c>
      <c r="AB25" s="2" t="s">
        <v>72</v>
      </c>
      <c r="AC25" s="2" t="s">
        <v>65</v>
      </c>
      <c r="AD25" s="2" t="s">
        <v>65</v>
      </c>
      <c r="AE25" s="33"/>
      <c r="AF25" s="15">
        <v>276.00010300000002</v>
      </c>
      <c r="AG25" s="15" t="s">
        <v>65</v>
      </c>
      <c r="AH25" s="15" t="s">
        <v>65</v>
      </c>
      <c r="AI25" s="15" t="s">
        <v>65</v>
      </c>
      <c r="AJ25" s="15" t="s">
        <v>65</v>
      </c>
      <c r="AK25" s="15" t="s">
        <v>65</v>
      </c>
      <c r="AL25" s="170" t="s">
        <v>61</v>
      </c>
    </row>
    <row r="26" spans="1:38" ht="13.5" thickBot="1" x14ac:dyDescent="0.25">
      <c r="A26" s="168" t="s">
        <v>90</v>
      </c>
      <c r="B26" s="168" t="s">
        <v>93</v>
      </c>
      <c r="C26" s="168" t="s">
        <v>94</v>
      </c>
      <c r="D26" s="169"/>
      <c r="E26" s="2">
        <v>3.7690000000000002E-3</v>
      </c>
      <c r="F26" s="2">
        <v>2.6050000000000001E-3</v>
      </c>
      <c r="G26" s="2">
        <v>4.6700000000000002E-4</v>
      </c>
      <c r="H26" s="2" t="s">
        <v>72</v>
      </c>
      <c r="I26" s="2">
        <v>1.5999999999999999E-5</v>
      </c>
      <c r="J26" s="2">
        <v>1.5999999999999999E-5</v>
      </c>
      <c r="K26" s="2">
        <v>1.5999999999999999E-5</v>
      </c>
      <c r="L26" s="2">
        <v>6.9999999999999999E-6</v>
      </c>
      <c r="M26" s="2">
        <v>3.5203999999999999E-2</v>
      </c>
      <c r="N26" s="2" t="s">
        <v>72</v>
      </c>
      <c r="O26" s="2" t="s">
        <v>72</v>
      </c>
      <c r="P26" s="2" t="s">
        <v>72</v>
      </c>
      <c r="Q26" s="2" t="s">
        <v>72</v>
      </c>
      <c r="R26" s="2" t="s">
        <v>72</v>
      </c>
      <c r="S26" s="2" t="s">
        <v>72</v>
      </c>
      <c r="T26" s="2" t="s">
        <v>72</v>
      </c>
      <c r="U26" s="2" t="s">
        <v>72</v>
      </c>
      <c r="V26" s="2" t="s">
        <v>72</v>
      </c>
      <c r="W26" s="2" t="s">
        <v>72</v>
      </c>
      <c r="X26" s="2" t="s">
        <v>72</v>
      </c>
      <c r="Y26" s="2" t="s">
        <v>72</v>
      </c>
      <c r="Z26" s="2" t="s">
        <v>72</v>
      </c>
      <c r="AA26" s="2" t="s">
        <v>72</v>
      </c>
      <c r="AB26" s="2" t="s">
        <v>72</v>
      </c>
      <c r="AC26" s="2" t="s">
        <v>65</v>
      </c>
      <c r="AD26" s="2" t="s">
        <v>65</v>
      </c>
      <c r="AE26" s="33"/>
      <c r="AF26" s="15">
        <v>21.430779000000001</v>
      </c>
      <c r="AG26" s="15" t="s">
        <v>65</v>
      </c>
      <c r="AH26" s="15" t="s">
        <v>65</v>
      </c>
      <c r="AI26" s="15" t="s">
        <v>65</v>
      </c>
      <c r="AJ26" s="15" t="s">
        <v>65</v>
      </c>
      <c r="AK26" s="15" t="s">
        <v>65</v>
      </c>
      <c r="AL26" s="170" t="s">
        <v>61</v>
      </c>
    </row>
    <row r="27" spans="1:38" x14ac:dyDescent="0.2">
      <c r="A27" s="168" t="s">
        <v>95</v>
      </c>
      <c r="B27" s="168" t="s">
        <v>96</v>
      </c>
      <c r="C27" s="168" t="s">
        <v>97</v>
      </c>
      <c r="D27" s="169"/>
      <c r="E27" s="2">
        <v>2.5818159999999999</v>
      </c>
      <c r="F27" s="2">
        <v>0.46544600000000003</v>
      </c>
      <c r="G27" s="2">
        <v>4.5909999999999996E-3</v>
      </c>
      <c r="H27" s="2">
        <v>8.8190000000000004E-2</v>
      </c>
      <c r="I27" s="2">
        <v>0.106367</v>
      </c>
      <c r="J27" s="2">
        <v>0.106367</v>
      </c>
      <c r="K27" s="2">
        <v>0.106367</v>
      </c>
      <c r="L27" s="2">
        <v>6.4439999999999997E-2</v>
      </c>
      <c r="M27" s="2">
        <v>5.0872140000000003</v>
      </c>
      <c r="N27" s="2">
        <v>4.37E-4</v>
      </c>
      <c r="O27" s="2">
        <v>5.1E-5</v>
      </c>
      <c r="P27" s="2">
        <v>3.0490000000000001E-3</v>
      </c>
      <c r="Q27" s="2">
        <v>8.3999999999999995E-5</v>
      </c>
      <c r="R27" s="2">
        <v>3.4269999999999999E-3</v>
      </c>
      <c r="S27" s="2">
        <v>2.3509999999999998E-3</v>
      </c>
      <c r="T27" s="2">
        <v>4.9200000000000003E-4</v>
      </c>
      <c r="U27" s="2">
        <v>6.3999999999999997E-5</v>
      </c>
      <c r="V27" s="2">
        <v>1.1016E-2</v>
      </c>
      <c r="W27" s="2">
        <v>0.17067299999999999</v>
      </c>
      <c r="X27" s="2">
        <v>9.6900000000000007E-3</v>
      </c>
      <c r="Y27" s="2">
        <v>9.9860000000000001E-3</v>
      </c>
      <c r="Z27" s="2">
        <v>7.4139999999999996E-3</v>
      </c>
      <c r="AA27" s="2">
        <v>8.8909999999999996E-3</v>
      </c>
      <c r="AB27" s="2">
        <v>3.5979999999999998E-2</v>
      </c>
      <c r="AC27" s="2">
        <v>1.7100000000000001E-4</v>
      </c>
      <c r="AD27" s="2">
        <v>3.4E-5</v>
      </c>
      <c r="AE27" s="33"/>
      <c r="AF27" s="15">
        <v>19328.077651</v>
      </c>
      <c r="AG27" s="15" t="s">
        <v>65</v>
      </c>
      <c r="AH27" s="15">
        <v>354.534493</v>
      </c>
      <c r="AI27" s="15">
        <v>573.91562999999996</v>
      </c>
      <c r="AJ27" s="15" t="s">
        <v>65</v>
      </c>
      <c r="AK27" s="15" t="s">
        <v>65</v>
      </c>
      <c r="AL27" s="170" t="s">
        <v>61</v>
      </c>
    </row>
    <row r="28" spans="1:38" x14ac:dyDescent="0.2">
      <c r="A28" s="168" t="s">
        <v>95</v>
      </c>
      <c r="B28" s="168" t="s">
        <v>98</v>
      </c>
      <c r="C28" s="168" t="s">
        <v>99</v>
      </c>
      <c r="D28" s="169"/>
      <c r="E28" s="2">
        <v>1.1812579999999999</v>
      </c>
      <c r="F28" s="2">
        <v>4.9031999999999999E-2</v>
      </c>
      <c r="G28" s="2">
        <v>1.1199999999999999E-3</v>
      </c>
      <c r="H28" s="2">
        <v>7.3600000000000002E-3</v>
      </c>
      <c r="I28" s="2">
        <v>2.2904999999999998E-2</v>
      </c>
      <c r="J28" s="2">
        <v>2.2904999999999998E-2</v>
      </c>
      <c r="K28" s="2">
        <v>2.2904999999999998E-2</v>
      </c>
      <c r="L28" s="2">
        <v>1.4161E-2</v>
      </c>
      <c r="M28" s="2">
        <v>0.29531400000000002</v>
      </c>
      <c r="N28" s="2">
        <v>5.8999999999999998E-5</v>
      </c>
      <c r="O28" s="2">
        <v>6.0000000000000002E-6</v>
      </c>
      <c r="P28" s="2">
        <v>5.7700000000000004E-4</v>
      </c>
      <c r="Q28" s="2">
        <v>1.2E-5</v>
      </c>
      <c r="R28" s="2">
        <v>8.8500000000000004E-4</v>
      </c>
      <c r="S28" s="2">
        <v>5.9500000000000004E-4</v>
      </c>
      <c r="T28" s="2">
        <v>3.1999999999999999E-5</v>
      </c>
      <c r="U28" s="2">
        <v>1.1E-5</v>
      </c>
      <c r="V28" s="2">
        <v>1.977E-3</v>
      </c>
      <c r="W28" s="2">
        <v>2.3997999999999998E-2</v>
      </c>
      <c r="X28" s="2">
        <v>2.5820000000000001E-3</v>
      </c>
      <c r="Y28" s="2">
        <v>2.9030000000000002E-3</v>
      </c>
      <c r="Z28" s="2">
        <v>2.2629999999999998E-3</v>
      </c>
      <c r="AA28" s="2">
        <v>2.4260000000000002E-3</v>
      </c>
      <c r="AB28" s="2">
        <v>1.0175E-2</v>
      </c>
      <c r="AC28" s="2">
        <v>2.4000000000000001E-5</v>
      </c>
      <c r="AD28" s="2">
        <v>5.0000000000000004E-6</v>
      </c>
      <c r="AE28" s="33"/>
      <c r="AF28" s="15">
        <v>4284.610103</v>
      </c>
      <c r="AG28" s="15" t="s">
        <v>65</v>
      </c>
      <c r="AH28" s="15" t="s">
        <v>65</v>
      </c>
      <c r="AI28" s="15">
        <v>191.16662299999999</v>
      </c>
      <c r="AJ28" s="15" t="s">
        <v>65</v>
      </c>
      <c r="AK28" s="15" t="s">
        <v>65</v>
      </c>
      <c r="AL28" s="170" t="s">
        <v>61</v>
      </c>
    </row>
    <row r="29" spans="1:38" x14ac:dyDescent="0.2">
      <c r="A29" s="168" t="s">
        <v>95</v>
      </c>
      <c r="B29" s="168" t="s">
        <v>100</v>
      </c>
      <c r="C29" s="168" t="s">
        <v>101</v>
      </c>
      <c r="D29" s="169"/>
      <c r="E29" s="2">
        <v>2.4039990000000002</v>
      </c>
      <c r="F29" s="2">
        <v>7.0916000000000007E-2</v>
      </c>
      <c r="G29" s="2">
        <v>2.2209999999999999E-3</v>
      </c>
      <c r="H29" s="2">
        <v>8.9119999999999998E-3</v>
      </c>
      <c r="I29" s="2">
        <v>3.5296000000000001E-2</v>
      </c>
      <c r="J29" s="2">
        <v>3.5296000000000001E-2</v>
      </c>
      <c r="K29" s="2">
        <v>3.5296000000000001E-2</v>
      </c>
      <c r="L29" s="2">
        <v>2.1146000000000002E-2</v>
      </c>
      <c r="M29" s="2">
        <v>0.79461000000000004</v>
      </c>
      <c r="N29" s="2">
        <v>1.05E-4</v>
      </c>
      <c r="O29" s="2">
        <v>1.1E-5</v>
      </c>
      <c r="P29" s="2">
        <v>1.1069999999999999E-3</v>
      </c>
      <c r="Q29" s="2">
        <v>2.0999999999999999E-5</v>
      </c>
      <c r="R29" s="2">
        <v>1.766E-3</v>
      </c>
      <c r="S29" s="2">
        <v>1.1850000000000001E-3</v>
      </c>
      <c r="T29" s="2">
        <v>4.3999999999999999E-5</v>
      </c>
      <c r="U29" s="2">
        <v>2.0999999999999999E-5</v>
      </c>
      <c r="V29" s="2">
        <v>3.7620000000000002E-3</v>
      </c>
      <c r="W29" s="2">
        <v>2.1968999999999999E-2</v>
      </c>
      <c r="X29" s="2">
        <v>9.7300000000000002E-4</v>
      </c>
      <c r="Y29" s="2">
        <v>5.8939999999999999E-3</v>
      </c>
      <c r="Z29" s="2">
        <v>6.587E-3</v>
      </c>
      <c r="AA29" s="2">
        <v>1.5139999999999999E-3</v>
      </c>
      <c r="AB29" s="2">
        <v>1.4969E-2</v>
      </c>
      <c r="AC29" s="2">
        <v>1.5999999999999999E-5</v>
      </c>
      <c r="AD29" s="2">
        <v>3.0000000000000001E-6</v>
      </c>
      <c r="AE29" s="33"/>
      <c r="AF29" s="15">
        <v>8413.7841349999999</v>
      </c>
      <c r="AG29" s="15" t="s">
        <v>65</v>
      </c>
      <c r="AH29" s="15">
        <v>1094.4655069999999</v>
      </c>
      <c r="AI29" s="15">
        <v>405.56694199999998</v>
      </c>
      <c r="AJ29" s="15" t="s">
        <v>65</v>
      </c>
      <c r="AK29" s="15" t="s">
        <v>65</v>
      </c>
      <c r="AL29" s="170" t="s">
        <v>61</v>
      </c>
    </row>
    <row r="30" spans="1:38" x14ac:dyDescent="0.2">
      <c r="A30" s="168" t="s">
        <v>95</v>
      </c>
      <c r="B30" s="168" t="s">
        <v>102</v>
      </c>
      <c r="C30" s="168" t="s">
        <v>103</v>
      </c>
      <c r="D30" s="169"/>
      <c r="E30" s="2">
        <v>1.5972E-2</v>
      </c>
      <c r="F30" s="2">
        <v>5.4102999999999998E-2</v>
      </c>
      <c r="G30" s="2">
        <v>3.3000000000000003E-5</v>
      </c>
      <c r="H30" s="2">
        <v>1.7000000000000001E-4</v>
      </c>
      <c r="I30" s="2">
        <v>9.8200000000000002E-4</v>
      </c>
      <c r="J30" s="2">
        <v>9.8200000000000002E-4</v>
      </c>
      <c r="K30" s="2">
        <v>9.8200000000000002E-4</v>
      </c>
      <c r="L30" s="2">
        <v>2.7799999999999998E-4</v>
      </c>
      <c r="M30" s="2">
        <v>0.43804199999999999</v>
      </c>
      <c r="N30" s="2">
        <v>5.0000000000000004E-6</v>
      </c>
      <c r="O30" s="2">
        <v>9.9999999999999995E-7</v>
      </c>
      <c r="P30" s="2">
        <v>3.0000000000000001E-5</v>
      </c>
      <c r="Q30" s="2">
        <v>9.9999999999999995E-7</v>
      </c>
      <c r="R30" s="2">
        <v>2.1999999999999999E-5</v>
      </c>
      <c r="S30" s="2">
        <v>1.5999999999999999E-5</v>
      </c>
      <c r="T30" s="2">
        <v>7.9999999999999996E-6</v>
      </c>
      <c r="U30" s="2">
        <v>9.9999999999999995E-7</v>
      </c>
      <c r="V30" s="2">
        <v>1.12E-4</v>
      </c>
      <c r="W30" s="2">
        <v>1.5759999999999999E-3</v>
      </c>
      <c r="X30" s="2">
        <v>3.4999999999999997E-5</v>
      </c>
      <c r="Y30" s="2">
        <v>4.3999999999999999E-5</v>
      </c>
      <c r="Z30" s="2">
        <v>2.8E-5</v>
      </c>
      <c r="AA30" s="2">
        <v>4.6E-5</v>
      </c>
      <c r="AB30" s="2">
        <v>1.5300000000000001E-4</v>
      </c>
      <c r="AC30" s="2">
        <v>1.9999999999999999E-6</v>
      </c>
      <c r="AD30" s="2">
        <v>9.9999999999999995E-7</v>
      </c>
      <c r="AE30" s="33"/>
      <c r="AF30" s="15">
        <v>149.71112099999999</v>
      </c>
      <c r="AG30" s="15" t="s">
        <v>65</v>
      </c>
      <c r="AH30" s="15" t="s">
        <v>65</v>
      </c>
      <c r="AI30" s="15">
        <v>1.660655</v>
      </c>
      <c r="AJ30" s="15" t="s">
        <v>65</v>
      </c>
      <c r="AK30" s="15" t="s">
        <v>65</v>
      </c>
      <c r="AL30" s="170" t="s">
        <v>61</v>
      </c>
    </row>
    <row r="31" spans="1:38" x14ac:dyDescent="0.2">
      <c r="A31" s="168" t="s">
        <v>95</v>
      </c>
      <c r="B31" s="168" t="s">
        <v>104</v>
      </c>
      <c r="C31" s="168" t="s">
        <v>105</v>
      </c>
      <c r="D31" s="169"/>
      <c r="E31" s="2" t="s">
        <v>65</v>
      </c>
      <c r="F31" s="2">
        <v>0.22186500000000001</v>
      </c>
      <c r="G31" s="2" t="s">
        <v>65</v>
      </c>
      <c r="H31" s="2" t="s">
        <v>65</v>
      </c>
      <c r="I31" s="2" t="s">
        <v>65</v>
      </c>
      <c r="J31" s="2" t="s">
        <v>65</v>
      </c>
      <c r="K31" s="2" t="s">
        <v>65</v>
      </c>
      <c r="L31" s="2" t="s">
        <v>65</v>
      </c>
      <c r="M31" s="2" t="s">
        <v>65</v>
      </c>
      <c r="N31" s="2" t="s">
        <v>65</v>
      </c>
      <c r="O31" s="2" t="s">
        <v>65</v>
      </c>
      <c r="P31" s="2" t="s">
        <v>65</v>
      </c>
      <c r="Q31" s="2" t="s">
        <v>65</v>
      </c>
      <c r="R31" s="2" t="s">
        <v>65</v>
      </c>
      <c r="S31" s="2" t="s">
        <v>65</v>
      </c>
      <c r="T31" s="2" t="s">
        <v>65</v>
      </c>
      <c r="U31" s="2" t="s">
        <v>65</v>
      </c>
      <c r="V31" s="2" t="s">
        <v>65</v>
      </c>
      <c r="W31" s="2" t="s">
        <v>65</v>
      </c>
      <c r="X31" s="2" t="s">
        <v>65</v>
      </c>
      <c r="Y31" s="2" t="s">
        <v>65</v>
      </c>
      <c r="Z31" s="2" t="s">
        <v>65</v>
      </c>
      <c r="AA31" s="2" t="s">
        <v>65</v>
      </c>
      <c r="AB31" s="2" t="s">
        <v>65</v>
      </c>
      <c r="AC31" s="2" t="s">
        <v>65</v>
      </c>
      <c r="AD31" s="2" t="s">
        <v>65</v>
      </c>
      <c r="AE31" s="33"/>
      <c r="AF31" s="15">
        <v>10.247892</v>
      </c>
      <c r="AG31" s="15" t="s">
        <v>65</v>
      </c>
      <c r="AH31" s="15" t="s">
        <v>65</v>
      </c>
      <c r="AI31" s="15">
        <v>9.9883E-2</v>
      </c>
      <c r="AJ31" s="15" t="s">
        <v>65</v>
      </c>
      <c r="AK31" s="15" t="s">
        <v>65</v>
      </c>
      <c r="AL31" s="170" t="s">
        <v>61</v>
      </c>
    </row>
    <row r="32" spans="1:38" x14ac:dyDescent="0.2">
      <c r="A32" s="168" t="s">
        <v>95</v>
      </c>
      <c r="B32" s="168" t="s">
        <v>106</v>
      </c>
      <c r="C32" s="168" t="s">
        <v>107</v>
      </c>
      <c r="D32" s="169"/>
      <c r="E32" s="2" t="s">
        <v>65</v>
      </c>
      <c r="F32" s="2" t="s">
        <v>65</v>
      </c>
      <c r="G32" s="2" t="s">
        <v>65</v>
      </c>
      <c r="H32" s="2" t="s">
        <v>65</v>
      </c>
      <c r="I32" s="2">
        <v>0.16176699999999999</v>
      </c>
      <c r="J32" s="2">
        <v>0.321936</v>
      </c>
      <c r="K32" s="2">
        <v>0.400505</v>
      </c>
      <c r="L32" s="2">
        <v>3.4015999999999998E-2</v>
      </c>
      <c r="M32" s="2" t="s">
        <v>65</v>
      </c>
      <c r="N32" s="2">
        <v>1.3370960000000001</v>
      </c>
      <c r="O32" s="2">
        <v>5.6849999999999999E-3</v>
      </c>
      <c r="P32" s="2" t="s">
        <v>65</v>
      </c>
      <c r="Q32" s="2">
        <v>1.5206000000000001E-2</v>
      </c>
      <c r="R32" s="2">
        <v>0.50087899999999996</v>
      </c>
      <c r="S32" s="2">
        <v>11.012432</v>
      </c>
      <c r="T32" s="2">
        <v>7.5800000000000006E-2</v>
      </c>
      <c r="U32" s="2">
        <v>8.0099999999999998E-3</v>
      </c>
      <c r="V32" s="2">
        <v>3.2441659999999999</v>
      </c>
      <c r="W32" s="2" t="s">
        <v>72</v>
      </c>
      <c r="X32" s="2">
        <v>8.83E-4</v>
      </c>
      <c r="Y32" s="2">
        <v>9.0000000000000006E-5</v>
      </c>
      <c r="Z32" s="2">
        <v>1.3300000000000001E-4</v>
      </c>
      <c r="AA32" s="2">
        <v>5.5900000000000004E-4</v>
      </c>
      <c r="AB32" s="2">
        <v>1.665E-3</v>
      </c>
      <c r="AC32" s="2" t="s">
        <v>72</v>
      </c>
      <c r="AD32" s="2" t="s">
        <v>72</v>
      </c>
      <c r="AE32" s="33"/>
      <c r="AF32" s="15" t="s">
        <v>65</v>
      </c>
      <c r="AG32" s="15" t="s">
        <v>65</v>
      </c>
      <c r="AH32" s="15" t="s">
        <v>65</v>
      </c>
      <c r="AI32" s="15" t="s">
        <v>65</v>
      </c>
      <c r="AJ32" s="15" t="s">
        <v>65</v>
      </c>
      <c r="AK32" s="15">
        <v>11488.133562324543</v>
      </c>
      <c r="AL32" s="170" t="s">
        <v>108</v>
      </c>
    </row>
    <row r="33" spans="1:38" x14ac:dyDescent="0.2">
      <c r="A33" s="168" t="s">
        <v>95</v>
      </c>
      <c r="B33" s="168" t="s">
        <v>109</v>
      </c>
      <c r="C33" s="168" t="s">
        <v>110</v>
      </c>
      <c r="D33" s="169"/>
      <c r="E33" s="2" t="s">
        <v>65</v>
      </c>
      <c r="F33" s="2" t="s">
        <v>65</v>
      </c>
      <c r="G33" s="2" t="s">
        <v>65</v>
      </c>
      <c r="H33" s="2" t="s">
        <v>65</v>
      </c>
      <c r="I33" s="2">
        <v>0.58859099999999998</v>
      </c>
      <c r="J33" s="2">
        <v>1.0899810000000001</v>
      </c>
      <c r="K33" s="2">
        <v>2.1799659999999998</v>
      </c>
      <c r="L33" s="2">
        <v>2.6679999999999998E-3</v>
      </c>
      <c r="M33" s="2" t="s">
        <v>65</v>
      </c>
      <c r="N33" s="2" t="s">
        <v>65</v>
      </c>
      <c r="O33" s="2" t="s">
        <v>65</v>
      </c>
      <c r="P33" s="2" t="s">
        <v>65</v>
      </c>
      <c r="Q33" s="2" t="s">
        <v>65</v>
      </c>
      <c r="R33" s="2" t="s">
        <v>65</v>
      </c>
      <c r="S33" s="2" t="s">
        <v>65</v>
      </c>
      <c r="T33" s="2" t="s">
        <v>65</v>
      </c>
      <c r="U33" s="2" t="s">
        <v>65</v>
      </c>
      <c r="V33" s="2" t="s">
        <v>65</v>
      </c>
      <c r="W33" s="2" t="s">
        <v>65</v>
      </c>
      <c r="X33" s="2" t="s">
        <v>65</v>
      </c>
      <c r="Y33" s="2" t="s">
        <v>65</v>
      </c>
      <c r="Z33" s="2" t="s">
        <v>65</v>
      </c>
      <c r="AA33" s="2" t="s">
        <v>65</v>
      </c>
      <c r="AB33" s="2" t="s">
        <v>65</v>
      </c>
      <c r="AC33" s="2" t="s">
        <v>65</v>
      </c>
      <c r="AD33" s="2" t="s">
        <v>65</v>
      </c>
      <c r="AE33" s="33"/>
      <c r="AF33" s="15" t="s">
        <v>65</v>
      </c>
      <c r="AG33" s="15" t="s">
        <v>65</v>
      </c>
      <c r="AH33" s="15" t="s">
        <v>65</v>
      </c>
      <c r="AI33" s="15" t="s">
        <v>65</v>
      </c>
      <c r="AJ33" s="15" t="s">
        <v>65</v>
      </c>
      <c r="AK33" s="15">
        <v>11488.133562324543</v>
      </c>
      <c r="AL33" s="170" t="s">
        <v>108</v>
      </c>
    </row>
    <row r="34" spans="1:38" ht="13.5" thickBot="1" x14ac:dyDescent="0.25">
      <c r="A34" s="168" t="s">
        <v>85</v>
      </c>
      <c r="B34" s="168" t="s">
        <v>111</v>
      </c>
      <c r="C34" s="168" t="s">
        <v>112</v>
      </c>
      <c r="D34" s="169"/>
      <c r="E34" s="2">
        <v>0.66803999999999997</v>
      </c>
      <c r="F34" s="2">
        <v>5.9080000000000001E-2</v>
      </c>
      <c r="G34" s="2">
        <v>2.5000000000000001E-4</v>
      </c>
      <c r="H34" s="2">
        <v>1.25E-4</v>
      </c>
      <c r="I34" s="2">
        <v>1.5553000000000001E-2</v>
      </c>
      <c r="J34" s="2">
        <v>1.6802999999999998E-2</v>
      </c>
      <c r="K34" s="2">
        <v>2.4442999999999999E-2</v>
      </c>
      <c r="L34" s="2">
        <v>1.0109E-2</v>
      </c>
      <c r="M34" s="2">
        <v>0.17657999999999999</v>
      </c>
      <c r="N34" s="2" t="s">
        <v>72</v>
      </c>
      <c r="O34" s="2">
        <v>1.25E-4</v>
      </c>
      <c r="P34" s="2" t="s">
        <v>72</v>
      </c>
      <c r="Q34" s="2" t="s">
        <v>72</v>
      </c>
      <c r="R34" s="2">
        <v>6.2500000000000001E-4</v>
      </c>
      <c r="S34" s="2">
        <v>2.1250000000000002E-2</v>
      </c>
      <c r="T34" s="2">
        <v>8.7500000000000002E-4</v>
      </c>
      <c r="U34" s="2">
        <v>1.25E-4</v>
      </c>
      <c r="V34" s="2">
        <v>1.2500000000000001E-2</v>
      </c>
      <c r="W34" s="2" t="s">
        <v>72</v>
      </c>
      <c r="X34" s="2">
        <v>3.7500000000000001E-4</v>
      </c>
      <c r="Y34" s="2">
        <v>6.2500000000000001E-4</v>
      </c>
      <c r="Z34" s="2">
        <v>4.2999999999999999E-4</v>
      </c>
      <c r="AA34" s="2">
        <v>9.8999999999999994E-5</v>
      </c>
      <c r="AB34" s="2">
        <v>1.529E-3</v>
      </c>
      <c r="AC34" s="2" t="s">
        <v>65</v>
      </c>
      <c r="AD34" s="2" t="s">
        <v>65</v>
      </c>
      <c r="AE34" s="33"/>
      <c r="AF34" s="15">
        <v>528.75</v>
      </c>
      <c r="AG34" s="15" t="s">
        <v>65</v>
      </c>
      <c r="AH34" s="15" t="s">
        <v>65</v>
      </c>
      <c r="AI34" s="15" t="s">
        <v>65</v>
      </c>
      <c r="AJ34" s="15" t="s">
        <v>65</v>
      </c>
      <c r="AK34" s="15" t="s">
        <v>65</v>
      </c>
      <c r="AL34" s="170" t="s">
        <v>61</v>
      </c>
    </row>
    <row r="35" spans="1:38" s="325" customFormat="1" ht="13.5" thickBot="1" x14ac:dyDescent="0.25">
      <c r="A35" s="168" t="s">
        <v>113</v>
      </c>
      <c r="B35" s="168" t="s">
        <v>114</v>
      </c>
      <c r="C35" s="168" t="s">
        <v>115</v>
      </c>
      <c r="D35" s="169"/>
      <c r="E35" s="2" t="s">
        <v>69</v>
      </c>
      <c r="F35" s="2" t="s">
        <v>69</v>
      </c>
      <c r="G35" s="2" t="s">
        <v>69</v>
      </c>
      <c r="H35" s="2" t="s">
        <v>69</v>
      </c>
      <c r="I35" s="2" t="s">
        <v>69</v>
      </c>
      <c r="J35" s="2" t="s">
        <v>69</v>
      </c>
      <c r="K35" s="2" t="s">
        <v>69</v>
      </c>
      <c r="L35" s="2" t="s">
        <v>69</v>
      </c>
      <c r="M35" s="2" t="s">
        <v>69</v>
      </c>
      <c r="N35" s="2" t="s">
        <v>69</v>
      </c>
      <c r="O35" s="2" t="s">
        <v>69</v>
      </c>
      <c r="P35" s="2" t="s">
        <v>69</v>
      </c>
      <c r="Q35" s="2" t="s">
        <v>69</v>
      </c>
      <c r="R35" s="2" t="s">
        <v>69</v>
      </c>
      <c r="S35" s="2" t="s">
        <v>69</v>
      </c>
      <c r="T35" s="2" t="s">
        <v>69</v>
      </c>
      <c r="U35" s="2" t="s">
        <v>69</v>
      </c>
      <c r="V35" s="2" t="s">
        <v>69</v>
      </c>
      <c r="W35" s="2" t="s">
        <v>69</v>
      </c>
      <c r="X35" s="2" t="s">
        <v>69</v>
      </c>
      <c r="Y35" s="2" t="s">
        <v>69</v>
      </c>
      <c r="Z35" s="2" t="s">
        <v>69</v>
      </c>
      <c r="AA35" s="2" t="s">
        <v>69</v>
      </c>
      <c r="AB35" s="2" t="s">
        <v>69</v>
      </c>
      <c r="AC35" s="2" t="s">
        <v>69</v>
      </c>
      <c r="AD35" s="2" t="s">
        <v>69</v>
      </c>
      <c r="AE35" s="33"/>
      <c r="AF35" s="15" t="s">
        <v>69</v>
      </c>
      <c r="AG35" s="15" t="s">
        <v>69</v>
      </c>
      <c r="AH35" s="15" t="s">
        <v>69</v>
      </c>
      <c r="AI35" s="15" t="s">
        <v>69</v>
      </c>
      <c r="AJ35" s="15" t="s">
        <v>69</v>
      </c>
      <c r="AK35" s="15" t="s">
        <v>69</v>
      </c>
      <c r="AL35" s="170" t="s">
        <v>61</v>
      </c>
    </row>
    <row r="36" spans="1:38" ht="13.5" thickBot="1" x14ac:dyDescent="0.25">
      <c r="A36" s="168" t="s">
        <v>113</v>
      </c>
      <c r="B36" s="168" t="s">
        <v>116</v>
      </c>
      <c r="C36" s="168" t="s">
        <v>117</v>
      </c>
      <c r="D36" s="169"/>
      <c r="E36" s="2">
        <v>0.45098300000000002</v>
      </c>
      <c r="F36" s="2">
        <v>1.6086E-2</v>
      </c>
      <c r="G36" s="2">
        <v>1.149E-2</v>
      </c>
      <c r="H36" s="2" t="s">
        <v>72</v>
      </c>
      <c r="I36" s="2">
        <v>8.0429999999999998E-3</v>
      </c>
      <c r="J36" s="2">
        <v>8.6180000000000007E-3</v>
      </c>
      <c r="K36" s="2">
        <v>8.6180000000000007E-3</v>
      </c>
      <c r="L36" s="2">
        <v>2.6710000000000002E-3</v>
      </c>
      <c r="M36" s="2">
        <v>4.2513000000000002E-2</v>
      </c>
      <c r="N36" s="2">
        <v>7.4700000000000005E-4</v>
      </c>
      <c r="O36" s="2">
        <v>5.7000000000000003E-5</v>
      </c>
      <c r="P36" s="2">
        <v>1.7200000000000001E-4</v>
      </c>
      <c r="Q36" s="2">
        <v>2.3000000000000001E-4</v>
      </c>
      <c r="R36" s="2">
        <v>2.8699999999999998E-4</v>
      </c>
      <c r="S36" s="2">
        <v>1.1490000000000001E-3</v>
      </c>
      <c r="T36" s="2">
        <v>5.7450000000000001E-3</v>
      </c>
      <c r="U36" s="2">
        <v>5.7000000000000003E-5</v>
      </c>
      <c r="V36" s="2">
        <v>6.894E-3</v>
      </c>
      <c r="W36" s="2">
        <v>7.4700000000000005E-4</v>
      </c>
      <c r="X36" s="2">
        <v>1.1E-5</v>
      </c>
      <c r="Y36" s="2">
        <v>5.7000000000000003E-5</v>
      </c>
      <c r="Z36" s="2">
        <v>5.7000000000000003E-5</v>
      </c>
      <c r="AA36" s="2">
        <v>6.0000000000000002E-6</v>
      </c>
      <c r="AB36" s="2">
        <v>1.3200000000000001E-4</v>
      </c>
      <c r="AC36" s="2">
        <v>4.6000000000000001E-4</v>
      </c>
      <c r="AD36" s="2">
        <v>2.1800000000000001E-4</v>
      </c>
      <c r="AE36" s="33"/>
      <c r="AF36" s="15">
        <v>243.01</v>
      </c>
      <c r="AG36" s="15" t="s">
        <v>65</v>
      </c>
      <c r="AH36" s="15" t="s">
        <v>65</v>
      </c>
      <c r="AI36" s="15" t="s">
        <v>65</v>
      </c>
      <c r="AJ36" s="15" t="s">
        <v>65</v>
      </c>
      <c r="AK36" s="15" t="s">
        <v>65</v>
      </c>
      <c r="AL36" s="170" t="s">
        <v>61</v>
      </c>
    </row>
    <row r="37" spans="1:38" ht="13.5" thickBot="1" x14ac:dyDescent="0.25">
      <c r="A37" s="168" t="s">
        <v>85</v>
      </c>
      <c r="B37" s="168" t="s">
        <v>118</v>
      </c>
      <c r="C37" s="168" t="s">
        <v>119</v>
      </c>
      <c r="D37" s="169"/>
      <c r="E37" s="2" t="s">
        <v>69</v>
      </c>
      <c r="F37" s="2" t="s">
        <v>69</v>
      </c>
      <c r="G37" s="2" t="s">
        <v>69</v>
      </c>
      <c r="H37" s="2" t="s">
        <v>69</v>
      </c>
      <c r="I37" s="2" t="s">
        <v>69</v>
      </c>
      <c r="J37" s="2" t="s">
        <v>69</v>
      </c>
      <c r="K37" s="2" t="s">
        <v>69</v>
      </c>
      <c r="L37" s="2" t="s">
        <v>69</v>
      </c>
      <c r="M37" s="2" t="s">
        <v>69</v>
      </c>
      <c r="N37" s="2" t="s">
        <v>69</v>
      </c>
      <c r="O37" s="2" t="s">
        <v>69</v>
      </c>
      <c r="P37" s="2" t="s">
        <v>69</v>
      </c>
      <c r="Q37" s="2" t="s">
        <v>69</v>
      </c>
      <c r="R37" s="2" t="s">
        <v>69</v>
      </c>
      <c r="S37" s="2" t="s">
        <v>69</v>
      </c>
      <c r="T37" s="2" t="s">
        <v>69</v>
      </c>
      <c r="U37" s="2" t="s">
        <v>69</v>
      </c>
      <c r="V37" s="2" t="s">
        <v>69</v>
      </c>
      <c r="W37" s="2" t="s">
        <v>69</v>
      </c>
      <c r="X37" s="2" t="s">
        <v>69</v>
      </c>
      <c r="Y37" s="2" t="s">
        <v>69</v>
      </c>
      <c r="Z37" s="2" t="s">
        <v>69</v>
      </c>
      <c r="AA37" s="2" t="s">
        <v>69</v>
      </c>
      <c r="AB37" s="2" t="s">
        <v>69</v>
      </c>
      <c r="AC37" s="2" t="s">
        <v>69</v>
      </c>
      <c r="AD37" s="2" t="s">
        <v>69</v>
      </c>
      <c r="AE37" s="33"/>
      <c r="AF37" s="15" t="s">
        <v>69</v>
      </c>
      <c r="AG37" s="15" t="s">
        <v>69</v>
      </c>
      <c r="AH37" s="15" t="s">
        <v>69</v>
      </c>
      <c r="AI37" s="15" t="s">
        <v>69</v>
      </c>
      <c r="AJ37" s="15" t="s">
        <v>69</v>
      </c>
      <c r="AK37" s="15" t="s">
        <v>69</v>
      </c>
      <c r="AL37" s="170" t="s">
        <v>61</v>
      </c>
    </row>
    <row r="38" spans="1:38" ht="13.5" thickBot="1" x14ac:dyDescent="0.25">
      <c r="A38" s="168" t="s">
        <v>85</v>
      </c>
      <c r="B38" s="168" t="s">
        <v>120</v>
      </c>
      <c r="C38" s="168" t="s">
        <v>121</v>
      </c>
      <c r="D38" s="174"/>
      <c r="E38" s="2" t="s">
        <v>69</v>
      </c>
      <c r="F38" s="2" t="s">
        <v>69</v>
      </c>
      <c r="G38" s="2" t="s">
        <v>69</v>
      </c>
      <c r="H38" s="2" t="s">
        <v>69</v>
      </c>
      <c r="I38" s="2" t="s">
        <v>69</v>
      </c>
      <c r="J38" s="2" t="s">
        <v>69</v>
      </c>
      <c r="K38" s="2" t="s">
        <v>69</v>
      </c>
      <c r="L38" s="2" t="s">
        <v>69</v>
      </c>
      <c r="M38" s="2" t="s">
        <v>69</v>
      </c>
      <c r="N38" s="2" t="s">
        <v>69</v>
      </c>
      <c r="O38" s="2" t="s">
        <v>69</v>
      </c>
      <c r="P38" s="2" t="s">
        <v>69</v>
      </c>
      <c r="Q38" s="2" t="s">
        <v>69</v>
      </c>
      <c r="R38" s="2" t="s">
        <v>69</v>
      </c>
      <c r="S38" s="2" t="s">
        <v>69</v>
      </c>
      <c r="T38" s="2" t="s">
        <v>69</v>
      </c>
      <c r="U38" s="2" t="s">
        <v>69</v>
      </c>
      <c r="V38" s="2" t="s">
        <v>69</v>
      </c>
      <c r="W38" s="2" t="s">
        <v>69</v>
      </c>
      <c r="X38" s="2" t="s">
        <v>69</v>
      </c>
      <c r="Y38" s="2" t="s">
        <v>69</v>
      </c>
      <c r="Z38" s="2" t="s">
        <v>69</v>
      </c>
      <c r="AA38" s="2" t="s">
        <v>69</v>
      </c>
      <c r="AB38" s="2" t="s">
        <v>69</v>
      </c>
      <c r="AC38" s="2" t="s">
        <v>69</v>
      </c>
      <c r="AD38" s="2" t="s">
        <v>69</v>
      </c>
      <c r="AE38" s="33"/>
      <c r="AF38" s="15" t="s">
        <v>69</v>
      </c>
      <c r="AG38" s="15" t="s">
        <v>69</v>
      </c>
      <c r="AH38" s="15" t="s">
        <v>69</v>
      </c>
      <c r="AI38" s="15" t="s">
        <v>69</v>
      </c>
      <c r="AJ38" s="15" t="s">
        <v>69</v>
      </c>
      <c r="AK38" s="15" t="s">
        <v>69</v>
      </c>
      <c r="AL38" s="170" t="s">
        <v>61</v>
      </c>
    </row>
    <row r="39" spans="1:38" ht="13.5" thickBot="1" x14ac:dyDescent="0.25">
      <c r="A39" s="168" t="s">
        <v>122</v>
      </c>
      <c r="B39" s="168" t="s">
        <v>123</v>
      </c>
      <c r="C39" s="168" t="s">
        <v>124</v>
      </c>
      <c r="D39" s="169"/>
      <c r="E39" s="2">
        <v>0.24857099999999999</v>
      </c>
      <c r="F39" s="2">
        <v>6.7595000000000002E-2</v>
      </c>
      <c r="G39" s="2">
        <v>0.110115</v>
      </c>
      <c r="H39" s="2">
        <v>9.1100000000000003E-4</v>
      </c>
      <c r="I39" s="2">
        <v>4.4728999999999998E-2</v>
      </c>
      <c r="J39" s="2">
        <v>5.0879000000000001E-2</v>
      </c>
      <c r="K39" s="2">
        <v>5.4511999999999998E-2</v>
      </c>
      <c r="L39" s="2">
        <v>8.9289999999999994E-3</v>
      </c>
      <c r="M39" s="2">
        <v>0.31267400000000001</v>
      </c>
      <c r="N39" s="2">
        <v>3.5277000000000003E-2</v>
      </c>
      <c r="O39" s="2">
        <v>1.1389E-2</v>
      </c>
      <c r="P39" s="2">
        <v>1.2019999999999999E-3</v>
      </c>
      <c r="Q39" s="2">
        <v>3.0054000000000001E-2</v>
      </c>
      <c r="R39" s="2">
        <v>2.1246000000000001E-2</v>
      </c>
      <c r="S39" s="2">
        <v>1.1075E-2</v>
      </c>
      <c r="T39" s="2">
        <v>0.17135800000000001</v>
      </c>
      <c r="U39" s="2">
        <v>4.55E-4</v>
      </c>
      <c r="V39" s="2">
        <v>0.28855700000000001</v>
      </c>
      <c r="W39" s="2">
        <v>9.0975E-2</v>
      </c>
      <c r="X39" s="2">
        <v>1.6718E-2</v>
      </c>
      <c r="Y39" s="2">
        <v>2.2929999999999999E-2</v>
      </c>
      <c r="Z39" s="2">
        <v>9.2530000000000008E-3</v>
      </c>
      <c r="AA39" s="2">
        <v>6.7970000000000001E-3</v>
      </c>
      <c r="AB39" s="2">
        <v>5.5697999999999998E-2</v>
      </c>
      <c r="AC39" s="2">
        <v>2.5569999999999998E-3</v>
      </c>
      <c r="AD39" s="2">
        <v>1.5561E-2</v>
      </c>
      <c r="AE39" s="33"/>
      <c r="AF39" s="15">
        <v>657.86999999999989</v>
      </c>
      <c r="AG39" s="15">
        <v>91.48</v>
      </c>
      <c r="AH39" s="15">
        <v>1955.34</v>
      </c>
      <c r="AI39" s="15">
        <v>559.28</v>
      </c>
      <c r="AJ39" s="15" t="s">
        <v>65</v>
      </c>
      <c r="AK39" s="15" t="s">
        <v>65</v>
      </c>
      <c r="AL39" s="170" t="s">
        <v>61</v>
      </c>
    </row>
    <row r="40" spans="1:38" ht="13.5" thickBot="1" x14ac:dyDescent="0.25">
      <c r="A40" s="168" t="s">
        <v>85</v>
      </c>
      <c r="B40" s="168" t="s">
        <v>125</v>
      </c>
      <c r="C40" s="168" t="s">
        <v>126</v>
      </c>
      <c r="D40" s="169"/>
      <c r="E40" s="2">
        <v>7.0209999999999995E-2</v>
      </c>
      <c r="F40" s="2">
        <v>2.7820000000000001E-2</v>
      </c>
      <c r="G40" s="2">
        <v>5.8E-5</v>
      </c>
      <c r="H40" s="2">
        <v>5.0000000000000002E-5</v>
      </c>
      <c r="I40" s="2">
        <v>3.859E-3</v>
      </c>
      <c r="J40" s="2">
        <v>3.859E-3</v>
      </c>
      <c r="K40" s="2">
        <v>3.859E-3</v>
      </c>
      <c r="L40" s="2">
        <v>2.3500000000000001E-3</v>
      </c>
      <c r="M40" s="2">
        <v>0.17291799999999999</v>
      </c>
      <c r="N40" s="2">
        <v>9.4799999999999995E-4</v>
      </c>
      <c r="O40" s="2">
        <v>6.3E-5</v>
      </c>
      <c r="P40" s="2" t="s">
        <v>72</v>
      </c>
      <c r="Q40" s="2" t="s">
        <v>72</v>
      </c>
      <c r="R40" s="2">
        <v>3.1700000000000001E-4</v>
      </c>
      <c r="S40" s="2">
        <v>1.0782E-2</v>
      </c>
      <c r="T40" s="2">
        <v>4.44E-4</v>
      </c>
      <c r="U40" s="2">
        <v>6.3E-5</v>
      </c>
      <c r="V40" s="2">
        <v>6.3420000000000004E-3</v>
      </c>
      <c r="W40" s="2" t="s">
        <v>72</v>
      </c>
      <c r="X40" s="2">
        <v>1.92E-4</v>
      </c>
      <c r="Y40" s="2">
        <v>3.1500000000000001E-4</v>
      </c>
      <c r="Z40" s="2" t="s">
        <v>72</v>
      </c>
      <c r="AA40" s="2" t="s">
        <v>72</v>
      </c>
      <c r="AB40" s="2">
        <v>5.0699999999999996E-4</v>
      </c>
      <c r="AC40" s="2" t="s">
        <v>65</v>
      </c>
      <c r="AD40" s="2" t="s">
        <v>65</v>
      </c>
      <c r="AE40" s="33"/>
      <c r="AF40" s="15">
        <v>268.60000000000002</v>
      </c>
      <c r="AG40" s="15" t="s">
        <v>65</v>
      </c>
      <c r="AH40" s="15" t="s">
        <v>65</v>
      </c>
      <c r="AI40" s="15" t="s">
        <v>65</v>
      </c>
      <c r="AJ40" s="15" t="s">
        <v>65</v>
      </c>
      <c r="AK40" s="15" t="s">
        <v>65</v>
      </c>
      <c r="AL40" s="170" t="s">
        <v>61</v>
      </c>
    </row>
    <row r="41" spans="1:38" ht="13.5" thickBot="1" x14ac:dyDescent="0.25">
      <c r="A41" s="168" t="s">
        <v>122</v>
      </c>
      <c r="B41" s="168" t="s">
        <v>127</v>
      </c>
      <c r="C41" s="168" t="s">
        <v>128</v>
      </c>
      <c r="D41" s="169"/>
      <c r="E41" s="2">
        <v>2.2567339999999998</v>
      </c>
      <c r="F41" s="2">
        <v>1.9799610000000001</v>
      </c>
      <c r="G41" s="2">
        <v>7.7914999999999998E-2</v>
      </c>
      <c r="H41" s="2">
        <v>5.5138E-2</v>
      </c>
      <c r="I41" s="2">
        <v>2.048854</v>
      </c>
      <c r="J41" s="2">
        <v>2.149813</v>
      </c>
      <c r="K41" s="2">
        <v>2.3014839999999999</v>
      </c>
      <c r="L41" s="2">
        <v>0.89021499999999998</v>
      </c>
      <c r="M41" s="2">
        <v>38.486407</v>
      </c>
      <c r="N41" s="2">
        <v>1.6207240000000001</v>
      </c>
      <c r="O41" s="2">
        <v>0.26022200000000001</v>
      </c>
      <c r="P41" s="2">
        <v>4.0998E-2</v>
      </c>
      <c r="Q41" s="2">
        <v>2.7354E-2</v>
      </c>
      <c r="R41" s="2">
        <v>0.39542899999999997</v>
      </c>
      <c r="S41" s="2">
        <v>0.103656</v>
      </c>
      <c r="T41" s="2">
        <v>3.5542999999999998E-2</v>
      </c>
      <c r="U41" s="2">
        <v>8.574E-3</v>
      </c>
      <c r="V41" s="2">
        <v>8.7665150000000001</v>
      </c>
      <c r="W41" s="2">
        <v>0.34348899999999999</v>
      </c>
      <c r="X41" s="2">
        <v>0.88395199999999996</v>
      </c>
      <c r="Y41" s="2">
        <v>0.73106000000000004</v>
      </c>
      <c r="Z41" s="2">
        <v>0.56058399999999997</v>
      </c>
      <c r="AA41" s="2">
        <v>0.91542100000000004</v>
      </c>
      <c r="AB41" s="2">
        <v>3.0910169999999999</v>
      </c>
      <c r="AC41" s="2">
        <v>0.18604100000000001</v>
      </c>
      <c r="AD41" s="2">
        <v>7.0399999999999998E-4</v>
      </c>
      <c r="AE41" s="33"/>
      <c r="AF41" s="15">
        <v>133.30000000000001</v>
      </c>
      <c r="AG41" s="15" t="s">
        <v>65</v>
      </c>
      <c r="AH41" s="15">
        <v>2041.1</v>
      </c>
      <c r="AI41" s="15">
        <v>17102.47</v>
      </c>
      <c r="AJ41" s="15">
        <v>209.82336094475471</v>
      </c>
      <c r="AK41" s="15" t="s">
        <v>65</v>
      </c>
      <c r="AL41" s="170" t="s">
        <v>61</v>
      </c>
    </row>
    <row r="42" spans="1:38" ht="13.5" thickBot="1" x14ac:dyDescent="0.25">
      <c r="A42" s="168" t="s">
        <v>85</v>
      </c>
      <c r="B42" s="168" t="s">
        <v>129</v>
      </c>
      <c r="C42" s="168" t="s">
        <v>130</v>
      </c>
      <c r="D42" s="169"/>
      <c r="E42" s="2">
        <v>2.3333E-2</v>
      </c>
      <c r="F42" s="2">
        <v>0.170959</v>
      </c>
      <c r="G42" s="2">
        <v>3.8999999999999999E-5</v>
      </c>
      <c r="H42" s="2">
        <v>2.0000000000000002E-5</v>
      </c>
      <c r="I42" s="2">
        <v>7.3090000000000004E-3</v>
      </c>
      <c r="J42" s="2">
        <v>7.3090000000000004E-3</v>
      </c>
      <c r="K42" s="2">
        <v>7.3090000000000004E-3</v>
      </c>
      <c r="L42" s="2">
        <v>9.7099999999999997E-4</v>
      </c>
      <c r="M42" s="2">
        <v>1.0571489999999999</v>
      </c>
      <c r="N42" s="2">
        <v>1.5115999999999999E-2</v>
      </c>
      <c r="O42" s="2">
        <v>3.1999999999999999E-5</v>
      </c>
      <c r="P42" s="2" t="s">
        <v>72</v>
      </c>
      <c r="Q42" s="2" t="s">
        <v>72</v>
      </c>
      <c r="R42" s="2">
        <v>1.6200000000000001E-4</v>
      </c>
      <c r="S42" s="2">
        <v>5.4939999999999998E-3</v>
      </c>
      <c r="T42" s="2">
        <v>2.2599999999999999E-4</v>
      </c>
      <c r="U42" s="2">
        <v>3.1999999999999999E-5</v>
      </c>
      <c r="V42" s="2">
        <v>3.2320000000000001E-3</v>
      </c>
      <c r="W42" s="2" t="s">
        <v>72</v>
      </c>
      <c r="X42" s="2">
        <v>1.12E-4</v>
      </c>
      <c r="Y42" s="2">
        <v>1.47E-4</v>
      </c>
      <c r="Z42" s="2" t="s">
        <v>72</v>
      </c>
      <c r="AA42" s="2" t="s">
        <v>72</v>
      </c>
      <c r="AB42" s="2">
        <v>2.5900000000000001E-4</v>
      </c>
      <c r="AC42" s="2" t="s">
        <v>65</v>
      </c>
      <c r="AD42" s="2" t="s">
        <v>65</v>
      </c>
      <c r="AE42" s="33"/>
      <c r="AF42" s="15">
        <v>205.4</v>
      </c>
      <c r="AG42" s="15" t="s">
        <v>65</v>
      </c>
      <c r="AH42" s="15" t="s">
        <v>65</v>
      </c>
      <c r="AI42" s="15" t="s">
        <v>65</v>
      </c>
      <c r="AJ42" s="15" t="s">
        <v>65</v>
      </c>
      <c r="AK42" s="15" t="s">
        <v>65</v>
      </c>
      <c r="AL42" s="170" t="s">
        <v>61</v>
      </c>
    </row>
    <row r="43" spans="1:38" ht="13.5" thickBot="1" x14ac:dyDescent="0.25">
      <c r="A43" s="168" t="s">
        <v>122</v>
      </c>
      <c r="B43" s="168" t="s">
        <v>131</v>
      </c>
      <c r="C43" s="168" t="s">
        <v>132</v>
      </c>
      <c r="D43" s="169"/>
      <c r="E43" s="2">
        <v>0.118963</v>
      </c>
      <c r="F43" s="2">
        <v>3.2029000000000002E-2</v>
      </c>
      <c r="G43" s="2">
        <v>9.7716999999999998E-2</v>
      </c>
      <c r="H43" s="2">
        <v>1.8900000000000001E-4</v>
      </c>
      <c r="I43" s="2">
        <v>1.8692E-2</v>
      </c>
      <c r="J43" s="2">
        <v>2.0428000000000002E-2</v>
      </c>
      <c r="K43" s="2">
        <v>2.2172000000000001E-2</v>
      </c>
      <c r="L43" s="2">
        <v>5.0340000000000003E-3</v>
      </c>
      <c r="M43" s="2">
        <v>9.2596999999999999E-2</v>
      </c>
      <c r="N43" s="2">
        <v>1.7394E-2</v>
      </c>
      <c r="O43" s="2">
        <v>1.1873E-2</v>
      </c>
      <c r="P43" s="2">
        <v>2.0699999999999999E-4</v>
      </c>
      <c r="Q43" s="2">
        <v>3.5054000000000002E-2</v>
      </c>
      <c r="R43" s="2">
        <v>1.9248000000000001E-2</v>
      </c>
      <c r="S43" s="2">
        <v>8.1379999999999994E-3</v>
      </c>
      <c r="T43" s="2">
        <v>0.21188599999999999</v>
      </c>
      <c r="U43" s="2">
        <v>1.06E-4</v>
      </c>
      <c r="V43" s="2">
        <v>0.114152</v>
      </c>
      <c r="W43" s="2">
        <v>2.8864999999999998E-2</v>
      </c>
      <c r="X43" s="2">
        <v>6.6649999999999999E-3</v>
      </c>
      <c r="Y43" s="2">
        <v>8.7119999999999993E-3</v>
      </c>
      <c r="Z43" s="2">
        <v>4.5360000000000001E-3</v>
      </c>
      <c r="AA43" s="2">
        <v>2.7060000000000001E-3</v>
      </c>
      <c r="AB43" s="2">
        <v>2.2619E-2</v>
      </c>
      <c r="AC43" s="2">
        <v>1.0499999999999999E-3</v>
      </c>
      <c r="AD43" s="2">
        <v>5.0000000000000004E-6</v>
      </c>
      <c r="AE43" s="33"/>
      <c r="AF43" s="15">
        <v>786.5</v>
      </c>
      <c r="AG43" s="15" t="s">
        <v>65</v>
      </c>
      <c r="AH43" s="15">
        <v>102.53</v>
      </c>
      <c r="AI43" s="15">
        <v>213.38</v>
      </c>
      <c r="AJ43" s="15" t="s">
        <v>65</v>
      </c>
      <c r="AK43" s="15" t="s">
        <v>65</v>
      </c>
      <c r="AL43" s="170" t="s">
        <v>61</v>
      </c>
    </row>
    <row r="44" spans="1:38" ht="24.75" thickBot="1" x14ac:dyDescent="0.25">
      <c r="A44" s="168" t="s">
        <v>85</v>
      </c>
      <c r="B44" s="168" t="s">
        <v>133</v>
      </c>
      <c r="C44" s="168" t="s">
        <v>134</v>
      </c>
      <c r="D44" s="169"/>
      <c r="E44" s="2">
        <v>0.73255000000000003</v>
      </c>
      <c r="F44" s="2">
        <v>6.7683999999999994E-2</v>
      </c>
      <c r="G44" s="2">
        <v>5.0199999999999995E-4</v>
      </c>
      <c r="H44" s="2">
        <v>4.37E-4</v>
      </c>
      <c r="I44" s="2">
        <v>2.6598E-2</v>
      </c>
      <c r="J44" s="2">
        <v>2.6598E-2</v>
      </c>
      <c r="K44" s="2">
        <v>2.6598E-2</v>
      </c>
      <c r="L44" s="2">
        <v>1.7099E-2</v>
      </c>
      <c r="M44" s="2">
        <v>0.387706</v>
      </c>
      <c r="N44" s="2">
        <v>2.513E-3</v>
      </c>
      <c r="O44" s="2">
        <v>5.4600000000000004E-4</v>
      </c>
      <c r="P44" s="2" t="s">
        <v>72</v>
      </c>
      <c r="Q44" s="2" t="s">
        <v>72</v>
      </c>
      <c r="R44" s="2">
        <v>2.7320000000000001E-3</v>
      </c>
      <c r="S44" s="2">
        <v>9.2887999999999998E-2</v>
      </c>
      <c r="T44" s="2">
        <v>3.8249999999999998E-3</v>
      </c>
      <c r="U44" s="2">
        <v>5.4600000000000004E-4</v>
      </c>
      <c r="V44" s="2">
        <v>5.4640000000000001E-2</v>
      </c>
      <c r="W44" s="2" t="s">
        <v>72</v>
      </c>
      <c r="X44" s="2">
        <v>1.639E-3</v>
      </c>
      <c r="Y44" s="2">
        <v>2.7320000000000001E-3</v>
      </c>
      <c r="Z44" s="2" t="s">
        <v>72</v>
      </c>
      <c r="AA44" s="2" t="s">
        <v>72</v>
      </c>
      <c r="AB44" s="2">
        <v>4.3709999999999999E-3</v>
      </c>
      <c r="AC44" s="2" t="s">
        <v>65</v>
      </c>
      <c r="AD44" s="2" t="s">
        <v>65</v>
      </c>
      <c r="AE44" s="33"/>
      <c r="AF44" s="15">
        <v>2326.3000000000002</v>
      </c>
      <c r="AG44" s="15" t="s">
        <v>65</v>
      </c>
      <c r="AH44" s="15" t="s">
        <v>65</v>
      </c>
      <c r="AI44" s="15" t="s">
        <v>65</v>
      </c>
      <c r="AJ44" s="15" t="s">
        <v>65</v>
      </c>
      <c r="AK44" s="15" t="s">
        <v>65</v>
      </c>
      <c r="AL44" s="170" t="s">
        <v>61</v>
      </c>
    </row>
    <row r="45" spans="1:38" ht="13.5" thickBot="1" x14ac:dyDescent="0.25">
      <c r="A45" s="168" t="s">
        <v>85</v>
      </c>
      <c r="B45" s="168" t="s">
        <v>135</v>
      </c>
      <c r="C45" s="168" t="s">
        <v>136</v>
      </c>
      <c r="D45" s="169"/>
      <c r="E45" s="2">
        <v>4.3959999999999999E-2</v>
      </c>
      <c r="F45" s="2">
        <v>1.5679999999999999E-3</v>
      </c>
      <c r="G45" s="2">
        <v>1.1199999999999999E-3</v>
      </c>
      <c r="H45" s="2" t="s">
        <v>72</v>
      </c>
      <c r="I45" s="2">
        <v>7.8399999999999997E-4</v>
      </c>
      <c r="J45" s="2">
        <v>8.4000000000000003E-4</v>
      </c>
      <c r="K45" s="2">
        <v>8.4000000000000003E-4</v>
      </c>
      <c r="L45" s="2">
        <v>2.5999999999999998E-4</v>
      </c>
      <c r="M45" s="2">
        <v>4.1440000000000001E-3</v>
      </c>
      <c r="N45" s="2">
        <v>7.2999999999999999E-5</v>
      </c>
      <c r="O45" s="2">
        <v>6.0000000000000002E-6</v>
      </c>
      <c r="P45" s="2">
        <v>1.7E-5</v>
      </c>
      <c r="Q45" s="2">
        <v>2.1999999999999999E-5</v>
      </c>
      <c r="R45" s="2">
        <v>2.8E-5</v>
      </c>
      <c r="S45" s="2">
        <v>1.12E-4</v>
      </c>
      <c r="T45" s="2">
        <v>5.5999999999999995E-4</v>
      </c>
      <c r="U45" s="2">
        <v>6.0000000000000002E-6</v>
      </c>
      <c r="V45" s="2">
        <v>6.7199999999999996E-4</v>
      </c>
      <c r="W45" s="2">
        <v>7.2999999999999999E-5</v>
      </c>
      <c r="X45" s="2">
        <v>9.9999999999999995E-7</v>
      </c>
      <c r="Y45" s="2">
        <v>6.0000000000000002E-6</v>
      </c>
      <c r="Z45" s="2">
        <v>6.0000000000000002E-6</v>
      </c>
      <c r="AA45" s="2">
        <v>9.9999999999999995E-7</v>
      </c>
      <c r="AB45" s="2">
        <v>1.2999999999999999E-5</v>
      </c>
      <c r="AC45" s="2">
        <v>4.5000000000000003E-5</v>
      </c>
      <c r="AD45" s="2">
        <v>2.0999999999999999E-5</v>
      </c>
      <c r="AE45" s="33"/>
      <c r="AF45" s="15">
        <v>23.7</v>
      </c>
      <c r="AG45" s="15" t="s">
        <v>65</v>
      </c>
      <c r="AH45" s="15" t="s">
        <v>65</v>
      </c>
      <c r="AI45" s="15" t="s">
        <v>65</v>
      </c>
      <c r="AJ45" s="15" t="s">
        <v>65</v>
      </c>
      <c r="AK45" s="15" t="s">
        <v>65</v>
      </c>
      <c r="AL45" s="170" t="s">
        <v>61</v>
      </c>
    </row>
    <row r="46" spans="1:38" ht="13.5" thickBot="1" x14ac:dyDescent="0.25">
      <c r="A46" s="168" t="s">
        <v>122</v>
      </c>
      <c r="B46" s="168" t="s">
        <v>137</v>
      </c>
      <c r="C46" s="168" t="s">
        <v>138</v>
      </c>
      <c r="D46" s="169"/>
      <c r="E46" s="2" t="s">
        <v>139</v>
      </c>
      <c r="F46" s="2" t="s">
        <v>139</v>
      </c>
      <c r="G46" s="2" t="s">
        <v>139</v>
      </c>
      <c r="H46" s="2" t="s">
        <v>139</v>
      </c>
      <c r="I46" s="2" t="s">
        <v>139</v>
      </c>
      <c r="J46" s="2" t="s">
        <v>139</v>
      </c>
      <c r="K46" s="2" t="s">
        <v>139</v>
      </c>
      <c r="L46" s="2" t="s">
        <v>139</v>
      </c>
      <c r="M46" s="2" t="s">
        <v>139</v>
      </c>
      <c r="N46" s="2" t="s">
        <v>139</v>
      </c>
      <c r="O46" s="2" t="s">
        <v>139</v>
      </c>
      <c r="P46" s="2" t="s">
        <v>139</v>
      </c>
      <c r="Q46" s="2" t="s">
        <v>139</v>
      </c>
      <c r="R46" s="2" t="s">
        <v>139</v>
      </c>
      <c r="S46" s="2" t="s">
        <v>139</v>
      </c>
      <c r="T46" s="2" t="s">
        <v>139</v>
      </c>
      <c r="U46" s="2" t="s">
        <v>139</v>
      </c>
      <c r="V46" s="2" t="s">
        <v>139</v>
      </c>
      <c r="W46" s="2" t="s">
        <v>139</v>
      </c>
      <c r="X46" s="2" t="s">
        <v>139</v>
      </c>
      <c r="Y46" s="2" t="s">
        <v>139</v>
      </c>
      <c r="Z46" s="2" t="s">
        <v>139</v>
      </c>
      <c r="AA46" s="2" t="s">
        <v>139</v>
      </c>
      <c r="AB46" s="2" t="s">
        <v>139</v>
      </c>
      <c r="AC46" s="2" t="s">
        <v>139</v>
      </c>
      <c r="AD46" s="2" t="s">
        <v>139</v>
      </c>
      <c r="AE46" s="33"/>
      <c r="AF46" s="15" t="s">
        <v>139</v>
      </c>
      <c r="AG46" s="15" t="s">
        <v>139</v>
      </c>
      <c r="AH46" s="15" t="s">
        <v>139</v>
      </c>
      <c r="AI46" s="15" t="s">
        <v>139</v>
      </c>
      <c r="AJ46" s="15" t="s">
        <v>139</v>
      </c>
      <c r="AK46" s="15" t="s">
        <v>139</v>
      </c>
      <c r="AL46" s="170" t="s">
        <v>61</v>
      </c>
    </row>
    <row r="47" spans="1:38" ht="24.75" thickBot="1" x14ac:dyDescent="0.25">
      <c r="A47" s="168" t="s">
        <v>85</v>
      </c>
      <c r="B47" s="168" t="s">
        <v>140</v>
      </c>
      <c r="C47" s="168" t="s">
        <v>141</v>
      </c>
      <c r="D47" s="169"/>
      <c r="E47" s="2" t="s">
        <v>139</v>
      </c>
      <c r="F47" s="2" t="s">
        <v>139</v>
      </c>
      <c r="G47" s="2" t="s">
        <v>139</v>
      </c>
      <c r="H47" s="2" t="s">
        <v>139</v>
      </c>
      <c r="I47" s="2" t="s">
        <v>139</v>
      </c>
      <c r="J47" s="2" t="s">
        <v>139</v>
      </c>
      <c r="K47" s="2" t="s">
        <v>139</v>
      </c>
      <c r="L47" s="2" t="s">
        <v>139</v>
      </c>
      <c r="M47" s="2" t="s">
        <v>139</v>
      </c>
      <c r="N47" s="2" t="s">
        <v>139</v>
      </c>
      <c r="O47" s="2" t="s">
        <v>139</v>
      </c>
      <c r="P47" s="2" t="s">
        <v>139</v>
      </c>
      <c r="Q47" s="2" t="s">
        <v>139</v>
      </c>
      <c r="R47" s="2" t="s">
        <v>139</v>
      </c>
      <c r="S47" s="2" t="s">
        <v>139</v>
      </c>
      <c r="T47" s="2" t="s">
        <v>139</v>
      </c>
      <c r="U47" s="2" t="s">
        <v>139</v>
      </c>
      <c r="V47" s="2" t="s">
        <v>139</v>
      </c>
      <c r="W47" s="2" t="s">
        <v>139</v>
      </c>
      <c r="X47" s="2" t="s">
        <v>139</v>
      </c>
      <c r="Y47" s="2" t="s">
        <v>139</v>
      </c>
      <c r="Z47" s="2" t="s">
        <v>139</v>
      </c>
      <c r="AA47" s="2" t="s">
        <v>139</v>
      </c>
      <c r="AB47" s="2" t="s">
        <v>139</v>
      </c>
      <c r="AC47" s="2" t="s">
        <v>139</v>
      </c>
      <c r="AD47" s="2" t="s">
        <v>139</v>
      </c>
      <c r="AE47" s="33"/>
      <c r="AF47" s="15" t="s">
        <v>139</v>
      </c>
      <c r="AG47" s="15" t="s">
        <v>139</v>
      </c>
      <c r="AH47" s="15" t="s">
        <v>139</v>
      </c>
      <c r="AI47" s="15" t="s">
        <v>139</v>
      </c>
      <c r="AJ47" s="15" t="s">
        <v>139</v>
      </c>
      <c r="AK47" s="15" t="s">
        <v>139</v>
      </c>
      <c r="AL47" s="170" t="s">
        <v>61</v>
      </c>
    </row>
    <row r="48" spans="1:38" ht="24.75" thickBot="1" x14ac:dyDescent="0.25">
      <c r="A48" s="168" t="s">
        <v>142</v>
      </c>
      <c r="B48" s="168" t="s">
        <v>143</v>
      </c>
      <c r="C48" s="168" t="s">
        <v>144</v>
      </c>
      <c r="D48" s="169"/>
      <c r="E48" s="2" t="s">
        <v>69</v>
      </c>
      <c r="F48" s="2" t="s">
        <v>69</v>
      </c>
      <c r="G48" s="2" t="s">
        <v>69</v>
      </c>
      <c r="H48" s="2" t="s">
        <v>69</v>
      </c>
      <c r="I48" s="2" t="s">
        <v>69</v>
      </c>
      <c r="J48" s="2" t="s">
        <v>69</v>
      </c>
      <c r="K48" s="2" t="s">
        <v>69</v>
      </c>
      <c r="L48" s="2" t="s">
        <v>69</v>
      </c>
      <c r="M48" s="2" t="s">
        <v>69</v>
      </c>
      <c r="N48" s="2" t="s">
        <v>69</v>
      </c>
      <c r="O48" s="2" t="s">
        <v>69</v>
      </c>
      <c r="P48" s="2" t="s">
        <v>69</v>
      </c>
      <c r="Q48" s="2" t="s">
        <v>69</v>
      </c>
      <c r="R48" s="2" t="s">
        <v>69</v>
      </c>
      <c r="S48" s="2" t="s">
        <v>69</v>
      </c>
      <c r="T48" s="2" t="s">
        <v>69</v>
      </c>
      <c r="U48" s="2" t="s">
        <v>69</v>
      </c>
      <c r="V48" s="2" t="s">
        <v>69</v>
      </c>
      <c r="W48" s="2" t="s">
        <v>69</v>
      </c>
      <c r="X48" s="2" t="s">
        <v>69</v>
      </c>
      <c r="Y48" s="2" t="s">
        <v>69</v>
      </c>
      <c r="Z48" s="2" t="s">
        <v>69</v>
      </c>
      <c r="AA48" s="2" t="s">
        <v>69</v>
      </c>
      <c r="AB48" s="2" t="s">
        <v>69</v>
      </c>
      <c r="AC48" s="2" t="s">
        <v>69</v>
      </c>
      <c r="AD48" s="2" t="s">
        <v>69</v>
      </c>
      <c r="AE48" s="33"/>
      <c r="AF48" s="15" t="s">
        <v>69</v>
      </c>
      <c r="AG48" s="15" t="s">
        <v>69</v>
      </c>
      <c r="AH48" s="15" t="s">
        <v>69</v>
      </c>
      <c r="AI48" s="15" t="s">
        <v>69</v>
      </c>
      <c r="AJ48" s="15" t="s">
        <v>69</v>
      </c>
      <c r="AK48" s="15" t="s">
        <v>69</v>
      </c>
      <c r="AL48" s="170" t="s">
        <v>145</v>
      </c>
    </row>
    <row r="49" spans="1:38" ht="24.75" thickBot="1" x14ac:dyDescent="0.25">
      <c r="A49" s="168" t="s">
        <v>142</v>
      </c>
      <c r="B49" s="168" t="s">
        <v>146</v>
      </c>
      <c r="C49" s="168" t="s">
        <v>147</v>
      </c>
      <c r="D49" s="169"/>
      <c r="E49" s="2" t="s">
        <v>65</v>
      </c>
      <c r="F49" s="2" t="s">
        <v>65</v>
      </c>
      <c r="G49" s="2" t="s">
        <v>65</v>
      </c>
      <c r="H49" s="2" t="s">
        <v>65</v>
      </c>
      <c r="I49" s="2" t="s">
        <v>65</v>
      </c>
      <c r="J49" s="2" t="s">
        <v>65</v>
      </c>
      <c r="K49" s="2" t="s">
        <v>65</v>
      </c>
      <c r="L49" s="2" t="s">
        <v>65</v>
      </c>
      <c r="M49" s="2" t="s">
        <v>65</v>
      </c>
      <c r="N49" s="2" t="s">
        <v>65</v>
      </c>
      <c r="O49" s="2" t="s">
        <v>65</v>
      </c>
      <c r="P49" s="2" t="s">
        <v>65</v>
      </c>
      <c r="Q49" s="2" t="s">
        <v>65</v>
      </c>
      <c r="R49" s="2" t="s">
        <v>65</v>
      </c>
      <c r="S49" s="2" t="s">
        <v>65</v>
      </c>
      <c r="T49" s="2" t="s">
        <v>65</v>
      </c>
      <c r="U49" s="2" t="s">
        <v>65</v>
      </c>
      <c r="V49" s="2" t="s">
        <v>65</v>
      </c>
      <c r="W49" s="2" t="s">
        <v>65</v>
      </c>
      <c r="X49" s="2" t="s">
        <v>65</v>
      </c>
      <c r="Y49" s="2" t="s">
        <v>65</v>
      </c>
      <c r="Z49" s="2" t="s">
        <v>65</v>
      </c>
      <c r="AA49" s="2" t="s">
        <v>65</v>
      </c>
      <c r="AB49" s="2" t="s">
        <v>65</v>
      </c>
      <c r="AC49" s="2" t="s">
        <v>65</v>
      </c>
      <c r="AD49" s="2" t="s">
        <v>65</v>
      </c>
      <c r="AE49" s="33"/>
      <c r="AF49" s="15" t="s">
        <v>65</v>
      </c>
      <c r="AG49" s="15" t="s">
        <v>65</v>
      </c>
      <c r="AH49" s="15" t="s">
        <v>65</v>
      </c>
      <c r="AI49" s="15" t="s">
        <v>65</v>
      </c>
      <c r="AJ49" s="15" t="s">
        <v>65</v>
      </c>
      <c r="AK49" s="15" t="s">
        <v>65</v>
      </c>
      <c r="AL49" s="170" t="s">
        <v>148</v>
      </c>
    </row>
    <row r="50" spans="1:38" ht="24.75" thickBot="1" x14ac:dyDescent="0.25">
      <c r="A50" s="168" t="s">
        <v>142</v>
      </c>
      <c r="B50" s="168" t="s">
        <v>149</v>
      </c>
      <c r="C50" s="168" t="s">
        <v>150</v>
      </c>
      <c r="D50" s="169"/>
      <c r="E50" s="2">
        <v>9.8995E-2</v>
      </c>
      <c r="F50" s="2" t="s">
        <v>65</v>
      </c>
      <c r="G50" s="2">
        <v>2.0802999999999999E-2</v>
      </c>
      <c r="H50" s="2">
        <v>9.5479999999999992E-3</v>
      </c>
      <c r="I50" s="2">
        <v>0.47877999999999998</v>
      </c>
      <c r="J50" s="2">
        <v>0.49291299999999999</v>
      </c>
      <c r="K50" s="2">
        <v>0.94036799999999998</v>
      </c>
      <c r="L50" s="2" t="s">
        <v>72</v>
      </c>
      <c r="M50" s="2">
        <v>0.43216199999999999</v>
      </c>
      <c r="N50" s="2" t="s">
        <v>65</v>
      </c>
      <c r="O50" s="2" t="s">
        <v>65</v>
      </c>
      <c r="P50" s="2" t="s">
        <v>65</v>
      </c>
      <c r="Q50" s="2" t="s">
        <v>65</v>
      </c>
      <c r="R50" s="2" t="s">
        <v>65</v>
      </c>
      <c r="S50" s="2" t="s">
        <v>65</v>
      </c>
      <c r="T50" s="2" t="s">
        <v>65</v>
      </c>
      <c r="U50" s="2" t="s">
        <v>65</v>
      </c>
      <c r="V50" s="2" t="s">
        <v>65</v>
      </c>
      <c r="W50" s="2" t="s">
        <v>65</v>
      </c>
      <c r="X50" s="2" t="s">
        <v>65</v>
      </c>
      <c r="Y50" s="2" t="s">
        <v>65</v>
      </c>
      <c r="Z50" s="2" t="s">
        <v>65</v>
      </c>
      <c r="AA50" s="2" t="s">
        <v>65</v>
      </c>
      <c r="AB50" s="2" t="s">
        <v>65</v>
      </c>
      <c r="AC50" s="2" t="s">
        <v>65</v>
      </c>
      <c r="AD50" s="2" t="s">
        <v>65</v>
      </c>
      <c r="AE50" s="33"/>
      <c r="AF50" s="15" t="s">
        <v>65</v>
      </c>
      <c r="AG50" s="15" t="s">
        <v>65</v>
      </c>
      <c r="AH50" s="15" t="s">
        <v>65</v>
      </c>
      <c r="AI50" s="15" t="s">
        <v>65</v>
      </c>
      <c r="AJ50" s="15" t="s">
        <v>65</v>
      </c>
      <c r="AK50" s="15" t="s">
        <v>65</v>
      </c>
      <c r="AL50" s="170" t="s">
        <v>151</v>
      </c>
    </row>
    <row r="51" spans="1:38" ht="13.5" thickBot="1" x14ac:dyDescent="0.25">
      <c r="A51" s="168" t="s">
        <v>142</v>
      </c>
      <c r="B51" s="171" t="s">
        <v>152</v>
      </c>
      <c r="C51" s="168" t="s">
        <v>153</v>
      </c>
      <c r="D51" s="169"/>
      <c r="E51" s="2" t="s">
        <v>69</v>
      </c>
      <c r="F51" s="2" t="s">
        <v>69</v>
      </c>
      <c r="G51" s="2" t="s">
        <v>69</v>
      </c>
      <c r="H51" s="2" t="s">
        <v>69</v>
      </c>
      <c r="I51" s="2" t="s">
        <v>69</v>
      </c>
      <c r="J51" s="2" t="s">
        <v>69</v>
      </c>
      <c r="K51" s="2" t="s">
        <v>69</v>
      </c>
      <c r="L51" s="2" t="s">
        <v>69</v>
      </c>
      <c r="M51" s="2" t="s">
        <v>69</v>
      </c>
      <c r="N51" s="2" t="s">
        <v>69</v>
      </c>
      <c r="O51" s="2" t="s">
        <v>69</v>
      </c>
      <c r="P51" s="2" t="s">
        <v>69</v>
      </c>
      <c r="Q51" s="2" t="s">
        <v>69</v>
      </c>
      <c r="R51" s="2" t="s">
        <v>69</v>
      </c>
      <c r="S51" s="2" t="s">
        <v>69</v>
      </c>
      <c r="T51" s="2" t="s">
        <v>69</v>
      </c>
      <c r="U51" s="2" t="s">
        <v>69</v>
      </c>
      <c r="V51" s="2" t="s">
        <v>69</v>
      </c>
      <c r="W51" s="2" t="s">
        <v>69</v>
      </c>
      <c r="X51" s="2" t="s">
        <v>69</v>
      </c>
      <c r="Y51" s="2" t="s">
        <v>69</v>
      </c>
      <c r="Z51" s="2" t="s">
        <v>69</v>
      </c>
      <c r="AA51" s="2" t="s">
        <v>69</v>
      </c>
      <c r="AB51" s="2" t="s">
        <v>69</v>
      </c>
      <c r="AC51" s="2" t="s">
        <v>69</v>
      </c>
      <c r="AD51" s="2" t="s">
        <v>69</v>
      </c>
      <c r="AE51" s="33"/>
      <c r="AF51" s="15" t="s">
        <v>69</v>
      </c>
      <c r="AG51" s="15" t="s">
        <v>69</v>
      </c>
      <c r="AH51" s="15" t="s">
        <v>69</v>
      </c>
      <c r="AI51" s="15" t="s">
        <v>69</v>
      </c>
      <c r="AJ51" s="15" t="s">
        <v>69</v>
      </c>
      <c r="AK51" s="15" t="s">
        <v>69</v>
      </c>
      <c r="AL51" s="170" t="s">
        <v>154</v>
      </c>
    </row>
    <row r="52" spans="1:38" ht="13.5" thickBot="1" x14ac:dyDescent="0.25">
      <c r="A52" s="168" t="s">
        <v>142</v>
      </c>
      <c r="B52" s="171" t="s">
        <v>155</v>
      </c>
      <c r="C52" s="171" t="s">
        <v>156</v>
      </c>
      <c r="D52" s="175"/>
      <c r="E52" s="2" t="s">
        <v>65</v>
      </c>
      <c r="F52" s="2">
        <v>0.121068</v>
      </c>
      <c r="G52" s="2">
        <v>5.3899999999999998E-4</v>
      </c>
      <c r="H52" s="2">
        <v>1.05E-4</v>
      </c>
      <c r="I52" s="2">
        <v>8.5760000000000003E-3</v>
      </c>
      <c r="J52" s="2">
        <v>1.9733000000000001E-2</v>
      </c>
      <c r="K52" s="2">
        <v>3.1879999999999999E-2</v>
      </c>
      <c r="L52" s="2" t="s">
        <v>65</v>
      </c>
      <c r="M52" s="2">
        <v>4.3959999999999997E-3</v>
      </c>
      <c r="N52" s="2" t="s">
        <v>65</v>
      </c>
      <c r="O52" s="2" t="s">
        <v>65</v>
      </c>
      <c r="P52" s="2" t="s">
        <v>65</v>
      </c>
      <c r="Q52" s="2" t="s">
        <v>65</v>
      </c>
      <c r="R52" s="2" t="s">
        <v>65</v>
      </c>
      <c r="S52" s="2" t="s">
        <v>65</v>
      </c>
      <c r="T52" s="2" t="s">
        <v>65</v>
      </c>
      <c r="U52" s="2" t="s">
        <v>65</v>
      </c>
      <c r="V52" s="2" t="s">
        <v>65</v>
      </c>
      <c r="W52" s="2" t="s">
        <v>65</v>
      </c>
      <c r="X52" s="2" t="s">
        <v>65</v>
      </c>
      <c r="Y52" s="2" t="s">
        <v>65</v>
      </c>
      <c r="Z52" s="2" t="s">
        <v>65</v>
      </c>
      <c r="AA52" s="2" t="s">
        <v>65</v>
      </c>
      <c r="AB52" s="2" t="s">
        <v>65</v>
      </c>
      <c r="AC52" s="2" t="s">
        <v>65</v>
      </c>
      <c r="AD52" s="2" t="s">
        <v>65</v>
      </c>
      <c r="AE52" s="33"/>
      <c r="AF52" s="2" t="s">
        <v>65</v>
      </c>
      <c r="AG52" s="2" t="s">
        <v>65</v>
      </c>
      <c r="AH52" s="2" t="s">
        <v>65</v>
      </c>
      <c r="AI52" s="2" t="s">
        <v>65</v>
      </c>
      <c r="AJ52" s="2" t="s">
        <v>65</v>
      </c>
      <c r="AK52" s="2" t="s">
        <v>65</v>
      </c>
      <c r="AL52" s="170" t="s">
        <v>157</v>
      </c>
    </row>
    <row r="53" spans="1:38" ht="13.5" thickBot="1" x14ac:dyDescent="0.25">
      <c r="A53" s="168" t="s">
        <v>142</v>
      </c>
      <c r="B53" s="171" t="s">
        <v>158</v>
      </c>
      <c r="C53" s="171" t="s">
        <v>159</v>
      </c>
      <c r="D53" s="175"/>
      <c r="E53" s="2" t="s">
        <v>65</v>
      </c>
      <c r="F53" s="2">
        <v>0.58679999999999999</v>
      </c>
      <c r="G53" s="2" t="s">
        <v>72</v>
      </c>
      <c r="H53" s="2" t="s">
        <v>65</v>
      </c>
      <c r="I53" s="2" t="s">
        <v>65</v>
      </c>
      <c r="J53" s="2" t="s">
        <v>65</v>
      </c>
      <c r="K53" s="2" t="s">
        <v>65</v>
      </c>
      <c r="L53" s="2" t="s">
        <v>65</v>
      </c>
      <c r="M53" s="2" t="s">
        <v>65</v>
      </c>
      <c r="N53" s="2" t="s">
        <v>65</v>
      </c>
      <c r="O53" s="2" t="s">
        <v>65</v>
      </c>
      <c r="P53" s="2" t="s">
        <v>65</v>
      </c>
      <c r="Q53" s="2" t="s">
        <v>65</v>
      </c>
      <c r="R53" s="2" t="s">
        <v>65</v>
      </c>
      <c r="S53" s="2" t="s">
        <v>65</v>
      </c>
      <c r="T53" s="2" t="s">
        <v>65</v>
      </c>
      <c r="U53" s="2" t="s">
        <v>65</v>
      </c>
      <c r="V53" s="2" t="s">
        <v>65</v>
      </c>
      <c r="W53" s="2" t="s">
        <v>65</v>
      </c>
      <c r="X53" s="2" t="s">
        <v>65</v>
      </c>
      <c r="Y53" s="2" t="s">
        <v>65</v>
      </c>
      <c r="Z53" s="2" t="s">
        <v>65</v>
      </c>
      <c r="AA53" s="2" t="s">
        <v>65</v>
      </c>
      <c r="AB53" s="2" t="s">
        <v>65</v>
      </c>
      <c r="AC53" s="2" t="s">
        <v>65</v>
      </c>
      <c r="AD53" s="2" t="s">
        <v>65</v>
      </c>
      <c r="AE53" s="33"/>
      <c r="AF53" s="15" t="s">
        <v>65</v>
      </c>
      <c r="AG53" s="15" t="s">
        <v>65</v>
      </c>
      <c r="AH53" s="15" t="s">
        <v>65</v>
      </c>
      <c r="AI53" s="15" t="s">
        <v>65</v>
      </c>
      <c r="AJ53" s="15" t="s">
        <v>65</v>
      </c>
      <c r="AK53" s="15">
        <v>0.20499999999999999</v>
      </c>
      <c r="AL53" s="170" t="s">
        <v>160</v>
      </c>
    </row>
    <row r="54" spans="1:38" ht="36.75" thickBot="1" x14ac:dyDescent="0.25">
      <c r="A54" s="168" t="s">
        <v>142</v>
      </c>
      <c r="B54" s="171" t="s">
        <v>161</v>
      </c>
      <c r="C54" s="171" t="s">
        <v>162</v>
      </c>
      <c r="D54" s="175"/>
      <c r="E54" s="2" t="s">
        <v>65</v>
      </c>
      <c r="F54" s="2">
        <v>1.0213E-2</v>
      </c>
      <c r="G54" s="2" t="s">
        <v>65</v>
      </c>
      <c r="H54" s="2" t="s">
        <v>65</v>
      </c>
      <c r="I54" s="2" t="s">
        <v>65</v>
      </c>
      <c r="J54" s="2" t="s">
        <v>65</v>
      </c>
      <c r="K54" s="2" t="s">
        <v>65</v>
      </c>
      <c r="L54" s="2" t="s">
        <v>65</v>
      </c>
      <c r="M54" s="2" t="s">
        <v>65</v>
      </c>
      <c r="N54" s="2" t="s">
        <v>65</v>
      </c>
      <c r="O54" s="2" t="s">
        <v>65</v>
      </c>
      <c r="P54" s="2" t="s">
        <v>65</v>
      </c>
      <c r="Q54" s="2" t="s">
        <v>65</v>
      </c>
      <c r="R54" s="2" t="s">
        <v>65</v>
      </c>
      <c r="S54" s="2" t="s">
        <v>65</v>
      </c>
      <c r="T54" s="2" t="s">
        <v>65</v>
      </c>
      <c r="U54" s="2" t="s">
        <v>65</v>
      </c>
      <c r="V54" s="2" t="s">
        <v>65</v>
      </c>
      <c r="W54" s="2" t="s">
        <v>65</v>
      </c>
      <c r="X54" s="2" t="s">
        <v>65</v>
      </c>
      <c r="Y54" s="2" t="s">
        <v>65</v>
      </c>
      <c r="Z54" s="2" t="s">
        <v>65</v>
      </c>
      <c r="AA54" s="2" t="s">
        <v>65</v>
      </c>
      <c r="AB54" s="2" t="s">
        <v>65</v>
      </c>
      <c r="AC54" s="2" t="s">
        <v>65</v>
      </c>
      <c r="AD54" s="2" t="s">
        <v>65</v>
      </c>
      <c r="AE54" s="33"/>
      <c r="AF54" s="15" t="s">
        <v>65</v>
      </c>
      <c r="AG54" s="15" t="s">
        <v>65</v>
      </c>
      <c r="AH54" s="15" t="s">
        <v>65</v>
      </c>
      <c r="AI54" s="15" t="s">
        <v>65</v>
      </c>
      <c r="AJ54" s="15" t="s">
        <v>65</v>
      </c>
      <c r="AK54" s="15">
        <v>370.03399999999999</v>
      </c>
      <c r="AL54" s="170" t="s">
        <v>163</v>
      </c>
    </row>
    <row r="55" spans="1:38" ht="13.5" thickBot="1" x14ac:dyDescent="0.25">
      <c r="A55" s="168" t="s">
        <v>142</v>
      </c>
      <c r="B55" s="171" t="s">
        <v>164</v>
      </c>
      <c r="C55" s="171" t="s">
        <v>165</v>
      </c>
      <c r="D55" s="175"/>
      <c r="E55" s="2">
        <v>5.5000000000000002E-5</v>
      </c>
      <c r="F55" s="2">
        <v>2.5000000000000001E-4</v>
      </c>
      <c r="G55" s="2">
        <v>2.5000000000000001E-5</v>
      </c>
      <c r="H55" s="2" t="s">
        <v>72</v>
      </c>
      <c r="I55" s="2">
        <v>1.2999999999999999E-5</v>
      </c>
      <c r="J55" s="2">
        <v>1.5999999999999999E-5</v>
      </c>
      <c r="K55" s="2">
        <v>1.9000000000000001E-5</v>
      </c>
      <c r="L55" s="326">
        <v>3.0000000000000001E-6</v>
      </c>
      <c r="M55" s="2">
        <v>1.9000000000000001E-5</v>
      </c>
      <c r="N55" s="2">
        <v>1.12E-4</v>
      </c>
      <c r="O55" s="2">
        <v>9.9999999999999995E-8</v>
      </c>
      <c r="P55" s="2">
        <v>4.9999999999999998E-8</v>
      </c>
      <c r="Q55" s="2">
        <v>2.1999999999999999E-5</v>
      </c>
      <c r="R55" s="2">
        <v>1.0000000000000001E-5</v>
      </c>
      <c r="S55" s="2">
        <v>3.0000000000000001E-6</v>
      </c>
      <c r="T55" s="2">
        <v>9.7999999999999997E-5</v>
      </c>
      <c r="U55" s="2" t="s">
        <v>65</v>
      </c>
      <c r="V55" s="2">
        <v>1.9999999999999999E-6</v>
      </c>
      <c r="W55" s="2">
        <v>5.0000000000000004E-6</v>
      </c>
      <c r="X55" s="2">
        <v>4.9999999999999998E-7</v>
      </c>
      <c r="Y55" s="2">
        <v>4.9999999999999998E-7</v>
      </c>
      <c r="Z55" s="2">
        <v>4.9999999999999998E-7</v>
      </c>
      <c r="AA55" s="2">
        <v>4.9999999999999998E-7</v>
      </c>
      <c r="AB55" s="2">
        <v>1.9999999999999999E-6</v>
      </c>
      <c r="AC55" s="2" t="s">
        <v>65</v>
      </c>
      <c r="AD55" s="2" t="s">
        <v>65</v>
      </c>
      <c r="AE55" s="33"/>
      <c r="AF55" s="15" t="s">
        <v>65</v>
      </c>
      <c r="AG55" s="15" t="s">
        <v>65</v>
      </c>
      <c r="AH55" s="15" t="s">
        <v>65</v>
      </c>
      <c r="AI55" s="15" t="s">
        <v>65</v>
      </c>
      <c r="AJ55" s="15" t="s">
        <v>65</v>
      </c>
      <c r="AK55" s="15" t="s">
        <v>65</v>
      </c>
      <c r="AL55" s="170" t="s">
        <v>166</v>
      </c>
    </row>
    <row r="56" spans="1:38" ht="24.75" thickBot="1" x14ac:dyDescent="0.25">
      <c r="A56" s="171" t="s">
        <v>142</v>
      </c>
      <c r="B56" s="171" t="s">
        <v>167</v>
      </c>
      <c r="C56" s="171" t="s">
        <v>168</v>
      </c>
      <c r="D56" s="175"/>
      <c r="E56" s="2" t="s">
        <v>69</v>
      </c>
      <c r="F56" s="2" t="s">
        <v>69</v>
      </c>
      <c r="G56" s="2" t="s">
        <v>69</v>
      </c>
      <c r="H56" s="2" t="s">
        <v>69</v>
      </c>
      <c r="I56" s="2" t="s">
        <v>69</v>
      </c>
      <c r="J56" s="2" t="s">
        <v>69</v>
      </c>
      <c r="K56" s="2" t="s">
        <v>69</v>
      </c>
      <c r="L56" s="2" t="s">
        <v>69</v>
      </c>
      <c r="M56" s="2" t="s">
        <v>69</v>
      </c>
      <c r="N56" s="2" t="s">
        <v>69</v>
      </c>
      <c r="O56" s="2" t="s">
        <v>69</v>
      </c>
      <c r="P56" s="2" t="s">
        <v>69</v>
      </c>
      <c r="Q56" s="2" t="s">
        <v>69</v>
      </c>
      <c r="R56" s="2" t="s">
        <v>69</v>
      </c>
      <c r="S56" s="2" t="s">
        <v>69</v>
      </c>
      <c r="T56" s="2" t="s">
        <v>69</v>
      </c>
      <c r="U56" s="2" t="s">
        <v>69</v>
      </c>
      <c r="V56" s="2" t="s">
        <v>69</v>
      </c>
      <c r="W56" s="2" t="s">
        <v>69</v>
      </c>
      <c r="X56" s="2" t="s">
        <v>69</v>
      </c>
      <c r="Y56" s="2" t="s">
        <v>69</v>
      </c>
      <c r="Z56" s="2" t="s">
        <v>69</v>
      </c>
      <c r="AA56" s="2" t="s">
        <v>69</v>
      </c>
      <c r="AB56" s="2" t="s">
        <v>69</v>
      </c>
      <c r="AC56" s="2" t="s">
        <v>69</v>
      </c>
      <c r="AD56" s="2" t="s">
        <v>69</v>
      </c>
      <c r="AE56" s="33"/>
      <c r="AF56" s="15" t="s">
        <v>69</v>
      </c>
      <c r="AG56" s="15" t="s">
        <v>69</v>
      </c>
      <c r="AH56" s="15" t="s">
        <v>69</v>
      </c>
      <c r="AI56" s="15" t="s">
        <v>69</v>
      </c>
      <c r="AJ56" s="15" t="s">
        <v>69</v>
      </c>
      <c r="AK56" s="15" t="s">
        <v>69</v>
      </c>
      <c r="AL56" s="170" t="s">
        <v>151</v>
      </c>
    </row>
    <row r="57" spans="1:38" ht="13.5" thickBot="1" x14ac:dyDescent="0.25">
      <c r="A57" s="168" t="s">
        <v>66</v>
      </c>
      <c r="B57" s="168" t="s">
        <v>169</v>
      </c>
      <c r="C57" s="168" t="s">
        <v>170</v>
      </c>
      <c r="D57" s="169"/>
      <c r="E57" s="2" t="s">
        <v>139</v>
      </c>
      <c r="F57" s="2" t="s">
        <v>139</v>
      </c>
      <c r="G57" s="2" t="s">
        <v>139</v>
      </c>
      <c r="H57" s="2" t="s">
        <v>139</v>
      </c>
      <c r="I57" s="2">
        <v>3.0300000000000001E-3</v>
      </c>
      <c r="J57" s="2">
        <v>5.4530000000000004E-3</v>
      </c>
      <c r="K57" s="2">
        <v>6.0590000000000001E-3</v>
      </c>
      <c r="L57" s="2">
        <v>9.1000000000000003E-5</v>
      </c>
      <c r="M57" s="2" t="s">
        <v>139</v>
      </c>
      <c r="N57" s="2" t="s">
        <v>139</v>
      </c>
      <c r="O57" s="2" t="s">
        <v>139</v>
      </c>
      <c r="P57" s="2" t="s">
        <v>139</v>
      </c>
      <c r="Q57" s="2" t="s">
        <v>139</v>
      </c>
      <c r="R57" s="2" t="s">
        <v>139</v>
      </c>
      <c r="S57" s="2" t="s">
        <v>139</v>
      </c>
      <c r="T57" s="2" t="s">
        <v>139</v>
      </c>
      <c r="U57" s="2" t="s">
        <v>139</v>
      </c>
      <c r="V57" s="2" t="s">
        <v>139</v>
      </c>
      <c r="W57" s="2" t="s">
        <v>139</v>
      </c>
      <c r="X57" s="2" t="s">
        <v>139</v>
      </c>
      <c r="Y57" s="2" t="s">
        <v>139</v>
      </c>
      <c r="Z57" s="2" t="s">
        <v>139</v>
      </c>
      <c r="AA57" s="2" t="s">
        <v>139</v>
      </c>
      <c r="AB57" s="2" t="s">
        <v>139</v>
      </c>
      <c r="AC57" s="2" t="s">
        <v>139</v>
      </c>
      <c r="AD57" s="2" t="s">
        <v>139</v>
      </c>
      <c r="AE57" s="33"/>
      <c r="AF57" s="2" t="s">
        <v>139</v>
      </c>
      <c r="AG57" s="2" t="s">
        <v>139</v>
      </c>
      <c r="AH57" s="2" t="s">
        <v>139</v>
      </c>
      <c r="AI57" s="2" t="s">
        <v>139</v>
      </c>
      <c r="AJ57" s="2" t="s">
        <v>139</v>
      </c>
      <c r="AK57" s="15">
        <v>0</v>
      </c>
      <c r="AL57" s="170" t="s">
        <v>173</v>
      </c>
    </row>
    <row r="58" spans="1:38" ht="13.5" thickBot="1" x14ac:dyDescent="0.25">
      <c r="A58" s="168" t="s">
        <v>66</v>
      </c>
      <c r="B58" s="168" t="s">
        <v>174</v>
      </c>
      <c r="C58" s="168" t="s">
        <v>175</v>
      </c>
      <c r="D58" s="169"/>
      <c r="E58" s="2" t="s">
        <v>139</v>
      </c>
      <c r="F58" s="2" t="s">
        <v>139</v>
      </c>
      <c r="G58" s="2" t="s">
        <v>139</v>
      </c>
      <c r="H58" s="2" t="s">
        <v>139</v>
      </c>
      <c r="I58" s="2">
        <v>5.62E-4</v>
      </c>
      <c r="J58" s="2">
        <v>2.8050000000000002E-3</v>
      </c>
      <c r="K58" s="2">
        <v>7.2100000000000003E-3</v>
      </c>
      <c r="L58" s="2">
        <v>3.0000000000000001E-6</v>
      </c>
      <c r="M58" s="2" t="s">
        <v>139</v>
      </c>
      <c r="N58" s="2" t="s">
        <v>139</v>
      </c>
      <c r="O58" s="2" t="s">
        <v>139</v>
      </c>
      <c r="P58" s="2" t="s">
        <v>139</v>
      </c>
      <c r="Q58" s="2" t="s">
        <v>139</v>
      </c>
      <c r="R58" s="2" t="s">
        <v>139</v>
      </c>
      <c r="S58" s="2" t="s">
        <v>139</v>
      </c>
      <c r="T58" s="2" t="s">
        <v>139</v>
      </c>
      <c r="U58" s="2" t="s">
        <v>139</v>
      </c>
      <c r="V58" s="2" t="s">
        <v>139</v>
      </c>
      <c r="W58" s="2" t="s">
        <v>139</v>
      </c>
      <c r="X58" s="2" t="s">
        <v>139</v>
      </c>
      <c r="Y58" s="2" t="s">
        <v>139</v>
      </c>
      <c r="Z58" s="2" t="s">
        <v>139</v>
      </c>
      <c r="AA58" s="2" t="s">
        <v>139</v>
      </c>
      <c r="AB58" s="2" t="s">
        <v>139</v>
      </c>
      <c r="AC58" s="2" t="s">
        <v>139</v>
      </c>
      <c r="AD58" s="2" t="s">
        <v>139</v>
      </c>
      <c r="AE58" s="33"/>
      <c r="AF58" s="2" t="s">
        <v>65</v>
      </c>
      <c r="AG58" s="2" t="s">
        <v>65</v>
      </c>
      <c r="AH58" s="2" t="s">
        <v>65</v>
      </c>
      <c r="AI58" s="2" t="s">
        <v>65</v>
      </c>
      <c r="AJ58" s="2" t="s">
        <v>65</v>
      </c>
      <c r="AK58" s="15">
        <v>32.008000000000003</v>
      </c>
      <c r="AL58" s="170" t="s">
        <v>177</v>
      </c>
    </row>
    <row r="59" spans="1:38" ht="13.5" thickBot="1" x14ac:dyDescent="0.25">
      <c r="A59" s="168" t="s">
        <v>66</v>
      </c>
      <c r="B59" s="176" t="s">
        <v>178</v>
      </c>
      <c r="C59" s="168" t="s">
        <v>179</v>
      </c>
      <c r="D59" s="169"/>
      <c r="E59" s="2" t="s">
        <v>139</v>
      </c>
      <c r="F59" s="2" t="s">
        <v>139</v>
      </c>
      <c r="G59" s="2" t="s">
        <v>139</v>
      </c>
      <c r="H59" s="2" t="s">
        <v>139</v>
      </c>
      <c r="I59" s="2">
        <v>3.7100000000000002E-4</v>
      </c>
      <c r="J59" s="2">
        <v>1.194E-3</v>
      </c>
      <c r="K59" s="2">
        <v>2.2629999999999998E-3</v>
      </c>
      <c r="L59" s="2">
        <v>2.30144E-7</v>
      </c>
      <c r="M59" s="2" t="s">
        <v>139</v>
      </c>
      <c r="N59" s="2" t="s">
        <v>139</v>
      </c>
      <c r="O59" s="2" t="s">
        <v>139</v>
      </c>
      <c r="P59" s="2" t="s">
        <v>139</v>
      </c>
      <c r="Q59" s="2" t="s">
        <v>139</v>
      </c>
      <c r="R59" s="2" t="s">
        <v>139</v>
      </c>
      <c r="S59" s="2" t="s">
        <v>139</v>
      </c>
      <c r="T59" s="2" t="s">
        <v>139</v>
      </c>
      <c r="U59" s="2" t="s">
        <v>139</v>
      </c>
      <c r="V59" s="2" t="s">
        <v>139</v>
      </c>
      <c r="W59" s="2" t="s">
        <v>139</v>
      </c>
      <c r="X59" s="2" t="s">
        <v>139</v>
      </c>
      <c r="Y59" s="2" t="s">
        <v>139</v>
      </c>
      <c r="Z59" s="2" t="s">
        <v>139</v>
      </c>
      <c r="AA59" s="2" t="s">
        <v>139</v>
      </c>
      <c r="AB59" s="2" t="s">
        <v>139</v>
      </c>
      <c r="AC59" s="2" t="s">
        <v>139</v>
      </c>
      <c r="AD59" s="2" t="s">
        <v>139</v>
      </c>
      <c r="AE59" s="33"/>
      <c r="AF59" s="2" t="s">
        <v>65</v>
      </c>
      <c r="AG59" s="2" t="s">
        <v>65</v>
      </c>
      <c r="AH59" s="2" t="s">
        <v>65</v>
      </c>
      <c r="AI59" s="2" t="s">
        <v>65</v>
      </c>
      <c r="AJ59" s="2" t="s">
        <v>65</v>
      </c>
      <c r="AK59" s="15">
        <v>91.11</v>
      </c>
      <c r="AL59" s="170" t="s">
        <v>180</v>
      </c>
    </row>
    <row r="60" spans="1:38" ht="13.5" thickBot="1" x14ac:dyDescent="0.25">
      <c r="A60" s="168" t="s">
        <v>66</v>
      </c>
      <c r="B60" s="176" t="s">
        <v>181</v>
      </c>
      <c r="C60" s="168" t="s">
        <v>182</v>
      </c>
      <c r="D60" s="172"/>
      <c r="E60" s="2">
        <v>5.7409999999999996E-3</v>
      </c>
      <c r="F60" s="2" t="s">
        <v>65</v>
      </c>
      <c r="G60" s="2">
        <v>3.0200000000000002E-4</v>
      </c>
      <c r="H60" s="2">
        <v>8.8400000000000002E-4</v>
      </c>
      <c r="I60" s="2">
        <v>5.006E-3</v>
      </c>
      <c r="J60" s="2">
        <v>4.8791000000000001E-2</v>
      </c>
      <c r="K60" s="2">
        <v>0.10358199999999999</v>
      </c>
      <c r="L60" s="2" t="s">
        <v>65</v>
      </c>
      <c r="M60" s="2">
        <v>1.3284000000000001E-2</v>
      </c>
      <c r="N60" s="2" t="s">
        <v>65</v>
      </c>
      <c r="O60" s="2" t="s">
        <v>65</v>
      </c>
      <c r="P60" s="2" t="s">
        <v>65</v>
      </c>
      <c r="Q60" s="2" t="s">
        <v>65</v>
      </c>
      <c r="R60" s="2" t="s">
        <v>65</v>
      </c>
      <c r="S60" s="2" t="s">
        <v>65</v>
      </c>
      <c r="T60" s="2" t="s">
        <v>65</v>
      </c>
      <c r="U60" s="2" t="s">
        <v>65</v>
      </c>
      <c r="V60" s="2" t="s">
        <v>65</v>
      </c>
      <c r="W60" s="2" t="s">
        <v>65</v>
      </c>
      <c r="X60" s="2" t="s">
        <v>65</v>
      </c>
      <c r="Y60" s="2" t="s">
        <v>65</v>
      </c>
      <c r="Z60" s="2" t="s">
        <v>65</v>
      </c>
      <c r="AA60" s="2" t="s">
        <v>65</v>
      </c>
      <c r="AB60" s="2" t="s">
        <v>65</v>
      </c>
      <c r="AC60" s="2" t="s">
        <v>65</v>
      </c>
      <c r="AD60" s="2" t="s">
        <v>65</v>
      </c>
      <c r="AE60" s="33"/>
      <c r="AF60" s="15" t="s">
        <v>65</v>
      </c>
      <c r="AG60" s="15" t="s">
        <v>65</v>
      </c>
      <c r="AH60" s="15" t="s">
        <v>65</v>
      </c>
      <c r="AI60" s="15" t="s">
        <v>65</v>
      </c>
      <c r="AJ60" s="15" t="s">
        <v>65</v>
      </c>
      <c r="AK60" s="15" t="s">
        <v>65</v>
      </c>
      <c r="AL60" s="170" t="s">
        <v>183</v>
      </c>
    </row>
    <row r="61" spans="1:38" ht="24.75" thickBot="1" x14ac:dyDescent="0.25">
      <c r="A61" s="168" t="s">
        <v>66</v>
      </c>
      <c r="B61" s="176" t="s">
        <v>184</v>
      </c>
      <c r="C61" s="168" t="s">
        <v>185</v>
      </c>
      <c r="D61" s="169"/>
      <c r="E61" s="2" t="s">
        <v>65</v>
      </c>
      <c r="F61" s="2" t="s">
        <v>65</v>
      </c>
      <c r="G61" s="2" t="s">
        <v>65</v>
      </c>
      <c r="H61" s="2" t="s">
        <v>65</v>
      </c>
      <c r="I61" s="2">
        <v>0.14085</v>
      </c>
      <c r="J61" s="2">
        <v>1.4738039999999999</v>
      </c>
      <c r="K61" s="2">
        <v>4.9004530000000006</v>
      </c>
      <c r="L61" s="2" t="s">
        <v>65</v>
      </c>
      <c r="M61" s="2" t="s">
        <v>65</v>
      </c>
      <c r="N61" s="2" t="s">
        <v>65</v>
      </c>
      <c r="O61" s="2" t="s">
        <v>65</v>
      </c>
      <c r="P61" s="2" t="s">
        <v>65</v>
      </c>
      <c r="Q61" s="2" t="s">
        <v>65</v>
      </c>
      <c r="R61" s="2" t="s">
        <v>65</v>
      </c>
      <c r="S61" s="2" t="s">
        <v>65</v>
      </c>
      <c r="T61" s="2" t="s">
        <v>65</v>
      </c>
      <c r="U61" s="2" t="s">
        <v>65</v>
      </c>
      <c r="V61" s="2" t="s">
        <v>65</v>
      </c>
      <c r="W61" s="2" t="s">
        <v>65</v>
      </c>
      <c r="X61" s="2" t="s">
        <v>65</v>
      </c>
      <c r="Y61" s="2" t="s">
        <v>65</v>
      </c>
      <c r="Z61" s="2" t="s">
        <v>65</v>
      </c>
      <c r="AA61" s="2" t="s">
        <v>65</v>
      </c>
      <c r="AB61" s="2" t="s">
        <v>65</v>
      </c>
      <c r="AC61" s="2" t="s">
        <v>65</v>
      </c>
      <c r="AD61" s="2" t="s">
        <v>65</v>
      </c>
      <c r="AE61" s="33"/>
      <c r="AF61" s="2" t="s">
        <v>65</v>
      </c>
      <c r="AG61" s="2" t="s">
        <v>65</v>
      </c>
      <c r="AH61" s="2" t="s">
        <v>65</v>
      </c>
      <c r="AI61" s="2" t="s">
        <v>65</v>
      </c>
      <c r="AJ61" s="2" t="s">
        <v>65</v>
      </c>
      <c r="AK61" s="2" t="s">
        <v>65</v>
      </c>
      <c r="AL61" s="170" t="s">
        <v>186</v>
      </c>
    </row>
    <row r="62" spans="1:38" ht="13.5" thickBot="1" x14ac:dyDescent="0.25">
      <c r="A62" s="168" t="s">
        <v>66</v>
      </c>
      <c r="B62" s="176" t="s">
        <v>187</v>
      </c>
      <c r="C62" s="168" t="s">
        <v>188</v>
      </c>
      <c r="D62" s="169"/>
      <c r="E62" s="2" t="s">
        <v>65</v>
      </c>
      <c r="F62" s="2">
        <v>2.1779999999999998E-3</v>
      </c>
      <c r="G62" s="2" t="s">
        <v>65</v>
      </c>
      <c r="H62" s="2" t="s">
        <v>65</v>
      </c>
      <c r="I62" s="318">
        <v>2.209E-3</v>
      </c>
      <c r="J62" s="2">
        <v>1.1717999999999999E-2</v>
      </c>
      <c r="K62" s="2">
        <v>2.6525E-2</v>
      </c>
      <c r="L62" s="2" t="s">
        <v>65</v>
      </c>
      <c r="M62" s="2" t="s">
        <v>65</v>
      </c>
      <c r="N62" s="2" t="s">
        <v>65</v>
      </c>
      <c r="O62" s="2" t="s">
        <v>65</v>
      </c>
      <c r="P62" s="2" t="s">
        <v>65</v>
      </c>
      <c r="Q62" s="2" t="s">
        <v>65</v>
      </c>
      <c r="R62" s="2" t="s">
        <v>65</v>
      </c>
      <c r="S62" s="2" t="s">
        <v>65</v>
      </c>
      <c r="T62" s="2" t="s">
        <v>65</v>
      </c>
      <c r="U62" s="2" t="s">
        <v>65</v>
      </c>
      <c r="V62" s="2" t="s">
        <v>65</v>
      </c>
      <c r="W62" s="2" t="s">
        <v>65</v>
      </c>
      <c r="X62" s="2" t="s">
        <v>65</v>
      </c>
      <c r="Y62" s="2" t="s">
        <v>65</v>
      </c>
      <c r="Z62" s="2" t="s">
        <v>65</v>
      </c>
      <c r="AA62" s="2" t="s">
        <v>65</v>
      </c>
      <c r="AB62" s="2" t="s">
        <v>65</v>
      </c>
      <c r="AC62" s="2" t="s">
        <v>65</v>
      </c>
      <c r="AD62" s="2" t="s">
        <v>65</v>
      </c>
      <c r="AE62" s="33"/>
      <c r="AF62" s="15" t="s">
        <v>65</v>
      </c>
      <c r="AG62" s="15" t="s">
        <v>65</v>
      </c>
      <c r="AH62" s="15" t="s">
        <v>65</v>
      </c>
      <c r="AI62" s="15" t="s">
        <v>65</v>
      </c>
      <c r="AJ62" s="15" t="s">
        <v>65</v>
      </c>
      <c r="AK62" s="15" t="s">
        <v>65</v>
      </c>
      <c r="AL62" s="170" t="s">
        <v>189</v>
      </c>
    </row>
    <row r="63" spans="1:38" ht="24.75" thickBot="1" x14ac:dyDescent="0.25">
      <c r="A63" s="168" t="s">
        <v>66</v>
      </c>
      <c r="B63" s="176" t="s">
        <v>190</v>
      </c>
      <c r="C63" s="171" t="s">
        <v>191</v>
      </c>
      <c r="D63" s="177"/>
      <c r="E63" s="2" t="s">
        <v>65</v>
      </c>
      <c r="F63" s="2" t="s">
        <v>65</v>
      </c>
      <c r="G63" s="2" t="s">
        <v>65</v>
      </c>
      <c r="H63" s="2" t="s">
        <v>65</v>
      </c>
      <c r="I63" s="2" t="s">
        <v>65</v>
      </c>
      <c r="J63" s="2" t="s">
        <v>65</v>
      </c>
      <c r="K63" s="2" t="s">
        <v>65</v>
      </c>
      <c r="L63" s="2" t="s">
        <v>65</v>
      </c>
      <c r="M63" s="2" t="s">
        <v>65</v>
      </c>
      <c r="N63" s="2" t="s">
        <v>65</v>
      </c>
      <c r="O63" s="2" t="s">
        <v>65</v>
      </c>
      <c r="P63" s="2" t="s">
        <v>65</v>
      </c>
      <c r="Q63" s="2" t="s">
        <v>65</v>
      </c>
      <c r="R63" s="2" t="s">
        <v>65</v>
      </c>
      <c r="S63" s="2" t="s">
        <v>65</v>
      </c>
      <c r="T63" s="2" t="s">
        <v>65</v>
      </c>
      <c r="U63" s="2" t="s">
        <v>65</v>
      </c>
      <c r="V63" s="2" t="s">
        <v>65</v>
      </c>
      <c r="W63" s="2" t="s">
        <v>65</v>
      </c>
      <c r="X63" s="2" t="s">
        <v>65</v>
      </c>
      <c r="Y63" s="2" t="s">
        <v>65</v>
      </c>
      <c r="Z63" s="2" t="s">
        <v>65</v>
      </c>
      <c r="AA63" s="2" t="s">
        <v>65</v>
      </c>
      <c r="AB63" s="2" t="s">
        <v>65</v>
      </c>
      <c r="AC63" s="2" t="s">
        <v>65</v>
      </c>
      <c r="AD63" s="2" t="s">
        <v>65</v>
      </c>
      <c r="AE63" s="33"/>
      <c r="AF63" s="15" t="s">
        <v>65</v>
      </c>
      <c r="AG63" s="15" t="s">
        <v>65</v>
      </c>
      <c r="AH63" s="15" t="s">
        <v>65</v>
      </c>
      <c r="AI63" s="15" t="s">
        <v>65</v>
      </c>
      <c r="AJ63" s="15" t="s">
        <v>65</v>
      </c>
      <c r="AK63" s="15" t="s">
        <v>65</v>
      </c>
      <c r="AL63" s="170" t="s">
        <v>151</v>
      </c>
    </row>
    <row r="64" spans="1:38" ht="13.5" thickBot="1" x14ac:dyDescent="0.25">
      <c r="A64" s="168" t="s">
        <v>66</v>
      </c>
      <c r="B64" s="176" t="s">
        <v>192</v>
      </c>
      <c r="C64" s="168" t="s">
        <v>193</v>
      </c>
      <c r="D64" s="169"/>
      <c r="E64" s="2" t="s">
        <v>69</v>
      </c>
      <c r="F64" s="2" t="s">
        <v>69</v>
      </c>
      <c r="G64" s="2" t="s">
        <v>69</v>
      </c>
      <c r="H64" s="2" t="s">
        <v>69</v>
      </c>
      <c r="I64" s="2" t="s">
        <v>69</v>
      </c>
      <c r="J64" s="2" t="s">
        <v>69</v>
      </c>
      <c r="K64" s="2" t="s">
        <v>69</v>
      </c>
      <c r="L64" s="2" t="s">
        <v>69</v>
      </c>
      <c r="M64" s="2" t="s">
        <v>69</v>
      </c>
      <c r="N64" s="2" t="s">
        <v>69</v>
      </c>
      <c r="O64" s="2" t="s">
        <v>69</v>
      </c>
      <c r="P64" s="2" t="s">
        <v>69</v>
      </c>
      <c r="Q64" s="2" t="s">
        <v>69</v>
      </c>
      <c r="R64" s="2" t="s">
        <v>69</v>
      </c>
      <c r="S64" s="2" t="s">
        <v>69</v>
      </c>
      <c r="T64" s="2" t="s">
        <v>69</v>
      </c>
      <c r="U64" s="2" t="s">
        <v>69</v>
      </c>
      <c r="V64" s="2" t="s">
        <v>69</v>
      </c>
      <c r="W64" s="2" t="s">
        <v>69</v>
      </c>
      <c r="X64" s="2" t="s">
        <v>69</v>
      </c>
      <c r="Y64" s="2" t="s">
        <v>69</v>
      </c>
      <c r="Z64" s="2" t="s">
        <v>69</v>
      </c>
      <c r="AA64" s="2" t="s">
        <v>69</v>
      </c>
      <c r="AB64" s="2" t="s">
        <v>69</v>
      </c>
      <c r="AC64" s="2" t="s">
        <v>69</v>
      </c>
      <c r="AD64" s="2" t="s">
        <v>69</v>
      </c>
      <c r="AE64" s="33"/>
      <c r="AF64" s="2" t="s">
        <v>69</v>
      </c>
      <c r="AG64" s="2" t="s">
        <v>69</v>
      </c>
      <c r="AH64" s="2" t="s">
        <v>69</v>
      </c>
      <c r="AI64" s="2" t="s">
        <v>69</v>
      </c>
      <c r="AJ64" s="2" t="s">
        <v>69</v>
      </c>
      <c r="AK64" s="2" t="s">
        <v>69</v>
      </c>
      <c r="AL64" s="170" t="s">
        <v>194</v>
      </c>
    </row>
    <row r="65" spans="1:38" ht="13.5" thickBot="1" x14ac:dyDescent="0.25">
      <c r="A65" s="168" t="s">
        <v>66</v>
      </c>
      <c r="B65" s="171" t="s">
        <v>195</v>
      </c>
      <c r="C65" s="168" t="s">
        <v>196</v>
      </c>
      <c r="D65" s="169"/>
      <c r="E65" s="2" t="s">
        <v>69</v>
      </c>
      <c r="F65" s="2" t="s">
        <v>69</v>
      </c>
      <c r="G65" s="2" t="s">
        <v>69</v>
      </c>
      <c r="H65" s="2" t="s">
        <v>69</v>
      </c>
      <c r="I65" s="2" t="s">
        <v>69</v>
      </c>
      <c r="J65" s="2" t="s">
        <v>69</v>
      </c>
      <c r="K65" s="2" t="s">
        <v>69</v>
      </c>
      <c r="L65" s="2" t="s">
        <v>69</v>
      </c>
      <c r="M65" s="2" t="s">
        <v>69</v>
      </c>
      <c r="N65" s="2" t="s">
        <v>69</v>
      </c>
      <c r="O65" s="2" t="s">
        <v>69</v>
      </c>
      <c r="P65" s="2" t="s">
        <v>69</v>
      </c>
      <c r="Q65" s="2" t="s">
        <v>69</v>
      </c>
      <c r="R65" s="2" t="s">
        <v>69</v>
      </c>
      <c r="S65" s="2" t="s">
        <v>69</v>
      </c>
      <c r="T65" s="2" t="s">
        <v>69</v>
      </c>
      <c r="U65" s="2" t="s">
        <v>69</v>
      </c>
      <c r="V65" s="2" t="s">
        <v>69</v>
      </c>
      <c r="W65" s="2" t="s">
        <v>69</v>
      </c>
      <c r="X65" s="2" t="s">
        <v>69</v>
      </c>
      <c r="Y65" s="2" t="s">
        <v>69</v>
      </c>
      <c r="Z65" s="2" t="s">
        <v>69</v>
      </c>
      <c r="AA65" s="2" t="s">
        <v>69</v>
      </c>
      <c r="AB65" s="2" t="s">
        <v>69</v>
      </c>
      <c r="AC65" s="2" t="s">
        <v>69</v>
      </c>
      <c r="AD65" s="2" t="s">
        <v>69</v>
      </c>
      <c r="AE65" s="33"/>
      <c r="AF65" s="2" t="s">
        <v>69</v>
      </c>
      <c r="AG65" s="2" t="s">
        <v>69</v>
      </c>
      <c r="AH65" s="2" t="s">
        <v>69</v>
      </c>
      <c r="AI65" s="2" t="s">
        <v>69</v>
      </c>
      <c r="AJ65" s="2" t="s">
        <v>69</v>
      </c>
      <c r="AK65" s="2" t="s">
        <v>69</v>
      </c>
      <c r="AL65" s="170" t="s">
        <v>197</v>
      </c>
    </row>
    <row r="66" spans="1:38" ht="13.5" thickBot="1" x14ac:dyDescent="0.25">
      <c r="A66" s="168" t="s">
        <v>66</v>
      </c>
      <c r="B66" s="171" t="s">
        <v>198</v>
      </c>
      <c r="C66" s="168" t="s">
        <v>199</v>
      </c>
      <c r="D66" s="169"/>
      <c r="E66" s="2" t="s">
        <v>69</v>
      </c>
      <c r="F66" s="2" t="s">
        <v>69</v>
      </c>
      <c r="G66" s="2" t="s">
        <v>69</v>
      </c>
      <c r="H66" s="2" t="s">
        <v>69</v>
      </c>
      <c r="I66" s="2" t="s">
        <v>69</v>
      </c>
      <c r="J66" s="2" t="s">
        <v>69</v>
      </c>
      <c r="K66" s="2" t="s">
        <v>69</v>
      </c>
      <c r="L66" s="2" t="s">
        <v>69</v>
      </c>
      <c r="M66" s="2" t="s">
        <v>69</v>
      </c>
      <c r="N66" s="2" t="s">
        <v>69</v>
      </c>
      <c r="O66" s="2" t="s">
        <v>69</v>
      </c>
      <c r="P66" s="2" t="s">
        <v>69</v>
      </c>
      <c r="Q66" s="2" t="s">
        <v>69</v>
      </c>
      <c r="R66" s="2" t="s">
        <v>69</v>
      </c>
      <c r="S66" s="2" t="s">
        <v>69</v>
      </c>
      <c r="T66" s="2" t="s">
        <v>69</v>
      </c>
      <c r="U66" s="2" t="s">
        <v>69</v>
      </c>
      <c r="V66" s="2" t="s">
        <v>69</v>
      </c>
      <c r="W66" s="2" t="s">
        <v>69</v>
      </c>
      <c r="X66" s="2" t="s">
        <v>69</v>
      </c>
      <c r="Y66" s="2" t="s">
        <v>69</v>
      </c>
      <c r="Z66" s="2" t="s">
        <v>69</v>
      </c>
      <c r="AA66" s="2" t="s">
        <v>69</v>
      </c>
      <c r="AB66" s="2" t="s">
        <v>69</v>
      </c>
      <c r="AC66" s="2" t="s">
        <v>69</v>
      </c>
      <c r="AD66" s="2" t="s">
        <v>69</v>
      </c>
      <c r="AE66" s="33"/>
      <c r="AF66" s="2" t="s">
        <v>69</v>
      </c>
      <c r="AG66" s="2" t="s">
        <v>69</v>
      </c>
      <c r="AH66" s="2" t="s">
        <v>69</v>
      </c>
      <c r="AI66" s="2" t="s">
        <v>69</v>
      </c>
      <c r="AJ66" s="2" t="s">
        <v>69</v>
      </c>
      <c r="AK66" s="2" t="s">
        <v>69</v>
      </c>
      <c r="AL66" s="170" t="s">
        <v>200</v>
      </c>
    </row>
    <row r="67" spans="1:38" ht="13.5" thickBot="1" x14ac:dyDescent="0.25">
      <c r="A67" s="168" t="s">
        <v>66</v>
      </c>
      <c r="B67" s="171" t="s">
        <v>201</v>
      </c>
      <c r="C67" s="168" t="s">
        <v>202</v>
      </c>
      <c r="D67" s="169"/>
      <c r="E67" s="2" t="s">
        <v>69</v>
      </c>
      <c r="F67" s="2" t="s">
        <v>69</v>
      </c>
      <c r="G67" s="2" t="s">
        <v>69</v>
      </c>
      <c r="H67" s="2" t="s">
        <v>69</v>
      </c>
      <c r="I67" s="2" t="s">
        <v>69</v>
      </c>
      <c r="J67" s="2" t="s">
        <v>69</v>
      </c>
      <c r="K67" s="2" t="s">
        <v>69</v>
      </c>
      <c r="L67" s="2" t="s">
        <v>69</v>
      </c>
      <c r="M67" s="2" t="s">
        <v>69</v>
      </c>
      <c r="N67" s="2" t="s">
        <v>69</v>
      </c>
      <c r="O67" s="2" t="s">
        <v>69</v>
      </c>
      <c r="P67" s="2" t="s">
        <v>69</v>
      </c>
      <c r="Q67" s="2" t="s">
        <v>69</v>
      </c>
      <c r="R67" s="2" t="s">
        <v>69</v>
      </c>
      <c r="S67" s="2" t="s">
        <v>69</v>
      </c>
      <c r="T67" s="2" t="s">
        <v>69</v>
      </c>
      <c r="U67" s="2" t="s">
        <v>69</v>
      </c>
      <c r="V67" s="2" t="s">
        <v>69</v>
      </c>
      <c r="W67" s="2" t="s">
        <v>69</v>
      </c>
      <c r="X67" s="2" t="s">
        <v>69</v>
      </c>
      <c r="Y67" s="2" t="s">
        <v>69</v>
      </c>
      <c r="Z67" s="2" t="s">
        <v>69</v>
      </c>
      <c r="AA67" s="2" t="s">
        <v>69</v>
      </c>
      <c r="AB67" s="2" t="s">
        <v>69</v>
      </c>
      <c r="AC67" s="2" t="s">
        <v>69</v>
      </c>
      <c r="AD67" s="2" t="s">
        <v>69</v>
      </c>
      <c r="AE67" s="33"/>
      <c r="AF67" s="2" t="s">
        <v>69</v>
      </c>
      <c r="AG67" s="2" t="s">
        <v>69</v>
      </c>
      <c r="AH67" s="2" t="s">
        <v>69</v>
      </c>
      <c r="AI67" s="2" t="s">
        <v>69</v>
      </c>
      <c r="AJ67" s="2" t="s">
        <v>69</v>
      </c>
      <c r="AK67" s="2" t="s">
        <v>69</v>
      </c>
      <c r="AL67" s="170" t="s">
        <v>203</v>
      </c>
    </row>
    <row r="68" spans="1:38" ht="13.5" thickBot="1" x14ac:dyDescent="0.25">
      <c r="A68" s="168" t="s">
        <v>66</v>
      </c>
      <c r="B68" s="171" t="s">
        <v>204</v>
      </c>
      <c r="C68" s="168" t="s">
        <v>205</v>
      </c>
      <c r="D68" s="169"/>
      <c r="E68" s="2" t="s">
        <v>69</v>
      </c>
      <c r="F68" s="2" t="s">
        <v>69</v>
      </c>
      <c r="G68" s="2" t="s">
        <v>69</v>
      </c>
      <c r="H68" s="2" t="s">
        <v>69</v>
      </c>
      <c r="I68" s="2" t="s">
        <v>69</v>
      </c>
      <c r="J68" s="2" t="s">
        <v>69</v>
      </c>
      <c r="K68" s="2" t="s">
        <v>69</v>
      </c>
      <c r="L68" s="2" t="s">
        <v>69</v>
      </c>
      <c r="M68" s="2" t="s">
        <v>69</v>
      </c>
      <c r="N68" s="2" t="s">
        <v>69</v>
      </c>
      <c r="O68" s="2" t="s">
        <v>69</v>
      </c>
      <c r="P68" s="2" t="s">
        <v>69</v>
      </c>
      <c r="Q68" s="2" t="s">
        <v>69</v>
      </c>
      <c r="R68" s="2" t="s">
        <v>69</v>
      </c>
      <c r="S68" s="2" t="s">
        <v>69</v>
      </c>
      <c r="T68" s="2" t="s">
        <v>69</v>
      </c>
      <c r="U68" s="2" t="s">
        <v>69</v>
      </c>
      <c r="V68" s="2" t="s">
        <v>69</v>
      </c>
      <c r="W68" s="2" t="s">
        <v>69</v>
      </c>
      <c r="X68" s="2" t="s">
        <v>69</v>
      </c>
      <c r="Y68" s="2" t="s">
        <v>69</v>
      </c>
      <c r="Z68" s="2" t="s">
        <v>69</v>
      </c>
      <c r="AA68" s="2" t="s">
        <v>69</v>
      </c>
      <c r="AB68" s="2" t="s">
        <v>69</v>
      </c>
      <c r="AC68" s="2" t="s">
        <v>69</v>
      </c>
      <c r="AD68" s="2" t="s">
        <v>69</v>
      </c>
      <c r="AE68" s="33"/>
      <c r="AF68" s="2" t="s">
        <v>69</v>
      </c>
      <c r="AG68" s="2" t="s">
        <v>69</v>
      </c>
      <c r="AH68" s="2" t="s">
        <v>69</v>
      </c>
      <c r="AI68" s="2" t="s">
        <v>69</v>
      </c>
      <c r="AJ68" s="2" t="s">
        <v>69</v>
      </c>
      <c r="AK68" s="2" t="s">
        <v>69</v>
      </c>
      <c r="AL68" s="170" t="s">
        <v>206</v>
      </c>
    </row>
    <row r="69" spans="1:38" ht="13.5" thickBot="1" x14ac:dyDescent="0.25">
      <c r="A69" s="168" t="s">
        <v>66</v>
      </c>
      <c r="B69" s="168" t="s">
        <v>207</v>
      </c>
      <c r="C69" s="168" t="s">
        <v>208</v>
      </c>
      <c r="D69" s="174"/>
      <c r="E69" s="2" t="s">
        <v>69</v>
      </c>
      <c r="F69" s="2" t="s">
        <v>69</v>
      </c>
      <c r="G69" s="2" t="s">
        <v>69</v>
      </c>
      <c r="H69" s="2" t="s">
        <v>69</v>
      </c>
      <c r="I69" s="2" t="s">
        <v>69</v>
      </c>
      <c r="J69" s="2" t="s">
        <v>69</v>
      </c>
      <c r="K69" s="2" t="s">
        <v>69</v>
      </c>
      <c r="L69" s="2" t="s">
        <v>69</v>
      </c>
      <c r="M69" s="2" t="s">
        <v>69</v>
      </c>
      <c r="N69" s="2" t="s">
        <v>69</v>
      </c>
      <c r="O69" s="2" t="s">
        <v>69</v>
      </c>
      <c r="P69" s="2" t="s">
        <v>69</v>
      </c>
      <c r="Q69" s="2" t="s">
        <v>69</v>
      </c>
      <c r="R69" s="2" t="s">
        <v>69</v>
      </c>
      <c r="S69" s="2" t="s">
        <v>69</v>
      </c>
      <c r="T69" s="2" t="s">
        <v>69</v>
      </c>
      <c r="U69" s="2" t="s">
        <v>69</v>
      </c>
      <c r="V69" s="2" t="s">
        <v>69</v>
      </c>
      <c r="W69" s="2" t="s">
        <v>69</v>
      </c>
      <c r="X69" s="2" t="s">
        <v>69</v>
      </c>
      <c r="Y69" s="2" t="s">
        <v>69</v>
      </c>
      <c r="Z69" s="2" t="s">
        <v>69</v>
      </c>
      <c r="AA69" s="2" t="s">
        <v>69</v>
      </c>
      <c r="AB69" s="2" t="s">
        <v>69</v>
      </c>
      <c r="AC69" s="2" t="s">
        <v>69</v>
      </c>
      <c r="AD69" s="2" t="s">
        <v>69</v>
      </c>
      <c r="AE69" s="33"/>
      <c r="AF69" s="2" t="s">
        <v>69</v>
      </c>
      <c r="AG69" s="2" t="s">
        <v>69</v>
      </c>
      <c r="AH69" s="2" t="s">
        <v>69</v>
      </c>
      <c r="AI69" s="2" t="s">
        <v>69</v>
      </c>
      <c r="AJ69" s="2" t="s">
        <v>69</v>
      </c>
      <c r="AK69" s="2" t="s">
        <v>69</v>
      </c>
      <c r="AL69" s="170" t="s">
        <v>209</v>
      </c>
    </row>
    <row r="70" spans="1:38" ht="24.75" thickBot="1" x14ac:dyDescent="0.25">
      <c r="A70" s="168" t="s">
        <v>66</v>
      </c>
      <c r="B70" s="168" t="s">
        <v>210</v>
      </c>
      <c r="C70" s="168" t="s">
        <v>211</v>
      </c>
      <c r="D70" s="174"/>
      <c r="E70" s="2" t="s">
        <v>65</v>
      </c>
      <c r="F70" s="2">
        <v>1.0286999999999999E-2</v>
      </c>
      <c r="G70" s="2" t="s">
        <v>72</v>
      </c>
      <c r="H70" s="2">
        <v>2.4000000000000001E-5</v>
      </c>
      <c r="I70" s="2">
        <v>1.4450000000000001E-3</v>
      </c>
      <c r="J70" s="2">
        <v>2.6310000000000001E-3</v>
      </c>
      <c r="K70" s="2">
        <v>8.8140000000000007E-3</v>
      </c>
      <c r="L70" s="2">
        <v>2.5999999999999998E-5</v>
      </c>
      <c r="M70" s="2">
        <v>0.60607699999999998</v>
      </c>
      <c r="N70" s="2" t="s">
        <v>65</v>
      </c>
      <c r="O70" s="2" t="s">
        <v>65</v>
      </c>
      <c r="P70" s="2" t="s">
        <v>65</v>
      </c>
      <c r="Q70" s="2" t="s">
        <v>65</v>
      </c>
      <c r="R70" s="2" t="s">
        <v>65</v>
      </c>
      <c r="S70" s="2" t="s">
        <v>65</v>
      </c>
      <c r="T70" s="2" t="s">
        <v>65</v>
      </c>
      <c r="U70" s="2" t="s">
        <v>65</v>
      </c>
      <c r="V70" s="2" t="s">
        <v>65</v>
      </c>
      <c r="W70" s="2" t="s">
        <v>65</v>
      </c>
      <c r="X70" s="2" t="s">
        <v>65</v>
      </c>
      <c r="Y70" s="2" t="s">
        <v>65</v>
      </c>
      <c r="Z70" s="2" t="s">
        <v>65</v>
      </c>
      <c r="AA70" s="2" t="s">
        <v>65</v>
      </c>
      <c r="AB70" s="2" t="s">
        <v>65</v>
      </c>
      <c r="AC70" s="2" t="s">
        <v>65</v>
      </c>
      <c r="AD70" s="2" t="s">
        <v>65</v>
      </c>
      <c r="AE70" s="33"/>
      <c r="AF70" s="15" t="s">
        <v>65</v>
      </c>
      <c r="AG70" s="15" t="s">
        <v>65</v>
      </c>
      <c r="AH70" s="15" t="s">
        <v>65</v>
      </c>
      <c r="AI70" s="15" t="s">
        <v>65</v>
      </c>
      <c r="AJ70" s="15" t="s">
        <v>65</v>
      </c>
      <c r="AK70" s="15" t="s">
        <v>65</v>
      </c>
      <c r="AL70" s="170" t="s">
        <v>151</v>
      </c>
    </row>
    <row r="71" spans="1:38" ht="24.75" thickBot="1" x14ac:dyDescent="0.25">
      <c r="A71" s="168" t="s">
        <v>66</v>
      </c>
      <c r="B71" s="168" t="s">
        <v>212</v>
      </c>
      <c r="C71" s="168" t="s">
        <v>213</v>
      </c>
      <c r="D71" s="174"/>
      <c r="E71" s="2" t="s">
        <v>65</v>
      </c>
      <c r="F71" s="2">
        <v>3.55857E-3</v>
      </c>
      <c r="G71" s="2" t="s">
        <v>65</v>
      </c>
      <c r="H71" s="2">
        <v>4.3391750000000007E-3</v>
      </c>
      <c r="I71" s="2">
        <v>1.9999999999999999E-6</v>
      </c>
      <c r="J71" s="2">
        <v>2.5000000000000001E-5</v>
      </c>
      <c r="K71" s="2">
        <v>3.1999999999999999E-5</v>
      </c>
      <c r="L71" s="2" t="s">
        <v>65</v>
      </c>
      <c r="M71" s="2" t="s">
        <v>65</v>
      </c>
      <c r="N71" s="2" t="s">
        <v>65</v>
      </c>
      <c r="O71" s="2" t="s">
        <v>65</v>
      </c>
      <c r="P71" s="2" t="s">
        <v>65</v>
      </c>
      <c r="Q71" s="2" t="s">
        <v>65</v>
      </c>
      <c r="R71" s="2" t="s">
        <v>65</v>
      </c>
      <c r="S71" s="2" t="s">
        <v>65</v>
      </c>
      <c r="T71" s="2" t="s">
        <v>65</v>
      </c>
      <c r="U71" s="2" t="s">
        <v>65</v>
      </c>
      <c r="V71" s="2" t="s">
        <v>65</v>
      </c>
      <c r="W71" s="2" t="s">
        <v>65</v>
      </c>
      <c r="X71" s="2" t="s">
        <v>65</v>
      </c>
      <c r="Y71" s="2" t="s">
        <v>65</v>
      </c>
      <c r="Z71" s="2" t="s">
        <v>65</v>
      </c>
      <c r="AA71" s="2" t="s">
        <v>65</v>
      </c>
      <c r="AB71" s="2" t="s">
        <v>65</v>
      </c>
      <c r="AC71" s="2" t="s">
        <v>65</v>
      </c>
      <c r="AD71" s="2" t="s">
        <v>65</v>
      </c>
      <c r="AE71" s="33"/>
      <c r="AF71" s="15" t="s">
        <v>65</v>
      </c>
      <c r="AG71" s="15" t="s">
        <v>65</v>
      </c>
      <c r="AH71" s="15" t="s">
        <v>65</v>
      </c>
      <c r="AI71" s="15" t="s">
        <v>65</v>
      </c>
      <c r="AJ71" s="15" t="s">
        <v>65</v>
      </c>
      <c r="AK71" s="15" t="s">
        <v>65</v>
      </c>
      <c r="AL71" s="170" t="s">
        <v>151</v>
      </c>
    </row>
    <row r="72" spans="1:38" ht="13.5" thickBot="1" x14ac:dyDescent="0.25">
      <c r="A72" s="168" t="s">
        <v>66</v>
      </c>
      <c r="B72" s="168" t="s">
        <v>214</v>
      </c>
      <c r="C72" s="168" t="s">
        <v>215</v>
      </c>
      <c r="D72" s="169"/>
      <c r="E72" s="2">
        <v>0</v>
      </c>
      <c r="F72" s="2">
        <v>0</v>
      </c>
      <c r="G72" s="2">
        <v>0</v>
      </c>
      <c r="H72" s="2" t="s">
        <v>72</v>
      </c>
      <c r="I72" s="2">
        <v>2.5999999999999998E-5</v>
      </c>
      <c r="J72" s="2">
        <v>4.1E-5</v>
      </c>
      <c r="K72" s="2">
        <v>5.1999999999999997E-5</v>
      </c>
      <c r="L72" s="2">
        <v>9.9999999999999995E-7</v>
      </c>
      <c r="M72" s="2" t="s">
        <v>65</v>
      </c>
      <c r="N72" s="2">
        <v>9.9999999999999995E-7</v>
      </c>
      <c r="O72" s="2">
        <v>0</v>
      </c>
      <c r="P72" s="2">
        <v>9.9999999999999995E-8</v>
      </c>
      <c r="Q72" s="2">
        <v>0</v>
      </c>
      <c r="R72" s="2">
        <v>2.9999999999999999E-7</v>
      </c>
      <c r="S72" s="2">
        <v>1.5509999999999999E-5</v>
      </c>
      <c r="T72" s="2">
        <v>0</v>
      </c>
      <c r="U72" s="2" t="s">
        <v>72</v>
      </c>
      <c r="V72" s="2">
        <v>7.5459999999999999E-5</v>
      </c>
      <c r="W72" s="2">
        <v>2.0700000000000001E-6</v>
      </c>
      <c r="X72" s="2" t="s">
        <v>72</v>
      </c>
      <c r="Y72" s="2" t="s">
        <v>72</v>
      </c>
      <c r="Z72" s="2" t="s">
        <v>72</v>
      </c>
      <c r="AA72" s="2" t="s">
        <v>72</v>
      </c>
      <c r="AB72" s="2" t="s">
        <v>72</v>
      </c>
      <c r="AC72" s="2" t="s">
        <v>72</v>
      </c>
      <c r="AD72" s="2">
        <v>2.5799999999999999E-6</v>
      </c>
      <c r="AE72" s="33"/>
      <c r="AF72" s="15" t="s">
        <v>65</v>
      </c>
      <c r="AG72" s="15" t="s">
        <v>65</v>
      </c>
      <c r="AH72" s="15" t="s">
        <v>65</v>
      </c>
      <c r="AI72" s="15" t="s">
        <v>65</v>
      </c>
      <c r="AJ72" s="15" t="s">
        <v>65</v>
      </c>
      <c r="AK72" s="15">
        <v>1.0337289999999999E-3</v>
      </c>
      <c r="AL72" s="170" t="s">
        <v>216</v>
      </c>
    </row>
    <row r="73" spans="1:38" ht="13.5" thickBot="1" x14ac:dyDescent="0.25">
      <c r="A73" s="168" t="s">
        <v>66</v>
      </c>
      <c r="B73" s="168" t="s">
        <v>217</v>
      </c>
      <c r="C73" s="168" t="s">
        <v>218</v>
      </c>
      <c r="D73" s="169"/>
      <c r="E73" s="2" t="s">
        <v>69</v>
      </c>
      <c r="F73" s="2" t="s">
        <v>69</v>
      </c>
      <c r="G73" s="2" t="s">
        <v>69</v>
      </c>
      <c r="H73" s="2" t="s">
        <v>69</v>
      </c>
      <c r="I73" s="2" t="s">
        <v>69</v>
      </c>
      <c r="J73" s="2" t="s">
        <v>69</v>
      </c>
      <c r="K73" s="2" t="s">
        <v>69</v>
      </c>
      <c r="L73" s="2" t="s">
        <v>69</v>
      </c>
      <c r="M73" s="2" t="s">
        <v>69</v>
      </c>
      <c r="N73" s="2" t="s">
        <v>69</v>
      </c>
      <c r="O73" s="2" t="s">
        <v>69</v>
      </c>
      <c r="P73" s="2" t="s">
        <v>69</v>
      </c>
      <c r="Q73" s="2" t="s">
        <v>69</v>
      </c>
      <c r="R73" s="2" t="s">
        <v>69</v>
      </c>
      <c r="S73" s="2" t="s">
        <v>69</v>
      </c>
      <c r="T73" s="2" t="s">
        <v>69</v>
      </c>
      <c r="U73" s="2" t="s">
        <v>69</v>
      </c>
      <c r="V73" s="2" t="s">
        <v>69</v>
      </c>
      <c r="W73" s="2" t="s">
        <v>69</v>
      </c>
      <c r="X73" s="2" t="s">
        <v>69</v>
      </c>
      <c r="Y73" s="2" t="s">
        <v>69</v>
      </c>
      <c r="Z73" s="2" t="s">
        <v>69</v>
      </c>
      <c r="AA73" s="2" t="s">
        <v>69</v>
      </c>
      <c r="AB73" s="2" t="s">
        <v>69</v>
      </c>
      <c r="AC73" s="2" t="s">
        <v>69</v>
      </c>
      <c r="AD73" s="2" t="s">
        <v>69</v>
      </c>
      <c r="AE73" s="33"/>
      <c r="AF73" s="2" t="s">
        <v>69</v>
      </c>
      <c r="AG73" s="2" t="s">
        <v>69</v>
      </c>
      <c r="AH73" s="2" t="s">
        <v>69</v>
      </c>
      <c r="AI73" s="2" t="s">
        <v>69</v>
      </c>
      <c r="AJ73" s="2" t="s">
        <v>69</v>
      </c>
      <c r="AK73" s="2" t="s">
        <v>69</v>
      </c>
      <c r="AL73" s="170" t="s">
        <v>219</v>
      </c>
    </row>
    <row r="74" spans="1:38" ht="13.5" thickBot="1" x14ac:dyDescent="0.25">
      <c r="A74" s="168" t="s">
        <v>66</v>
      </c>
      <c r="B74" s="168" t="s">
        <v>220</v>
      </c>
      <c r="C74" s="168" t="s">
        <v>221</v>
      </c>
      <c r="D74" s="169"/>
      <c r="E74" s="318" t="s">
        <v>69</v>
      </c>
      <c r="F74" s="318">
        <v>2.0479999999999999E-3</v>
      </c>
      <c r="G74" s="318" t="s">
        <v>65</v>
      </c>
      <c r="H74" s="318" t="s">
        <v>65</v>
      </c>
      <c r="I74" s="318">
        <v>2.0999999999999999E-5</v>
      </c>
      <c r="J74" s="318">
        <v>5.3000000000000001E-5</v>
      </c>
      <c r="K74" s="318">
        <v>7.4999999999999993E-5</v>
      </c>
      <c r="L74" s="318">
        <v>9.9999999999999995E-7</v>
      </c>
      <c r="M74" s="318" t="s">
        <v>65</v>
      </c>
      <c r="N74" s="318" t="s">
        <v>65</v>
      </c>
      <c r="O74" s="318" t="s">
        <v>65</v>
      </c>
      <c r="P74" s="318" t="s">
        <v>65</v>
      </c>
      <c r="Q74" s="318" t="s">
        <v>65</v>
      </c>
      <c r="R74" s="318" t="s">
        <v>65</v>
      </c>
      <c r="S74" s="318" t="s">
        <v>65</v>
      </c>
      <c r="T74" s="318" t="s">
        <v>65</v>
      </c>
      <c r="U74" s="318" t="s">
        <v>65</v>
      </c>
      <c r="V74" s="318" t="s">
        <v>65</v>
      </c>
      <c r="W74" s="318">
        <v>1.2999999999999999E-5</v>
      </c>
      <c r="X74" s="318" t="s">
        <v>65</v>
      </c>
      <c r="Y74" s="318" t="s">
        <v>65</v>
      </c>
      <c r="Z74" s="318" t="s">
        <v>65</v>
      </c>
      <c r="AA74" s="318" t="s">
        <v>65</v>
      </c>
      <c r="AB74" s="318" t="s">
        <v>65</v>
      </c>
      <c r="AC74" s="318">
        <v>1.8E-3</v>
      </c>
      <c r="AD74" s="318" t="s">
        <v>65</v>
      </c>
      <c r="AE74" s="33"/>
      <c r="AF74" s="100" t="s">
        <v>65</v>
      </c>
      <c r="AG74" s="100" t="s">
        <v>65</v>
      </c>
      <c r="AH74" s="100" t="s">
        <v>65</v>
      </c>
      <c r="AI74" s="100" t="s">
        <v>65</v>
      </c>
      <c r="AJ74" s="100" t="s">
        <v>65</v>
      </c>
      <c r="AK74" s="100">
        <v>3.6006999999999993E-4</v>
      </c>
      <c r="AL74" s="170" t="s">
        <v>222</v>
      </c>
    </row>
    <row r="75" spans="1:38" ht="13.5" thickBot="1" x14ac:dyDescent="0.25">
      <c r="A75" s="168" t="s">
        <v>66</v>
      </c>
      <c r="B75" s="168" t="s">
        <v>223</v>
      </c>
      <c r="C75" s="168" t="s">
        <v>224</v>
      </c>
      <c r="D75" s="174"/>
      <c r="E75" s="2" t="s">
        <v>69</v>
      </c>
      <c r="F75" s="2" t="s">
        <v>69</v>
      </c>
      <c r="G75" s="2" t="s">
        <v>69</v>
      </c>
      <c r="H75" s="2" t="s">
        <v>69</v>
      </c>
      <c r="I75" s="2" t="s">
        <v>69</v>
      </c>
      <c r="J75" s="2" t="s">
        <v>69</v>
      </c>
      <c r="K75" s="2" t="s">
        <v>69</v>
      </c>
      <c r="L75" s="2" t="s">
        <v>69</v>
      </c>
      <c r="M75" s="2" t="s">
        <v>69</v>
      </c>
      <c r="N75" s="2" t="s">
        <v>69</v>
      </c>
      <c r="O75" s="2" t="s">
        <v>69</v>
      </c>
      <c r="P75" s="2" t="s">
        <v>69</v>
      </c>
      <c r="Q75" s="2" t="s">
        <v>69</v>
      </c>
      <c r="R75" s="2" t="s">
        <v>69</v>
      </c>
      <c r="S75" s="2" t="s">
        <v>69</v>
      </c>
      <c r="T75" s="2" t="s">
        <v>69</v>
      </c>
      <c r="U75" s="2" t="s">
        <v>69</v>
      </c>
      <c r="V75" s="2" t="s">
        <v>69</v>
      </c>
      <c r="W75" s="2" t="s">
        <v>69</v>
      </c>
      <c r="X75" s="2" t="s">
        <v>69</v>
      </c>
      <c r="Y75" s="2" t="s">
        <v>69</v>
      </c>
      <c r="Z75" s="2" t="s">
        <v>69</v>
      </c>
      <c r="AA75" s="2" t="s">
        <v>69</v>
      </c>
      <c r="AB75" s="2" t="s">
        <v>69</v>
      </c>
      <c r="AC75" s="2" t="s">
        <v>69</v>
      </c>
      <c r="AD75" s="2" t="s">
        <v>69</v>
      </c>
      <c r="AE75" s="33"/>
      <c r="AF75" s="2" t="s">
        <v>69</v>
      </c>
      <c r="AG75" s="2" t="s">
        <v>69</v>
      </c>
      <c r="AH75" s="2" t="s">
        <v>69</v>
      </c>
      <c r="AI75" s="2" t="s">
        <v>69</v>
      </c>
      <c r="AJ75" s="2" t="s">
        <v>69</v>
      </c>
      <c r="AK75" s="2" t="s">
        <v>69</v>
      </c>
      <c r="AL75" s="170" t="s">
        <v>225</v>
      </c>
    </row>
    <row r="76" spans="1:38" ht="13.5" thickBot="1" x14ac:dyDescent="0.25">
      <c r="A76" s="168" t="s">
        <v>66</v>
      </c>
      <c r="B76" s="168" t="s">
        <v>226</v>
      </c>
      <c r="C76" s="168" t="s">
        <v>227</v>
      </c>
      <c r="D76" s="169"/>
      <c r="E76" s="2" t="s">
        <v>65</v>
      </c>
      <c r="F76" s="2" t="s">
        <v>65</v>
      </c>
      <c r="G76" s="2">
        <v>4.8099999999999997E-5</v>
      </c>
      <c r="H76" s="2" t="s">
        <v>65</v>
      </c>
      <c r="I76" s="2">
        <v>1.5400000000000002E-5</v>
      </c>
      <c r="J76" s="2">
        <v>3.0800000000000003E-5</v>
      </c>
      <c r="K76" s="2">
        <v>3.8500000000000001E-5</v>
      </c>
      <c r="L76" s="2" t="s">
        <v>65</v>
      </c>
      <c r="M76" s="2" t="s">
        <v>65</v>
      </c>
      <c r="N76" s="2">
        <v>4.0000000000000001E-3</v>
      </c>
      <c r="O76" s="2" t="s">
        <v>65</v>
      </c>
      <c r="P76" s="2" t="s">
        <v>65</v>
      </c>
      <c r="Q76" s="2" t="s">
        <v>65</v>
      </c>
      <c r="R76" s="2" t="s">
        <v>65</v>
      </c>
      <c r="S76" s="2" t="s">
        <v>65</v>
      </c>
      <c r="T76" s="2" t="s">
        <v>65</v>
      </c>
      <c r="U76" s="2" t="s">
        <v>65</v>
      </c>
      <c r="V76" s="2" t="s">
        <v>65</v>
      </c>
      <c r="W76" s="2">
        <v>2.5574E-2</v>
      </c>
      <c r="X76" s="2" t="s">
        <v>65</v>
      </c>
      <c r="Y76" s="2" t="s">
        <v>65</v>
      </c>
      <c r="Z76" s="2" t="s">
        <v>65</v>
      </c>
      <c r="AA76" s="2" t="s">
        <v>65</v>
      </c>
      <c r="AB76" s="2" t="s">
        <v>65</v>
      </c>
      <c r="AC76" s="2" t="s">
        <v>65</v>
      </c>
      <c r="AD76" s="2">
        <v>2.0999999999999999E-5</v>
      </c>
      <c r="AE76" s="33"/>
      <c r="AF76" s="15" t="s">
        <v>65</v>
      </c>
      <c r="AG76" s="15" t="s">
        <v>65</v>
      </c>
      <c r="AH76" s="15" t="s">
        <v>65</v>
      </c>
      <c r="AI76" s="15" t="s">
        <v>65</v>
      </c>
      <c r="AJ76" s="15" t="s">
        <v>65</v>
      </c>
      <c r="AK76" s="15">
        <v>7.992</v>
      </c>
      <c r="AL76" s="170" t="s">
        <v>228</v>
      </c>
    </row>
    <row r="77" spans="1:38" ht="13.5" thickBot="1" x14ac:dyDescent="0.25">
      <c r="A77" s="168" t="s">
        <v>66</v>
      </c>
      <c r="B77" s="168" t="s">
        <v>229</v>
      </c>
      <c r="C77" s="168" t="s">
        <v>230</v>
      </c>
      <c r="D77" s="169"/>
      <c r="E77" s="2" t="s">
        <v>65</v>
      </c>
      <c r="F77" s="2" t="s">
        <v>65</v>
      </c>
      <c r="G77" s="2" t="s">
        <v>65</v>
      </c>
      <c r="H77" s="2" t="s">
        <v>65</v>
      </c>
      <c r="I77" s="2">
        <v>6.4999999999999994E-5</v>
      </c>
      <c r="J77" s="2">
        <v>7.2999999999999999E-5</v>
      </c>
      <c r="K77" s="2">
        <v>8.0000000000000007E-5</v>
      </c>
      <c r="L77" s="2" t="s">
        <v>65</v>
      </c>
      <c r="M77" s="2" t="s">
        <v>65</v>
      </c>
      <c r="N77" s="2" t="s">
        <v>65</v>
      </c>
      <c r="O77" s="2" t="s">
        <v>65</v>
      </c>
      <c r="P77" s="2" t="s">
        <v>65</v>
      </c>
      <c r="Q77" s="2" t="s">
        <v>65</v>
      </c>
      <c r="R77" s="2" t="s">
        <v>65</v>
      </c>
      <c r="S77" s="2" t="s">
        <v>65</v>
      </c>
      <c r="T77" s="2" t="s">
        <v>65</v>
      </c>
      <c r="U77" s="2" t="s">
        <v>65</v>
      </c>
      <c r="V77" s="2">
        <v>1.261E-2</v>
      </c>
      <c r="W77" s="2">
        <v>3.7269999999999998E-3</v>
      </c>
      <c r="X77" s="2" t="s">
        <v>65</v>
      </c>
      <c r="Y77" s="2" t="s">
        <v>65</v>
      </c>
      <c r="Z77" s="2" t="s">
        <v>65</v>
      </c>
      <c r="AA77" s="2" t="s">
        <v>65</v>
      </c>
      <c r="AB77" s="2" t="s">
        <v>65</v>
      </c>
      <c r="AC77" s="2" t="s">
        <v>65</v>
      </c>
      <c r="AD77" s="2">
        <v>3.0000000000000001E-6</v>
      </c>
      <c r="AE77" s="33"/>
      <c r="AF77" s="15" t="s">
        <v>65</v>
      </c>
      <c r="AG77" s="15" t="s">
        <v>65</v>
      </c>
      <c r="AH77" s="15" t="s">
        <v>65</v>
      </c>
      <c r="AI77" s="15" t="s">
        <v>65</v>
      </c>
      <c r="AJ77" s="15" t="s">
        <v>65</v>
      </c>
      <c r="AK77" s="15">
        <v>0.74532299999999996</v>
      </c>
      <c r="AL77" s="170" t="s">
        <v>231</v>
      </c>
    </row>
    <row r="78" spans="1:38" ht="13.5" thickBot="1" x14ac:dyDescent="0.25">
      <c r="A78" s="168" t="s">
        <v>66</v>
      </c>
      <c r="B78" s="168" t="s">
        <v>232</v>
      </c>
      <c r="C78" s="168" t="s">
        <v>233</v>
      </c>
      <c r="D78" s="169"/>
      <c r="E78" s="2" t="s">
        <v>69</v>
      </c>
      <c r="F78" s="2" t="s">
        <v>69</v>
      </c>
      <c r="G78" s="2" t="s">
        <v>69</v>
      </c>
      <c r="H78" s="2" t="s">
        <v>69</v>
      </c>
      <c r="I78" s="2" t="s">
        <v>69</v>
      </c>
      <c r="J78" s="2" t="s">
        <v>69</v>
      </c>
      <c r="K78" s="2" t="s">
        <v>69</v>
      </c>
      <c r="L78" s="2" t="s">
        <v>69</v>
      </c>
      <c r="M78" s="2" t="s">
        <v>69</v>
      </c>
      <c r="N78" s="2" t="s">
        <v>69</v>
      </c>
      <c r="O78" s="2" t="s">
        <v>69</v>
      </c>
      <c r="P78" s="2" t="s">
        <v>69</v>
      </c>
      <c r="Q78" s="2" t="s">
        <v>69</v>
      </c>
      <c r="R78" s="2" t="s">
        <v>69</v>
      </c>
      <c r="S78" s="2" t="s">
        <v>69</v>
      </c>
      <c r="T78" s="2" t="s">
        <v>69</v>
      </c>
      <c r="U78" s="2" t="s">
        <v>69</v>
      </c>
      <c r="V78" s="2" t="s">
        <v>69</v>
      </c>
      <c r="W78" s="2" t="s">
        <v>69</v>
      </c>
      <c r="X78" s="2" t="s">
        <v>69</v>
      </c>
      <c r="Y78" s="2" t="s">
        <v>69</v>
      </c>
      <c r="Z78" s="2" t="s">
        <v>69</v>
      </c>
      <c r="AA78" s="2" t="s">
        <v>69</v>
      </c>
      <c r="AB78" s="2" t="s">
        <v>69</v>
      </c>
      <c r="AC78" s="2" t="s">
        <v>69</v>
      </c>
      <c r="AD78" s="2" t="s">
        <v>69</v>
      </c>
      <c r="AE78" s="33"/>
      <c r="AF78" s="2" t="s">
        <v>69</v>
      </c>
      <c r="AG78" s="2" t="s">
        <v>69</v>
      </c>
      <c r="AH78" s="2" t="s">
        <v>69</v>
      </c>
      <c r="AI78" s="2" t="s">
        <v>69</v>
      </c>
      <c r="AJ78" s="2" t="s">
        <v>69</v>
      </c>
      <c r="AK78" s="2" t="s">
        <v>69</v>
      </c>
      <c r="AL78" s="170" t="s">
        <v>234</v>
      </c>
    </row>
    <row r="79" spans="1:38" ht="13.5" thickBot="1" x14ac:dyDescent="0.25">
      <c r="A79" s="168" t="s">
        <v>66</v>
      </c>
      <c r="B79" s="168" t="s">
        <v>235</v>
      </c>
      <c r="C79" s="168" t="s">
        <v>236</v>
      </c>
      <c r="D79" s="169"/>
      <c r="E79" s="2" t="s">
        <v>69</v>
      </c>
      <c r="F79" s="2" t="s">
        <v>69</v>
      </c>
      <c r="G79" s="2" t="s">
        <v>69</v>
      </c>
      <c r="H79" s="2" t="s">
        <v>69</v>
      </c>
      <c r="I79" s="2" t="s">
        <v>69</v>
      </c>
      <c r="J79" s="2" t="s">
        <v>69</v>
      </c>
      <c r="K79" s="2" t="s">
        <v>69</v>
      </c>
      <c r="L79" s="2" t="s">
        <v>69</v>
      </c>
      <c r="M79" s="2" t="s">
        <v>69</v>
      </c>
      <c r="N79" s="2" t="s">
        <v>69</v>
      </c>
      <c r="O79" s="2" t="s">
        <v>69</v>
      </c>
      <c r="P79" s="2" t="s">
        <v>69</v>
      </c>
      <c r="Q79" s="2" t="s">
        <v>69</v>
      </c>
      <c r="R79" s="2" t="s">
        <v>69</v>
      </c>
      <c r="S79" s="2" t="s">
        <v>69</v>
      </c>
      <c r="T79" s="2" t="s">
        <v>69</v>
      </c>
      <c r="U79" s="2" t="s">
        <v>69</v>
      </c>
      <c r="V79" s="2" t="s">
        <v>69</v>
      </c>
      <c r="W79" s="2" t="s">
        <v>69</v>
      </c>
      <c r="X79" s="2" t="s">
        <v>69</v>
      </c>
      <c r="Y79" s="2" t="s">
        <v>69</v>
      </c>
      <c r="Z79" s="2" t="s">
        <v>69</v>
      </c>
      <c r="AA79" s="2" t="s">
        <v>69</v>
      </c>
      <c r="AB79" s="2" t="s">
        <v>69</v>
      </c>
      <c r="AC79" s="2" t="s">
        <v>69</v>
      </c>
      <c r="AD79" s="2" t="s">
        <v>69</v>
      </c>
      <c r="AE79" s="33"/>
      <c r="AF79" s="2" t="s">
        <v>69</v>
      </c>
      <c r="AG79" s="2" t="s">
        <v>69</v>
      </c>
      <c r="AH79" s="2" t="s">
        <v>69</v>
      </c>
      <c r="AI79" s="2" t="s">
        <v>69</v>
      </c>
      <c r="AJ79" s="2" t="s">
        <v>69</v>
      </c>
      <c r="AK79" s="2" t="s">
        <v>69</v>
      </c>
      <c r="AL79" s="170" t="s">
        <v>237</v>
      </c>
    </row>
    <row r="80" spans="1:38" ht="24.75" thickBot="1" x14ac:dyDescent="0.25">
      <c r="A80" s="168" t="s">
        <v>66</v>
      </c>
      <c r="B80" s="171" t="s">
        <v>238</v>
      </c>
      <c r="C80" s="171" t="s">
        <v>239</v>
      </c>
      <c r="D80" s="169"/>
      <c r="E80" s="2">
        <v>6.4043913999999993E-2</v>
      </c>
      <c r="F80" s="2">
        <v>5.3759999999999997E-3</v>
      </c>
      <c r="G80" s="2">
        <v>1.9999999999999999E-6</v>
      </c>
      <c r="H80" s="2">
        <v>6.1166999999999999E-2</v>
      </c>
      <c r="I80" s="2">
        <v>3.8891000000000002E-2</v>
      </c>
      <c r="J80" s="2">
        <v>6.0215999999999999E-2</v>
      </c>
      <c r="K80" s="2">
        <v>0.12587499999999999</v>
      </c>
      <c r="L80" s="2">
        <v>1.55E-4</v>
      </c>
      <c r="M80" s="2">
        <v>2.0885999999999998E-2</v>
      </c>
      <c r="N80" s="2">
        <v>5.8200000000000005E-4</v>
      </c>
      <c r="O80" s="2" t="s">
        <v>72</v>
      </c>
      <c r="P80" s="2" t="s">
        <v>72</v>
      </c>
      <c r="Q80" s="2" t="s">
        <v>65</v>
      </c>
      <c r="R80" s="2">
        <v>8.0829999999999999E-3</v>
      </c>
      <c r="S80" s="2">
        <v>1.6055E-2</v>
      </c>
      <c r="T80" s="2">
        <v>1.2361100000000001E-3</v>
      </c>
      <c r="U80" s="2" t="s">
        <v>65</v>
      </c>
      <c r="V80" s="2">
        <v>0.13306999999999999</v>
      </c>
      <c r="W80" s="2" t="s">
        <v>65</v>
      </c>
      <c r="X80" s="2" t="s">
        <v>65</v>
      </c>
      <c r="Y80" s="2" t="s">
        <v>65</v>
      </c>
      <c r="Z80" s="2" t="s">
        <v>65</v>
      </c>
      <c r="AA80" s="2" t="s">
        <v>65</v>
      </c>
      <c r="AB80" s="2" t="s">
        <v>65</v>
      </c>
      <c r="AC80" s="2" t="s">
        <v>65</v>
      </c>
      <c r="AD80" s="2" t="s">
        <v>65</v>
      </c>
      <c r="AE80" s="33"/>
      <c r="AF80" s="15" t="s">
        <v>65</v>
      </c>
      <c r="AG80" s="15" t="s">
        <v>65</v>
      </c>
      <c r="AH80" s="15" t="s">
        <v>65</v>
      </c>
      <c r="AI80" s="15" t="s">
        <v>65</v>
      </c>
      <c r="AJ80" s="15" t="s">
        <v>65</v>
      </c>
      <c r="AK80" s="15" t="s">
        <v>65</v>
      </c>
      <c r="AL80" s="170" t="s">
        <v>151</v>
      </c>
    </row>
    <row r="81" spans="1:38" ht="24.75" thickBot="1" x14ac:dyDescent="0.25">
      <c r="A81" s="168" t="s">
        <v>66</v>
      </c>
      <c r="B81" s="171" t="s">
        <v>240</v>
      </c>
      <c r="C81" s="171" t="s">
        <v>241</v>
      </c>
      <c r="D81" s="169"/>
      <c r="E81" s="2" t="s">
        <v>65</v>
      </c>
      <c r="F81" s="2" t="s">
        <v>65</v>
      </c>
      <c r="G81" s="2" t="s">
        <v>65</v>
      </c>
      <c r="H81" s="2" t="s">
        <v>65</v>
      </c>
      <c r="I81" s="2" t="s">
        <v>65</v>
      </c>
      <c r="J81" s="2" t="s">
        <v>65</v>
      </c>
      <c r="K81" s="2" t="s">
        <v>65</v>
      </c>
      <c r="L81" s="2" t="s">
        <v>65</v>
      </c>
      <c r="M81" s="2" t="s">
        <v>65</v>
      </c>
      <c r="N81" s="2" t="s">
        <v>65</v>
      </c>
      <c r="O81" s="2" t="s">
        <v>65</v>
      </c>
      <c r="P81" s="2" t="s">
        <v>65</v>
      </c>
      <c r="Q81" s="2" t="s">
        <v>65</v>
      </c>
      <c r="R81" s="2" t="s">
        <v>65</v>
      </c>
      <c r="S81" s="2" t="s">
        <v>65</v>
      </c>
      <c r="T81" s="2" t="s">
        <v>65</v>
      </c>
      <c r="U81" s="2" t="s">
        <v>65</v>
      </c>
      <c r="V81" s="2" t="s">
        <v>65</v>
      </c>
      <c r="W81" s="2" t="s">
        <v>65</v>
      </c>
      <c r="X81" s="2" t="s">
        <v>65</v>
      </c>
      <c r="Y81" s="2" t="s">
        <v>65</v>
      </c>
      <c r="Z81" s="2" t="s">
        <v>65</v>
      </c>
      <c r="AA81" s="2" t="s">
        <v>65</v>
      </c>
      <c r="AB81" s="2" t="s">
        <v>65</v>
      </c>
      <c r="AC81" s="2" t="s">
        <v>65</v>
      </c>
      <c r="AD81" s="2" t="s">
        <v>65</v>
      </c>
      <c r="AE81" s="33"/>
      <c r="AF81" s="15" t="s">
        <v>65</v>
      </c>
      <c r="AG81" s="15" t="s">
        <v>65</v>
      </c>
      <c r="AH81" s="15" t="s">
        <v>65</v>
      </c>
      <c r="AI81" s="15" t="s">
        <v>65</v>
      </c>
      <c r="AJ81" s="15" t="s">
        <v>65</v>
      </c>
      <c r="AK81" s="15" t="s">
        <v>65</v>
      </c>
      <c r="AL81" s="170" t="s">
        <v>242</v>
      </c>
    </row>
    <row r="82" spans="1:38" ht="13.5" thickBot="1" x14ac:dyDescent="0.25">
      <c r="A82" s="168" t="s">
        <v>243</v>
      </c>
      <c r="B82" s="171" t="s">
        <v>244</v>
      </c>
      <c r="C82" s="173" t="s">
        <v>245</v>
      </c>
      <c r="D82" s="169"/>
      <c r="E82" s="2" t="s">
        <v>65</v>
      </c>
      <c r="F82" s="2">
        <v>3.5809700000000002</v>
      </c>
      <c r="G82" s="2" t="s">
        <v>65</v>
      </c>
      <c r="H82" s="2" t="s">
        <v>65</v>
      </c>
      <c r="I82" s="2" t="s">
        <v>72</v>
      </c>
      <c r="J82" s="2" t="s">
        <v>65</v>
      </c>
      <c r="K82" s="2" t="s">
        <v>65</v>
      </c>
      <c r="L82" s="2" t="s">
        <v>65</v>
      </c>
      <c r="M82" s="2" t="s">
        <v>65</v>
      </c>
      <c r="N82" s="2" t="s">
        <v>65</v>
      </c>
      <c r="O82" s="2" t="s">
        <v>65</v>
      </c>
      <c r="P82" s="2" t="s">
        <v>65</v>
      </c>
      <c r="Q82" s="2" t="s">
        <v>65</v>
      </c>
      <c r="R82" s="2" t="s">
        <v>65</v>
      </c>
      <c r="S82" s="2" t="s">
        <v>65</v>
      </c>
      <c r="T82" s="2" t="s">
        <v>65</v>
      </c>
      <c r="U82" s="2" t="s">
        <v>65</v>
      </c>
      <c r="V82" s="2" t="s">
        <v>65</v>
      </c>
      <c r="W82" s="2" t="s">
        <v>65</v>
      </c>
      <c r="X82" s="2" t="s">
        <v>65</v>
      </c>
      <c r="Y82" s="2" t="s">
        <v>65</v>
      </c>
      <c r="Z82" s="2" t="s">
        <v>65</v>
      </c>
      <c r="AA82" s="2" t="s">
        <v>65</v>
      </c>
      <c r="AB82" s="2" t="s">
        <v>65</v>
      </c>
      <c r="AC82" s="2" t="s">
        <v>65</v>
      </c>
      <c r="AD82" s="2" t="s">
        <v>65</v>
      </c>
      <c r="AE82" s="33"/>
      <c r="AF82" s="15" t="s">
        <v>65</v>
      </c>
      <c r="AG82" s="15" t="s">
        <v>65</v>
      </c>
      <c r="AH82" s="15" t="s">
        <v>65</v>
      </c>
      <c r="AI82" s="15" t="s">
        <v>65</v>
      </c>
      <c r="AJ82" s="15" t="s">
        <v>65</v>
      </c>
      <c r="AK82" s="15" t="s">
        <v>65</v>
      </c>
      <c r="AL82" s="170" t="s">
        <v>246</v>
      </c>
    </row>
    <row r="83" spans="1:38" ht="24.75" thickBot="1" x14ac:dyDescent="0.25">
      <c r="A83" s="168" t="s">
        <v>66</v>
      </c>
      <c r="B83" s="176" t="s">
        <v>247</v>
      </c>
      <c r="C83" s="327" t="s">
        <v>248</v>
      </c>
      <c r="D83" s="169"/>
      <c r="E83" s="2" t="s">
        <v>65</v>
      </c>
      <c r="F83" s="2">
        <v>2.2724879999999999E-2</v>
      </c>
      <c r="G83" s="2" t="s">
        <v>65</v>
      </c>
      <c r="H83" s="2" t="s">
        <v>65</v>
      </c>
      <c r="I83" s="2">
        <v>1.420305E-3</v>
      </c>
      <c r="J83" s="2">
        <v>2.84061E-2</v>
      </c>
      <c r="K83" s="2">
        <v>0.21304575000000001</v>
      </c>
      <c r="L83" s="2">
        <v>8.0957384999999997E-5</v>
      </c>
      <c r="M83" s="2" t="s">
        <v>65</v>
      </c>
      <c r="N83" s="2" t="s">
        <v>65</v>
      </c>
      <c r="O83" s="2" t="s">
        <v>65</v>
      </c>
      <c r="P83" s="2" t="s">
        <v>65</v>
      </c>
      <c r="Q83" s="2" t="s">
        <v>65</v>
      </c>
      <c r="R83" s="2" t="s">
        <v>65</v>
      </c>
      <c r="S83" s="2" t="s">
        <v>65</v>
      </c>
      <c r="T83" s="2" t="s">
        <v>65</v>
      </c>
      <c r="U83" s="2" t="s">
        <v>65</v>
      </c>
      <c r="V83" s="2" t="s">
        <v>65</v>
      </c>
      <c r="W83" s="2" t="s">
        <v>65</v>
      </c>
      <c r="X83" s="2" t="s">
        <v>65</v>
      </c>
      <c r="Y83" s="2" t="s">
        <v>65</v>
      </c>
      <c r="Z83" s="2" t="s">
        <v>65</v>
      </c>
      <c r="AA83" s="2" t="s">
        <v>65</v>
      </c>
      <c r="AB83" s="2" t="s">
        <v>65</v>
      </c>
      <c r="AC83" s="2" t="s">
        <v>65</v>
      </c>
      <c r="AD83" s="2" t="s">
        <v>65</v>
      </c>
      <c r="AE83" s="33"/>
      <c r="AF83" s="2" t="s">
        <v>65</v>
      </c>
      <c r="AG83" s="2" t="s">
        <v>65</v>
      </c>
      <c r="AH83" s="2" t="s">
        <v>65</v>
      </c>
      <c r="AI83" s="2" t="s">
        <v>65</v>
      </c>
      <c r="AJ83" s="2" t="s">
        <v>65</v>
      </c>
      <c r="AK83" s="15">
        <v>1420.3050000000001</v>
      </c>
      <c r="AL83" s="170" t="s">
        <v>151</v>
      </c>
    </row>
    <row r="84" spans="1:38" ht="24.75" thickBot="1" x14ac:dyDescent="0.25">
      <c r="A84" s="168" t="s">
        <v>66</v>
      </c>
      <c r="B84" s="176" t="s">
        <v>249</v>
      </c>
      <c r="C84" s="327" t="s">
        <v>250</v>
      </c>
      <c r="D84" s="169"/>
      <c r="E84" s="2" t="s">
        <v>69</v>
      </c>
      <c r="F84" s="2" t="s">
        <v>69</v>
      </c>
      <c r="G84" s="2" t="s">
        <v>69</v>
      </c>
      <c r="H84" s="2" t="s">
        <v>69</v>
      </c>
      <c r="I84" s="2" t="s">
        <v>69</v>
      </c>
      <c r="J84" s="2" t="s">
        <v>69</v>
      </c>
      <c r="K84" s="2" t="s">
        <v>69</v>
      </c>
      <c r="L84" s="2" t="s">
        <v>69</v>
      </c>
      <c r="M84" s="2" t="s">
        <v>69</v>
      </c>
      <c r="N84" s="2" t="s">
        <v>69</v>
      </c>
      <c r="O84" s="2" t="s">
        <v>69</v>
      </c>
      <c r="P84" s="2" t="s">
        <v>69</v>
      </c>
      <c r="Q84" s="2" t="s">
        <v>69</v>
      </c>
      <c r="R84" s="2" t="s">
        <v>69</v>
      </c>
      <c r="S84" s="2" t="s">
        <v>69</v>
      </c>
      <c r="T84" s="2" t="s">
        <v>69</v>
      </c>
      <c r="U84" s="2" t="s">
        <v>69</v>
      </c>
      <c r="V84" s="2" t="s">
        <v>69</v>
      </c>
      <c r="W84" s="2" t="s">
        <v>69</v>
      </c>
      <c r="X84" s="2" t="s">
        <v>69</v>
      </c>
      <c r="Y84" s="2" t="s">
        <v>69</v>
      </c>
      <c r="Z84" s="2" t="s">
        <v>69</v>
      </c>
      <c r="AA84" s="2" t="s">
        <v>69</v>
      </c>
      <c r="AB84" s="2" t="s">
        <v>69</v>
      </c>
      <c r="AC84" s="2" t="s">
        <v>69</v>
      </c>
      <c r="AD84" s="2" t="s">
        <v>69</v>
      </c>
      <c r="AE84" s="33"/>
      <c r="AF84" s="15" t="s">
        <v>69</v>
      </c>
      <c r="AG84" s="15" t="s">
        <v>69</v>
      </c>
      <c r="AH84" s="15" t="s">
        <v>69</v>
      </c>
      <c r="AI84" s="15" t="s">
        <v>69</v>
      </c>
      <c r="AJ84" s="15" t="s">
        <v>69</v>
      </c>
      <c r="AK84" s="15" t="s">
        <v>69</v>
      </c>
      <c r="AL84" s="170" t="s">
        <v>151</v>
      </c>
    </row>
    <row r="85" spans="1:38" x14ac:dyDescent="0.2">
      <c r="A85" s="168" t="s">
        <v>243</v>
      </c>
      <c r="B85" s="171" t="s">
        <v>251</v>
      </c>
      <c r="C85" s="327" t="s">
        <v>252</v>
      </c>
      <c r="D85" s="169"/>
      <c r="E85" s="2" t="s">
        <v>65</v>
      </c>
      <c r="F85" s="2">
        <v>7.0167659999999996</v>
      </c>
      <c r="G85" s="2" t="s">
        <v>65</v>
      </c>
      <c r="H85" s="2" t="s">
        <v>65</v>
      </c>
      <c r="I85" s="2" t="s">
        <v>65</v>
      </c>
      <c r="J85" s="2">
        <v>6.0000000000000002E-6</v>
      </c>
      <c r="K85" s="2">
        <v>2.5599999999999999E-4</v>
      </c>
      <c r="L85" s="2" t="s">
        <v>65</v>
      </c>
      <c r="M85" s="2" t="s">
        <v>65</v>
      </c>
      <c r="N85" s="2" t="s">
        <v>65</v>
      </c>
      <c r="O85" s="2" t="s">
        <v>65</v>
      </c>
      <c r="P85" s="2" t="s">
        <v>65</v>
      </c>
      <c r="Q85" s="2" t="s">
        <v>65</v>
      </c>
      <c r="R85" s="2" t="s">
        <v>65</v>
      </c>
      <c r="S85" s="2" t="s">
        <v>65</v>
      </c>
      <c r="T85" s="2" t="s">
        <v>65</v>
      </c>
      <c r="U85" s="2" t="s">
        <v>65</v>
      </c>
      <c r="V85" s="2" t="s">
        <v>65</v>
      </c>
      <c r="W85" s="2" t="s">
        <v>65</v>
      </c>
      <c r="X85" s="2" t="s">
        <v>65</v>
      </c>
      <c r="Y85" s="2" t="s">
        <v>65</v>
      </c>
      <c r="Z85" s="2" t="s">
        <v>65</v>
      </c>
      <c r="AA85" s="2" t="s">
        <v>65</v>
      </c>
      <c r="AB85" s="2" t="s">
        <v>65</v>
      </c>
      <c r="AC85" s="2" t="s">
        <v>65</v>
      </c>
      <c r="AD85" s="2" t="s">
        <v>65</v>
      </c>
      <c r="AE85" s="33"/>
      <c r="AF85" s="15" t="s">
        <v>65</v>
      </c>
      <c r="AG85" s="15" t="s">
        <v>65</v>
      </c>
      <c r="AH85" s="15" t="s">
        <v>65</v>
      </c>
      <c r="AI85" s="15" t="s">
        <v>65</v>
      </c>
      <c r="AJ85" s="15" t="s">
        <v>65</v>
      </c>
      <c r="AK85" s="15">
        <v>38.470125000000003</v>
      </c>
      <c r="AL85" s="170" t="s">
        <v>253</v>
      </c>
    </row>
    <row r="86" spans="1:38" ht="13.5" thickBot="1" x14ac:dyDescent="0.25">
      <c r="A86" s="168" t="s">
        <v>243</v>
      </c>
      <c r="B86" s="171" t="s">
        <v>254</v>
      </c>
      <c r="C86" s="173" t="s">
        <v>255</v>
      </c>
      <c r="D86" s="169"/>
      <c r="E86" s="2" t="s">
        <v>65</v>
      </c>
      <c r="F86" s="2">
        <v>8.3121E-2</v>
      </c>
      <c r="G86" s="2" t="s">
        <v>65</v>
      </c>
      <c r="H86" s="2" t="s">
        <v>65</v>
      </c>
      <c r="I86" s="2" t="s">
        <v>72</v>
      </c>
      <c r="J86" s="2" t="s">
        <v>65</v>
      </c>
      <c r="K86" s="2" t="s">
        <v>65</v>
      </c>
      <c r="L86" s="2" t="s">
        <v>65</v>
      </c>
      <c r="M86" s="2" t="s">
        <v>65</v>
      </c>
      <c r="N86" s="2" t="s">
        <v>65</v>
      </c>
      <c r="O86" s="2" t="s">
        <v>65</v>
      </c>
      <c r="P86" s="2" t="s">
        <v>65</v>
      </c>
      <c r="Q86" s="2" t="s">
        <v>65</v>
      </c>
      <c r="R86" s="2" t="s">
        <v>65</v>
      </c>
      <c r="S86" s="2" t="s">
        <v>65</v>
      </c>
      <c r="T86" s="2" t="s">
        <v>65</v>
      </c>
      <c r="U86" s="2" t="s">
        <v>65</v>
      </c>
      <c r="V86" s="2" t="s">
        <v>65</v>
      </c>
      <c r="W86" s="2" t="s">
        <v>65</v>
      </c>
      <c r="X86" s="2" t="s">
        <v>65</v>
      </c>
      <c r="Y86" s="2" t="s">
        <v>65</v>
      </c>
      <c r="Z86" s="2" t="s">
        <v>65</v>
      </c>
      <c r="AA86" s="2" t="s">
        <v>65</v>
      </c>
      <c r="AB86" s="2" t="s">
        <v>65</v>
      </c>
      <c r="AC86" s="2" t="s">
        <v>65</v>
      </c>
      <c r="AD86" s="2" t="s">
        <v>65</v>
      </c>
      <c r="AE86" s="33"/>
      <c r="AF86" s="15" t="s">
        <v>65</v>
      </c>
      <c r="AG86" s="15" t="s">
        <v>65</v>
      </c>
      <c r="AH86" s="15" t="s">
        <v>65</v>
      </c>
      <c r="AI86" s="15" t="s">
        <v>65</v>
      </c>
      <c r="AJ86" s="15" t="s">
        <v>65</v>
      </c>
      <c r="AK86" s="15">
        <v>0.17763000000000001</v>
      </c>
      <c r="AL86" s="170" t="s">
        <v>246</v>
      </c>
    </row>
    <row r="87" spans="1:38" ht="13.5" thickBot="1" x14ac:dyDescent="0.25">
      <c r="A87" s="168" t="s">
        <v>243</v>
      </c>
      <c r="B87" s="171" t="s">
        <v>256</v>
      </c>
      <c r="C87" s="173" t="s">
        <v>257</v>
      </c>
      <c r="D87" s="169"/>
      <c r="E87" s="2" t="s">
        <v>65</v>
      </c>
      <c r="F87" s="2">
        <v>4.0249999999999999E-3</v>
      </c>
      <c r="G87" s="2" t="s">
        <v>65</v>
      </c>
      <c r="H87" s="2" t="s">
        <v>65</v>
      </c>
      <c r="I87" s="2" t="s">
        <v>72</v>
      </c>
      <c r="J87" s="2" t="s">
        <v>65</v>
      </c>
      <c r="K87" s="2" t="s">
        <v>65</v>
      </c>
      <c r="L87" s="2" t="s">
        <v>65</v>
      </c>
      <c r="M87" s="2" t="s">
        <v>65</v>
      </c>
      <c r="N87" s="2" t="s">
        <v>65</v>
      </c>
      <c r="O87" s="2" t="s">
        <v>65</v>
      </c>
      <c r="P87" s="2" t="s">
        <v>65</v>
      </c>
      <c r="Q87" s="2" t="s">
        <v>65</v>
      </c>
      <c r="R87" s="2" t="s">
        <v>65</v>
      </c>
      <c r="S87" s="2" t="s">
        <v>65</v>
      </c>
      <c r="T87" s="2" t="s">
        <v>65</v>
      </c>
      <c r="U87" s="2" t="s">
        <v>65</v>
      </c>
      <c r="V87" s="2" t="s">
        <v>65</v>
      </c>
      <c r="W87" s="2" t="s">
        <v>65</v>
      </c>
      <c r="X87" s="2" t="s">
        <v>65</v>
      </c>
      <c r="Y87" s="2" t="s">
        <v>65</v>
      </c>
      <c r="Z87" s="2" t="s">
        <v>65</v>
      </c>
      <c r="AA87" s="2" t="s">
        <v>65</v>
      </c>
      <c r="AB87" s="2" t="s">
        <v>65</v>
      </c>
      <c r="AC87" s="2" t="s">
        <v>65</v>
      </c>
      <c r="AD87" s="2" t="s">
        <v>65</v>
      </c>
      <c r="AE87" s="33"/>
      <c r="AF87" s="15" t="s">
        <v>65</v>
      </c>
      <c r="AG87" s="15" t="s">
        <v>65</v>
      </c>
      <c r="AH87" s="15" t="s">
        <v>65</v>
      </c>
      <c r="AI87" s="15" t="s">
        <v>65</v>
      </c>
      <c r="AJ87" s="15" t="s">
        <v>65</v>
      </c>
      <c r="AK87" s="15">
        <v>7.0810000000000005E-3</v>
      </c>
      <c r="AL87" s="170" t="s">
        <v>246</v>
      </c>
    </row>
    <row r="88" spans="1:38" ht="24.75" thickBot="1" x14ac:dyDescent="0.25">
      <c r="A88" s="168" t="s">
        <v>243</v>
      </c>
      <c r="B88" s="171" t="s">
        <v>258</v>
      </c>
      <c r="C88" s="173" t="s">
        <v>259</v>
      </c>
      <c r="D88" s="169"/>
      <c r="E88" s="2" t="s">
        <v>72</v>
      </c>
      <c r="F88" s="2">
        <v>0.16531599999999999</v>
      </c>
      <c r="G88" s="2" t="s">
        <v>72</v>
      </c>
      <c r="H88" s="2">
        <v>1.5280000000000001E-3</v>
      </c>
      <c r="I88" s="2" t="s">
        <v>72</v>
      </c>
      <c r="J88" s="2" t="s">
        <v>72</v>
      </c>
      <c r="K88" s="2">
        <v>1.523E-3</v>
      </c>
      <c r="L88" s="2" t="s">
        <v>72</v>
      </c>
      <c r="M88" s="2">
        <v>2.5430000000000001E-3</v>
      </c>
      <c r="N88" s="2" t="s">
        <v>72</v>
      </c>
      <c r="O88" s="2" t="s">
        <v>72</v>
      </c>
      <c r="P88" s="2" t="s">
        <v>72</v>
      </c>
      <c r="Q88" s="2" t="s">
        <v>72</v>
      </c>
      <c r="R88" s="2">
        <v>2.0000000000000002E-5</v>
      </c>
      <c r="S88" s="2" t="s">
        <v>72</v>
      </c>
      <c r="T88" s="2" t="s">
        <v>72</v>
      </c>
      <c r="U88" s="2" t="s">
        <v>72</v>
      </c>
      <c r="V88" s="2">
        <v>2E-3</v>
      </c>
      <c r="W88" s="2" t="s">
        <v>72</v>
      </c>
      <c r="X88" s="2" t="s">
        <v>72</v>
      </c>
      <c r="Y88" s="2" t="s">
        <v>72</v>
      </c>
      <c r="Z88" s="2" t="s">
        <v>72</v>
      </c>
      <c r="AA88" s="2" t="s">
        <v>72</v>
      </c>
      <c r="AB88" s="2" t="s">
        <v>72</v>
      </c>
      <c r="AC88" s="2" t="s">
        <v>72</v>
      </c>
      <c r="AD88" s="2" t="s">
        <v>72</v>
      </c>
      <c r="AE88" s="33"/>
      <c r="AF88" s="15" t="s">
        <v>65</v>
      </c>
      <c r="AG88" s="15" t="s">
        <v>65</v>
      </c>
      <c r="AH88" s="15" t="s">
        <v>65</v>
      </c>
      <c r="AI88" s="15" t="s">
        <v>65</v>
      </c>
      <c r="AJ88" s="15" t="s">
        <v>65</v>
      </c>
      <c r="AK88" s="15">
        <v>7.2528779999999999</v>
      </c>
      <c r="AL88" s="170" t="s">
        <v>151</v>
      </c>
    </row>
    <row r="89" spans="1:38" ht="24.75" thickBot="1" x14ac:dyDescent="0.25">
      <c r="A89" s="168" t="s">
        <v>243</v>
      </c>
      <c r="B89" s="171" t="s">
        <v>260</v>
      </c>
      <c r="C89" s="173" t="s">
        <v>261</v>
      </c>
      <c r="D89" s="169"/>
      <c r="E89" s="2" t="s">
        <v>65</v>
      </c>
      <c r="F89" s="2">
        <v>0.33821000000000001</v>
      </c>
      <c r="G89" s="2" t="s">
        <v>65</v>
      </c>
      <c r="H89" s="2" t="s">
        <v>65</v>
      </c>
      <c r="I89" s="2" t="s">
        <v>72</v>
      </c>
      <c r="J89" s="2" t="s">
        <v>65</v>
      </c>
      <c r="K89" s="2">
        <v>4.1300000000000001E-4</v>
      </c>
      <c r="L89" s="2" t="s">
        <v>72</v>
      </c>
      <c r="M89" s="2" t="s">
        <v>65</v>
      </c>
      <c r="N89" s="2" t="s">
        <v>65</v>
      </c>
      <c r="O89" s="2" t="s">
        <v>65</v>
      </c>
      <c r="P89" s="2" t="s">
        <v>65</v>
      </c>
      <c r="Q89" s="2" t="s">
        <v>65</v>
      </c>
      <c r="R89" s="2" t="s">
        <v>65</v>
      </c>
      <c r="S89" s="2" t="s">
        <v>65</v>
      </c>
      <c r="T89" s="2" t="s">
        <v>65</v>
      </c>
      <c r="U89" s="2" t="s">
        <v>65</v>
      </c>
      <c r="V89" s="2" t="s">
        <v>65</v>
      </c>
      <c r="W89" s="2" t="s">
        <v>65</v>
      </c>
      <c r="X89" s="2" t="s">
        <v>65</v>
      </c>
      <c r="Y89" s="2" t="s">
        <v>65</v>
      </c>
      <c r="Z89" s="2" t="s">
        <v>65</v>
      </c>
      <c r="AA89" s="2" t="s">
        <v>65</v>
      </c>
      <c r="AB89" s="2" t="s">
        <v>65</v>
      </c>
      <c r="AC89" s="2" t="s">
        <v>65</v>
      </c>
      <c r="AD89" s="2" t="s">
        <v>65</v>
      </c>
      <c r="AE89" s="33"/>
      <c r="AF89" s="15" t="s">
        <v>65</v>
      </c>
      <c r="AG89" s="15" t="s">
        <v>65</v>
      </c>
      <c r="AH89" s="15" t="s">
        <v>65</v>
      </c>
      <c r="AI89" s="15" t="s">
        <v>65</v>
      </c>
      <c r="AJ89" s="15" t="s">
        <v>65</v>
      </c>
      <c r="AK89" s="15">
        <v>1.4121030000000001</v>
      </c>
      <c r="AL89" s="170" t="s">
        <v>151</v>
      </c>
    </row>
    <row r="90" spans="1:38" s="328" customFormat="1" ht="24.75" thickBot="1" x14ac:dyDescent="0.25">
      <c r="A90" s="168" t="s">
        <v>243</v>
      </c>
      <c r="B90" s="171" t="s">
        <v>262</v>
      </c>
      <c r="C90" s="173" t="s">
        <v>263</v>
      </c>
      <c r="D90" s="169"/>
      <c r="E90" s="2" t="s">
        <v>72</v>
      </c>
      <c r="F90" s="2">
        <v>1.4666170000000001</v>
      </c>
      <c r="G90" s="2" t="s">
        <v>72</v>
      </c>
      <c r="H90" s="2">
        <v>3.9999999999999998E-6</v>
      </c>
      <c r="I90" s="2" t="s">
        <v>72</v>
      </c>
      <c r="J90" s="2" t="s">
        <v>72</v>
      </c>
      <c r="K90" s="2">
        <v>9.7330000000000003E-3</v>
      </c>
      <c r="L90" s="2" t="s">
        <v>72</v>
      </c>
      <c r="M90" s="2" t="s">
        <v>72</v>
      </c>
      <c r="N90" s="2" t="s">
        <v>72</v>
      </c>
      <c r="O90" s="2" t="s">
        <v>72</v>
      </c>
      <c r="P90" s="2" t="s">
        <v>72</v>
      </c>
      <c r="Q90" s="2" t="s">
        <v>72</v>
      </c>
      <c r="R90" s="2" t="s">
        <v>72</v>
      </c>
      <c r="S90" s="2" t="s">
        <v>72</v>
      </c>
      <c r="T90" s="2" t="s">
        <v>72</v>
      </c>
      <c r="U90" s="2" t="s">
        <v>72</v>
      </c>
      <c r="V90" s="2" t="s">
        <v>72</v>
      </c>
      <c r="W90" s="2" t="s">
        <v>72</v>
      </c>
      <c r="X90" s="2" t="s">
        <v>72</v>
      </c>
      <c r="Y90" s="2" t="s">
        <v>72</v>
      </c>
      <c r="Z90" s="2" t="s">
        <v>72</v>
      </c>
      <c r="AA90" s="2" t="s">
        <v>72</v>
      </c>
      <c r="AB90" s="2" t="s">
        <v>72</v>
      </c>
      <c r="AC90" s="2" t="s">
        <v>72</v>
      </c>
      <c r="AD90" s="2" t="s">
        <v>72</v>
      </c>
      <c r="AE90" s="33"/>
      <c r="AF90" s="15" t="s">
        <v>65</v>
      </c>
      <c r="AG90" s="15" t="s">
        <v>65</v>
      </c>
      <c r="AH90" s="15" t="s">
        <v>65</v>
      </c>
      <c r="AI90" s="15" t="s">
        <v>65</v>
      </c>
      <c r="AJ90" s="15" t="s">
        <v>65</v>
      </c>
      <c r="AK90" s="15" t="s">
        <v>65</v>
      </c>
      <c r="AL90" s="170" t="s">
        <v>151</v>
      </c>
    </row>
    <row r="91" spans="1:38" ht="24.75" thickBot="1" x14ac:dyDescent="0.25">
      <c r="A91" s="168" t="s">
        <v>243</v>
      </c>
      <c r="B91" s="171" t="s">
        <v>264</v>
      </c>
      <c r="C91" s="171" t="s">
        <v>265</v>
      </c>
      <c r="D91" s="169"/>
      <c r="E91" s="2">
        <v>2.7040000000000002E-3</v>
      </c>
      <c r="F91" s="2">
        <v>5.4911000000000001E-2</v>
      </c>
      <c r="G91" s="2">
        <v>1.4829999999999999E-3</v>
      </c>
      <c r="H91" s="15">
        <v>5.9379999999999997E-3</v>
      </c>
      <c r="I91" s="2">
        <v>6.3576999999999995E-2</v>
      </c>
      <c r="J91" s="2">
        <v>8.7132000000000001E-2</v>
      </c>
      <c r="K91" s="2">
        <v>9.1996999999999995E-2</v>
      </c>
      <c r="L91" s="2">
        <v>1.7135000000000001E-2</v>
      </c>
      <c r="M91" s="2">
        <v>8.2352999999999996E-2</v>
      </c>
      <c r="N91" s="2">
        <v>0.38494599999999995</v>
      </c>
      <c r="O91" s="2">
        <v>1.6157999999999999E-2</v>
      </c>
      <c r="P91" s="2">
        <v>2.7983E-5</v>
      </c>
      <c r="Q91" s="2">
        <v>6.5300000000000004E-4</v>
      </c>
      <c r="R91" s="2">
        <v>4.0563000000000002E-2</v>
      </c>
      <c r="S91" s="2">
        <v>1.5588850000000001</v>
      </c>
      <c r="T91" s="2">
        <v>7.3187000000000002E-2</v>
      </c>
      <c r="U91" s="2">
        <v>7.7799999999999996E-3</v>
      </c>
      <c r="V91" s="2">
        <v>0.90297899999999998</v>
      </c>
      <c r="W91" s="2">
        <v>1.4300000000000001E-4</v>
      </c>
      <c r="X91" s="2">
        <v>1.5899999999999999E-4</v>
      </c>
      <c r="Y91" s="2">
        <v>6.3999999999999997E-5</v>
      </c>
      <c r="Z91" s="2">
        <v>6.3999999999999997E-5</v>
      </c>
      <c r="AA91" s="2">
        <v>6.3999999999999997E-5</v>
      </c>
      <c r="AB91" s="2">
        <v>3.5099999999999997E-4</v>
      </c>
      <c r="AC91" s="2" t="s">
        <v>72</v>
      </c>
      <c r="AD91" s="2" t="s">
        <v>72</v>
      </c>
      <c r="AE91" s="33"/>
      <c r="AF91" s="15" t="s">
        <v>65</v>
      </c>
      <c r="AG91" s="15" t="s">
        <v>65</v>
      </c>
      <c r="AH91" s="15" t="s">
        <v>65</v>
      </c>
      <c r="AI91" s="15" t="s">
        <v>65</v>
      </c>
      <c r="AJ91" s="15" t="s">
        <v>65</v>
      </c>
      <c r="AK91" s="15" t="s">
        <v>65</v>
      </c>
      <c r="AL91" s="170" t="s">
        <v>151</v>
      </c>
    </row>
    <row r="92" spans="1:38" ht="13.5" thickBot="1" x14ac:dyDescent="0.25">
      <c r="A92" s="168" t="s">
        <v>66</v>
      </c>
      <c r="B92" s="168" t="s">
        <v>266</v>
      </c>
      <c r="C92" s="168" t="s">
        <v>267</v>
      </c>
      <c r="D92" s="174"/>
      <c r="E92" s="2" t="s">
        <v>65</v>
      </c>
      <c r="F92" s="2">
        <v>4.8826300000000003E-2</v>
      </c>
      <c r="G92" s="2" t="s">
        <v>65</v>
      </c>
      <c r="H92" s="2" t="s">
        <v>65</v>
      </c>
      <c r="I92" s="2">
        <v>2.2452399999999997E-2</v>
      </c>
      <c r="J92" s="2">
        <v>2.9966199999999991E-2</v>
      </c>
      <c r="K92" s="2">
        <v>4.4419E-2</v>
      </c>
      <c r="L92" s="2">
        <v>5.8376239999999985E-4</v>
      </c>
      <c r="M92" s="2" t="s">
        <v>65</v>
      </c>
      <c r="N92" s="2" t="s">
        <v>65</v>
      </c>
      <c r="O92" s="2" t="s">
        <v>65</v>
      </c>
      <c r="P92" s="2" t="s">
        <v>65</v>
      </c>
      <c r="Q92" s="2" t="s">
        <v>65</v>
      </c>
      <c r="R92" s="2" t="s">
        <v>65</v>
      </c>
      <c r="S92" s="2" t="s">
        <v>65</v>
      </c>
      <c r="T92" s="2" t="s">
        <v>65</v>
      </c>
      <c r="U92" s="2" t="s">
        <v>65</v>
      </c>
      <c r="V92" s="2" t="s">
        <v>65</v>
      </c>
      <c r="W92" s="2" t="s">
        <v>65</v>
      </c>
      <c r="X92" s="2" t="s">
        <v>65</v>
      </c>
      <c r="Y92" s="2" t="s">
        <v>65</v>
      </c>
      <c r="Z92" s="2" t="s">
        <v>65</v>
      </c>
      <c r="AA92" s="2" t="s">
        <v>65</v>
      </c>
      <c r="AB92" s="2" t="s">
        <v>65</v>
      </c>
      <c r="AC92" s="2" t="s">
        <v>65</v>
      </c>
      <c r="AD92" s="2" t="s">
        <v>65</v>
      </c>
      <c r="AE92" s="33"/>
      <c r="AF92" s="2" t="s">
        <v>65</v>
      </c>
      <c r="AG92" s="2" t="s">
        <v>65</v>
      </c>
      <c r="AH92" s="2" t="s">
        <v>65</v>
      </c>
      <c r="AI92" s="2" t="s">
        <v>65</v>
      </c>
      <c r="AJ92" s="2" t="s">
        <v>65</v>
      </c>
      <c r="AK92" s="2" t="s">
        <v>65</v>
      </c>
      <c r="AL92" s="170" t="s">
        <v>268</v>
      </c>
    </row>
    <row r="93" spans="1:38" ht="24.75" thickBot="1" x14ac:dyDescent="0.25">
      <c r="A93" s="168" t="s">
        <v>66</v>
      </c>
      <c r="B93" s="171" t="s">
        <v>269</v>
      </c>
      <c r="C93" s="168" t="s">
        <v>270</v>
      </c>
      <c r="D93" s="174"/>
      <c r="E93" s="2">
        <v>1.8951369999999999E-3</v>
      </c>
      <c r="F93" s="2">
        <v>0.75923830700000006</v>
      </c>
      <c r="G93" s="2">
        <v>3.4999999999999999E-6</v>
      </c>
      <c r="H93" s="2">
        <v>3.5999999999999994E-5</v>
      </c>
      <c r="I93" s="2">
        <v>7.2949465499999987E-3</v>
      </c>
      <c r="J93" s="2">
        <v>1.9770487650000005E-2</v>
      </c>
      <c r="K93" s="2">
        <v>5.3040525000000019E-2</v>
      </c>
      <c r="L93" s="2" t="s">
        <v>65</v>
      </c>
      <c r="M93" s="2">
        <v>2.7358690000000001E-2</v>
      </c>
      <c r="N93" s="2" t="s">
        <v>65</v>
      </c>
      <c r="O93" s="2" t="s">
        <v>65</v>
      </c>
      <c r="P93" s="2" t="s">
        <v>65</v>
      </c>
      <c r="Q93" s="2" t="s">
        <v>65</v>
      </c>
      <c r="R93" s="2" t="s">
        <v>65</v>
      </c>
      <c r="S93" s="2" t="s">
        <v>65</v>
      </c>
      <c r="T93" s="2" t="s">
        <v>65</v>
      </c>
      <c r="U93" s="2" t="s">
        <v>65</v>
      </c>
      <c r="V93" s="2" t="s">
        <v>65</v>
      </c>
      <c r="W93" s="2" t="s">
        <v>65</v>
      </c>
      <c r="X93" s="2" t="s">
        <v>65</v>
      </c>
      <c r="Y93" s="2" t="s">
        <v>65</v>
      </c>
      <c r="Z93" s="2" t="s">
        <v>65</v>
      </c>
      <c r="AA93" s="2" t="s">
        <v>65</v>
      </c>
      <c r="AB93" s="2" t="s">
        <v>65</v>
      </c>
      <c r="AC93" s="2" t="s">
        <v>65</v>
      </c>
      <c r="AD93" s="2" t="s">
        <v>65</v>
      </c>
      <c r="AE93" s="33"/>
      <c r="AF93" s="15" t="s">
        <v>65</v>
      </c>
      <c r="AG93" s="15" t="s">
        <v>65</v>
      </c>
      <c r="AH93" s="15" t="s">
        <v>65</v>
      </c>
      <c r="AI93" s="15" t="s">
        <v>65</v>
      </c>
      <c r="AJ93" s="15" t="s">
        <v>65</v>
      </c>
      <c r="AK93" s="15" t="s">
        <v>65</v>
      </c>
      <c r="AL93" s="170" t="s">
        <v>271</v>
      </c>
    </row>
    <row r="94" spans="1:38" ht="24.75" thickBot="1" x14ac:dyDescent="0.25">
      <c r="A94" s="168" t="s">
        <v>66</v>
      </c>
      <c r="B94" s="180" t="s">
        <v>272</v>
      </c>
      <c r="C94" s="168" t="s">
        <v>273</v>
      </c>
      <c r="D94" s="169"/>
      <c r="E94" s="2" t="s">
        <v>65</v>
      </c>
      <c r="F94" s="2" t="s">
        <v>65</v>
      </c>
      <c r="G94" s="2" t="s">
        <v>65</v>
      </c>
      <c r="H94" s="2" t="s">
        <v>65</v>
      </c>
      <c r="I94" s="2" t="s">
        <v>65</v>
      </c>
      <c r="J94" s="2" t="s">
        <v>65</v>
      </c>
      <c r="K94" s="2" t="s">
        <v>65</v>
      </c>
      <c r="L94" s="2" t="s">
        <v>65</v>
      </c>
      <c r="M94" s="2" t="s">
        <v>65</v>
      </c>
      <c r="N94" s="2" t="s">
        <v>65</v>
      </c>
      <c r="O94" s="2" t="s">
        <v>65</v>
      </c>
      <c r="P94" s="2" t="s">
        <v>65</v>
      </c>
      <c r="Q94" s="2" t="s">
        <v>65</v>
      </c>
      <c r="R94" s="2" t="s">
        <v>65</v>
      </c>
      <c r="S94" s="2" t="s">
        <v>65</v>
      </c>
      <c r="T94" s="2" t="s">
        <v>65</v>
      </c>
      <c r="U94" s="2" t="s">
        <v>65</v>
      </c>
      <c r="V94" s="2" t="s">
        <v>65</v>
      </c>
      <c r="W94" s="2" t="s">
        <v>65</v>
      </c>
      <c r="X94" s="2" t="s">
        <v>65</v>
      </c>
      <c r="Y94" s="2" t="s">
        <v>65</v>
      </c>
      <c r="Z94" s="2" t="s">
        <v>65</v>
      </c>
      <c r="AA94" s="2" t="s">
        <v>65</v>
      </c>
      <c r="AB94" s="2" t="s">
        <v>65</v>
      </c>
      <c r="AC94" s="2" t="s">
        <v>65</v>
      </c>
      <c r="AD94" s="2" t="s">
        <v>65</v>
      </c>
      <c r="AE94" s="33"/>
      <c r="AF94" s="15" t="s">
        <v>65</v>
      </c>
      <c r="AG94" s="15" t="s">
        <v>65</v>
      </c>
      <c r="AH94" s="15" t="s">
        <v>65</v>
      </c>
      <c r="AI94" s="15" t="s">
        <v>65</v>
      </c>
      <c r="AJ94" s="15" t="s">
        <v>65</v>
      </c>
      <c r="AK94" s="15" t="s">
        <v>65</v>
      </c>
      <c r="AL94" s="170" t="s">
        <v>151</v>
      </c>
    </row>
    <row r="95" spans="1:38" ht="24.75" thickBot="1" x14ac:dyDescent="0.25">
      <c r="A95" s="168" t="s">
        <v>66</v>
      </c>
      <c r="B95" s="180" t="s">
        <v>274</v>
      </c>
      <c r="C95" s="168" t="s">
        <v>275</v>
      </c>
      <c r="D95" s="174"/>
      <c r="E95" s="2" t="s">
        <v>65</v>
      </c>
      <c r="F95" s="2">
        <v>0.114743</v>
      </c>
      <c r="G95" s="2" t="s">
        <v>65</v>
      </c>
      <c r="H95" s="2" t="s">
        <v>65</v>
      </c>
      <c r="I95" s="2">
        <v>6.6505999999999996E-2</v>
      </c>
      <c r="J95" s="2">
        <v>0.196882</v>
      </c>
      <c r="K95" s="2">
        <v>0.508795</v>
      </c>
      <c r="L95" s="2" t="s">
        <v>65</v>
      </c>
      <c r="M95" s="2">
        <v>9.2420000000000002E-3</v>
      </c>
      <c r="N95" s="2" t="s">
        <v>65</v>
      </c>
      <c r="O95" s="2" t="s">
        <v>65</v>
      </c>
      <c r="P95" s="2" t="s">
        <v>65</v>
      </c>
      <c r="Q95" s="2" t="s">
        <v>65</v>
      </c>
      <c r="R95" s="2" t="s">
        <v>65</v>
      </c>
      <c r="S95" s="2" t="s">
        <v>65</v>
      </c>
      <c r="T95" s="2" t="s">
        <v>65</v>
      </c>
      <c r="U95" s="2" t="s">
        <v>65</v>
      </c>
      <c r="V95" s="2" t="s">
        <v>65</v>
      </c>
      <c r="W95" s="2" t="s">
        <v>65</v>
      </c>
      <c r="X95" s="2" t="s">
        <v>65</v>
      </c>
      <c r="Y95" s="2" t="s">
        <v>65</v>
      </c>
      <c r="Z95" s="2" t="s">
        <v>65</v>
      </c>
      <c r="AA95" s="2" t="s">
        <v>65</v>
      </c>
      <c r="AB95" s="2" t="s">
        <v>65</v>
      </c>
      <c r="AC95" s="2" t="s">
        <v>65</v>
      </c>
      <c r="AD95" s="2" t="s">
        <v>65</v>
      </c>
      <c r="AE95" s="33"/>
      <c r="AF95" s="15" t="s">
        <v>65</v>
      </c>
      <c r="AG95" s="15" t="s">
        <v>65</v>
      </c>
      <c r="AH95" s="15" t="s">
        <v>65</v>
      </c>
      <c r="AI95" s="15" t="s">
        <v>65</v>
      </c>
      <c r="AJ95" s="15" t="s">
        <v>65</v>
      </c>
      <c r="AK95" s="15" t="s">
        <v>65</v>
      </c>
      <c r="AL95" s="170" t="s">
        <v>151</v>
      </c>
    </row>
    <row r="96" spans="1:38" ht="24.75" thickBot="1" x14ac:dyDescent="0.25">
      <c r="A96" s="168" t="s">
        <v>66</v>
      </c>
      <c r="B96" s="171" t="s">
        <v>276</v>
      </c>
      <c r="C96" s="168" t="s">
        <v>277</v>
      </c>
      <c r="D96" s="181"/>
      <c r="E96" s="2" t="s">
        <v>69</v>
      </c>
      <c r="F96" s="2" t="s">
        <v>69</v>
      </c>
      <c r="G96" s="2" t="s">
        <v>69</v>
      </c>
      <c r="H96" s="2" t="s">
        <v>69</v>
      </c>
      <c r="I96" s="2" t="s">
        <v>69</v>
      </c>
      <c r="J96" s="2" t="s">
        <v>69</v>
      </c>
      <c r="K96" s="2" t="s">
        <v>69</v>
      </c>
      <c r="L96" s="2" t="s">
        <v>69</v>
      </c>
      <c r="M96" s="2" t="s">
        <v>69</v>
      </c>
      <c r="N96" s="2" t="s">
        <v>69</v>
      </c>
      <c r="O96" s="2" t="s">
        <v>69</v>
      </c>
      <c r="P96" s="2" t="s">
        <v>69</v>
      </c>
      <c r="Q96" s="2" t="s">
        <v>69</v>
      </c>
      <c r="R96" s="2" t="s">
        <v>69</v>
      </c>
      <c r="S96" s="2" t="s">
        <v>69</v>
      </c>
      <c r="T96" s="2" t="s">
        <v>69</v>
      </c>
      <c r="U96" s="2" t="s">
        <v>69</v>
      </c>
      <c r="V96" s="2" t="s">
        <v>69</v>
      </c>
      <c r="W96" s="2" t="s">
        <v>69</v>
      </c>
      <c r="X96" s="2" t="s">
        <v>69</v>
      </c>
      <c r="Y96" s="2" t="s">
        <v>69</v>
      </c>
      <c r="Z96" s="2" t="s">
        <v>69</v>
      </c>
      <c r="AA96" s="2" t="s">
        <v>69</v>
      </c>
      <c r="AB96" s="2" t="s">
        <v>69</v>
      </c>
      <c r="AC96" s="2" t="s">
        <v>69</v>
      </c>
      <c r="AD96" s="2" t="s">
        <v>69</v>
      </c>
      <c r="AE96" s="33"/>
      <c r="AF96" s="2" t="s">
        <v>69</v>
      </c>
      <c r="AG96" s="2" t="s">
        <v>69</v>
      </c>
      <c r="AH96" s="2" t="s">
        <v>69</v>
      </c>
      <c r="AI96" s="2" t="s">
        <v>69</v>
      </c>
      <c r="AJ96" s="2" t="s">
        <v>69</v>
      </c>
      <c r="AK96" s="2" t="s">
        <v>69</v>
      </c>
      <c r="AL96" s="170" t="s">
        <v>151</v>
      </c>
    </row>
    <row r="97" spans="1:38" ht="24.75" thickBot="1" x14ac:dyDescent="0.25">
      <c r="A97" s="168" t="s">
        <v>66</v>
      </c>
      <c r="B97" s="171" t="s">
        <v>278</v>
      </c>
      <c r="C97" s="168" t="s">
        <v>279</v>
      </c>
      <c r="D97" s="181"/>
      <c r="E97" s="2" t="s">
        <v>65</v>
      </c>
      <c r="F97" s="2" t="s">
        <v>65</v>
      </c>
      <c r="G97" s="2" t="s">
        <v>65</v>
      </c>
      <c r="H97" s="2" t="s">
        <v>65</v>
      </c>
      <c r="I97" s="2" t="s">
        <v>65</v>
      </c>
      <c r="J97" s="2" t="s">
        <v>65</v>
      </c>
      <c r="K97" s="2" t="s">
        <v>65</v>
      </c>
      <c r="L97" s="2" t="s">
        <v>65</v>
      </c>
      <c r="M97" s="2" t="s">
        <v>65</v>
      </c>
      <c r="N97" s="2" t="s">
        <v>65</v>
      </c>
      <c r="O97" s="2" t="s">
        <v>65</v>
      </c>
      <c r="P97" s="2" t="s">
        <v>65</v>
      </c>
      <c r="Q97" s="2" t="s">
        <v>65</v>
      </c>
      <c r="R97" s="2" t="s">
        <v>65</v>
      </c>
      <c r="S97" s="2" t="s">
        <v>65</v>
      </c>
      <c r="T97" s="2" t="s">
        <v>65</v>
      </c>
      <c r="U97" s="2" t="s">
        <v>65</v>
      </c>
      <c r="V97" s="2" t="s">
        <v>65</v>
      </c>
      <c r="W97" s="2" t="s">
        <v>65</v>
      </c>
      <c r="X97" s="2" t="s">
        <v>65</v>
      </c>
      <c r="Y97" s="2" t="s">
        <v>65</v>
      </c>
      <c r="Z97" s="2" t="s">
        <v>65</v>
      </c>
      <c r="AA97" s="2" t="s">
        <v>65</v>
      </c>
      <c r="AB97" s="2" t="s">
        <v>65</v>
      </c>
      <c r="AC97" s="2" t="s">
        <v>65</v>
      </c>
      <c r="AD97" s="2" t="s">
        <v>65</v>
      </c>
      <c r="AE97" s="33"/>
      <c r="AF97" s="2" t="s">
        <v>65</v>
      </c>
      <c r="AG97" s="2" t="s">
        <v>65</v>
      </c>
      <c r="AH97" s="2" t="s">
        <v>65</v>
      </c>
      <c r="AI97" s="2" t="s">
        <v>65</v>
      </c>
      <c r="AJ97" s="2" t="s">
        <v>65</v>
      </c>
      <c r="AK97" s="2" t="s">
        <v>65</v>
      </c>
      <c r="AL97" s="170" t="s">
        <v>151</v>
      </c>
    </row>
    <row r="98" spans="1:38" ht="24.75" thickBot="1" x14ac:dyDescent="0.25">
      <c r="A98" s="168" t="s">
        <v>66</v>
      </c>
      <c r="B98" s="171" t="s">
        <v>280</v>
      </c>
      <c r="C98" s="171" t="s">
        <v>281</v>
      </c>
      <c r="D98" s="181"/>
      <c r="E98" s="2" t="s">
        <v>65</v>
      </c>
      <c r="F98" s="2" t="s">
        <v>65</v>
      </c>
      <c r="G98" s="2" t="s">
        <v>65</v>
      </c>
      <c r="H98" s="2">
        <v>5.8899999999999985E-3</v>
      </c>
      <c r="I98" s="2">
        <v>8.1709999999999994E-3</v>
      </c>
      <c r="J98" s="2">
        <v>3.5540000000000002E-2</v>
      </c>
      <c r="K98" s="2">
        <v>7.6509999999999995E-2</v>
      </c>
      <c r="L98" s="2" t="s">
        <v>65</v>
      </c>
      <c r="M98" s="2" t="s">
        <v>65</v>
      </c>
      <c r="N98" s="2" t="s">
        <v>65</v>
      </c>
      <c r="O98" s="2" t="s">
        <v>65</v>
      </c>
      <c r="P98" s="2" t="s">
        <v>65</v>
      </c>
      <c r="Q98" s="2" t="s">
        <v>65</v>
      </c>
      <c r="R98" s="2" t="s">
        <v>65</v>
      </c>
      <c r="S98" s="2" t="s">
        <v>65</v>
      </c>
      <c r="T98" s="2" t="s">
        <v>65</v>
      </c>
      <c r="U98" s="2" t="s">
        <v>65</v>
      </c>
      <c r="V98" s="2" t="s">
        <v>65</v>
      </c>
      <c r="W98" s="2" t="s">
        <v>65</v>
      </c>
      <c r="X98" s="2" t="s">
        <v>65</v>
      </c>
      <c r="Y98" s="2" t="s">
        <v>65</v>
      </c>
      <c r="Z98" s="2" t="s">
        <v>65</v>
      </c>
      <c r="AA98" s="2" t="s">
        <v>65</v>
      </c>
      <c r="AB98" s="2" t="s">
        <v>65</v>
      </c>
      <c r="AC98" s="2" t="s">
        <v>65</v>
      </c>
      <c r="AD98" s="2" t="s">
        <v>65</v>
      </c>
      <c r="AE98" s="33"/>
      <c r="AF98" s="15" t="s">
        <v>65</v>
      </c>
      <c r="AG98" s="15" t="s">
        <v>65</v>
      </c>
      <c r="AH98" s="15" t="s">
        <v>65</v>
      </c>
      <c r="AI98" s="15" t="s">
        <v>65</v>
      </c>
      <c r="AJ98" s="15" t="s">
        <v>65</v>
      </c>
      <c r="AK98" s="15" t="s">
        <v>65</v>
      </c>
      <c r="AL98" s="170" t="s">
        <v>151</v>
      </c>
    </row>
    <row r="99" spans="1:38" ht="13.5" thickBot="1" x14ac:dyDescent="0.25">
      <c r="A99" s="168" t="s">
        <v>282</v>
      </c>
      <c r="B99" s="168" t="s">
        <v>283</v>
      </c>
      <c r="C99" s="168" t="s">
        <v>284</v>
      </c>
      <c r="D99" s="181"/>
      <c r="E99" s="2">
        <v>3.7569999999999999E-3</v>
      </c>
      <c r="F99" s="2">
        <v>2.4685900000000003</v>
      </c>
      <c r="G99" s="2" t="s">
        <v>65</v>
      </c>
      <c r="H99" s="2">
        <v>2.7794660000000002</v>
      </c>
      <c r="I99" s="2">
        <v>3.388E-2</v>
      </c>
      <c r="J99" s="2">
        <v>5.2050000000000006E-2</v>
      </c>
      <c r="K99" s="2">
        <v>0.11401</v>
      </c>
      <c r="L99" s="2" t="s">
        <v>65</v>
      </c>
      <c r="M99" s="2" t="s">
        <v>65</v>
      </c>
      <c r="N99" s="2" t="s">
        <v>65</v>
      </c>
      <c r="O99" s="2" t="s">
        <v>65</v>
      </c>
      <c r="P99" s="2" t="s">
        <v>65</v>
      </c>
      <c r="Q99" s="2" t="s">
        <v>65</v>
      </c>
      <c r="R99" s="2" t="s">
        <v>65</v>
      </c>
      <c r="S99" s="2" t="s">
        <v>65</v>
      </c>
      <c r="T99" s="2" t="s">
        <v>65</v>
      </c>
      <c r="U99" s="2" t="s">
        <v>65</v>
      </c>
      <c r="V99" s="2" t="s">
        <v>65</v>
      </c>
      <c r="W99" s="2" t="s">
        <v>65</v>
      </c>
      <c r="X99" s="2" t="s">
        <v>65</v>
      </c>
      <c r="Y99" s="2" t="s">
        <v>65</v>
      </c>
      <c r="Z99" s="2" t="s">
        <v>65</v>
      </c>
      <c r="AA99" s="2" t="s">
        <v>65</v>
      </c>
      <c r="AB99" s="2" t="s">
        <v>65</v>
      </c>
      <c r="AC99" s="2" t="s">
        <v>65</v>
      </c>
      <c r="AD99" s="2" t="s">
        <v>65</v>
      </c>
      <c r="AE99" s="33"/>
      <c r="AF99" s="15" t="s">
        <v>65</v>
      </c>
      <c r="AG99" s="15" t="s">
        <v>65</v>
      </c>
      <c r="AH99" s="15" t="s">
        <v>65</v>
      </c>
      <c r="AI99" s="15" t="s">
        <v>65</v>
      </c>
      <c r="AJ99" s="15" t="s">
        <v>65</v>
      </c>
      <c r="AK99" s="15">
        <v>83.7</v>
      </c>
      <c r="AL99" s="170" t="s">
        <v>285</v>
      </c>
    </row>
    <row r="100" spans="1:38" ht="13.5" thickBot="1" x14ac:dyDescent="0.25">
      <c r="A100" s="168" t="s">
        <v>282</v>
      </c>
      <c r="B100" s="168" t="s">
        <v>286</v>
      </c>
      <c r="C100" s="168" t="s">
        <v>287</v>
      </c>
      <c r="D100" s="181"/>
      <c r="E100" s="2">
        <v>1.2064999999999999E-2</v>
      </c>
      <c r="F100" s="2">
        <v>1.1630199999999999</v>
      </c>
      <c r="G100" s="2" t="s">
        <v>65</v>
      </c>
      <c r="H100" s="2">
        <v>0.990255</v>
      </c>
      <c r="I100" s="2">
        <v>1.9269999999999999E-2</v>
      </c>
      <c r="J100" s="2">
        <v>2.9499999999999998E-2</v>
      </c>
      <c r="K100" s="2">
        <v>6.3879999999999992E-2</v>
      </c>
      <c r="L100" s="2" t="s">
        <v>65</v>
      </c>
      <c r="M100" s="2" t="s">
        <v>65</v>
      </c>
      <c r="N100" s="2" t="s">
        <v>65</v>
      </c>
      <c r="O100" s="2" t="s">
        <v>65</v>
      </c>
      <c r="P100" s="2" t="s">
        <v>65</v>
      </c>
      <c r="Q100" s="2" t="s">
        <v>65</v>
      </c>
      <c r="R100" s="2" t="s">
        <v>65</v>
      </c>
      <c r="S100" s="2" t="s">
        <v>65</v>
      </c>
      <c r="T100" s="2" t="s">
        <v>65</v>
      </c>
      <c r="U100" s="2" t="s">
        <v>65</v>
      </c>
      <c r="V100" s="2" t="s">
        <v>65</v>
      </c>
      <c r="W100" s="2" t="s">
        <v>65</v>
      </c>
      <c r="X100" s="2" t="s">
        <v>65</v>
      </c>
      <c r="Y100" s="2" t="s">
        <v>65</v>
      </c>
      <c r="Z100" s="2" t="s">
        <v>65</v>
      </c>
      <c r="AA100" s="2" t="s">
        <v>65</v>
      </c>
      <c r="AB100" s="2" t="s">
        <v>65</v>
      </c>
      <c r="AC100" s="2" t="s">
        <v>65</v>
      </c>
      <c r="AD100" s="2" t="s">
        <v>65</v>
      </c>
      <c r="AE100" s="33"/>
      <c r="AF100" s="15" t="s">
        <v>65</v>
      </c>
      <c r="AG100" s="15" t="s">
        <v>65</v>
      </c>
      <c r="AH100" s="15" t="s">
        <v>65</v>
      </c>
      <c r="AI100" s="15" t="s">
        <v>65</v>
      </c>
      <c r="AJ100" s="15" t="s">
        <v>65</v>
      </c>
      <c r="AK100" s="15">
        <v>165.89999999999998</v>
      </c>
      <c r="AL100" s="170" t="s">
        <v>285</v>
      </c>
    </row>
    <row r="101" spans="1:38" ht="13.5" thickBot="1" x14ac:dyDescent="0.25">
      <c r="A101" s="168" t="s">
        <v>282</v>
      </c>
      <c r="B101" s="168" t="s">
        <v>288</v>
      </c>
      <c r="C101" s="168" t="s">
        <v>289</v>
      </c>
      <c r="D101" s="181"/>
      <c r="E101" s="2">
        <v>2.5340000000000002E-3</v>
      </c>
      <c r="F101" s="2">
        <v>1.7600000000000001E-2</v>
      </c>
      <c r="G101" s="2" t="s">
        <v>65</v>
      </c>
      <c r="H101" s="2">
        <v>0.102534</v>
      </c>
      <c r="I101" s="2">
        <v>1.2700000000000001E-3</v>
      </c>
      <c r="J101" s="2">
        <v>3.79E-3</v>
      </c>
      <c r="K101" s="2">
        <v>8.8399999999999989E-3</v>
      </c>
      <c r="L101" s="2" t="s">
        <v>65</v>
      </c>
      <c r="M101" s="2" t="s">
        <v>65</v>
      </c>
      <c r="N101" s="2" t="s">
        <v>65</v>
      </c>
      <c r="O101" s="2" t="s">
        <v>65</v>
      </c>
      <c r="P101" s="2" t="s">
        <v>65</v>
      </c>
      <c r="Q101" s="2" t="s">
        <v>65</v>
      </c>
      <c r="R101" s="2" t="s">
        <v>65</v>
      </c>
      <c r="S101" s="2" t="s">
        <v>65</v>
      </c>
      <c r="T101" s="2" t="s">
        <v>65</v>
      </c>
      <c r="U101" s="2" t="s">
        <v>65</v>
      </c>
      <c r="V101" s="2" t="s">
        <v>65</v>
      </c>
      <c r="W101" s="2" t="s">
        <v>65</v>
      </c>
      <c r="X101" s="2" t="s">
        <v>65</v>
      </c>
      <c r="Y101" s="2" t="s">
        <v>65</v>
      </c>
      <c r="Z101" s="2" t="s">
        <v>65</v>
      </c>
      <c r="AA101" s="2" t="s">
        <v>65</v>
      </c>
      <c r="AB101" s="2" t="s">
        <v>65</v>
      </c>
      <c r="AC101" s="2" t="s">
        <v>65</v>
      </c>
      <c r="AD101" s="2" t="s">
        <v>65</v>
      </c>
      <c r="AE101" s="33"/>
      <c r="AF101" s="15" t="s">
        <v>65</v>
      </c>
      <c r="AG101" s="15" t="s">
        <v>65</v>
      </c>
      <c r="AH101" s="15" t="s">
        <v>65</v>
      </c>
      <c r="AI101" s="15" t="s">
        <v>65</v>
      </c>
      <c r="AJ101" s="15" t="s">
        <v>65</v>
      </c>
      <c r="AK101" s="15">
        <v>63.1</v>
      </c>
      <c r="AL101" s="170" t="s">
        <v>285</v>
      </c>
    </row>
    <row r="102" spans="1:38" ht="13.5" thickBot="1" x14ac:dyDescent="0.25">
      <c r="A102" s="168" t="s">
        <v>282</v>
      </c>
      <c r="B102" s="168" t="s">
        <v>290</v>
      </c>
      <c r="C102" s="168" t="s">
        <v>291</v>
      </c>
      <c r="D102" s="181"/>
      <c r="E102" s="2">
        <v>1.0170000000000001E-3</v>
      </c>
      <c r="F102" s="2">
        <v>0.17462</v>
      </c>
      <c r="G102" s="2" t="s">
        <v>65</v>
      </c>
      <c r="H102" s="2">
        <v>0.57895000000000008</v>
      </c>
      <c r="I102" s="2">
        <v>1.34E-3</v>
      </c>
      <c r="J102" s="2">
        <v>3.0040000000000001E-2</v>
      </c>
      <c r="K102" s="2">
        <v>0.20065000000000002</v>
      </c>
      <c r="L102" s="2" t="s">
        <v>65</v>
      </c>
      <c r="M102" s="2" t="s">
        <v>65</v>
      </c>
      <c r="N102" s="2" t="s">
        <v>65</v>
      </c>
      <c r="O102" s="2" t="s">
        <v>65</v>
      </c>
      <c r="P102" s="2" t="s">
        <v>65</v>
      </c>
      <c r="Q102" s="2" t="s">
        <v>65</v>
      </c>
      <c r="R102" s="2" t="s">
        <v>65</v>
      </c>
      <c r="S102" s="2" t="s">
        <v>65</v>
      </c>
      <c r="T102" s="2" t="s">
        <v>65</v>
      </c>
      <c r="U102" s="2" t="s">
        <v>65</v>
      </c>
      <c r="V102" s="2" t="s">
        <v>65</v>
      </c>
      <c r="W102" s="2" t="s">
        <v>65</v>
      </c>
      <c r="X102" s="2" t="s">
        <v>65</v>
      </c>
      <c r="Y102" s="2" t="s">
        <v>65</v>
      </c>
      <c r="Z102" s="2" t="s">
        <v>65</v>
      </c>
      <c r="AA102" s="2" t="s">
        <v>65</v>
      </c>
      <c r="AB102" s="2" t="s">
        <v>65</v>
      </c>
      <c r="AC102" s="2" t="s">
        <v>65</v>
      </c>
      <c r="AD102" s="2" t="s">
        <v>65</v>
      </c>
      <c r="AE102" s="33"/>
      <c r="AF102" s="15" t="s">
        <v>65</v>
      </c>
      <c r="AG102" s="15" t="s">
        <v>65</v>
      </c>
      <c r="AH102" s="15" t="s">
        <v>65</v>
      </c>
      <c r="AI102" s="15" t="s">
        <v>65</v>
      </c>
      <c r="AJ102" s="15" t="s">
        <v>65</v>
      </c>
      <c r="AK102" s="15">
        <v>269.39999999999998</v>
      </c>
      <c r="AL102" s="170" t="s">
        <v>285</v>
      </c>
    </row>
    <row r="103" spans="1:38" ht="13.5" thickBot="1" x14ac:dyDescent="0.25">
      <c r="A103" s="168" t="s">
        <v>282</v>
      </c>
      <c r="B103" s="168" t="s">
        <v>292</v>
      </c>
      <c r="C103" s="168" t="s">
        <v>293</v>
      </c>
      <c r="D103" s="181"/>
      <c r="E103" s="2" t="s">
        <v>69</v>
      </c>
      <c r="F103" s="2" t="s">
        <v>69</v>
      </c>
      <c r="G103" s="2" t="s">
        <v>69</v>
      </c>
      <c r="H103" s="2" t="s">
        <v>69</v>
      </c>
      <c r="I103" s="2" t="s">
        <v>69</v>
      </c>
      <c r="J103" s="2" t="s">
        <v>69</v>
      </c>
      <c r="K103" s="2" t="s">
        <v>69</v>
      </c>
      <c r="L103" s="2" t="s">
        <v>69</v>
      </c>
      <c r="M103" s="2" t="s">
        <v>69</v>
      </c>
      <c r="N103" s="2" t="s">
        <v>69</v>
      </c>
      <c r="O103" s="2" t="s">
        <v>69</v>
      </c>
      <c r="P103" s="2" t="s">
        <v>69</v>
      </c>
      <c r="Q103" s="2" t="s">
        <v>69</v>
      </c>
      <c r="R103" s="2" t="s">
        <v>69</v>
      </c>
      <c r="S103" s="2" t="s">
        <v>69</v>
      </c>
      <c r="T103" s="2" t="s">
        <v>69</v>
      </c>
      <c r="U103" s="2" t="s">
        <v>69</v>
      </c>
      <c r="V103" s="2" t="s">
        <v>69</v>
      </c>
      <c r="W103" s="2" t="s">
        <v>69</v>
      </c>
      <c r="X103" s="2" t="s">
        <v>69</v>
      </c>
      <c r="Y103" s="2" t="s">
        <v>69</v>
      </c>
      <c r="Z103" s="2" t="s">
        <v>69</v>
      </c>
      <c r="AA103" s="2" t="s">
        <v>69</v>
      </c>
      <c r="AB103" s="2" t="s">
        <v>69</v>
      </c>
      <c r="AC103" s="2" t="s">
        <v>69</v>
      </c>
      <c r="AD103" s="2" t="s">
        <v>69</v>
      </c>
      <c r="AE103" s="33"/>
      <c r="AF103" s="15" t="s">
        <v>69</v>
      </c>
      <c r="AG103" s="15" t="s">
        <v>69</v>
      </c>
      <c r="AH103" s="15" t="s">
        <v>69</v>
      </c>
      <c r="AI103" s="15" t="s">
        <v>69</v>
      </c>
      <c r="AJ103" s="15" t="s">
        <v>69</v>
      </c>
      <c r="AK103" s="15" t="s">
        <v>69</v>
      </c>
      <c r="AL103" s="170" t="s">
        <v>285</v>
      </c>
    </row>
    <row r="104" spans="1:38" ht="13.5" thickBot="1" x14ac:dyDescent="0.25">
      <c r="A104" s="168" t="s">
        <v>282</v>
      </c>
      <c r="B104" s="168" t="s">
        <v>294</v>
      </c>
      <c r="C104" s="168" t="s">
        <v>295</v>
      </c>
      <c r="D104" s="181"/>
      <c r="E104" s="2">
        <v>2.2599999999999999E-4</v>
      </c>
      <c r="F104" s="2">
        <v>2.5000000000000001E-3</v>
      </c>
      <c r="G104" s="2" t="s">
        <v>65</v>
      </c>
      <c r="H104" s="2">
        <v>8.6819999999999987E-3</v>
      </c>
      <c r="I104" s="2">
        <v>8.0000000000000007E-5</v>
      </c>
      <c r="J104" s="2">
        <v>2.4000000000000001E-4</v>
      </c>
      <c r="K104" s="2">
        <v>5.5999999999999995E-4</v>
      </c>
      <c r="L104" s="2" t="s">
        <v>65</v>
      </c>
      <c r="M104" s="2" t="s">
        <v>65</v>
      </c>
      <c r="N104" s="2" t="s">
        <v>65</v>
      </c>
      <c r="O104" s="2" t="s">
        <v>65</v>
      </c>
      <c r="P104" s="2" t="s">
        <v>65</v>
      </c>
      <c r="Q104" s="2" t="s">
        <v>65</v>
      </c>
      <c r="R104" s="2" t="s">
        <v>65</v>
      </c>
      <c r="S104" s="2" t="s">
        <v>65</v>
      </c>
      <c r="T104" s="2" t="s">
        <v>65</v>
      </c>
      <c r="U104" s="2" t="s">
        <v>65</v>
      </c>
      <c r="V104" s="2" t="s">
        <v>65</v>
      </c>
      <c r="W104" s="2" t="s">
        <v>65</v>
      </c>
      <c r="X104" s="2" t="s">
        <v>65</v>
      </c>
      <c r="Y104" s="2" t="s">
        <v>65</v>
      </c>
      <c r="Z104" s="2" t="s">
        <v>65</v>
      </c>
      <c r="AA104" s="2" t="s">
        <v>65</v>
      </c>
      <c r="AB104" s="2" t="s">
        <v>65</v>
      </c>
      <c r="AC104" s="2" t="s">
        <v>65</v>
      </c>
      <c r="AD104" s="2" t="s">
        <v>65</v>
      </c>
      <c r="AE104" s="33"/>
      <c r="AF104" s="15" t="s">
        <v>65</v>
      </c>
      <c r="AG104" s="15" t="s">
        <v>65</v>
      </c>
      <c r="AH104" s="15" t="s">
        <v>65</v>
      </c>
      <c r="AI104" s="15" t="s">
        <v>65</v>
      </c>
      <c r="AJ104" s="15" t="s">
        <v>65</v>
      </c>
      <c r="AK104" s="15">
        <v>4</v>
      </c>
      <c r="AL104" s="170" t="s">
        <v>285</v>
      </c>
    </row>
    <row r="105" spans="1:38" ht="13.5" thickBot="1" x14ac:dyDescent="0.25">
      <c r="A105" s="168" t="s">
        <v>282</v>
      </c>
      <c r="B105" s="168" t="s">
        <v>296</v>
      </c>
      <c r="C105" s="168" t="s">
        <v>297</v>
      </c>
      <c r="D105" s="181"/>
      <c r="E105" s="2">
        <v>6.8599999999999998E-4</v>
      </c>
      <c r="F105" s="2">
        <v>3.8900000000000004E-2</v>
      </c>
      <c r="G105" s="2" t="s">
        <v>65</v>
      </c>
      <c r="H105" s="2">
        <v>3.3398000000000004E-2</v>
      </c>
      <c r="I105" s="2">
        <v>6.9999999999999999E-4</v>
      </c>
      <c r="J105" s="2">
        <v>1.1000000000000001E-3</v>
      </c>
      <c r="K105" s="2">
        <v>2.4000000000000002E-3</v>
      </c>
      <c r="L105" s="2" t="s">
        <v>65</v>
      </c>
      <c r="M105" s="2" t="s">
        <v>65</v>
      </c>
      <c r="N105" s="2" t="s">
        <v>65</v>
      </c>
      <c r="O105" s="2" t="s">
        <v>65</v>
      </c>
      <c r="P105" s="2" t="s">
        <v>65</v>
      </c>
      <c r="Q105" s="2" t="s">
        <v>65</v>
      </c>
      <c r="R105" s="2" t="s">
        <v>65</v>
      </c>
      <c r="S105" s="2" t="s">
        <v>65</v>
      </c>
      <c r="T105" s="2" t="s">
        <v>65</v>
      </c>
      <c r="U105" s="2" t="s">
        <v>65</v>
      </c>
      <c r="V105" s="2" t="s">
        <v>65</v>
      </c>
      <c r="W105" s="2" t="s">
        <v>65</v>
      </c>
      <c r="X105" s="2" t="s">
        <v>65</v>
      </c>
      <c r="Y105" s="2" t="s">
        <v>65</v>
      </c>
      <c r="Z105" s="2" t="s">
        <v>65</v>
      </c>
      <c r="AA105" s="2" t="s">
        <v>65</v>
      </c>
      <c r="AB105" s="2" t="s">
        <v>65</v>
      </c>
      <c r="AC105" s="2" t="s">
        <v>65</v>
      </c>
      <c r="AD105" s="2" t="s">
        <v>65</v>
      </c>
      <c r="AE105" s="33"/>
      <c r="AF105" s="15" t="s">
        <v>65</v>
      </c>
      <c r="AG105" s="15" t="s">
        <v>65</v>
      </c>
      <c r="AH105" s="15" t="s">
        <v>65</v>
      </c>
      <c r="AI105" s="15" t="s">
        <v>65</v>
      </c>
      <c r="AJ105" s="15" t="s">
        <v>65</v>
      </c>
      <c r="AK105" s="15">
        <v>4.9989999999999997</v>
      </c>
      <c r="AL105" s="170" t="s">
        <v>285</v>
      </c>
    </row>
    <row r="106" spans="1:38" ht="13.5" thickBot="1" x14ac:dyDescent="0.25">
      <c r="A106" s="168" t="s">
        <v>282</v>
      </c>
      <c r="B106" s="168" t="s">
        <v>298</v>
      </c>
      <c r="C106" s="168" t="s">
        <v>299</v>
      </c>
      <c r="D106" s="181"/>
      <c r="E106" s="2" t="s">
        <v>69</v>
      </c>
      <c r="F106" s="2" t="s">
        <v>69</v>
      </c>
      <c r="G106" s="2" t="s">
        <v>69</v>
      </c>
      <c r="H106" s="2" t="s">
        <v>69</v>
      </c>
      <c r="I106" s="2" t="s">
        <v>69</v>
      </c>
      <c r="J106" s="2" t="s">
        <v>69</v>
      </c>
      <c r="K106" s="2" t="s">
        <v>69</v>
      </c>
      <c r="L106" s="2" t="s">
        <v>69</v>
      </c>
      <c r="M106" s="2" t="s">
        <v>69</v>
      </c>
      <c r="N106" s="2" t="s">
        <v>69</v>
      </c>
      <c r="O106" s="2" t="s">
        <v>69</v>
      </c>
      <c r="P106" s="2" t="s">
        <v>69</v>
      </c>
      <c r="Q106" s="2" t="s">
        <v>69</v>
      </c>
      <c r="R106" s="2" t="s">
        <v>69</v>
      </c>
      <c r="S106" s="2" t="s">
        <v>69</v>
      </c>
      <c r="T106" s="2" t="s">
        <v>69</v>
      </c>
      <c r="U106" s="2" t="s">
        <v>69</v>
      </c>
      <c r="V106" s="2" t="s">
        <v>69</v>
      </c>
      <c r="W106" s="2" t="s">
        <v>69</v>
      </c>
      <c r="X106" s="2" t="s">
        <v>69</v>
      </c>
      <c r="Y106" s="2" t="s">
        <v>69</v>
      </c>
      <c r="Z106" s="2" t="s">
        <v>69</v>
      </c>
      <c r="AA106" s="2" t="s">
        <v>69</v>
      </c>
      <c r="AB106" s="2" t="s">
        <v>69</v>
      </c>
      <c r="AC106" s="2" t="s">
        <v>69</v>
      </c>
      <c r="AD106" s="2" t="s">
        <v>69</v>
      </c>
      <c r="AE106" s="33"/>
      <c r="AF106" s="15" t="s">
        <v>69</v>
      </c>
      <c r="AG106" s="15" t="s">
        <v>69</v>
      </c>
      <c r="AH106" s="15" t="s">
        <v>69</v>
      </c>
      <c r="AI106" s="15" t="s">
        <v>69</v>
      </c>
      <c r="AJ106" s="15" t="s">
        <v>69</v>
      </c>
      <c r="AK106" s="15" t="s">
        <v>69</v>
      </c>
      <c r="AL106" s="170" t="s">
        <v>285</v>
      </c>
    </row>
    <row r="107" spans="1:38" ht="13.5" thickBot="1" x14ac:dyDescent="0.25">
      <c r="A107" s="168" t="s">
        <v>282</v>
      </c>
      <c r="B107" s="168" t="s">
        <v>300</v>
      </c>
      <c r="C107" s="168" t="s">
        <v>301</v>
      </c>
      <c r="D107" s="181"/>
      <c r="E107" s="2">
        <v>1.274E-3</v>
      </c>
      <c r="F107" s="2">
        <v>9.1658000000000003E-2</v>
      </c>
      <c r="G107" s="2" t="s">
        <v>65</v>
      </c>
      <c r="H107" s="2">
        <v>6.3542000000000001E-2</v>
      </c>
      <c r="I107" s="2">
        <v>1.6669999999999999E-3</v>
      </c>
      <c r="J107" s="2">
        <v>2.222E-2</v>
      </c>
      <c r="K107" s="2">
        <v>0.105545</v>
      </c>
      <c r="L107" s="2" t="s">
        <v>65</v>
      </c>
      <c r="M107" s="2" t="s">
        <v>65</v>
      </c>
      <c r="N107" s="2" t="s">
        <v>65</v>
      </c>
      <c r="O107" s="2" t="s">
        <v>65</v>
      </c>
      <c r="P107" s="2" t="s">
        <v>65</v>
      </c>
      <c r="Q107" s="2" t="s">
        <v>65</v>
      </c>
      <c r="R107" s="2" t="s">
        <v>65</v>
      </c>
      <c r="S107" s="2" t="s">
        <v>65</v>
      </c>
      <c r="T107" s="2" t="s">
        <v>65</v>
      </c>
      <c r="U107" s="2" t="s">
        <v>65</v>
      </c>
      <c r="V107" s="2" t="s">
        <v>65</v>
      </c>
      <c r="W107" s="2" t="s">
        <v>65</v>
      </c>
      <c r="X107" s="2" t="s">
        <v>65</v>
      </c>
      <c r="Y107" s="2" t="s">
        <v>65</v>
      </c>
      <c r="Z107" s="2" t="s">
        <v>65</v>
      </c>
      <c r="AA107" s="2" t="s">
        <v>65</v>
      </c>
      <c r="AB107" s="2" t="s">
        <v>65</v>
      </c>
      <c r="AC107" s="2" t="s">
        <v>65</v>
      </c>
      <c r="AD107" s="2" t="s">
        <v>65</v>
      </c>
      <c r="AE107" s="33"/>
      <c r="AF107" s="15" t="s">
        <v>65</v>
      </c>
      <c r="AG107" s="15" t="s">
        <v>65</v>
      </c>
      <c r="AH107" s="15" t="s">
        <v>65</v>
      </c>
      <c r="AI107" s="15" t="s">
        <v>65</v>
      </c>
      <c r="AJ107" s="15" t="s">
        <v>65</v>
      </c>
      <c r="AK107" s="15">
        <v>555.5</v>
      </c>
      <c r="AL107" s="170" t="s">
        <v>285</v>
      </c>
    </row>
    <row r="108" spans="1:38" ht="13.5" thickBot="1" x14ac:dyDescent="0.25">
      <c r="A108" s="168" t="s">
        <v>282</v>
      </c>
      <c r="B108" s="168" t="s">
        <v>302</v>
      </c>
      <c r="C108" s="168" t="s">
        <v>303</v>
      </c>
      <c r="D108" s="181"/>
      <c r="E108" s="2">
        <v>2.8660000000000001E-3</v>
      </c>
      <c r="F108" s="2">
        <v>0.18134400000000001</v>
      </c>
      <c r="G108" s="2" t="s">
        <v>65</v>
      </c>
      <c r="H108" s="2">
        <v>0.159632</v>
      </c>
      <c r="I108" s="2">
        <v>3.359E-3</v>
      </c>
      <c r="J108" s="2">
        <v>3.3583000000000002E-2</v>
      </c>
      <c r="K108" s="2">
        <v>6.7165000000000002E-2</v>
      </c>
      <c r="L108" s="2" t="s">
        <v>65</v>
      </c>
      <c r="M108" s="2" t="s">
        <v>65</v>
      </c>
      <c r="N108" s="2" t="s">
        <v>65</v>
      </c>
      <c r="O108" s="2" t="s">
        <v>65</v>
      </c>
      <c r="P108" s="2" t="s">
        <v>65</v>
      </c>
      <c r="Q108" s="2" t="s">
        <v>65</v>
      </c>
      <c r="R108" s="2" t="s">
        <v>65</v>
      </c>
      <c r="S108" s="2" t="s">
        <v>65</v>
      </c>
      <c r="T108" s="2" t="s">
        <v>65</v>
      </c>
      <c r="U108" s="2" t="s">
        <v>65</v>
      </c>
      <c r="V108" s="2" t="s">
        <v>65</v>
      </c>
      <c r="W108" s="2" t="s">
        <v>65</v>
      </c>
      <c r="X108" s="2" t="s">
        <v>65</v>
      </c>
      <c r="Y108" s="2" t="s">
        <v>65</v>
      </c>
      <c r="Z108" s="2" t="s">
        <v>65</v>
      </c>
      <c r="AA108" s="2" t="s">
        <v>65</v>
      </c>
      <c r="AB108" s="2" t="s">
        <v>65</v>
      </c>
      <c r="AC108" s="2" t="s">
        <v>65</v>
      </c>
      <c r="AD108" s="2" t="s">
        <v>65</v>
      </c>
      <c r="AE108" s="33"/>
      <c r="AF108" s="15" t="s">
        <v>65</v>
      </c>
      <c r="AG108" s="15" t="s">
        <v>65</v>
      </c>
      <c r="AH108" s="15" t="s">
        <v>65</v>
      </c>
      <c r="AI108" s="15" t="s">
        <v>65</v>
      </c>
      <c r="AJ108" s="15" t="s">
        <v>65</v>
      </c>
      <c r="AK108" s="15">
        <v>1679.1019999999999</v>
      </c>
      <c r="AL108" s="170" t="s">
        <v>285</v>
      </c>
    </row>
    <row r="109" spans="1:38" ht="13.5" thickBot="1" x14ac:dyDescent="0.25">
      <c r="A109" s="168" t="s">
        <v>282</v>
      </c>
      <c r="B109" s="168" t="s">
        <v>304</v>
      </c>
      <c r="C109" s="168" t="s">
        <v>305</v>
      </c>
      <c r="D109" s="181"/>
      <c r="E109" s="2" t="s">
        <v>139</v>
      </c>
      <c r="F109" s="2" t="s">
        <v>139</v>
      </c>
      <c r="G109" s="2" t="s">
        <v>65</v>
      </c>
      <c r="H109" s="2" t="s">
        <v>139</v>
      </c>
      <c r="I109" s="2" t="s">
        <v>139</v>
      </c>
      <c r="J109" s="2" t="s">
        <v>139</v>
      </c>
      <c r="K109" s="2" t="s">
        <v>139</v>
      </c>
      <c r="L109" s="2" t="s">
        <v>65</v>
      </c>
      <c r="M109" s="2" t="s">
        <v>65</v>
      </c>
      <c r="N109" s="2" t="s">
        <v>65</v>
      </c>
      <c r="O109" s="2" t="s">
        <v>65</v>
      </c>
      <c r="P109" s="2" t="s">
        <v>65</v>
      </c>
      <c r="Q109" s="2" t="s">
        <v>65</v>
      </c>
      <c r="R109" s="2" t="s">
        <v>65</v>
      </c>
      <c r="S109" s="2" t="s">
        <v>65</v>
      </c>
      <c r="T109" s="2" t="s">
        <v>65</v>
      </c>
      <c r="U109" s="2" t="s">
        <v>65</v>
      </c>
      <c r="V109" s="2" t="s">
        <v>65</v>
      </c>
      <c r="W109" s="2" t="s">
        <v>65</v>
      </c>
      <c r="X109" s="2" t="s">
        <v>65</v>
      </c>
      <c r="Y109" s="2" t="s">
        <v>65</v>
      </c>
      <c r="Z109" s="2" t="s">
        <v>65</v>
      </c>
      <c r="AA109" s="2" t="s">
        <v>65</v>
      </c>
      <c r="AB109" s="2" t="s">
        <v>65</v>
      </c>
      <c r="AC109" s="2" t="s">
        <v>65</v>
      </c>
      <c r="AD109" s="2" t="s">
        <v>65</v>
      </c>
      <c r="AE109" s="33"/>
      <c r="AF109" s="15" t="s">
        <v>65</v>
      </c>
      <c r="AG109" s="15" t="s">
        <v>65</v>
      </c>
      <c r="AH109" s="15" t="s">
        <v>65</v>
      </c>
      <c r="AI109" s="15" t="s">
        <v>65</v>
      </c>
      <c r="AJ109" s="15" t="s">
        <v>65</v>
      </c>
      <c r="AK109" s="15" t="s">
        <v>139</v>
      </c>
      <c r="AL109" s="170" t="s">
        <v>285</v>
      </c>
    </row>
    <row r="110" spans="1:38" ht="13.5" thickBot="1" x14ac:dyDescent="0.25">
      <c r="A110" s="168" t="s">
        <v>282</v>
      </c>
      <c r="B110" s="168" t="s">
        <v>306</v>
      </c>
      <c r="C110" s="168" t="s">
        <v>307</v>
      </c>
      <c r="D110" s="181"/>
      <c r="E110" s="2">
        <v>2.3310000000000002E-3</v>
      </c>
      <c r="F110" s="2">
        <v>0.23167699999999999</v>
      </c>
      <c r="G110" s="2" t="s">
        <v>65</v>
      </c>
      <c r="H110" s="2">
        <v>0.144099</v>
      </c>
      <c r="I110" s="2">
        <v>9.476E-3</v>
      </c>
      <c r="J110" s="2">
        <v>6.6328999999999999E-2</v>
      </c>
      <c r="K110" s="2">
        <v>6.6328999999999999E-2</v>
      </c>
      <c r="L110" s="2" t="s">
        <v>65</v>
      </c>
      <c r="M110" s="2" t="s">
        <v>65</v>
      </c>
      <c r="N110" s="2" t="s">
        <v>65</v>
      </c>
      <c r="O110" s="2" t="s">
        <v>65</v>
      </c>
      <c r="P110" s="2" t="s">
        <v>65</v>
      </c>
      <c r="Q110" s="2" t="s">
        <v>65</v>
      </c>
      <c r="R110" s="2" t="s">
        <v>65</v>
      </c>
      <c r="S110" s="2" t="s">
        <v>65</v>
      </c>
      <c r="T110" s="2" t="s">
        <v>65</v>
      </c>
      <c r="U110" s="2" t="s">
        <v>65</v>
      </c>
      <c r="V110" s="2" t="s">
        <v>65</v>
      </c>
      <c r="W110" s="2" t="s">
        <v>65</v>
      </c>
      <c r="X110" s="2" t="s">
        <v>65</v>
      </c>
      <c r="Y110" s="2" t="s">
        <v>65</v>
      </c>
      <c r="Z110" s="2" t="s">
        <v>65</v>
      </c>
      <c r="AA110" s="2" t="s">
        <v>65</v>
      </c>
      <c r="AB110" s="2" t="s">
        <v>65</v>
      </c>
      <c r="AC110" s="2" t="s">
        <v>65</v>
      </c>
      <c r="AD110" s="2" t="s">
        <v>65</v>
      </c>
      <c r="AE110" s="33"/>
      <c r="AF110" s="15" t="s">
        <v>65</v>
      </c>
      <c r="AG110" s="15" t="s">
        <v>65</v>
      </c>
      <c r="AH110" s="15" t="s">
        <v>65</v>
      </c>
      <c r="AI110" s="15" t="s">
        <v>65</v>
      </c>
      <c r="AJ110" s="15" t="s">
        <v>65</v>
      </c>
      <c r="AK110" s="15">
        <v>473.77699999999999</v>
      </c>
      <c r="AL110" s="170" t="s">
        <v>285</v>
      </c>
    </row>
    <row r="111" spans="1:38" ht="24.75" thickBot="1" x14ac:dyDescent="0.25">
      <c r="A111" s="168" t="s">
        <v>282</v>
      </c>
      <c r="B111" s="168" t="s">
        <v>308</v>
      </c>
      <c r="C111" s="168" t="s">
        <v>309</v>
      </c>
      <c r="D111" s="181"/>
      <c r="E111" s="2">
        <v>5.2499999999999997E-4</v>
      </c>
      <c r="F111" s="2">
        <v>4.1890000000000004E-2</v>
      </c>
      <c r="G111" s="2" t="s">
        <v>65</v>
      </c>
      <c r="H111" s="2">
        <v>2.0239999999999998E-2</v>
      </c>
      <c r="I111" s="2">
        <v>7.6000000000000004E-4</v>
      </c>
      <c r="J111" s="2">
        <v>1.1900000000000001E-3</v>
      </c>
      <c r="K111" s="2">
        <v>2.5899999999999999E-3</v>
      </c>
      <c r="L111" s="2" t="s">
        <v>65</v>
      </c>
      <c r="M111" s="2" t="s">
        <v>65</v>
      </c>
      <c r="N111" s="2" t="s">
        <v>65</v>
      </c>
      <c r="O111" s="2" t="s">
        <v>65</v>
      </c>
      <c r="P111" s="2" t="s">
        <v>65</v>
      </c>
      <c r="Q111" s="2" t="s">
        <v>65</v>
      </c>
      <c r="R111" s="2" t="s">
        <v>65</v>
      </c>
      <c r="S111" s="2" t="s">
        <v>65</v>
      </c>
      <c r="T111" s="2" t="s">
        <v>65</v>
      </c>
      <c r="U111" s="2" t="s">
        <v>65</v>
      </c>
      <c r="V111" s="2" t="s">
        <v>65</v>
      </c>
      <c r="W111" s="2" t="s">
        <v>65</v>
      </c>
      <c r="X111" s="2" t="s">
        <v>65</v>
      </c>
      <c r="Y111" s="2" t="s">
        <v>65</v>
      </c>
      <c r="Z111" s="2" t="s">
        <v>65</v>
      </c>
      <c r="AA111" s="2" t="s">
        <v>65</v>
      </c>
      <c r="AB111" s="2" t="s">
        <v>65</v>
      </c>
      <c r="AC111" s="2" t="s">
        <v>65</v>
      </c>
      <c r="AD111" s="2" t="s">
        <v>65</v>
      </c>
      <c r="AE111" s="33"/>
      <c r="AF111" s="15" t="s">
        <v>65</v>
      </c>
      <c r="AG111" s="15" t="s">
        <v>65</v>
      </c>
      <c r="AH111" s="15" t="s">
        <v>65</v>
      </c>
      <c r="AI111" s="15" t="s">
        <v>65</v>
      </c>
      <c r="AJ111" s="15" t="s">
        <v>65</v>
      </c>
      <c r="AK111" s="15">
        <v>20.134</v>
      </c>
      <c r="AL111" s="170" t="s">
        <v>285</v>
      </c>
    </row>
    <row r="112" spans="1:38" ht="24" x14ac:dyDescent="0.2">
      <c r="A112" s="168" t="s">
        <v>310</v>
      </c>
      <c r="B112" s="168" t="s">
        <v>311</v>
      </c>
      <c r="C112" s="168" t="s">
        <v>312</v>
      </c>
      <c r="D112" s="169"/>
      <c r="E112" s="2">
        <v>1.6821200000000001</v>
      </c>
      <c r="F112" s="2" t="s">
        <v>65</v>
      </c>
      <c r="G112" s="2" t="s">
        <v>65</v>
      </c>
      <c r="H112" s="2">
        <v>2.1514630000000001</v>
      </c>
      <c r="I112" s="2" t="s">
        <v>65</v>
      </c>
      <c r="J112" s="2" t="s">
        <v>65</v>
      </c>
      <c r="K112" s="2" t="s">
        <v>65</v>
      </c>
      <c r="L112" s="2" t="s">
        <v>65</v>
      </c>
      <c r="M112" s="2" t="s">
        <v>65</v>
      </c>
      <c r="N112" s="2" t="s">
        <v>65</v>
      </c>
      <c r="O112" s="2" t="s">
        <v>65</v>
      </c>
      <c r="P112" s="2" t="s">
        <v>65</v>
      </c>
      <c r="Q112" s="2" t="s">
        <v>65</v>
      </c>
      <c r="R112" s="2" t="s">
        <v>65</v>
      </c>
      <c r="S112" s="2" t="s">
        <v>65</v>
      </c>
      <c r="T112" s="2" t="s">
        <v>65</v>
      </c>
      <c r="U112" s="2" t="s">
        <v>65</v>
      </c>
      <c r="V112" s="2" t="s">
        <v>65</v>
      </c>
      <c r="W112" s="2" t="s">
        <v>65</v>
      </c>
      <c r="X112" s="2" t="s">
        <v>65</v>
      </c>
      <c r="Y112" s="2" t="s">
        <v>65</v>
      </c>
      <c r="Z112" s="2" t="s">
        <v>65</v>
      </c>
      <c r="AA112" s="2" t="s">
        <v>65</v>
      </c>
      <c r="AB112" s="2" t="s">
        <v>65</v>
      </c>
      <c r="AC112" s="2" t="s">
        <v>65</v>
      </c>
      <c r="AD112" s="2" t="s">
        <v>65</v>
      </c>
      <c r="AE112" s="33"/>
      <c r="AF112" s="15" t="s">
        <v>65</v>
      </c>
      <c r="AG112" s="15" t="s">
        <v>65</v>
      </c>
      <c r="AH112" s="15" t="s">
        <v>65</v>
      </c>
      <c r="AI112" s="15" t="s">
        <v>65</v>
      </c>
      <c r="AJ112" s="15" t="s">
        <v>65</v>
      </c>
      <c r="AK112" s="15">
        <v>42053000</v>
      </c>
      <c r="AL112" s="170" t="s">
        <v>313</v>
      </c>
    </row>
    <row r="113" spans="1:38" ht="24.75" thickBot="1" x14ac:dyDescent="0.25">
      <c r="A113" s="168" t="s">
        <v>310</v>
      </c>
      <c r="B113" s="182" t="s">
        <v>314</v>
      </c>
      <c r="C113" s="182" t="s">
        <v>315</v>
      </c>
      <c r="D113" s="169"/>
      <c r="E113" s="2">
        <v>0.69963500000000001</v>
      </c>
      <c r="F113" s="2" t="s">
        <v>139</v>
      </c>
      <c r="G113" s="2" t="s">
        <v>65</v>
      </c>
      <c r="H113" s="2">
        <v>1.8347549999999999</v>
      </c>
      <c r="I113" s="2" t="s">
        <v>65</v>
      </c>
      <c r="J113" s="2" t="s">
        <v>65</v>
      </c>
      <c r="K113" s="2" t="s">
        <v>65</v>
      </c>
      <c r="L113" s="2" t="s">
        <v>65</v>
      </c>
      <c r="M113" s="2" t="s">
        <v>65</v>
      </c>
      <c r="N113" s="2" t="s">
        <v>65</v>
      </c>
      <c r="O113" s="2" t="s">
        <v>65</v>
      </c>
      <c r="P113" s="2" t="s">
        <v>65</v>
      </c>
      <c r="Q113" s="2" t="s">
        <v>65</v>
      </c>
      <c r="R113" s="2" t="s">
        <v>65</v>
      </c>
      <c r="S113" s="2" t="s">
        <v>65</v>
      </c>
      <c r="T113" s="2" t="s">
        <v>65</v>
      </c>
      <c r="U113" s="2" t="s">
        <v>65</v>
      </c>
      <c r="V113" s="2" t="s">
        <v>65</v>
      </c>
      <c r="W113" s="2" t="s">
        <v>65</v>
      </c>
      <c r="X113" s="2" t="s">
        <v>65</v>
      </c>
      <c r="Y113" s="2" t="s">
        <v>65</v>
      </c>
      <c r="Z113" s="2" t="s">
        <v>65</v>
      </c>
      <c r="AA113" s="2" t="s">
        <v>65</v>
      </c>
      <c r="AB113" s="2" t="s">
        <v>65</v>
      </c>
      <c r="AC113" s="2" t="s">
        <v>65</v>
      </c>
      <c r="AD113" s="2" t="s">
        <v>65</v>
      </c>
      <c r="AE113" s="33"/>
      <c r="AF113" s="15" t="s">
        <v>65</v>
      </c>
      <c r="AG113" s="15" t="s">
        <v>65</v>
      </c>
      <c r="AH113" s="15" t="s">
        <v>65</v>
      </c>
      <c r="AI113" s="15" t="s">
        <v>65</v>
      </c>
      <c r="AJ113" s="15" t="s">
        <v>65</v>
      </c>
      <c r="AK113" s="15" t="s">
        <v>65</v>
      </c>
      <c r="AL113" s="170" t="s">
        <v>151</v>
      </c>
    </row>
    <row r="114" spans="1:38" ht="24.75" thickBot="1" x14ac:dyDescent="0.25">
      <c r="A114" s="168" t="s">
        <v>310</v>
      </c>
      <c r="B114" s="182" t="s">
        <v>316</v>
      </c>
      <c r="C114" s="182" t="s">
        <v>317</v>
      </c>
      <c r="D114" s="169"/>
      <c r="E114" s="2">
        <v>2.6640000000000001E-3</v>
      </c>
      <c r="F114" s="2" t="s">
        <v>65</v>
      </c>
      <c r="G114" s="2" t="s">
        <v>65</v>
      </c>
      <c r="H114" s="2">
        <v>8.9980000000000008E-3</v>
      </c>
      <c r="I114" s="2" t="s">
        <v>65</v>
      </c>
      <c r="J114" s="2" t="s">
        <v>65</v>
      </c>
      <c r="K114" s="2" t="s">
        <v>65</v>
      </c>
      <c r="L114" s="2" t="s">
        <v>65</v>
      </c>
      <c r="M114" s="2" t="s">
        <v>65</v>
      </c>
      <c r="N114" s="2" t="s">
        <v>65</v>
      </c>
      <c r="O114" s="2" t="s">
        <v>65</v>
      </c>
      <c r="P114" s="2" t="s">
        <v>65</v>
      </c>
      <c r="Q114" s="2" t="s">
        <v>65</v>
      </c>
      <c r="R114" s="2" t="s">
        <v>65</v>
      </c>
      <c r="S114" s="2" t="s">
        <v>65</v>
      </c>
      <c r="T114" s="2" t="s">
        <v>65</v>
      </c>
      <c r="U114" s="2" t="s">
        <v>65</v>
      </c>
      <c r="V114" s="2" t="s">
        <v>65</v>
      </c>
      <c r="W114" s="2" t="s">
        <v>65</v>
      </c>
      <c r="X114" s="2" t="s">
        <v>65</v>
      </c>
      <c r="Y114" s="2" t="s">
        <v>65</v>
      </c>
      <c r="Z114" s="2" t="s">
        <v>65</v>
      </c>
      <c r="AA114" s="2" t="s">
        <v>65</v>
      </c>
      <c r="AB114" s="2" t="s">
        <v>65</v>
      </c>
      <c r="AC114" s="2" t="s">
        <v>65</v>
      </c>
      <c r="AD114" s="2" t="s">
        <v>65</v>
      </c>
      <c r="AE114" s="33"/>
      <c r="AF114" s="15" t="s">
        <v>65</v>
      </c>
      <c r="AG114" s="15" t="s">
        <v>65</v>
      </c>
      <c r="AH114" s="15" t="s">
        <v>65</v>
      </c>
      <c r="AI114" s="15" t="s">
        <v>65</v>
      </c>
      <c r="AJ114" s="15" t="s">
        <v>65</v>
      </c>
      <c r="AK114" s="15" t="s">
        <v>65</v>
      </c>
      <c r="AL114" s="170" t="s">
        <v>151</v>
      </c>
    </row>
    <row r="115" spans="1:38" ht="24.75" thickBot="1" x14ac:dyDescent="0.25">
      <c r="A115" s="168" t="s">
        <v>310</v>
      </c>
      <c r="B115" s="182" t="s">
        <v>318</v>
      </c>
      <c r="C115" s="182" t="s">
        <v>319</v>
      </c>
      <c r="D115" s="169"/>
      <c r="E115" s="15">
        <v>5.0559E-2</v>
      </c>
      <c r="F115" s="2" t="s">
        <v>65</v>
      </c>
      <c r="G115" s="2" t="s">
        <v>65</v>
      </c>
      <c r="H115" s="15">
        <v>0.10401200000000001</v>
      </c>
      <c r="I115" s="2" t="s">
        <v>65</v>
      </c>
      <c r="J115" s="2" t="s">
        <v>65</v>
      </c>
      <c r="K115" s="2" t="s">
        <v>65</v>
      </c>
      <c r="L115" s="2" t="s">
        <v>65</v>
      </c>
      <c r="M115" s="2" t="s">
        <v>65</v>
      </c>
      <c r="N115" s="2" t="s">
        <v>65</v>
      </c>
      <c r="O115" s="2" t="s">
        <v>65</v>
      </c>
      <c r="P115" s="2" t="s">
        <v>65</v>
      </c>
      <c r="Q115" s="2" t="s">
        <v>65</v>
      </c>
      <c r="R115" s="2" t="s">
        <v>65</v>
      </c>
      <c r="S115" s="2" t="s">
        <v>65</v>
      </c>
      <c r="T115" s="2" t="s">
        <v>65</v>
      </c>
      <c r="U115" s="2" t="s">
        <v>65</v>
      </c>
      <c r="V115" s="2" t="s">
        <v>65</v>
      </c>
      <c r="W115" s="2" t="s">
        <v>65</v>
      </c>
      <c r="X115" s="2" t="s">
        <v>65</v>
      </c>
      <c r="Y115" s="2" t="s">
        <v>65</v>
      </c>
      <c r="Z115" s="2" t="s">
        <v>65</v>
      </c>
      <c r="AA115" s="2" t="s">
        <v>65</v>
      </c>
      <c r="AB115" s="2" t="s">
        <v>65</v>
      </c>
      <c r="AC115" s="2" t="s">
        <v>65</v>
      </c>
      <c r="AD115" s="2" t="s">
        <v>65</v>
      </c>
      <c r="AE115" s="33"/>
      <c r="AF115" s="15" t="s">
        <v>65</v>
      </c>
      <c r="AG115" s="15" t="s">
        <v>65</v>
      </c>
      <c r="AH115" s="15" t="s">
        <v>65</v>
      </c>
      <c r="AI115" s="15" t="s">
        <v>65</v>
      </c>
      <c r="AJ115" s="15" t="s">
        <v>65</v>
      </c>
      <c r="AK115" s="15" t="s">
        <v>65</v>
      </c>
      <c r="AL115" s="170" t="s">
        <v>151</v>
      </c>
    </row>
    <row r="116" spans="1:38" ht="24.75" thickBot="1" x14ac:dyDescent="0.25">
      <c r="A116" s="168" t="s">
        <v>310</v>
      </c>
      <c r="B116" s="168" t="s">
        <v>320</v>
      </c>
      <c r="C116" s="171" t="s">
        <v>321</v>
      </c>
      <c r="D116" s="169"/>
      <c r="E116" s="2">
        <v>0.1019</v>
      </c>
      <c r="F116" s="2" t="s">
        <v>139</v>
      </c>
      <c r="G116" s="2" t="s">
        <v>65</v>
      </c>
      <c r="H116" s="2">
        <v>0.26086500000000001</v>
      </c>
      <c r="I116" s="2" t="s">
        <v>65</v>
      </c>
      <c r="J116" s="2" t="s">
        <v>65</v>
      </c>
      <c r="K116" s="2" t="s">
        <v>65</v>
      </c>
      <c r="L116" s="2" t="s">
        <v>65</v>
      </c>
      <c r="M116" s="2" t="s">
        <v>65</v>
      </c>
      <c r="N116" s="2" t="s">
        <v>65</v>
      </c>
      <c r="O116" s="2" t="s">
        <v>65</v>
      </c>
      <c r="P116" s="2" t="s">
        <v>65</v>
      </c>
      <c r="Q116" s="2" t="s">
        <v>65</v>
      </c>
      <c r="R116" s="2" t="s">
        <v>65</v>
      </c>
      <c r="S116" s="2" t="s">
        <v>65</v>
      </c>
      <c r="T116" s="2" t="s">
        <v>65</v>
      </c>
      <c r="U116" s="2" t="s">
        <v>65</v>
      </c>
      <c r="V116" s="2" t="s">
        <v>65</v>
      </c>
      <c r="W116" s="2" t="s">
        <v>65</v>
      </c>
      <c r="X116" s="2" t="s">
        <v>65</v>
      </c>
      <c r="Y116" s="2" t="s">
        <v>65</v>
      </c>
      <c r="Z116" s="2" t="s">
        <v>65</v>
      </c>
      <c r="AA116" s="2" t="s">
        <v>65</v>
      </c>
      <c r="AB116" s="2" t="s">
        <v>65</v>
      </c>
      <c r="AC116" s="2" t="s">
        <v>65</v>
      </c>
      <c r="AD116" s="2" t="s">
        <v>65</v>
      </c>
      <c r="AE116" s="33"/>
      <c r="AF116" s="15" t="s">
        <v>65</v>
      </c>
      <c r="AG116" s="15" t="s">
        <v>65</v>
      </c>
      <c r="AH116" s="15" t="s">
        <v>65</v>
      </c>
      <c r="AI116" s="15" t="s">
        <v>65</v>
      </c>
      <c r="AJ116" s="15" t="s">
        <v>65</v>
      </c>
      <c r="AK116" s="15" t="s">
        <v>65</v>
      </c>
      <c r="AL116" s="170" t="s">
        <v>151</v>
      </c>
    </row>
    <row r="117" spans="1:38" ht="24.75" thickBot="1" x14ac:dyDescent="0.25">
      <c r="A117" s="168" t="s">
        <v>310</v>
      </c>
      <c r="B117" s="168" t="s">
        <v>322</v>
      </c>
      <c r="C117" s="171" t="s">
        <v>323</v>
      </c>
      <c r="D117" s="169"/>
      <c r="E117" s="2" t="s">
        <v>65</v>
      </c>
      <c r="F117" s="2" t="s">
        <v>65</v>
      </c>
      <c r="G117" s="2" t="s">
        <v>65</v>
      </c>
      <c r="H117" s="2">
        <v>0.28641699999999998</v>
      </c>
      <c r="I117" s="2" t="s">
        <v>65</v>
      </c>
      <c r="J117" s="2" t="s">
        <v>65</v>
      </c>
      <c r="K117" s="2" t="s">
        <v>65</v>
      </c>
      <c r="L117" s="2" t="s">
        <v>65</v>
      </c>
      <c r="M117" s="2" t="s">
        <v>65</v>
      </c>
      <c r="N117" s="2" t="s">
        <v>65</v>
      </c>
      <c r="O117" s="2" t="s">
        <v>65</v>
      </c>
      <c r="P117" s="2" t="s">
        <v>65</v>
      </c>
      <c r="Q117" s="2" t="s">
        <v>65</v>
      </c>
      <c r="R117" s="2" t="s">
        <v>65</v>
      </c>
      <c r="S117" s="2" t="s">
        <v>65</v>
      </c>
      <c r="T117" s="2" t="s">
        <v>65</v>
      </c>
      <c r="U117" s="2" t="s">
        <v>65</v>
      </c>
      <c r="V117" s="2" t="s">
        <v>65</v>
      </c>
      <c r="W117" s="2" t="s">
        <v>65</v>
      </c>
      <c r="X117" s="2" t="s">
        <v>65</v>
      </c>
      <c r="Y117" s="2" t="s">
        <v>65</v>
      </c>
      <c r="Z117" s="2" t="s">
        <v>65</v>
      </c>
      <c r="AA117" s="2" t="s">
        <v>65</v>
      </c>
      <c r="AB117" s="2" t="s">
        <v>65</v>
      </c>
      <c r="AC117" s="2" t="s">
        <v>65</v>
      </c>
      <c r="AD117" s="2" t="s">
        <v>65</v>
      </c>
      <c r="AE117" s="33"/>
      <c r="AF117" s="15" t="s">
        <v>65</v>
      </c>
      <c r="AG117" s="15" t="s">
        <v>65</v>
      </c>
      <c r="AH117" s="15" t="s">
        <v>65</v>
      </c>
      <c r="AI117" s="15" t="s">
        <v>65</v>
      </c>
      <c r="AJ117" s="15" t="s">
        <v>65</v>
      </c>
      <c r="AK117" s="15" t="s">
        <v>65</v>
      </c>
      <c r="AL117" s="170" t="s">
        <v>151</v>
      </c>
    </row>
    <row r="118" spans="1:38" ht="24.75" thickBot="1" x14ac:dyDescent="0.25">
      <c r="A118" s="168" t="s">
        <v>310</v>
      </c>
      <c r="B118" s="168" t="s">
        <v>324</v>
      </c>
      <c r="C118" s="171" t="s">
        <v>325</v>
      </c>
      <c r="D118" s="169"/>
      <c r="E118" s="2" t="s">
        <v>65</v>
      </c>
      <c r="F118" s="2" t="s">
        <v>65</v>
      </c>
      <c r="G118" s="2" t="s">
        <v>65</v>
      </c>
      <c r="H118" s="2" t="s">
        <v>65</v>
      </c>
      <c r="I118" s="2" t="s">
        <v>65</v>
      </c>
      <c r="J118" s="2" t="s">
        <v>65</v>
      </c>
      <c r="K118" s="2" t="s">
        <v>65</v>
      </c>
      <c r="L118" s="2" t="s">
        <v>65</v>
      </c>
      <c r="M118" s="2" t="s">
        <v>65</v>
      </c>
      <c r="N118" s="2" t="s">
        <v>65</v>
      </c>
      <c r="O118" s="2" t="s">
        <v>65</v>
      </c>
      <c r="P118" s="2" t="s">
        <v>65</v>
      </c>
      <c r="Q118" s="2" t="s">
        <v>65</v>
      </c>
      <c r="R118" s="2" t="s">
        <v>65</v>
      </c>
      <c r="S118" s="2" t="s">
        <v>65</v>
      </c>
      <c r="T118" s="2" t="s">
        <v>65</v>
      </c>
      <c r="U118" s="2" t="s">
        <v>65</v>
      </c>
      <c r="V118" s="2" t="s">
        <v>65</v>
      </c>
      <c r="W118" s="2" t="s">
        <v>65</v>
      </c>
      <c r="X118" s="2" t="s">
        <v>65</v>
      </c>
      <c r="Y118" s="2" t="s">
        <v>65</v>
      </c>
      <c r="Z118" s="2" t="s">
        <v>65</v>
      </c>
      <c r="AA118" s="2" t="s">
        <v>65</v>
      </c>
      <c r="AB118" s="2" t="s">
        <v>65</v>
      </c>
      <c r="AC118" s="2" t="s">
        <v>65</v>
      </c>
      <c r="AD118" s="2" t="s">
        <v>65</v>
      </c>
      <c r="AE118" s="33"/>
      <c r="AF118" s="15" t="s">
        <v>65</v>
      </c>
      <c r="AG118" s="15" t="s">
        <v>65</v>
      </c>
      <c r="AH118" s="15" t="s">
        <v>65</v>
      </c>
      <c r="AI118" s="15" t="s">
        <v>65</v>
      </c>
      <c r="AJ118" s="15" t="s">
        <v>65</v>
      </c>
      <c r="AK118" s="15" t="s">
        <v>65</v>
      </c>
      <c r="AL118" s="170" t="s">
        <v>151</v>
      </c>
    </row>
    <row r="119" spans="1:38" ht="24.75" thickBot="1" x14ac:dyDescent="0.25">
      <c r="A119" s="168" t="s">
        <v>310</v>
      </c>
      <c r="B119" s="168" t="s">
        <v>326</v>
      </c>
      <c r="C119" s="168" t="s">
        <v>327</v>
      </c>
      <c r="D119" s="169"/>
      <c r="E119" s="2" t="s">
        <v>65</v>
      </c>
      <c r="F119" s="2" t="s">
        <v>65</v>
      </c>
      <c r="G119" s="2" t="s">
        <v>65</v>
      </c>
      <c r="H119" s="2" t="s">
        <v>65</v>
      </c>
      <c r="I119" s="2">
        <v>0.123197</v>
      </c>
      <c r="J119" s="2">
        <v>1.5241229999999999</v>
      </c>
      <c r="K119" s="2">
        <v>1.5241229999999999</v>
      </c>
      <c r="L119" s="2" t="s">
        <v>65</v>
      </c>
      <c r="M119" s="2" t="s">
        <v>65</v>
      </c>
      <c r="N119" s="2" t="s">
        <v>65</v>
      </c>
      <c r="O119" s="2" t="s">
        <v>65</v>
      </c>
      <c r="P119" s="2" t="s">
        <v>65</v>
      </c>
      <c r="Q119" s="2" t="s">
        <v>65</v>
      </c>
      <c r="R119" s="2" t="s">
        <v>65</v>
      </c>
      <c r="S119" s="2" t="s">
        <v>65</v>
      </c>
      <c r="T119" s="2" t="s">
        <v>65</v>
      </c>
      <c r="U119" s="2" t="s">
        <v>65</v>
      </c>
      <c r="V119" s="2" t="s">
        <v>65</v>
      </c>
      <c r="W119" s="2" t="s">
        <v>65</v>
      </c>
      <c r="X119" s="2" t="s">
        <v>65</v>
      </c>
      <c r="Y119" s="2" t="s">
        <v>65</v>
      </c>
      <c r="Z119" s="2" t="s">
        <v>65</v>
      </c>
      <c r="AA119" s="2" t="s">
        <v>65</v>
      </c>
      <c r="AB119" s="2" t="s">
        <v>65</v>
      </c>
      <c r="AC119" s="2" t="s">
        <v>65</v>
      </c>
      <c r="AD119" s="2" t="s">
        <v>65</v>
      </c>
      <c r="AE119" s="33"/>
      <c r="AF119" s="15" t="s">
        <v>65</v>
      </c>
      <c r="AG119" s="15" t="s">
        <v>65</v>
      </c>
      <c r="AH119" s="15" t="s">
        <v>65</v>
      </c>
      <c r="AI119" s="15" t="s">
        <v>65</v>
      </c>
      <c r="AJ119" s="15" t="s">
        <v>65</v>
      </c>
      <c r="AK119" s="15" t="s">
        <v>65</v>
      </c>
      <c r="AL119" s="170" t="s">
        <v>151</v>
      </c>
    </row>
    <row r="120" spans="1:38" ht="24.75" thickBot="1" x14ac:dyDescent="0.25">
      <c r="A120" s="168" t="s">
        <v>310</v>
      </c>
      <c r="B120" s="168" t="s">
        <v>328</v>
      </c>
      <c r="C120" s="168" t="s">
        <v>329</v>
      </c>
      <c r="D120" s="169"/>
      <c r="E120" s="2" t="s">
        <v>65</v>
      </c>
      <c r="F120" s="2" t="s">
        <v>65</v>
      </c>
      <c r="G120" s="2" t="s">
        <v>65</v>
      </c>
      <c r="H120" s="2" t="s">
        <v>65</v>
      </c>
      <c r="I120" s="2" t="s">
        <v>65</v>
      </c>
      <c r="J120" s="2" t="s">
        <v>65</v>
      </c>
      <c r="K120" s="2" t="s">
        <v>65</v>
      </c>
      <c r="L120" s="2" t="s">
        <v>65</v>
      </c>
      <c r="M120" s="2" t="s">
        <v>65</v>
      </c>
      <c r="N120" s="2" t="s">
        <v>65</v>
      </c>
      <c r="O120" s="2" t="s">
        <v>65</v>
      </c>
      <c r="P120" s="2" t="s">
        <v>65</v>
      </c>
      <c r="Q120" s="2" t="s">
        <v>65</v>
      </c>
      <c r="R120" s="2" t="s">
        <v>65</v>
      </c>
      <c r="S120" s="2" t="s">
        <v>65</v>
      </c>
      <c r="T120" s="2" t="s">
        <v>65</v>
      </c>
      <c r="U120" s="2" t="s">
        <v>65</v>
      </c>
      <c r="V120" s="2" t="s">
        <v>65</v>
      </c>
      <c r="W120" s="2" t="s">
        <v>65</v>
      </c>
      <c r="X120" s="2" t="s">
        <v>65</v>
      </c>
      <c r="Y120" s="2" t="s">
        <v>65</v>
      </c>
      <c r="Z120" s="2" t="s">
        <v>65</v>
      </c>
      <c r="AA120" s="2" t="s">
        <v>65</v>
      </c>
      <c r="AB120" s="2" t="s">
        <v>65</v>
      </c>
      <c r="AC120" s="2" t="s">
        <v>65</v>
      </c>
      <c r="AD120" s="2" t="s">
        <v>65</v>
      </c>
      <c r="AE120" s="33"/>
      <c r="AF120" s="15" t="s">
        <v>65</v>
      </c>
      <c r="AG120" s="15" t="s">
        <v>65</v>
      </c>
      <c r="AH120" s="15" t="s">
        <v>65</v>
      </c>
      <c r="AI120" s="15" t="s">
        <v>65</v>
      </c>
      <c r="AJ120" s="15" t="s">
        <v>65</v>
      </c>
      <c r="AK120" s="15" t="s">
        <v>65</v>
      </c>
      <c r="AL120" s="170" t="s">
        <v>151</v>
      </c>
    </row>
    <row r="121" spans="1:38" ht="24.75" thickBot="1" x14ac:dyDescent="0.25">
      <c r="A121" s="168" t="s">
        <v>310</v>
      </c>
      <c r="B121" s="168" t="s">
        <v>330</v>
      </c>
      <c r="C121" s="171" t="s">
        <v>331</v>
      </c>
      <c r="D121" s="175"/>
      <c r="E121" s="2" t="s">
        <v>65</v>
      </c>
      <c r="F121" s="2">
        <v>0.35364000000000001</v>
      </c>
      <c r="G121" s="2" t="s">
        <v>65</v>
      </c>
      <c r="H121" s="2" t="s">
        <v>65</v>
      </c>
      <c r="I121" s="2" t="s">
        <v>65</v>
      </c>
      <c r="J121" s="2" t="s">
        <v>65</v>
      </c>
      <c r="K121" s="2" t="s">
        <v>65</v>
      </c>
      <c r="L121" s="2" t="s">
        <v>65</v>
      </c>
      <c r="M121" s="2" t="s">
        <v>65</v>
      </c>
      <c r="N121" s="2" t="s">
        <v>65</v>
      </c>
      <c r="O121" s="2" t="s">
        <v>65</v>
      </c>
      <c r="P121" s="2" t="s">
        <v>65</v>
      </c>
      <c r="Q121" s="2" t="s">
        <v>65</v>
      </c>
      <c r="R121" s="2" t="s">
        <v>65</v>
      </c>
      <c r="S121" s="2" t="s">
        <v>65</v>
      </c>
      <c r="T121" s="2" t="s">
        <v>65</v>
      </c>
      <c r="U121" s="2" t="s">
        <v>65</v>
      </c>
      <c r="V121" s="2" t="s">
        <v>65</v>
      </c>
      <c r="W121" s="2" t="s">
        <v>65</v>
      </c>
      <c r="X121" s="2" t="s">
        <v>65</v>
      </c>
      <c r="Y121" s="2" t="s">
        <v>65</v>
      </c>
      <c r="Z121" s="2" t="s">
        <v>65</v>
      </c>
      <c r="AA121" s="2" t="s">
        <v>65</v>
      </c>
      <c r="AB121" s="2" t="s">
        <v>65</v>
      </c>
      <c r="AC121" s="2" t="s">
        <v>65</v>
      </c>
      <c r="AD121" s="2" t="s">
        <v>65</v>
      </c>
      <c r="AE121" s="33"/>
      <c r="AF121" s="15" t="s">
        <v>65</v>
      </c>
      <c r="AG121" s="15" t="s">
        <v>65</v>
      </c>
      <c r="AH121" s="15" t="s">
        <v>65</v>
      </c>
      <c r="AI121" s="15" t="s">
        <v>65</v>
      </c>
      <c r="AJ121" s="15" t="s">
        <v>65</v>
      </c>
      <c r="AK121" s="15" t="s">
        <v>65</v>
      </c>
      <c r="AL121" s="170" t="s">
        <v>151</v>
      </c>
    </row>
    <row r="122" spans="1:38" ht="24.75" thickBot="1" x14ac:dyDescent="0.25">
      <c r="A122" s="168" t="s">
        <v>310</v>
      </c>
      <c r="B122" s="182" t="s">
        <v>332</v>
      </c>
      <c r="C122" s="182" t="s">
        <v>333</v>
      </c>
      <c r="D122" s="169"/>
      <c r="E122" s="2" t="s">
        <v>65</v>
      </c>
      <c r="F122" s="2" t="s">
        <v>65</v>
      </c>
      <c r="G122" s="2" t="s">
        <v>65</v>
      </c>
      <c r="H122" s="2" t="s">
        <v>65</v>
      </c>
      <c r="I122" s="2" t="s">
        <v>65</v>
      </c>
      <c r="J122" s="2" t="s">
        <v>65</v>
      </c>
      <c r="K122" s="2" t="s">
        <v>65</v>
      </c>
      <c r="L122" s="2" t="s">
        <v>65</v>
      </c>
      <c r="M122" s="2" t="s">
        <v>65</v>
      </c>
      <c r="N122" s="2" t="s">
        <v>65</v>
      </c>
      <c r="O122" s="2" t="s">
        <v>65</v>
      </c>
      <c r="P122" s="2" t="s">
        <v>65</v>
      </c>
      <c r="Q122" s="2" t="s">
        <v>65</v>
      </c>
      <c r="R122" s="2" t="s">
        <v>65</v>
      </c>
      <c r="S122" s="2" t="s">
        <v>65</v>
      </c>
      <c r="T122" s="2" t="s">
        <v>65</v>
      </c>
      <c r="U122" s="2" t="s">
        <v>65</v>
      </c>
      <c r="V122" s="2" t="s">
        <v>65</v>
      </c>
      <c r="W122" s="2" t="s">
        <v>65</v>
      </c>
      <c r="X122" s="2" t="s">
        <v>65</v>
      </c>
      <c r="Y122" s="2" t="s">
        <v>65</v>
      </c>
      <c r="Z122" s="2" t="s">
        <v>65</v>
      </c>
      <c r="AA122" s="2" t="s">
        <v>65</v>
      </c>
      <c r="AB122" s="2" t="s">
        <v>65</v>
      </c>
      <c r="AC122" s="2">
        <v>4.0557000000000003E-2</v>
      </c>
      <c r="AD122" s="2" t="s">
        <v>65</v>
      </c>
      <c r="AE122" s="33"/>
      <c r="AF122" s="15" t="s">
        <v>65</v>
      </c>
      <c r="AG122" s="15" t="s">
        <v>65</v>
      </c>
      <c r="AH122" s="15" t="s">
        <v>65</v>
      </c>
      <c r="AI122" s="15" t="s">
        <v>65</v>
      </c>
      <c r="AJ122" s="15" t="s">
        <v>65</v>
      </c>
      <c r="AK122" s="15" t="s">
        <v>65</v>
      </c>
      <c r="AL122" s="170" t="s">
        <v>151</v>
      </c>
    </row>
    <row r="123" spans="1:38" ht="13.5" thickBot="1" x14ac:dyDescent="0.25">
      <c r="A123" s="168" t="s">
        <v>310</v>
      </c>
      <c r="B123" s="168" t="s">
        <v>334</v>
      </c>
      <c r="C123" s="168" t="s">
        <v>335</v>
      </c>
      <c r="D123" s="169"/>
      <c r="E123" s="2" t="s">
        <v>69</v>
      </c>
      <c r="F123" s="2" t="s">
        <v>69</v>
      </c>
      <c r="G123" s="2" t="s">
        <v>69</v>
      </c>
      <c r="H123" s="2" t="s">
        <v>69</v>
      </c>
      <c r="I123" s="2" t="s">
        <v>69</v>
      </c>
      <c r="J123" s="2" t="s">
        <v>69</v>
      </c>
      <c r="K123" s="2" t="s">
        <v>69</v>
      </c>
      <c r="L123" s="2" t="s">
        <v>69</v>
      </c>
      <c r="M123" s="2" t="s">
        <v>69</v>
      </c>
      <c r="N123" s="2" t="s">
        <v>69</v>
      </c>
      <c r="O123" s="2" t="s">
        <v>69</v>
      </c>
      <c r="P123" s="2" t="s">
        <v>69</v>
      </c>
      <c r="Q123" s="2" t="s">
        <v>69</v>
      </c>
      <c r="R123" s="2" t="s">
        <v>69</v>
      </c>
      <c r="S123" s="2" t="s">
        <v>69</v>
      </c>
      <c r="T123" s="2" t="s">
        <v>69</v>
      </c>
      <c r="U123" s="2" t="s">
        <v>69</v>
      </c>
      <c r="V123" s="2" t="s">
        <v>69</v>
      </c>
      <c r="W123" s="2" t="s">
        <v>69</v>
      </c>
      <c r="X123" s="2" t="s">
        <v>69</v>
      </c>
      <c r="Y123" s="2" t="s">
        <v>69</v>
      </c>
      <c r="Z123" s="2" t="s">
        <v>69</v>
      </c>
      <c r="AA123" s="2" t="s">
        <v>69</v>
      </c>
      <c r="AB123" s="2" t="s">
        <v>69</v>
      </c>
      <c r="AC123" s="2" t="s">
        <v>69</v>
      </c>
      <c r="AD123" s="2" t="s">
        <v>69</v>
      </c>
      <c r="AE123" s="33"/>
      <c r="AF123" s="15" t="s">
        <v>69</v>
      </c>
      <c r="AG123" s="15" t="s">
        <v>69</v>
      </c>
      <c r="AH123" s="15" t="s">
        <v>69</v>
      </c>
      <c r="AI123" s="15" t="s">
        <v>69</v>
      </c>
      <c r="AJ123" s="15" t="s">
        <v>69</v>
      </c>
      <c r="AK123" s="15" t="s">
        <v>69</v>
      </c>
      <c r="AL123" s="170" t="s">
        <v>336</v>
      </c>
    </row>
    <row r="124" spans="1:38" ht="24.75" thickBot="1" x14ac:dyDescent="0.25">
      <c r="A124" s="168" t="s">
        <v>310</v>
      </c>
      <c r="B124" s="183" t="s">
        <v>337</v>
      </c>
      <c r="C124" s="168" t="s">
        <v>338</v>
      </c>
      <c r="D124" s="169"/>
      <c r="E124" s="2" t="s">
        <v>65</v>
      </c>
      <c r="F124" s="2" t="s">
        <v>65</v>
      </c>
      <c r="G124" s="2" t="s">
        <v>65</v>
      </c>
      <c r="H124" s="2" t="s">
        <v>65</v>
      </c>
      <c r="I124" s="2" t="s">
        <v>65</v>
      </c>
      <c r="J124" s="2" t="s">
        <v>65</v>
      </c>
      <c r="K124" s="2" t="s">
        <v>65</v>
      </c>
      <c r="L124" s="2" t="s">
        <v>65</v>
      </c>
      <c r="M124" s="2" t="s">
        <v>65</v>
      </c>
      <c r="N124" s="2" t="s">
        <v>65</v>
      </c>
      <c r="O124" s="2" t="s">
        <v>65</v>
      </c>
      <c r="P124" s="2" t="s">
        <v>65</v>
      </c>
      <c r="Q124" s="2" t="s">
        <v>65</v>
      </c>
      <c r="R124" s="2" t="s">
        <v>65</v>
      </c>
      <c r="S124" s="2" t="s">
        <v>65</v>
      </c>
      <c r="T124" s="2" t="s">
        <v>65</v>
      </c>
      <c r="U124" s="2" t="s">
        <v>65</v>
      </c>
      <c r="V124" s="2" t="s">
        <v>65</v>
      </c>
      <c r="W124" s="2" t="s">
        <v>65</v>
      </c>
      <c r="X124" s="2" t="s">
        <v>65</v>
      </c>
      <c r="Y124" s="2" t="s">
        <v>65</v>
      </c>
      <c r="Z124" s="2" t="s">
        <v>65</v>
      </c>
      <c r="AA124" s="2" t="s">
        <v>65</v>
      </c>
      <c r="AB124" s="2" t="s">
        <v>65</v>
      </c>
      <c r="AC124" s="2" t="s">
        <v>65</v>
      </c>
      <c r="AD124" s="2" t="s">
        <v>65</v>
      </c>
      <c r="AE124" s="33"/>
      <c r="AF124" s="15" t="s">
        <v>65</v>
      </c>
      <c r="AG124" s="15" t="s">
        <v>65</v>
      </c>
      <c r="AH124" s="15" t="s">
        <v>65</v>
      </c>
      <c r="AI124" s="15" t="s">
        <v>65</v>
      </c>
      <c r="AJ124" s="15" t="s">
        <v>65</v>
      </c>
      <c r="AK124" s="15" t="s">
        <v>65</v>
      </c>
      <c r="AL124" s="170" t="s">
        <v>151</v>
      </c>
    </row>
    <row r="125" spans="1:38" ht="24.75" thickBot="1" x14ac:dyDescent="0.25">
      <c r="A125" s="168" t="s">
        <v>339</v>
      </c>
      <c r="B125" s="168" t="s">
        <v>340</v>
      </c>
      <c r="C125" s="168" t="s">
        <v>341</v>
      </c>
      <c r="D125" s="169"/>
      <c r="E125" s="2" t="s">
        <v>65</v>
      </c>
      <c r="F125" s="2">
        <v>2.3736E-2</v>
      </c>
      <c r="G125" s="2" t="s">
        <v>65</v>
      </c>
      <c r="H125" s="2" t="s">
        <v>72</v>
      </c>
      <c r="I125" s="2">
        <v>6.2699999999999995E-4</v>
      </c>
      <c r="J125" s="2">
        <v>4.163E-3</v>
      </c>
      <c r="K125" s="2">
        <v>8.8000000000000005E-3</v>
      </c>
      <c r="L125" s="2" t="s">
        <v>65</v>
      </c>
      <c r="M125" s="2" t="s">
        <v>65</v>
      </c>
      <c r="N125" s="2" t="s">
        <v>65</v>
      </c>
      <c r="O125" s="2" t="s">
        <v>65</v>
      </c>
      <c r="P125" s="2" t="s">
        <v>65</v>
      </c>
      <c r="Q125" s="2" t="s">
        <v>65</v>
      </c>
      <c r="R125" s="2" t="s">
        <v>65</v>
      </c>
      <c r="S125" s="2" t="s">
        <v>65</v>
      </c>
      <c r="T125" s="2" t="s">
        <v>65</v>
      </c>
      <c r="U125" s="2" t="s">
        <v>65</v>
      </c>
      <c r="V125" s="2" t="s">
        <v>65</v>
      </c>
      <c r="W125" s="2" t="s">
        <v>65</v>
      </c>
      <c r="X125" s="2" t="s">
        <v>65</v>
      </c>
      <c r="Y125" s="2" t="s">
        <v>65</v>
      </c>
      <c r="Z125" s="2" t="s">
        <v>65</v>
      </c>
      <c r="AA125" s="2" t="s">
        <v>65</v>
      </c>
      <c r="AB125" s="2" t="s">
        <v>65</v>
      </c>
      <c r="AC125" s="2" t="s">
        <v>65</v>
      </c>
      <c r="AD125" s="2" t="s">
        <v>65</v>
      </c>
      <c r="AE125" s="33"/>
      <c r="AF125" s="15" t="s">
        <v>65</v>
      </c>
      <c r="AG125" s="15" t="s">
        <v>65</v>
      </c>
      <c r="AH125" s="15" t="s">
        <v>65</v>
      </c>
      <c r="AI125" s="15" t="s">
        <v>65</v>
      </c>
      <c r="AJ125" s="15" t="s">
        <v>65</v>
      </c>
      <c r="AK125" s="15" t="s">
        <v>65</v>
      </c>
      <c r="AL125" s="170" t="s">
        <v>342</v>
      </c>
    </row>
    <row r="126" spans="1:38" ht="13.5" thickBot="1" x14ac:dyDescent="0.25">
      <c r="A126" s="168" t="s">
        <v>339</v>
      </c>
      <c r="B126" s="168" t="s">
        <v>343</v>
      </c>
      <c r="C126" s="168" t="s">
        <v>344</v>
      </c>
      <c r="D126" s="169"/>
      <c r="E126" s="2" t="s">
        <v>72</v>
      </c>
      <c r="F126" s="2">
        <v>2.5904E-2</v>
      </c>
      <c r="G126" s="2" t="s">
        <v>72</v>
      </c>
      <c r="H126" s="2">
        <v>4.147E-2</v>
      </c>
      <c r="I126" s="2" t="s">
        <v>72</v>
      </c>
      <c r="J126" s="2" t="s">
        <v>72</v>
      </c>
      <c r="K126" s="2" t="s">
        <v>72</v>
      </c>
      <c r="L126" s="2" t="s">
        <v>72</v>
      </c>
      <c r="M126" s="2" t="s">
        <v>72</v>
      </c>
      <c r="N126" s="2" t="s">
        <v>65</v>
      </c>
      <c r="O126" s="2" t="s">
        <v>65</v>
      </c>
      <c r="P126" s="2" t="s">
        <v>65</v>
      </c>
      <c r="Q126" s="2" t="s">
        <v>65</v>
      </c>
      <c r="R126" s="2" t="s">
        <v>65</v>
      </c>
      <c r="S126" s="2" t="s">
        <v>65</v>
      </c>
      <c r="T126" s="2" t="s">
        <v>65</v>
      </c>
      <c r="U126" s="2" t="s">
        <v>65</v>
      </c>
      <c r="V126" s="2" t="s">
        <v>65</v>
      </c>
      <c r="W126" s="2" t="s">
        <v>65</v>
      </c>
      <c r="X126" s="2" t="s">
        <v>65</v>
      </c>
      <c r="Y126" s="2" t="s">
        <v>65</v>
      </c>
      <c r="Z126" s="2" t="s">
        <v>65</v>
      </c>
      <c r="AA126" s="2" t="s">
        <v>65</v>
      </c>
      <c r="AB126" s="2" t="s">
        <v>65</v>
      </c>
      <c r="AC126" s="2" t="s">
        <v>65</v>
      </c>
      <c r="AD126" s="2" t="s">
        <v>65</v>
      </c>
      <c r="AE126" s="33"/>
      <c r="AF126" s="15" t="s">
        <v>65</v>
      </c>
      <c r="AG126" s="15" t="s">
        <v>65</v>
      </c>
      <c r="AH126" s="15" t="s">
        <v>65</v>
      </c>
      <c r="AI126" s="15" t="s">
        <v>65</v>
      </c>
      <c r="AJ126" s="15" t="s">
        <v>65</v>
      </c>
      <c r="AK126" s="15" t="s">
        <v>65</v>
      </c>
      <c r="AL126" s="170" t="s">
        <v>345</v>
      </c>
    </row>
    <row r="127" spans="1:38" ht="24.75" thickBot="1" x14ac:dyDescent="0.25">
      <c r="A127" s="168" t="s">
        <v>339</v>
      </c>
      <c r="B127" s="168" t="s">
        <v>346</v>
      </c>
      <c r="C127" s="168" t="s">
        <v>347</v>
      </c>
      <c r="D127" s="169"/>
      <c r="E127" s="2">
        <v>2.418E-3</v>
      </c>
      <c r="F127" s="2">
        <v>1.25E-4</v>
      </c>
      <c r="G127" s="2">
        <v>8.3750000000000005E-3</v>
      </c>
      <c r="H127" s="2">
        <v>1.2E-4</v>
      </c>
      <c r="I127" s="2">
        <v>2.3E-5</v>
      </c>
      <c r="J127" s="2">
        <v>2.3E-5</v>
      </c>
      <c r="K127" s="2">
        <v>2.3E-5</v>
      </c>
      <c r="L127" s="2" t="s">
        <v>72</v>
      </c>
      <c r="M127" s="2">
        <v>1.403E-3</v>
      </c>
      <c r="N127" s="2" t="s">
        <v>65</v>
      </c>
      <c r="O127" s="2" t="s">
        <v>65</v>
      </c>
      <c r="P127" s="2" t="s">
        <v>65</v>
      </c>
      <c r="Q127" s="2" t="s">
        <v>65</v>
      </c>
      <c r="R127" s="2" t="s">
        <v>65</v>
      </c>
      <c r="S127" s="2" t="s">
        <v>65</v>
      </c>
      <c r="T127" s="2" t="s">
        <v>65</v>
      </c>
      <c r="U127" s="2" t="s">
        <v>65</v>
      </c>
      <c r="V127" s="2" t="s">
        <v>65</v>
      </c>
      <c r="W127" s="2" t="s">
        <v>65</v>
      </c>
      <c r="X127" s="2" t="s">
        <v>65</v>
      </c>
      <c r="Y127" s="2" t="s">
        <v>65</v>
      </c>
      <c r="Z127" s="2" t="s">
        <v>65</v>
      </c>
      <c r="AA127" s="2" t="s">
        <v>65</v>
      </c>
      <c r="AB127" s="2" t="s">
        <v>65</v>
      </c>
      <c r="AC127" s="2" t="s">
        <v>65</v>
      </c>
      <c r="AD127" s="2" t="s">
        <v>65</v>
      </c>
      <c r="AE127" s="33"/>
      <c r="AF127" s="15" t="s">
        <v>65</v>
      </c>
      <c r="AG127" s="15" t="s">
        <v>65</v>
      </c>
      <c r="AH127" s="15" t="s">
        <v>65</v>
      </c>
      <c r="AI127" s="15" t="s">
        <v>65</v>
      </c>
      <c r="AJ127" s="15" t="s">
        <v>65</v>
      </c>
      <c r="AK127" s="15" t="s">
        <v>65</v>
      </c>
      <c r="AL127" s="170" t="s">
        <v>348</v>
      </c>
    </row>
    <row r="128" spans="1:38" ht="13.5" thickBot="1" x14ac:dyDescent="0.25">
      <c r="A128" s="168" t="s">
        <v>339</v>
      </c>
      <c r="B128" s="171" t="s">
        <v>349</v>
      </c>
      <c r="C128" s="171" t="s">
        <v>350</v>
      </c>
      <c r="D128" s="169"/>
      <c r="E128" s="2" t="s">
        <v>69</v>
      </c>
      <c r="F128" s="2" t="s">
        <v>69</v>
      </c>
      <c r="G128" s="2" t="s">
        <v>69</v>
      </c>
      <c r="H128" s="2" t="s">
        <v>69</v>
      </c>
      <c r="I128" s="2" t="s">
        <v>69</v>
      </c>
      <c r="J128" s="2" t="s">
        <v>69</v>
      </c>
      <c r="K128" s="2" t="s">
        <v>69</v>
      </c>
      <c r="L128" s="2" t="s">
        <v>69</v>
      </c>
      <c r="M128" s="2" t="s">
        <v>69</v>
      </c>
      <c r="N128" s="2" t="s">
        <v>69</v>
      </c>
      <c r="O128" s="2" t="s">
        <v>69</v>
      </c>
      <c r="P128" s="2" t="s">
        <v>69</v>
      </c>
      <c r="Q128" s="2" t="s">
        <v>69</v>
      </c>
      <c r="R128" s="2" t="s">
        <v>69</v>
      </c>
      <c r="S128" s="2" t="s">
        <v>69</v>
      </c>
      <c r="T128" s="2" t="s">
        <v>69</v>
      </c>
      <c r="U128" s="2" t="s">
        <v>69</v>
      </c>
      <c r="V128" s="2" t="s">
        <v>69</v>
      </c>
      <c r="W128" s="2" t="s">
        <v>69</v>
      </c>
      <c r="X128" s="2" t="s">
        <v>69</v>
      </c>
      <c r="Y128" s="2" t="s">
        <v>69</v>
      </c>
      <c r="Z128" s="2" t="s">
        <v>69</v>
      </c>
      <c r="AA128" s="2" t="s">
        <v>69</v>
      </c>
      <c r="AB128" s="2" t="s">
        <v>69</v>
      </c>
      <c r="AC128" s="2" t="s">
        <v>69</v>
      </c>
      <c r="AD128" s="2" t="s">
        <v>69</v>
      </c>
      <c r="AE128" s="33"/>
      <c r="AF128" s="15" t="s">
        <v>69</v>
      </c>
      <c r="AG128" s="15" t="s">
        <v>69</v>
      </c>
      <c r="AH128" s="15" t="s">
        <v>69</v>
      </c>
      <c r="AI128" s="15" t="s">
        <v>69</v>
      </c>
      <c r="AJ128" s="15" t="s">
        <v>69</v>
      </c>
      <c r="AK128" s="15" t="s">
        <v>69</v>
      </c>
      <c r="AL128" s="170" t="s">
        <v>351</v>
      </c>
    </row>
    <row r="129" spans="1:38" ht="13.5" thickBot="1" x14ac:dyDescent="0.25">
      <c r="A129" s="168" t="s">
        <v>339</v>
      </c>
      <c r="B129" s="171" t="s">
        <v>352</v>
      </c>
      <c r="C129" s="327" t="s">
        <v>353</v>
      </c>
      <c r="D129" s="169"/>
      <c r="E129" s="2">
        <v>8.2299999999999995E-4</v>
      </c>
      <c r="F129" s="2">
        <v>6.2000000000000003E-5</v>
      </c>
      <c r="G129" s="2">
        <v>1.18E-4</v>
      </c>
      <c r="H129" s="2">
        <v>1.8E-5</v>
      </c>
      <c r="I129" s="2">
        <v>6.9999999999999999E-6</v>
      </c>
      <c r="J129" s="2">
        <v>1.2E-5</v>
      </c>
      <c r="K129" s="2">
        <v>1.7E-5</v>
      </c>
      <c r="L129" s="2">
        <v>1.9999999999999999E-7</v>
      </c>
      <c r="M129" s="2">
        <v>2.2100000000000001E-4</v>
      </c>
      <c r="N129" s="2" t="s">
        <v>65</v>
      </c>
      <c r="O129" s="2" t="s">
        <v>65</v>
      </c>
      <c r="P129" s="2" t="s">
        <v>65</v>
      </c>
      <c r="Q129" s="2" t="s">
        <v>65</v>
      </c>
      <c r="R129" s="2" t="s">
        <v>72</v>
      </c>
      <c r="S129" s="2" t="s">
        <v>72</v>
      </c>
      <c r="T129" s="2" t="s">
        <v>65</v>
      </c>
      <c r="U129" s="2" t="s">
        <v>72</v>
      </c>
      <c r="V129" s="2" t="s">
        <v>72</v>
      </c>
      <c r="W129" s="2" t="s">
        <v>72</v>
      </c>
      <c r="X129" s="2" t="s">
        <v>72</v>
      </c>
      <c r="Y129" s="2" t="s">
        <v>72</v>
      </c>
      <c r="Z129" s="2" t="s">
        <v>72</v>
      </c>
      <c r="AA129" s="2" t="s">
        <v>72</v>
      </c>
      <c r="AB129" s="2" t="s">
        <v>72</v>
      </c>
      <c r="AC129" s="2" t="s">
        <v>65</v>
      </c>
      <c r="AD129" s="2" t="s">
        <v>65</v>
      </c>
      <c r="AE129" s="33"/>
      <c r="AF129" s="15" t="s">
        <v>65</v>
      </c>
      <c r="AG129" s="15" t="s">
        <v>65</v>
      </c>
      <c r="AH129" s="15" t="s">
        <v>65</v>
      </c>
      <c r="AI129" s="15" t="s">
        <v>65</v>
      </c>
      <c r="AJ129" s="15" t="s">
        <v>65</v>
      </c>
      <c r="AK129" s="15" t="s">
        <v>65</v>
      </c>
      <c r="AL129" s="170" t="s">
        <v>351</v>
      </c>
    </row>
    <row r="130" spans="1:38" ht="13.5" thickBot="1" x14ac:dyDescent="0.25">
      <c r="A130" s="168" t="s">
        <v>339</v>
      </c>
      <c r="B130" s="171" t="s">
        <v>354</v>
      </c>
      <c r="C130" s="329" t="s">
        <v>355</v>
      </c>
      <c r="D130" s="169"/>
      <c r="E130" s="2">
        <v>1.3569999999999999E-3</v>
      </c>
      <c r="F130" s="2">
        <v>1.0139999999999999E-3</v>
      </c>
      <c r="G130" s="2">
        <v>2.8200000000000002E-4</v>
      </c>
      <c r="H130" s="2" t="s">
        <v>72</v>
      </c>
      <c r="I130" s="2">
        <v>2.3E-5</v>
      </c>
      <c r="J130" s="2">
        <v>4.1E-5</v>
      </c>
      <c r="K130" s="2">
        <v>5.8E-5</v>
      </c>
      <c r="L130" s="2">
        <v>9.9999999999999995E-7</v>
      </c>
      <c r="M130" s="2">
        <v>5.6099999999999998E-4</v>
      </c>
      <c r="N130" s="2">
        <v>2.304544E-3</v>
      </c>
      <c r="O130" s="2">
        <v>1.7727300000000001E-4</v>
      </c>
      <c r="P130" s="2">
        <v>9.9272999999999996E-5</v>
      </c>
      <c r="Q130" s="2">
        <v>2.8364000000000002E-5</v>
      </c>
      <c r="R130" s="2">
        <v>2.9999999999999999E-7</v>
      </c>
      <c r="S130" s="2">
        <v>4.9999999999999998E-7</v>
      </c>
      <c r="T130" s="2">
        <v>2.48182E-4</v>
      </c>
      <c r="U130" s="2" t="s">
        <v>72</v>
      </c>
      <c r="V130" s="2" t="s">
        <v>72</v>
      </c>
      <c r="W130" s="2">
        <v>1.3295449999999999E-3</v>
      </c>
      <c r="X130" s="2" t="s">
        <v>72</v>
      </c>
      <c r="Y130" s="2" t="s">
        <v>72</v>
      </c>
      <c r="Z130" s="2" t="s">
        <v>72</v>
      </c>
      <c r="AA130" s="2" t="s">
        <v>72</v>
      </c>
      <c r="AB130" s="2">
        <v>3.5454999999999999E-5</v>
      </c>
      <c r="AC130" s="2">
        <v>3.5454520000000002E-3</v>
      </c>
      <c r="AD130" s="2" t="s">
        <v>65</v>
      </c>
      <c r="AE130" s="33"/>
      <c r="AF130" s="15" t="s">
        <v>65</v>
      </c>
      <c r="AG130" s="15" t="s">
        <v>65</v>
      </c>
      <c r="AH130" s="15" t="s">
        <v>65</v>
      </c>
      <c r="AI130" s="15" t="s">
        <v>65</v>
      </c>
      <c r="AJ130" s="15" t="s">
        <v>65</v>
      </c>
      <c r="AK130" s="15">
        <v>1.772726</v>
      </c>
      <c r="AL130" s="170" t="s">
        <v>351</v>
      </c>
    </row>
    <row r="131" spans="1:38" ht="13.5" thickBot="1" x14ac:dyDescent="0.25">
      <c r="A131" s="168" t="s">
        <v>339</v>
      </c>
      <c r="B131" s="171" t="s">
        <v>356</v>
      </c>
      <c r="C131" s="327" t="s">
        <v>357</v>
      </c>
      <c r="D131" s="169"/>
      <c r="E131" s="2" t="s">
        <v>139</v>
      </c>
      <c r="F131" s="2" t="s">
        <v>139</v>
      </c>
      <c r="G131" s="2" t="s">
        <v>139</v>
      </c>
      <c r="H131" s="2" t="s">
        <v>72</v>
      </c>
      <c r="I131" s="2" t="s">
        <v>139</v>
      </c>
      <c r="J131" s="2" t="s">
        <v>139</v>
      </c>
      <c r="K131" s="2" t="s">
        <v>139</v>
      </c>
      <c r="L131" s="2" t="s">
        <v>139</v>
      </c>
      <c r="M131" s="2" t="s">
        <v>139</v>
      </c>
      <c r="N131" s="2">
        <v>3.8541000000000003E-5</v>
      </c>
      <c r="O131" s="2">
        <v>1.2847000000000001E-5</v>
      </c>
      <c r="P131" s="2">
        <v>1.4131556999999999E-2</v>
      </c>
      <c r="Q131" s="2">
        <v>8.5646E-5</v>
      </c>
      <c r="R131" s="2">
        <v>2.1410999999999999E-5</v>
      </c>
      <c r="S131" s="2" t="s">
        <v>139</v>
      </c>
      <c r="T131" s="2">
        <v>1.7129000000000002E-5</v>
      </c>
      <c r="U131" s="2" t="s">
        <v>72</v>
      </c>
      <c r="V131" s="2" t="s">
        <v>72</v>
      </c>
      <c r="W131" s="2">
        <v>4.2822899999999997E-4</v>
      </c>
      <c r="X131" s="2" t="s">
        <v>72</v>
      </c>
      <c r="Y131" s="2" t="s">
        <v>72</v>
      </c>
      <c r="Z131" s="2" t="s">
        <v>72</v>
      </c>
      <c r="AA131" s="2" t="s">
        <v>72</v>
      </c>
      <c r="AB131" s="2">
        <v>1.7100000000000001E-8</v>
      </c>
      <c r="AC131" s="2">
        <v>4.2822899999999997E-2</v>
      </c>
      <c r="AD131" s="2">
        <v>8.5645800000000005E-3</v>
      </c>
      <c r="AE131" s="33"/>
      <c r="AF131" s="15" t="s">
        <v>65</v>
      </c>
      <c r="AG131" s="15" t="s">
        <v>65</v>
      </c>
      <c r="AH131" s="15" t="s">
        <v>65</v>
      </c>
      <c r="AI131" s="15" t="s">
        <v>65</v>
      </c>
      <c r="AJ131" s="15" t="s">
        <v>65</v>
      </c>
      <c r="AK131" s="15">
        <v>0.42822900000000003</v>
      </c>
      <c r="AL131" s="170" t="s">
        <v>351</v>
      </c>
    </row>
    <row r="132" spans="1:38" ht="13.5" thickBot="1" x14ac:dyDescent="0.25">
      <c r="A132" s="168" t="s">
        <v>339</v>
      </c>
      <c r="B132" s="171" t="s">
        <v>358</v>
      </c>
      <c r="C132" s="327" t="s">
        <v>359</v>
      </c>
      <c r="D132" s="169"/>
      <c r="E132" s="2" t="s">
        <v>69</v>
      </c>
      <c r="F132" s="2" t="s">
        <v>69</v>
      </c>
      <c r="G132" s="2" t="s">
        <v>69</v>
      </c>
      <c r="H132" s="2" t="s">
        <v>69</v>
      </c>
      <c r="I132" s="2" t="s">
        <v>69</v>
      </c>
      <c r="J132" s="2" t="s">
        <v>69</v>
      </c>
      <c r="K132" s="2" t="s">
        <v>69</v>
      </c>
      <c r="L132" s="2" t="s">
        <v>69</v>
      </c>
      <c r="M132" s="2" t="s">
        <v>69</v>
      </c>
      <c r="N132" s="2" t="s">
        <v>69</v>
      </c>
      <c r="O132" s="2" t="s">
        <v>69</v>
      </c>
      <c r="P132" s="2" t="s">
        <v>69</v>
      </c>
      <c r="Q132" s="2" t="s">
        <v>69</v>
      </c>
      <c r="R132" s="2" t="s">
        <v>69</v>
      </c>
      <c r="S132" s="2" t="s">
        <v>69</v>
      </c>
      <c r="T132" s="2" t="s">
        <v>69</v>
      </c>
      <c r="U132" s="2" t="s">
        <v>69</v>
      </c>
      <c r="V132" s="2" t="s">
        <v>69</v>
      </c>
      <c r="W132" s="2" t="s">
        <v>69</v>
      </c>
      <c r="X132" s="2" t="s">
        <v>69</v>
      </c>
      <c r="Y132" s="2" t="s">
        <v>69</v>
      </c>
      <c r="Z132" s="2" t="s">
        <v>69</v>
      </c>
      <c r="AA132" s="2" t="s">
        <v>69</v>
      </c>
      <c r="AB132" s="2" t="s">
        <v>69</v>
      </c>
      <c r="AC132" s="2" t="s">
        <v>69</v>
      </c>
      <c r="AD132" s="2" t="s">
        <v>69</v>
      </c>
      <c r="AE132" s="33"/>
      <c r="AF132" s="15" t="s">
        <v>69</v>
      </c>
      <c r="AG132" s="15" t="s">
        <v>69</v>
      </c>
      <c r="AH132" s="15" t="s">
        <v>69</v>
      </c>
      <c r="AI132" s="15" t="s">
        <v>69</v>
      </c>
      <c r="AJ132" s="15" t="s">
        <v>69</v>
      </c>
      <c r="AK132" s="15" t="s">
        <v>69</v>
      </c>
      <c r="AL132" s="170" t="s">
        <v>360</v>
      </c>
    </row>
    <row r="133" spans="1:38" ht="13.5" thickBot="1" x14ac:dyDescent="0.25">
      <c r="A133" s="168" t="s">
        <v>339</v>
      </c>
      <c r="B133" s="171" t="s">
        <v>361</v>
      </c>
      <c r="C133" s="327" t="s">
        <v>362</v>
      </c>
      <c r="D133" s="169"/>
      <c r="E133" s="2">
        <v>9.6200000000000001E-3</v>
      </c>
      <c r="F133" s="2">
        <v>1.5200000000000001E-4</v>
      </c>
      <c r="G133" s="2">
        <v>1.3179999999999999E-3</v>
      </c>
      <c r="H133" s="2" t="s">
        <v>65</v>
      </c>
      <c r="I133" s="2">
        <v>4.0499999999999998E-4</v>
      </c>
      <c r="J133" s="2">
        <v>4.0499999999999998E-4</v>
      </c>
      <c r="K133" s="2">
        <v>4.4999999999999999E-4</v>
      </c>
      <c r="L133" s="2" t="s">
        <v>72</v>
      </c>
      <c r="M133" s="2">
        <v>1.632E-3</v>
      </c>
      <c r="N133" s="2">
        <v>3.5E-4</v>
      </c>
      <c r="O133" s="2">
        <v>5.8999999999999998E-5</v>
      </c>
      <c r="P133" s="2">
        <v>1.7373E-2</v>
      </c>
      <c r="Q133" s="2">
        <v>1.5899999999999999E-4</v>
      </c>
      <c r="R133" s="2">
        <v>1.5799999999999999E-4</v>
      </c>
      <c r="S133" s="2">
        <v>1.45E-4</v>
      </c>
      <c r="T133" s="2">
        <v>2.02E-4</v>
      </c>
      <c r="U133" s="2">
        <v>2.31E-4</v>
      </c>
      <c r="V133" s="2">
        <v>1.867E-3</v>
      </c>
      <c r="W133" s="2">
        <v>3.1500000000000001E-4</v>
      </c>
      <c r="X133" s="2">
        <v>1.54E-7</v>
      </c>
      <c r="Y133" s="2">
        <v>8.3999999999999998E-8</v>
      </c>
      <c r="Z133" s="2">
        <v>7.4999999999999997E-8</v>
      </c>
      <c r="AA133" s="2">
        <v>8.2000000000000006E-8</v>
      </c>
      <c r="AB133" s="2">
        <v>3.9500000000000003E-7</v>
      </c>
      <c r="AC133" s="2">
        <v>1.7489999999999999E-3</v>
      </c>
      <c r="AD133" s="2">
        <v>4.7809999999999997E-3</v>
      </c>
      <c r="AE133" s="33"/>
      <c r="AF133" s="15" t="s">
        <v>65</v>
      </c>
      <c r="AG133" s="15" t="s">
        <v>65</v>
      </c>
      <c r="AH133" s="15" t="s">
        <v>65</v>
      </c>
      <c r="AI133" s="15" t="s">
        <v>65</v>
      </c>
      <c r="AJ133" s="15" t="s">
        <v>65</v>
      </c>
      <c r="AK133" s="108">
        <v>11660</v>
      </c>
      <c r="AL133" s="170" t="s">
        <v>363</v>
      </c>
    </row>
    <row r="134" spans="1:38" ht="24.75" thickBot="1" x14ac:dyDescent="0.25">
      <c r="A134" s="168" t="s">
        <v>339</v>
      </c>
      <c r="B134" s="171" t="s">
        <v>364</v>
      </c>
      <c r="C134" s="168" t="s">
        <v>365</v>
      </c>
      <c r="D134" s="169"/>
      <c r="E134" s="2" t="s">
        <v>65</v>
      </c>
      <c r="F134" s="2" t="s">
        <v>65</v>
      </c>
      <c r="G134" s="2" t="s">
        <v>65</v>
      </c>
      <c r="H134" s="2" t="s">
        <v>65</v>
      </c>
      <c r="I134" s="2" t="s">
        <v>65</v>
      </c>
      <c r="J134" s="2" t="s">
        <v>65</v>
      </c>
      <c r="K134" s="2" t="s">
        <v>65</v>
      </c>
      <c r="L134" s="2" t="s">
        <v>65</v>
      </c>
      <c r="M134" s="2" t="s">
        <v>65</v>
      </c>
      <c r="N134" s="2" t="s">
        <v>65</v>
      </c>
      <c r="O134" s="2" t="s">
        <v>65</v>
      </c>
      <c r="P134" s="2" t="s">
        <v>65</v>
      </c>
      <c r="Q134" s="2" t="s">
        <v>65</v>
      </c>
      <c r="R134" s="2" t="s">
        <v>65</v>
      </c>
      <c r="S134" s="2" t="s">
        <v>65</v>
      </c>
      <c r="T134" s="2" t="s">
        <v>65</v>
      </c>
      <c r="U134" s="2" t="s">
        <v>65</v>
      </c>
      <c r="V134" s="2" t="s">
        <v>65</v>
      </c>
      <c r="W134" s="2" t="s">
        <v>65</v>
      </c>
      <c r="X134" s="2" t="s">
        <v>65</v>
      </c>
      <c r="Y134" s="2" t="s">
        <v>65</v>
      </c>
      <c r="Z134" s="2" t="s">
        <v>65</v>
      </c>
      <c r="AA134" s="2" t="s">
        <v>65</v>
      </c>
      <c r="AB134" s="2" t="s">
        <v>65</v>
      </c>
      <c r="AC134" s="2" t="s">
        <v>65</v>
      </c>
      <c r="AD134" s="2" t="s">
        <v>65</v>
      </c>
      <c r="AE134" s="33"/>
      <c r="AF134" s="15" t="s">
        <v>65</v>
      </c>
      <c r="AG134" s="15" t="s">
        <v>65</v>
      </c>
      <c r="AH134" s="15" t="s">
        <v>65</v>
      </c>
      <c r="AI134" s="15" t="s">
        <v>65</v>
      </c>
      <c r="AJ134" s="15" t="s">
        <v>65</v>
      </c>
      <c r="AK134" s="15" t="s">
        <v>65</v>
      </c>
      <c r="AL134" s="170" t="s">
        <v>151</v>
      </c>
    </row>
    <row r="135" spans="1:38" ht="24.75" thickBot="1" x14ac:dyDescent="0.25">
      <c r="A135" s="168" t="s">
        <v>339</v>
      </c>
      <c r="B135" s="168" t="s">
        <v>366</v>
      </c>
      <c r="C135" s="168" t="s">
        <v>367</v>
      </c>
      <c r="D135" s="169"/>
      <c r="E135" s="2">
        <v>4.9870000000000001E-3</v>
      </c>
      <c r="F135" s="2">
        <v>2.4937000000000001E-2</v>
      </c>
      <c r="G135" s="2">
        <v>8.3100000000000003E-4</v>
      </c>
      <c r="H135" s="2" t="s">
        <v>72</v>
      </c>
      <c r="I135" s="2">
        <v>1.3299E-2</v>
      </c>
      <c r="J135" s="2">
        <v>1.3299E-2</v>
      </c>
      <c r="K135" s="2">
        <v>1.3299E-2</v>
      </c>
      <c r="L135" s="2" t="s">
        <v>72</v>
      </c>
      <c r="M135" s="2">
        <v>6.9821999999999995E-2</v>
      </c>
      <c r="N135" s="2" t="s">
        <v>72</v>
      </c>
      <c r="O135" s="2" t="s">
        <v>72</v>
      </c>
      <c r="P135" s="2" t="s">
        <v>72</v>
      </c>
      <c r="Q135" s="2" t="s">
        <v>72</v>
      </c>
      <c r="R135" s="2" t="s">
        <v>72</v>
      </c>
      <c r="S135" s="2" t="s">
        <v>72</v>
      </c>
      <c r="T135" s="2" t="s">
        <v>72</v>
      </c>
      <c r="U135" s="2" t="s">
        <v>72</v>
      </c>
      <c r="V135" s="2" t="s">
        <v>72</v>
      </c>
      <c r="W135" s="2">
        <v>0.12767519799999999</v>
      </c>
      <c r="X135" s="2">
        <v>2.3274120000000001E-3</v>
      </c>
      <c r="Y135" s="2">
        <v>1.1138330000000001E-3</v>
      </c>
      <c r="Z135" s="2">
        <v>1.1138330000000001E-3</v>
      </c>
      <c r="AA135" s="2">
        <v>2.1112959999999999E-3</v>
      </c>
      <c r="AB135" s="2">
        <v>6.6663739999999992E-3</v>
      </c>
      <c r="AC135" s="2">
        <v>6.6497499000000002E-2</v>
      </c>
      <c r="AD135" s="2">
        <v>0.20946712200000001</v>
      </c>
      <c r="AE135" s="33"/>
      <c r="AF135" s="15" t="s">
        <v>65</v>
      </c>
      <c r="AG135" s="15" t="s">
        <v>65</v>
      </c>
      <c r="AH135" s="15" t="s">
        <v>65</v>
      </c>
      <c r="AI135" s="15" t="s">
        <v>65</v>
      </c>
      <c r="AJ135" s="15" t="s">
        <v>65</v>
      </c>
      <c r="AK135" s="15" t="s">
        <v>65</v>
      </c>
      <c r="AL135" s="170" t="s">
        <v>151</v>
      </c>
    </row>
    <row r="136" spans="1:38" ht="13.5" thickBot="1" x14ac:dyDescent="0.25">
      <c r="A136" s="168" t="s">
        <v>339</v>
      </c>
      <c r="B136" s="168" t="s">
        <v>368</v>
      </c>
      <c r="C136" s="168" t="s">
        <v>369</v>
      </c>
      <c r="D136" s="169"/>
      <c r="E136" s="2" t="s">
        <v>65</v>
      </c>
      <c r="F136" s="2">
        <v>1.8919999999999999E-2</v>
      </c>
      <c r="G136" s="2" t="s">
        <v>65</v>
      </c>
      <c r="H136" s="2">
        <v>0.16483900000000001</v>
      </c>
      <c r="I136" s="2" t="s">
        <v>72</v>
      </c>
      <c r="J136" s="2" t="s">
        <v>72</v>
      </c>
      <c r="K136" s="2" t="s">
        <v>72</v>
      </c>
      <c r="L136" s="2" t="s">
        <v>72</v>
      </c>
      <c r="M136" s="2" t="s">
        <v>65</v>
      </c>
      <c r="N136" s="2" t="s">
        <v>72</v>
      </c>
      <c r="O136" s="2" t="s">
        <v>72</v>
      </c>
      <c r="P136" s="2" t="s">
        <v>72</v>
      </c>
      <c r="Q136" s="2" t="s">
        <v>72</v>
      </c>
      <c r="R136" s="2" t="s">
        <v>72</v>
      </c>
      <c r="S136" s="2" t="s">
        <v>72</v>
      </c>
      <c r="T136" s="2" t="s">
        <v>72</v>
      </c>
      <c r="U136" s="2" t="s">
        <v>72</v>
      </c>
      <c r="V136" s="2" t="s">
        <v>72</v>
      </c>
      <c r="W136" s="2" t="s">
        <v>65</v>
      </c>
      <c r="X136" s="2" t="s">
        <v>65</v>
      </c>
      <c r="Y136" s="2" t="s">
        <v>65</v>
      </c>
      <c r="Z136" s="2" t="s">
        <v>65</v>
      </c>
      <c r="AA136" s="2" t="s">
        <v>65</v>
      </c>
      <c r="AB136" s="2" t="s">
        <v>65</v>
      </c>
      <c r="AC136" s="2" t="s">
        <v>65</v>
      </c>
      <c r="AD136" s="2" t="s">
        <v>65</v>
      </c>
      <c r="AE136" s="33"/>
      <c r="AF136" s="15" t="s">
        <v>65</v>
      </c>
      <c r="AG136" s="15" t="s">
        <v>65</v>
      </c>
      <c r="AH136" s="15" t="s">
        <v>65</v>
      </c>
      <c r="AI136" s="15" t="s">
        <v>65</v>
      </c>
      <c r="AJ136" s="15" t="s">
        <v>65</v>
      </c>
      <c r="AK136" s="15" t="s">
        <v>65</v>
      </c>
      <c r="AL136" s="170" t="s">
        <v>370</v>
      </c>
    </row>
    <row r="137" spans="1:38" ht="13.5" thickBot="1" x14ac:dyDescent="0.25">
      <c r="A137" s="168" t="s">
        <v>339</v>
      </c>
      <c r="B137" s="168" t="s">
        <v>371</v>
      </c>
      <c r="C137" s="168" t="s">
        <v>372</v>
      </c>
      <c r="D137" s="169"/>
      <c r="E137" s="2" t="s">
        <v>65</v>
      </c>
      <c r="F137" s="2">
        <v>4.2579999999999996E-3</v>
      </c>
      <c r="G137" s="2" t="s">
        <v>65</v>
      </c>
      <c r="H137" s="2">
        <v>1.7099999999999999E-3</v>
      </c>
      <c r="I137" s="2" t="s">
        <v>72</v>
      </c>
      <c r="J137" s="2" t="s">
        <v>72</v>
      </c>
      <c r="K137" s="2" t="s">
        <v>72</v>
      </c>
      <c r="L137" s="2" t="s">
        <v>72</v>
      </c>
      <c r="M137" s="2" t="s">
        <v>65</v>
      </c>
      <c r="N137" s="2" t="s">
        <v>72</v>
      </c>
      <c r="O137" s="2" t="s">
        <v>72</v>
      </c>
      <c r="P137" s="2" t="s">
        <v>72</v>
      </c>
      <c r="Q137" s="2" t="s">
        <v>72</v>
      </c>
      <c r="R137" s="2" t="s">
        <v>72</v>
      </c>
      <c r="S137" s="2" t="s">
        <v>72</v>
      </c>
      <c r="T137" s="2" t="s">
        <v>72</v>
      </c>
      <c r="U137" s="2" t="s">
        <v>72</v>
      </c>
      <c r="V137" s="2" t="s">
        <v>72</v>
      </c>
      <c r="W137" s="2" t="s">
        <v>65</v>
      </c>
      <c r="X137" s="2" t="s">
        <v>65</v>
      </c>
      <c r="Y137" s="2" t="s">
        <v>65</v>
      </c>
      <c r="Z137" s="2" t="s">
        <v>65</v>
      </c>
      <c r="AA137" s="2" t="s">
        <v>65</v>
      </c>
      <c r="AB137" s="2" t="s">
        <v>65</v>
      </c>
      <c r="AC137" s="2" t="s">
        <v>65</v>
      </c>
      <c r="AD137" s="2" t="s">
        <v>65</v>
      </c>
      <c r="AE137" s="33"/>
      <c r="AF137" s="15" t="s">
        <v>65</v>
      </c>
      <c r="AG137" s="15" t="s">
        <v>65</v>
      </c>
      <c r="AH137" s="15" t="s">
        <v>65</v>
      </c>
      <c r="AI137" s="15" t="s">
        <v>65</v>
      </c>
      <c r="AJ137" s="15" t="s">
        <v>65</v>
      </c>
      <c r="AK137" s="15" t="s">
        <v>65</v>
      </c>
      <c r="AL137" s="170" t="s">
        <v>370</v>
      </c>
    </row>
    <row r="138" spans="1:38" ht="13.5" thickBot="1" x14ac:dyDescent="0.25">
      <c r="A138" s="171" t="s">
        <v>339</v>
      </c>
      <c r="B138" s="171" t="s">
        <v>373</v>
      </c>
      <c r="C138" s="171" t="s">
        <v>374</v>
      </c>
      <c r="D138" s="175"/>
      <c r="E138" s="2" t="s">
        <v>65</v>
      </c>
      <c r="F138" s="2" t="s">
        <v>65</v>
      </c>
      <c r="G138" s="2" t="s">
        <v>65</v>
      </c>
      <c r="H138" s="2" t="s">
        <v>65</v>
      </c>
      <c r="I138" s="2" t="s">
        <v>65</v>
      </c>
      <c r="J138" s="2" t="s">
        <v>65</v>
      </c>
      <c r="K138" s="2" t="s">
        <v>65</v>
      </c>
      <c r="L138" s="2" t="s">
        <v>65</v>
      </c>
      <c r="M138" s="2" t="s">
        <v>65</v>
      </c>
      <c r="N138" s="2" t="s">
        <v>65</v>
      </c>
      <c r="O138" s="2" t="s">
        <v>65</v>
      </c>
      <c r="P138" s="2" t="s">
        <v>65</v>
      </c>
      <c r="Q138" s="2" t="s">
        <v>65</v>
      </c>
      <c r="R138" s="2" t="s">
        <v>65</v>
      </c>
      <c r="S138" s="2" t="s">
        <v>65</v>
      </c>
      <c r="T138" s="2" t="s">
        <v>65</v>
      </c>
      <c r="U138" s="2" t="s">
        <v>65</v>
      </c>
      <c r="V138" s="2" t="s">
        <v>65</v>
      </c>
      <c r="W138" s="2" t="s">
        <v>65</v>
      </c>
      <c r="X138" s="2" t="s">
        <v>65</v>
      </c>
      <c r="Y138" s="2" t="s">
        <v>65</v>
      </c>
      <c r="Z138" s="2" t="s">
        <v>65</v>
      </c>
      <c r="AA138" s="2" t="s">
        <v>65</v>
      </c>
      <c r="AB138" s="2" t="s">
        <v>65</v>
      </c>
      <c r="AC138" s="2" t="s">
        <v>65</v>
      </c>
      <c r="AD138" s="2" t="s">
        <v>65</v>
      </c>
      <c r="AE138" s="33"/>
      <c r="AF138" s="15" t="s">
        <v>65</v>
      </c>
      <c r="AG138" s="15" t="s">
        <v>65</v>
      </c>
      <c r="AH138" s="15" t="s">
        <v>65</v>
      </c>
      <c r="AI138" s="15" t="s">
        <v>65</v>
      </c>
      <c r="AJ138" s="15" t="s">
        <v>65</v>
      </c>
      <c r="AK138" s="15" t="s">
        <v>65</v>
      </c>
      <c r="AL138" s="170" t="s">
        <v>370</v>
      </c>
    </row>
    <row r="139" spans="1:38" ht="24.75" thickBot="1" x14ac:dyDescent="0.25">
      <c r="A139" s="171" t="s">
        <v>339</v>
      </c>
      <c r="B139" s="171" t="s">
        <v>375</v>
      </c>
      <c r="C139" s="171" t="s">
        <v>376</v>
      </c>
      <c r="D139" s="175"/>
      <c r="E139" s="2" t="s">
        <v>72</v>
      </c>
      <c r="F139" s="2">
        <v>9.5259999999999997E-3</v>
      </c>
      <c r="G139" s="2">
        <v>1.1E-5</v>
      </c>
      <c r="H139" s="2">
        <v>2.6499999999999999E-4</v>
      </c>
      <c r="I139" s="2">
        <v>0.10539</v>
      </c>
      <c r="J139" s="2">
        <v>0.105391</v>
      </c>
      <c r="K139" s="2">
        <v>0.108344</v>
      </c>
      <c r="L139" s="2" t="s">
        <v>72</v>
      </c>
      <c r="M139" s="2" t="s">
        <v>72</v>
      </c>
      <c r="N139" s="2">
        <v>3.0600000000000001E-4</v>
      </c>
      <c r="O139" s="2">
        <v>6.1899999999999998E-4</v>
      </c>
      <c r="P139" s="2">
        <v>6.1899999999999998E-4</v>
      </c>
      <c r="Q139" s="2">
        <v>9.8200000000000002E-4</v>
      </c>
      <c r="R139" s="2">
        <v>9.3800000000000003E-4</v>
      </c>
      <c r="S139" s="2">
        <v>2.1770000000000001E-3</v>
      </c>
      <c r="T139" s="2" t="s">
        <v>72</v>
      </c>
      <c r="U139" s="2" t="s">
        <v>72</v>
      </c>
      <c r="V139" s="2" t="s">
        <v>72</v>
      </c>
      <c r="W139" s="2">
        <v>1.062962</v>
      </c>
      <c r="X139" s="2" t="s">
        <v>72</v>
      </c>
      <c r="Y139" s="2" t="s">
        <v>72</v>
      </c>
      <c r="Z139" s="2" t="s">
        <v>72</v>
      </c>
      <c r="AA139" s="2" t="s">
        <v>72</v>
      </c>
      <c r="AB139" s="2" t="s">
        <v>72</v>
      </c>
      <c r="AC139" s="2" t="s">
        <v>72</v>
      </c>
      <c r="AD139" s="2" t="s">
        <v>72</v>
      </c>
      <c r="AE139" s="33"/>
      <c r="AF139" s="15" t="s">
        <v>65</v>
      </c>
      <c r="AG139" s="15" t="s">
        <v>65</v>
      </c>
      <c r="AH139" s="15" t="s">
        <v>65</v>
      </c>
      <c r="AI139" s="15" t="s">
        <v>65</v>
      </c>
      <c r="AJ139" s="15" t="s">
        <v>65</v>
      </c>
      <c r="AK139" s="15" t="s">
        <v>65</v>
      </c>
      <c r="AL139" s="170" t="s">
        <v>151</v>
      </c>
    </row>
    <row r="140" spans="1:38" ht="24.75" thickBot="1" x14ac:dyDescent="0.25">
      <c r="A140" s="168" t="s">
        <v>377</v>
      </c>
      <c r="B140" s="171" t="s">
        <v>378</v>
      </c>
      <c r="C140" s="168" t="s">
        <v>379</v>
      </c>
      <c r="D140" s="169"/>
      <c r="E140" s="2" t="s">
        <v>69</v>
      </c>
      <c r="F140" s="2" t="s">
        <v>69</v>
      </c>
      <c r="G140" s="2" t="s">
        <v>69</v>
      </c>
      <c r="H140" s="2" t="s">
        <v>69</v>
      </c>
      <c r="I140" s="2" t="s">
        <v>69</v>
      </c>
      <c r="J140" s="2" t="s">
        <v>69</v>
      </c>
      <c r="K140" s="2" t="s">
        <v>69</v>
      </c>
      <c r="L140" s="2" t="s">
        <v>69</v>
      </c>
      <c r="M140" s="2" t="s">
        <v>69</v>
      </c>
      <c r="N140" s="2" t="s">
        <v>69</v>
      </c>
      <c r="O140" s="2" t="s">
        <v>69</v>
      </c>
      <c r="P140" s="2" t="s">
        <v>69</v>
      </c>
      <c r="Q140" s="2" t="s">
        <v>69</v>
      </c>
      <c r="R140" s="2" t="s">
        <v>69</v>
      </c>
      <c r="S140" s="2" t="s">
        <v>69</v>
      </c>
      <c r="T140" s="2" t="s">
        <v>69</v>
      </c>
      <c r="U140" s="2" t="s">
        <v>69</v>
      </c>
      <c r="V140" s="2" t="s">
        <v>69</v>
      </c>
      <c r="W140" s="2" t="s">
        <v>69</v>
      </c>
      <c r="X140" s="2" t="s">
        <v>69</v>
      </c>
      <c r="Y140" s="2" t="s">
        <v>69</v>
      </c>
      <c r="Z140" s="2" t="s">
        <v>69</v>
      </c>
      <c r="AA140" s="2" t="s">
        <v>69</v>
      </c>
      <c r="AB140" s="2" t="s">
        <v>69</v>
      </c>
      <c r="AC140" s="2" t="s">
        <v>69</v>
      </c>
      <c r="AD140" s="2" t="s">
        <v>69</v>
      </c>
      <c r="AE140" s="33"/>
      <c r="AF140" s="15" t="s">
        <v>69</v>
      </c>
      <c r="AG140" s="15" t="s">
        <v>69</v>
      </c>
      <c r="AH140" s="15" t="s">
        <v>69</v>
      </c>
      <c r="AI140" s="15" t="s">
        <v>69</v>
      </c>
      <c r="AJ140" s="15" t="s">
        <v>69</v>
      </c>
      <c r="AK140" s="15" t="s">
        <v>69</v>
      </c>
      <c r="AL140" s="170" t="s">
        <v>151</v>
      </c>
    </row>
    <row r="141" spans="1:38" s="119" customFormat="1" ht="13.5" thickBot="1" x14ac:dyDescent="0.25">
      <c r="A141" s="184"/>
      <c r="B141" s="185" t="s">
        <v>380</v>
      </c>
      <c r="C141" s="187" t="s">
        <v>443</v>
      </c>
      <c r="D141" s="184" t="s">
        <v>382</v>
      </c>
      <c r="E141" s="147">
        <f t="shared" ref="E141:AD141" si="0">SUM(E14:E140)</f>
        <v>21.500724051000006</v>
      </c>
      <c r="F141" s="147">
        <f t="shared" si="0"/>
        <v>24.797921057000007</v>
      </c>
      <c r="G141" s="147">
        <f t="shared" si="0"/>
        <v>14.792578599999999</v>
      </c>
      <c r="H141" s="147">
        <f>SUM(H14:H140)</f>
        <v>10.223868175000005</v>
      </c>
      <c r="I141" s="147">
        <f t="shared" si="0"/>
        <v>4.9601000515499987</v>
      </c>
      <c r="J141" s="147">
        <f t="shared" si="0"/>
        <v>9.4464305876499992</v>
      </c>
      <c r="K141" s="147">
        <f t="shared" si="0"/>
        <v>16.454032774999995</v>
      </c>
      <c r="L141" s="147">
        <f t="shared" si="0"/>
        <v>1.1660571499289996</v>
      </c>
      <c r="M141" s="147">
        <f t="shared" si="0"/>
        <v>91.220409689999997</v>
      </c>
      <c r="N141" s="147">
        <f t="shared" si="0"/>
        <v>4.4852571050000014</v>
      </c>
      <c r="O141" s="147">
        <f t="shared" si="0"/>
        <v>0.46139021999999996</v>
      </c>
      <c r="P141" s="147">
        <f t="shared" si="0"/>
        <v>0.19730921299999998</v>
      </c>
      <c r="Q141" s="147">
        <f t="shared" si="0"/>
        <v>0.67988850000000023</v>
      </c>
      <c r="R141" s="147">
        <f t="shared" si="0"/>
        <v>2.2914020210000006</v>
      </c>
      <c r="S141" s="147">
        <f t="shared" si="0"/>
        <v>14.467168010000004</v>
      </c>
      <c r="T141" s="147">
        <f t="shared" si="0"/>
        <v>2.1274624309999997</v>
      </c>
      <c r="U141" s="147">
        <f t="shared" si="0"/>
        <v>0.72378313999999999</v>
      </c>
      <c r="V141" s="147">
        <f t="shared" si="0"/>
        <v>27.925184480000002</v>
      </c>
      <c r="W141" s="147">
        <f t="shared" si="0"/>
        <v>4.1679500420000002</v>
      </c>
      <c r="X141" s="147">
        <f t="shared" si="0"/>
        <v>1.0739910659999998</v>
      </c>
      <c r="Y141" s="147">
        <f t="shared" si="0"/>
        <v>1.0175554170000001</v>
      </c>
      <c r="Z141" s="147">
        <f t="shared" si="0"/>
        <v>0.66692440799999986</v>
      </c>
      <c r="AA141" s="147">
        <f t="shared" si="0"/>
        <v>0.99849087800000003</v>
      </c>
      <c r="AB141" s="147">
        <f t="shared" si="0"/>
        <v>3.7569982410999998</v>
      </c>
      <c r="AC141" s="147">
        <f t="shared" si="0"/>
        <v>0.53786085100000003</v>
      </c>
      <c r="AD141" s="147">
        <f t="shared" si="0"/>
        <v>0.56679751199999973</v>
      </c>
      <c r="AE141" s="186"/>
      <c r="AF141" s="147"/>
      <c r="AG141" s="147"/>
      <c r="AH141" s="147"/>
      <c r="AI141" s="147"/>
      <c r="AJ141" s="147"/>
      <c r="AK141" s="147"/>
      <c r="AL141" s="187"/>
    </row>
    <row r="142" spans="1:38" ht="15.75" thickBot="1" x14ac:dyDescent="0.3">
      <c r="A142" s="188"/>
      <c r="B142" s="189"/>
      <c r="C142" s="200"/>
      <c r="D142" s="190"/>
      <c r="E142" s="106"/>
      <c r="F142" s="106"/>
      <c r="G142" s="106"/>
      <c r="H142" s="106"/>
      <c r="I142" s="106"/>
      <c r="J142" s="106"/>
      <c r="K142" s="106"/>
      <c r="L142" s="106"/>
      <c r="M142" s="106"/>
      <c r="N142" s="106"/>
      <c r="O142" s="191"/>
      <c r="P142" s="191"/>
      <c r="Q142" s="191"/>
      <c r="R142" s="191"/>
      <c r="S142" s="191"/>
      <c r="T142" s="191"/>
      <c r="U142" s="191"/>
      <c r="V142" s="191"/>
      <c r="W142" s="191"/>
      <c r="X142" s="191"/>
      <c r="Y142" s="191"/>
      <c r="Z142" s="191"/>
      <c r="AA142" s="191"/>
      <c r="AB142" s="191"/>
      <c r="AC142" s="191"/>
      <c r="AD142" s="191"/>
      <c r="AE142" s="192"/>
      <c r="AF142" s="193"/>
      <c r="AG142" s="193"/>
      <c r="AH142" s="193"/>
      <c r="AI142" s="193"/>
      <c r="AJ142" s="193"/>
      <c r="AK142" s="193"/>
      <c r="AL142" s="189"/>
    </row>
    <row r="143" spans="1:38" ht="13.5" thickBot="1" x14ac:dyDescent="0.25">
      <c r="A143" s="194"/>
      <c r="B143" s="195" t="s">
        <v>383</v>
      </c>
      <c r="C143" s="195" t="s">
        <v>384</v>
      </c>
      <c r="D143" s="196" t="s">
        <v>385</v>
      </c>
      <c r="E143" s="197" t="s">
        <v>386</v>
      </c>
      <c r="F143" s="197" t="s">
        <v>386</v>
      </c>
      <c r="G143" s="197" t="s">
        <v>386</v>
      </c>
      <c r="H143" s="197" t="s">
        <v>386</v>
      </c>
      <c r="I143" s="197" t="s">
        <v>386</v>
      </c>
      <c r="J143" s="197" t="s">
        <v>386</v>
      </c>
      <c r="K143" s="197" t="s">
        <v>386</v>
      </c>
      <c r="L143" s="197" t="s">
        <v>386</v>
      </c>
      <c r="M143" s="197" t="s">
        <v>386</v>
      </c>
      <c r="N143" s="197" t="s">
        <v>386</v>
      </c>
      <c r="O143" s="197" t="s">
        <v>386</v>
      </c>
      <c r="P143" s="197" t="s">
        <v>386</v>
      </c>
      <c r="Q143" s="197" t="s">
        <v>386</v>
      </c>
      <c r="R143" s="197" t="s">
        <v>386</v>
      </c>
      <c r="S143" s="197" t="s">
        <v>386</v>
      </c>
      <c r="T143" s="197" t="s">
        <v>386</v>
      </c>
      <c r="U143" s="197" t="s">
        <v>386</v>
      </c>
      <c r="V143" s="197" t="s">
        <v>386</v>
      </c>
      <c r="W143" s="197" t="s">
        <v>386</v>
      </c>
      <c r="X143" s="197" t="s">
        <v>386</v>
      </c>
      <c r="Y143" s="197" t="s">
        <v>386</v>
      </c>
      <c r="Z143" s="197" t="s">
        <v>386</v>
      </c>
      <c r="AA143" s="197" t="s">
        <v>386</v>
      </c>
      <c r="AB143" s="197" t="s">
        <v>386</v>
      </c>
      <c r="AC143" s="197" t="s">
        <v>386</v>
      </c>
      <c r="AD143" s="197" t="s">
        <v>386</v>
      </c>
      <c r="AE143" s="198"/>
      <c r="AF143" s="197" t="s">
        <v>386</v>
      </c>
      <c r="AG143" s="197" t="s">
        <v>386</v>
      </c>
      <c r="AH143" s="197" t="s">
        <v>386</v>
      </c>
      <c r="AI143" s="197" t="s">
        <v>386</v>
      </c>
      <c r="AJ143" s="197" t="s">
        <v>386</v>
      </c>
      <c r="AK143" s="197" t="s">
        <v>386</v>
      </c>
      <c r="AL143" s="195" t="s">
        <v>61</v>
      </c>
    </row>
    <row r="144" spans="1:38" ht="13.5" thickBot="1" x14ac:dyDescent="0.25">
      <c r="A144" s="194"/>
      <c r="B144" s="195" t="s">
        <v>387</v>
      </c>
      <c r="C144" s="195" t="s">
        <v>388</v>
      </c>
      <c r="D144" s="196" t="s">
        <v>385</v>
      </c>
      <c r="E144" s="197" t="s">
        <v>386</v>
      </c>
      <c r="F144" s="197" t="s">
        <v>386</v>
      </c>
      <c r="G144" s="197" t="s">
        <v>386</v>
      </c>
      <c r="H144" s="197" t="s">
        <v>386</v>
      </c>
      <c r="I144" s="197" t="s">
        <v>386</v>
      </c>
      <c r="J144" s="197" t="s">
        <v>386</v>
      </c>
      <c r="K144" s="197" t="s">
        <v>386</v>
      </c>
      <c r="L144" s="197" t="s">
        <v>386</v>
      </c>
      <c r="M144" s="197" t="s">
        <v>386</v>
      </c>
      <c r="N144" s="197" t="s">
        <v>386</v>
      </c>
      <c r="O144" s="197" t="s">
        <v>386</v>
      </c>
      <c r="P144" s="197" t="s">
        <v>386</v>
      </c>
      <c r="Q144" s="197" t="s">
        <v>386</v>
      </c>
      <c r="R144" s="197" t="s">
        <v>386</v>
      </c>
      <c r="S144" s="197" t="s">
        <v>386</v>
      </c>
      <c r="T144" s="197" t="s">
        <v>386</v>
      </c>
      <c r="U144" s="197" t="s">
        <v>386</v>
      </c>
      <c r="V144" s="197" t="s">
        <v>386</v>
      </c>
      <c r="W144" s="197" t="s">
        <v>386</v>
      </c>
      <c r="X144" s="197" t="s">
        <v>386</v>
      </c>
      <c r="Y144" s="197" t="s">
        <v>386</v>
      </c>
      <c r="Z144" s="197" t="s">
        <v>386</v>
      </c>
      <c r="AA144" s="197" t="s">
        <v>386</v>
      </c>
      <c r="AB144" s="197" t="s">
        <v>386</v>
      </c>
      <c r="AC144" s="197" t="s">
        <v>386</v>
      </c>
      <c r="AD144" s="197" t="s">
        <v>386</v>
      </c>
      <c r="AE144" s="198"/>
      <c r="AF144" s="197" t="s">
        <v>386</v>
      </c>
      <c r="AG144" s="197" t="s">
        <v>386</v>
      </c>
      <c r="AH144" s="197" t="s">
        <v>386</v>
      </c>
      <c r="AI144" s="197" t="s">
        <v>386</v>
      </c>
      <c r="AJ144" s="197" t="s">
        <v>386</v>
      </c>
      <c r="AK144" s="197" t="s">
        <v>386</v>
      </c>
      <c r="AL144" s="195" t="s">
        <v>61</v>
      </c>
    </row>
    <row r="145" spans="1:38" ht="24.75" thickBot="1" x14ac:dyDescent="0.25">
      <c r="A145" s="194"/>
      <c r="B145" s="195" t="s">
        <v>389</v>
      </c>
      <c r="C145" s="195" t="s">
        <v>390</v>
      </c>
      <c r="D145" s="196" t="s">
        <v>385</v>
      </c>
      <c r="E145" s="197" t="s">
        <v>386</v>
      </c>
      <c r="F145" s="197" t="s">
        <v>386</v>
      </c>
      <c r="G145" s="197" t="s">
        <v>386</v>
      </c>
      <c r="H145" s="197" t="s">
        <v>386</v>
      </c>
      <c r="I145" s="197" t="s">
        <v>386</v>
      </c>
      <c r="J145" s="197" t="s">
        <v>386</v>
      </c>
      <c r="K145" s="197" t="s">
        <v>386</v>
      </c>
      <c r="L145" s="197" t="s">
        <v>386</v>
      </c>
      <c r="M145" s="197" t="s">
        <v>386</v>
      </c>
      <c r="N145" s="197" t="s">
        <v>386</v>
      </c>
      <c r="O145" s="197" t="s">
        <v>386</v>
      </c>
      <c r="P145" s="197" t="s">
        <v>386</v>
      </c>
      <c r="Q145" s="197" t="s">
        <v>386</v>
      </c>
      <c r="R145" s="197" t="s">
        <v>386</v>
      </c>
      <c r="S145" s="197" t="s">
        <v>386</v>
      </c>
      <c r="T145" s="197" t="s">
        <v>386</v>
      </c>
      <c r="U145" s="197" t="s">
        <v>386</v>
      </c>
      <c r="V145" s="197" t="s">
        <v>386</v>
      </c>
      <c r="W145" s="197" t="s">
        <v>386</v>
      </c>
      <c r="X145" s="197" t="s">
        <v>386</v>
      </c>
      <c r="Y145" s="197" t="s">
        <v>386</v>
      </c>
      <c r="Z145" s="197" t="s">
        <v>386</v>
      </c>
      <c r="AA145" s="197" t="s">
        <v>386</v>
      </c>
      <c r="AB145" s="197" t="s">
        <v>386</v>
      </c>
      <c r="AC145" s="197" t="s">
        <v>386</v>
      </c>
      <c r="AD145" s="197" t="s">
        <v>386</v>
      </c>
      <c r="AE145" s="198"/>
      <c r="AF145" s="197" t="s">
        <v>386</v>
      </c>
      <c r="AG145" s="197" t="s">
        <v>386</v>
      </c>
      <c r="AH145" s="197" t="s">
        <v>386</v>
      </c>
      <c r="AI145" s="197" t="s">
        <v>386</v>
      </c>
      <c r="AJ145" s="197" t="s">
        <v>386</v>
      </c>
      <c r="AK145" s="197" t="s">
        <v>386</v>
      </c>
      <c r="AL145" s="195" t="s">
        <v>61</v>
      </c>
    </row>
    <row r="146" spans="1:38" ht="13.5" thickBot="1" x14ac:dyDescent="0.25">
      <c r="A146" s="194"/>
      <c r="B146" s="195" t="s">
        <v>391</v>
      </c>
      <c r="C146" s="195" t="s">
        <v>392</v>
      </c>
      <c r="D146" s="196" t="s">
        <v>385</v>
      </c>
      <c r="E146" s="197" t="s">
        <v>386</v>
      </c>
      <c r="F146" s="197" t="s">
        <v>386</v>
      </c>
      <c r="G146" s="197" t="s">
        <v>386</v>
      </c>
      <c r="H146" s="197" t="s">
        <v>386</v>
      </c>
      <c r="I146" s="197" t="s">
        <v>386</v>
      </c>
      <c r="J146" s="197" t="s">
        <v>386</v>
      </c>
      <c r="K146" s="197" t="s">
        <v>386</v>
      </c>
      <c r="L146" s="197" t="s">
        <v>386</v>
      </c>
      <c r="M146" s="197" t="s">
        <v>386</v>
      </c>
      <c r="N146" s="197" t="s">
        <v>386</v>
      </c>
      <c r="O146" s="197" t="s">
        <v>386</v>
      </c>
      <c r="P146" s="197" t="s">
        <v>386</v>
      </c>
      <c r="Q146" s="197" t="s">
        <v>386</v>
      </c>
      <c r="R146" s="197" t="s">
        <v>386</v>
      </c>
      <c r="S146" s="197" t="s">
        <v>386</v>
      </c>
      <c r="T146" s="197" t="s">
        <v>386</v>
      </c>
      <c r="U146" s="197" t="s">
        <v>386</v>
      </c>
      <c r="V146" s="197" t="s">
        <v>386</v>
      </c>
      <c r="W146" s="197" t="s">
        <v>386</v>
      </c>
      <c r="X146" s="197" t="s">
        <v>386</v>
      </c>
      <c r="Y146" s="197" t="s">
        <v>386</v>
      </c>
      <c r="Z146" s="197" t="s">
        <v>386</v>
      </c>
      <c r="AA146" s="197" t="s">
        <v>386</v>
      </c>
      <c r="AB146" s="197" t="s">
        <v>386</v>
      </c>
      <c r="AC146" s="197" t="s">
        <v>386</v>
      </c>
      <c r="AD146" s="197" t="s">
        <v>386</v>
      </c>
      <c r="AE146" s="198"/>
      <c r="AF146" s="197" t="s">
        <v>386</v>
      </c>
      <c r="AG146" s="197" t="s">
        <v>386</v>
      </c>
      <c r="AH146" s="197" t="s">
        <v>386</v>
      </c>
      <c r="AI146" s="197" t="s">
        <v>386</v>
      </c>
      <c r="AJ146" s="197" t="s">
        <v>386</v>
      </c>
      <c r="AK146" s="197" t="s">
        <v>386</v>
      </c>
      <c r="AL146" s="195" t="s">
        <v>61</v>
      </c>
    </row>
    <row r="147" spans="1:38" ht="13.5" thickBot="1" x14ac:dyDescent="0.25">
      <c r="A147" s="194"/>
      <c r="B147" s="195" t="s">
        <v>393</v>
      </c>
      <c r="C147" s="195" t="s">
        <v>394</v>
      </c>
      <c r="D147" s="196" t="s">
        <v>385</v>
      </c>
      <c r="E147" s="197" t="s">
        <v>386</v>
      </c>
      <c r="F147" s="197" t="s">
        <v>386</v>
      </c>
      <c r="G147" s="197" t="s">
        <v>386</v>
      </c>
      <c r="H147" s="197" t="s">
        <v>386</v>
      </c>
      <c r="I147" s="197" t="s">
        <v>386</v>
      </c>
      <c r="J147" s="197" t="s">
        <v>386</v>
      </c>
      <c r="K147" s="197" t="s">
        <v>386</v>
      </c>
      <c r="L147" s="197" t="s">
        <v>386</v>
      </c>
      <c r="M147" s="197" t="s">
        <v>386</v>
      </c>
      <c r="N147" s="197" t="s">
        <v>386</v>
      </c>
      <c r="O147" s="197" t="s">
        <v>386</v>
      </c>
      <c r="P147" s="197" t="s">
        <v>386</v>
      </c>
      <c r="Q147" s="197" t="s">
        <v>386</v>
      </c>
      <c r="R147" s="197" t="s">
        <v>386</v>
      </c>
      <c r="S147" s="197" t="s">
        <v>386</v>
      </c>
      <c r="T147" s="197" t="s">
        <v>386</v>
      </c>
      <c r="U147" s="197" t="s">
        <v>386</v>
      </c>
      <c r="V147" s="197" t="s">
        <v>386</v>
      </c>
      <c r="W147" s="197" t="s">
        <v>386</v>
      </c>
      <c r="X147" s="197" t="s">
        <v>386</v>
      </c>
      <c r="Y147" s="197" t="s">
        <v>386</v>
      </c>
      <c r="Z147" s="197" t="s">
        <v>386</v>
      </c>
      <c r="AA147" s="197" t="s">
        <v>386</v>
      </c>
      <c r="AB147" s="197" t="s">
        <v>386</v>
      </c>
      <c r="AC147" s="197" t="s">
        <v>386</v>
      </c>
      <c r="AD147" s="197" t="s">
        <v>386</v>
      </c>
      <c r="AE147" s="198"/>
      <c r="AF147" s="197" t="s">
        <v>386</v>
      </c>
      <c r="AG147" s="197" t="s">
        <v>386</v>
      </c>
      <c r="AH147" s="197" t="s">
        <v>386</v>
      </c>
      <c r="AI147" s="197" t="s">
        <v>386</v>
      </c>
      <c r="AJ147" s="197" t="s">
        <v>386</v>
      </c>
      <c r="AK147" s="197" t="s">
        <v>386</v>
      </c>
      <c r="AL147" s="195" t="s">
        <v>61</v>
      </c>
    </row>
    <row r="148" spans="1:38" ht="24.75" thickBot="1" x14ac:dyDescent="0.25">
      <c r="A148" s="194"/>
      <c r="B148" s="195" t="s">
        <v>395</v>
      </c>
      <c r="C148" s="195" t="s">
        <v>396</v>
      </c>
      <c r="D148" s="196" t="s">
        <v>385</v>
      </c>
      <c r="E148" s="197" t="s">
        <v>386</v>
      </c>
      <c r="F148" s="197" t="s">
        <v>386</v>
      </c>
      <c r="G148" s="197" t="s">
        <v>386</v>
      </c>
      <c r="H148" s="197" t="s">
        <v>386</v>
      </c>
      <c r="I148" s="197" t="s">
        <v>386</v>
      </c>
      <c r="J148" s="197" t="s">
        <v>386</v>
      </c>
      <c r="K148" s="197" t="s">
        <v>386</v>
      </c>
      <c r="L148" s="197" t="s">
        <v>386</v>
      </c>
      <c r="M148" s="197" t="s">
        <v>386</v>
      </c>
      <c r="N148" s="197" t="s">
        <v>386</v>
      </c>
      <c r="O148" s="197" t="s">
        <v>386</v>
      </c>
      <c r="P148" s="197" t="s">
        <v>386</v>
      </c>
      <c r="Q148" s="197" t="s">
        <v>386</v>
      </c>
      <c r="R148" s="197" t="s">
        <v>386</v>
      </c>
      <c r="S148" s="197" t="s">
        <v>386</v>
      </c>
      <c r="T148" s="197" t="s">
        <v>386</v>
      </c>
      <c r="U148" s="197" t="s">
        <v>386</v>
      </c>
      <c r="V148" s="197" t="s">
        <v>386</v>
      </c>
      <c r="W148" s="197" t="s">
        <v>386</v>
      </c>
      <c r="X148" s="197" t="s">
        <v>386</v>
      </c>
      <c r="Y148" s="197" t="s">
        <v>386</v>
      </c>
      <c r="Z148" s="197" t="s">
        <v>386</v>
      </c>
      <c r="AA148" s="197" t="s">
        <v>386</v>
      </c>
      <c r="AB148" s="197" t="s">
        <v>386</v>
      </c>
      <c r="AC148" s="197" t="s">
        <v>386</v>
      </c>
      <c r="AD148" s="197" t="s">
        <v>386</v>
      </c>
      <c r="AE148" s="198"/>
      <c r="AF148" s="197" t="s">
        <v>386</v>
      </c>
      <c r="AG148" s="197" t="s">
        <v>386</v>
      </c>
      <c r="AH148" s="197" t="s">
        <v>386</v>
      </c>
      <c r="AI148" s="197" t="s">
        <v>386</v>
      </c>
      <c r="AJ148" s="197" t="s">
        <v>386</v>
      </c>
      <c r="AK148" s="197" t="s">
        <v>386</v>
      </c>
      <c r="AL148" s="195" t="s">
        <v>108</v>
      </c>
    </row>
    <row r="149" spans="1:38" ht="13.5" thickBot="1" x14ac:dyDescent="0.25">
      <c r="A149" s="194"/>
      <c r="B149" s="195" t="s">
        <v>397</v>
      </c>
      <c r="C149" s="195" t="s">
        <v>398</v>
      </c>
      <c r="D149" s="196" t="s">
        <v>385</v>
      </c>
      <c r="E149" s="197" t="s">
        <v>386</v>
      </c>
      <c r="F149" s="197" t="s">
        <v>386</v>
      </c>
      <c r="G149" s="197" t="s">
        <v>386</v>
      </c>
      <c r="H149" s="197" t="s">
        <v>386</v>
      </c>
      <c r="I149" s="197" t="s">
        <v>386</v>
      </c>
      <c r="J149" s="197" t="s">
        <v>386</v>
      </c>
      <c r="K149" s="197" t="s">
        <v>386</v>
      </c>
      <c r="L149" s="197" t="s">
        <v>386</v>
      </c>
      <c r="M149" s="197" t="s">
        <v>386</v>
      </c>
      <c r="N149" s="197" t="s">
        <v>386</v>
      </c>
      <c r="O149" s="197" t="s">
        <v>386</v>
      </c>
      <c r="P149" s="197" t="s">
        <v>386</v>
      </c>
      <c r="Q149" s="197" t="s">
        <v>386</v>
      </c>
      <c r="R149" s="197" t="s">
        <v>386</v>
      </c>
      <c r="S149" s="197" t="s">
        <v>386</v>
      </c>
      <c r="T149" s="197" t="s">
        <v>386</v>
      </c>
      <c r="U149" s="197" t="s">
        <v>386</v>
      </c>
      <c r="V149" s="197" t="s">
        <v>386</v>
      </c>
      <c r="W149" s="197" t="s">
        <v>386</v>
      </c>
      <c r="X149" s="197" t="s">
        <v>386</v>
      </c>
      <c r="Y149" s="197" t="s">
        <v>386</v>
      </c>
      <c r="Z149" s="197" t="s">
        <v>386</v>
      </c>
      <c r="AA149" s="197" t="s">
        <v>386</v>
      </c>
      <c r="AB149" s="197" t="s">
        <v>386</v>
      </c>
      <c r="AC149" s="197" t="s">
        <v>386</v>
      </c>
      <c r="AD149" s="197" t="s">
        <v>386</v>
      </c>
      <c r="AE149" s="198"/>
      <c r="AF149" s="197" t="s">
        <v>386</v>
      </c>
      <c r="AG149" s="197" t="s">
        <v>386</v>
      </c>
      <c r="AH149" s="197" t="s">
        <v>386</v>
      </c>
      <c r="AI149" s="197" t="s">
        <v>386</v>
      </c>
      <c r="AJ149" s="197" t="s">
        <v>386</v>
      </c>
      <c r="AK149" s="197" t="s">
        <v>386</v>
      </c>
      <c r="AL149" s="195" t="s">
        <v>108</v>
      </c>
    </row>
    <row r="150" spans="1:38" ht="15.75" thickBot="1" x14ac:dyDescent="0.3">
      <c r="A150" s="199"/>
      <c r="B150" s="200"/>
      <c r="C150" s="200"/>
      <c r="D150" s="190"/>
      <c r="E150" s="106"/>
      <c r="F150" s="106"/>
      <c r="G150" s="106"/>
      <c r="H150" s="106"/>
      <c r="I150" s="106"/>
      <c r="J150" s="106"/>
      <c r="K150" s="106"/>
      <c r="L150" s="106"/>
      <c r="M150" s="106"/>
      <c r="N150" s="106"/>
      <c r="O150" s="190"/>
      <c r="P150" s="190"/>
      <c r="Q150" s="190"/>
      <c r="R150" s="190"/>
      <c r="S150" s="190"/>
      <c r="T150" s="190"/>
      <c r="U150" s="190"/>
      <c r="V150" s="190"/>
      <c r="W150" s="190"/>
      <c r="X150" s="190"/>
      <c r="Y150" s="190"/>
      <c r="Z150" s="190"/>
      <c r="AA150" s="190"/>
      <c r="AB150" s="190"/>
      <c r="AC150" s="190"/>
      <c r="AD150" s="190"/>
      <c r="AE150" s="201"/>
      <c r="AF150" s="190"/>
      <c r="AG150" s="190"/>
      <c r="AH150" s="190"/>
      <c r="AI150" s="190"/>
      <c r="AJ150" s="190"/>
      <c r="AK150" s="190"/>
      <c r="AL150" s="202"/>
    </row>
    <row r="151" spans="1:38" ht="24.75" thickBot="1" x14ac:dyDescent="0.25">
      <c r="A151" s="203"/>
      <c r="B151" s="204" t="s">
        <v>399</v>
      </c>
      <c r="C151" s="204" t="s">
        <v>400</v>
      </c>
      <c r="D151" s="203"/>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6"/>
      <c r="AF151" s="205"/>
      <c r="AG151" s="205"/>
      <c r="AH151" s="205"/>
      <c r="AI151" s="205"/>
      <c r="AJ151" s="205"/>
      <c r="AK151" s="205"/>
      <c r="AL151" s="204"/>
    </row>
    <row r="152" spans="1:38" ht="24.75" thickBot="1" x14ac:dyDescent="0.25">
      <c r="A152" s="207"/>
      <c r="B152" s="208" t="s">
        <v>401</v>
      </c>
      <c r="C152" s="210" t="s">
        <v>402</v>
      </c>
      <c r="D152" s="207" t="s">
        <v>403</v>
      </c>
      <c r="E152" s="209">
        <f t="shared" ref="E152:AD152" si="1">SUM(E$141, E$151, IF(AND(ISNUMBER(SEARCH($B$4,"AT|BE|CH|GB|IE|LT|LU|NL")),SUM(E$143:E$149)&gt;0),SUM(E$143:E$149)-SUM(E$27:E$33),0))</f>
        <v>21.500724051000006</v>
      </c>
      <c r="F152" s="209">
        <f t="shared" si="1"/>
        <v>24.797921057000007</v>
      </c>
      <c r="G152" s="209">
        <f t="shared" si="1"/>
        <v>14.792578599999999</v>
      </c>
      <c r="H152" s="209">
        <f>SUM(H$141, H$151, IF(AND(ISNUMBER(SEARCH($B$4,"AT|BE|CH|GB|IE|LT|LU|NL")),SUM(H$143:H$149)&gt;0),SUM(H$143:H$149)-SUM(H$27:H$33),0))</f>
        <v>10.223868175000005</v>
      </c>
      <c r="I152" s="209">
        <f t="shared" si="1"/>
        <v>4.9601000515499987</v>
      </c>
      <c r="J152" s="209">
        <f t="shared" si="1"/>
        <v>9.4464305876499992</v>
      </c>
      <c r="K152" s="209">
        <f t="shared" si="1"/>
        <v>16.454032774999995</v>
      </c>
      <c r="L152" s="209">
        <f t="shared" si="1"/>
        <v>1.1660571499289996</v>
      </c>
      <c r="M152" s="209">
        <f t="shared" si="1"/>
        <v>91.220409689999997</v>
      </c>
      <c r="N152" s="209">
        <f t="shared" si="1"/>
        <v>4.4852571050000014</v>
      </c>
      <c r="O152" s="209">
        <f t="shared" si="1"/>
        <v>0.46139021999999996</v>
      </c>
      <c r="P152" s="209">
        <f t="shared" si="1"/>
        <v>0.19730921299999998</v>
      </c>
      <c r="Q152" s="209">
        <f t="shared" si="1"/>
        <v>0.67988850000000023</v>
      </c>
      <c r="R152" s="209">
        <f t="shared" si="1"/>
        <v>2.2914020210000006</v>
      </c>
      <c r="S152" s="209">
        <f t="shared" si="1"/>
        <v>14.467168010000004</v>
      </c>
      <c r="T152" s="209">
        <f t="shared" si="1"/>
        <v>2.1274624309999997</v>
      </c>
      <c r="U152" s="209">
        <f t="shared" si="1"/>
        <v>0.72378313999999999</v>
      </c>
      <c r="V152" s="209">
        <f t="shared" si="1"/>
        <v>27.925184480000002</v>
      </c>
      <c r="W152" s="209">
        <f t="shared" si="1"/>
        <v>4.1679500420000002</v>
      </c>
      <c r="X152" s="209">
        <f t="shared" si="1"/>
        <v>1.0739910659999998</v>
      </c>
      <c r="Y152" s="209">
        <f t="shared" si="1"/>
        <v>1.0175554170000001</v>
      </c>
      <c r="Z152" s="209">
        <f t="shared" si="1"/>
        <v>0.66692440799999986</v>
      </c>
      <c r="AA152" s="209">
        <f t="shared" si="1"/>
        <v>0.99849087800000003</v>
      </c>
      <c r="AB152" s="209">
        <f t="shared" si="1"/>
        <v>3.7569982410999998</v>
      </c>
      <c r="AC152" s="209">
        <f t="shared" si="1"/>
        <v>0.53786085100000003</v>
      </c>
      <c r="AD152" s="209">
        <f t="shared" si="1"/>
        <v>0.56679751199999973</v>
      </c>
      <c r="AE152" s="198"/>
      <c r="AF152" s="209"/>
      <c r="AG152" s="209"/>
      <c r="AH152" s="209"/>
      <c r="AI152" s="209"/>
      <c r="AJ152" s="209"/>
      <c r="AK152" s="209"/>
      <c r="AL152" s="210"/>
    </row>
    <row r="153" spans="1:38" ht="24.75" thickBot="1" x14ac:dyDescent="0.25">
      <c r="A153" s="203"/>
      <c r="B153" s="204" t="s">
        <v>404</v>
      </c>
      <c r="C153" s="204" t="s">
        <v>405</v>
      </c>
      <c r="D153" s="203" t="s">
        <v>406</v>
      </c>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6"/>
      <c r="AF153" s="205"/>
      <c r="AG153" s="205"/>
      <c r="AH153" s="205"/>
      <c r="AI153" s="205"/>
      <c r="AJ153" s="205"/>
      <c r="AK153" s="205"/>
      <c r="AL153" s="204"/>
    </row>
    <row r="154" spans="1:38" ht="24.75" thickBot="1" x14ac:dyDescent="0.25">
      <c r="A154" s="207"/>
      <c r="B154" s="208" t="s">
        <v>407</v>
      </c>
      <c r="C154" s="210" t="s">
        <v>408</v>
      </c>
      <c r="D154" s="207" t="s">
        <v>409</v>
      </c>
      <c r="E154" s="209">
        <f>SUM(E$141, E$153, -1 * IF(OR($B$6=2005,$B$6&gt;=2020),SUM(E$99:E$122),0), IF(AND(ISNUMBER(SEARCH($B$4,"AT|BE|CH|GB|IE|LT|LU|NL")),SUM(E$143:E$149)&gt;0),SUM(E$143:E$149)-SUM(E$27:E$33),0))</f>
        <v>18.936565051000006</v>
      </c>
      <c r="F154" s="209">
        <f>SUM(F$141, F$153, -1 * IF(OR($B$6=2005,$B$6&gt;=2020),SUM(F$99:F$122),0), IF(AND(ISNUMBER(SEARCH($B$4,"AT|BE|CH|GB|IE|LT|LU|NL")),SUM(F$143:F$149)&gt;0),SUM(F$143:F$149)-SUM(F$27:F$33),0))</f>
        <v>20.032482057000006</v>
      </c>
      <c r="G154" s="209">
        <f t="shared" ref="G154:AD154" si="2">SUM(G$141, G$153, IF(AND(ISNUMBER(SEARCH($B$4,"AT|BE|CH|GB|IE|LT|LU|NL")),SUM(G$143:G$149)&gt;0),SUM(G$143:G$149)-SUM(G$27:G$33),0))</f>
        <v>14.792578599999999</v>
      </c>
      <c r="H154" s="209">
        <f>SUM(H$141, H$153, IF(AND(ISNUMBER(SEARCH($B$4,"AT|BE|CH|GB|IE|LT|LU|NL")),SUM(H$143:H$149)&gt;0),SUM(H$143:H$149)-SUM(H$27:H$33),0))</f>
        <v>10.223868175000005</v>
      </c>
      <c r="I154" s="209">
        <f t="shared" si="2"/>
        <v>4.9601000515499987</v>
      </c>
      <c r="J154" s="209">
        <f t="shared" si="2"/>
        <v>9.4464305876499992</v>
      </c>
      <c r="K154" s="209">
        <f t="shared" si="2"/>
        <v>16.454032774999995</v>
      </c>
      <c r="L154" s="209">
        <f t="shared" si="2"/>
        <v>1.1660571499289996</v>
      </c>
      <c r="M154" s="209">
        <f t="shared" si="2"/>
        <v>91.220409689999997</v>
      </c>
      <c r="N154" s="209">
        <f t="shared" si="2"/>
        <v>4.4852571050000014</v>
      </c>
      <c r="O154" s="209">
        <f t="shared" si="2"/>
        <v>0.46139021999999996</v>
      </c>
      <c r="P154" s="209">
        <f t="shared" si="2"/>
        <v>0.19730921299999998</v>
      </c>
      <c r="Q154" s="209">
        <f t="shared" si="2"/>
        <v>0.67988850000000023</v>
      </c>
      <c r="R154" s="209">
        <f t="shared" si="2"/>
        <v>2.2914020210000006</v>
      </c>
      <c r="S154" s="209">
        <f t="shared" si="2"/>
        <v>14.467168010000004</v>
      </c>
      <c r="T154" s="209">
        <f t="shared" si="2"/>
        <v>2.1274624309999997</v>
      </c>
      <c r="U154" s="209">
        <f t="shared" si="2"/>
        <v>0.72378313999999999</v>
      </c>
      <c r="V154" s="209">
        <f t="shared" si="2"/>
        <v>27.925184480000002</v>
      </c>
      <c r="W154" s="209">
        <f t="shared" si="2"/>
        <v>4.1679500420000002</v>
      </c>
      <c r="X154" s="209">
        <f t="shared" si="2"/>
        <v>1.0739910659999998</v>
      </c>
      <c r="Y154" s="209">
        <f t="shared" si="2"/>
        <v>1.0175554170000001</v>
      </c>
      <c r="Z154" s="209">
        <f t="shared" si="2"/>
        <v>0.66692440799999986</v>
      </c>
      <c r="AA154" s="209">
        <f t="shared" si="2"/>
        <v>0.99849087800000003</v>
      </c>
      <c r="AB154" s="209">
        <f t="shared" si="2"/>
        <v>3.7569982410999998</v>
      </c>
      <c r="AC154" s="209">
        <f t="shared" si="2"/>
        <v>0.53786085100000003</v>
      </c>
      <c r="AD154" s="209">
        <f t="shared" si="2"/>
        <v>0.56679751199999973</v>
      </c>
      <c r="AE154" s="211"/>
      <c r="AF154" s="209"/>
      <c r="AG154" s="209"/>
      <c r="AH154" s="209"/>
      <c r="AI154" s="209"/>
      <c r="AJ154" s="209"/>
      <c r="AK154" s="209"/>
      <c r="AL154" s="210"/>
    </row>
    <row r="155" spans="1:38" ht="15.75" thickBot="1" x14ac:dyDescent="0.3">
      <c r="A155" s="199"/>
      <c r="B155" s="200"/>
      <c r="C155" s="200"/>
      <c r="D155" s="190"/>
      <c r="E155" s="106"/>
      <c r="F155" s="106"/>
      <c r="G155" s="106"/>
      <c r="H155" s="106"/>
      <c r="I155" s="106"/>
      <c r="J155" s="106"/>
      <c r="K155" s="106"/>
      <c r="L155" s="106"/>
      <c r="M155" s="106"/>
      <c r="N155" s="106"/>
      <c r="O155" s="190"/>
      <c r="P155" s="190"/>
      <c r="Q155" s="190"/>
      <c r="R155" s="190"/>
      <c r="S155" s="190"/>
      <c r="T155" s="190"/>
      <c r="U155" s="190"/>
      <c r="V155" s="190"/>
      <c r="W155" s="190"/>
      <c r="X155" s="190"/>
      <c r="Y155" s="190"/>
      <c r="Z155" s="190"/>
      <c r="AA155" s="190"/>
      <c r="AB155" s="190"/>
      <c r="AC155" s="190"/>
      <c r="AD155" s="190"/>
      <c r="AE155" s="201"/>
      <c r="AF155" s="190"/>
      <c r="AG155" s="190"/>
      <c r="AH155" s="190"/>
      <c r="AI155" s="190"/>
      <c r="AJ155" s="190"/>
      <c r="AK155" s="190"/>
      <c r="AL155" s="202"/>
    </row>
    <row r="156" spans="1:38" ht="13.5" thickBot="1" x14ac:dyDescent="0.25">
      <c r="A156" s="212" t="s">
        <v>410</v>
      </c>
      <c r="B156" s="213"/>
      <c r="C156" s="213"/>
      <c r="D156" s="213"/>
      <c r="E156" s="213"/>
      <c r="F156" s="213"/>
      <c r="G156" s="213"/>
      <c r="H156" s="213"/>
      <c r="I156" s="213"/>
      <c r="J156" s="213"/>
      <c r="K156" s="213"/>
      <c r="L156" s="213"/>
      <c r="M156" s="213"/>
      <c r="N156" s="213"/>
      <c r="O156" s="213"/>
      <c r="P156" s="213"/>
      <c r="Q156" s="213"/>
      <c r="R156" s="213"/>
      <c r="S156" s="213"/>
      <c r="T156" s="213"/>
      <c r="U156" s="213"/>
      <c r="V156" s="213"/>
      <c r="W156" s="213"/>
      <c r="X156" s="213"/>
      <c r="Y156" s="213"/>
      <c r="Z156" s="213"/>
      <c r="AA156" s="213"/>
      <c r="AB156" s="213"/>
      <c r="AC156" s="213"/>
      <c r="AD156" s="213"/>
      <c r="AE156" s="214"/>
      <c r="AF156" s="213"/>
      <c r="AG156" s="213"/>
      <c r="AH156" s="213"/>
      <c r="AI156" s="213"/>
      <c r="AJ156" s="213"/>
      <c r="AK156" s="213"/>
      <c r="AL156" s="215"/>
    </row>
    <row r="157" spans="1:38" ht="13.5" thickBot="1" x14ac:dyDescent="0.25">
      <c r="A157" s="216" t="s">
        <v>411</v>
      </c>
      <c r="B157" s="216" t="s">
        <v>412</v>
      </c>
      <c r="C157" s="216" t="s">
        <v>413</v>
      </c>
      <c r="D157" s="217"/>
      <c r="E157" s="218">
        <v>0.63249100000000003</v>
      </c>
      <c r="F157" s="218">
        <v>2.4707E-2</v>
      </c>
      <c r="G157" s="218">
        <v>4.9412999999999999E-2</v>
      </c>
      <c r="H157" s="218" t="s">
        <v>72</v>
      </c>
      <c r="I157" s="218">
        <v>9.8829999999999994E-3</v>
      </c>
      <c r="J157" s="218">
        <v>9.8829999999999994E-3</v>
      </c>
      <c r="K157" s="218">
        <v>9.8829999999999994E-3</v>
      </c>
      <c r="L157" s="218">
        <v>1.482E-3</v>
      </c>
      <c r="M157" s="218">
        <v>5.4355000000000001E-2</v>
      </c>
      <c r="N157" s="218" t="s">
        <v>72</v>
      </c>
      <c r="O157" s="218" t="s">
        <v>72</v>
      </c>
      <c r="P157" s="218" t="s">
        <v>72</v>
      </c>
      <c r="Q157" s="218" t="s">
        <v>72</v>
      </c>
      <c r="R157" s="218" t="s">
        <v>72</v>
      </c>
      <c r="S157" s="218" t="s">
        <v>72</v>
      </c>
      <c r="T157" s="218" t="s">
        <v>72</v>
      </c>
      <c r="U157" s="218" t="s">
        <v>72</v>
      </c>
      <c r="V157" s="218" t="s">
        <v>72</v>
      </c>
      <c r="W157" s="218" t="s">
        <v>72</v>
      </c>
      <c r="X157" s="218" t="s">
        <v>72</v>
      </c>
      <c r="Y157" s="218" t="s">
        <v>72</v>
      </c>
      <c r="Z157" s="218" t="s">
        <v>72</v>
      </c>
      <c r="AA157" s="218" t="s">
        <v>72</v>
      </c>
      <c r="AB157" s="218" t="s">
        <v>72</v>
      </c>
      <c r="AC157" s="218" t="s">
        <v>65</v>
      </c>
      <c r="AD157" s="218" t="s">
        <v>65</v>
      </c>
      <c r="AE157" s="198"/>
      <c r="AF157" s="218">
        <v>2124.7741420000002</v>
      </c>
      <c r="AG157" s="218" t="s">
        <v>65</v>
      </c>
      <c r="AH157" s="218" t="s">
        <v>65</v>
      </c>
      <c r="AI157" s="218" t="s">
        <v>65</v>
      </c>
      <c r="AJ157" s="218" t="s">
        <v>65</v>
      </c>
      <c r="AK157" s="218"/>
      <c r="AL157" s="216" t="s">
        <v>61</v>
      </c>
    </row>
    <row r="158" spans="1:38" ht="13.5" thickBot="1" x14ac:dyDescent="0.25">
      <c r="A158" s="216" t="s">
        <v>411</v>
      </c>
      <c r="B158" s="216" t="s">
        <v>414</v>
      </c>
      <c r="C158" s="216" t="s">
        <v>415</v>
      </c>
      <c r="D158" s="217"/>
      <c r="E158" s="218">
        <v>1.111E-2</v>
      </c>
      <c r="F158" s="218">
        <v>1.08E-4</v>
      </c>
      <c r="G158" s="218">
        <v>1.0790000000000001E-3</v>
      </c>
      <c r="H158" s="218" t="s">
        <v>72</v>
      </c>
      <c r="I158" s="218">
        <v>2.1599999999999999E-4</v>
      </c>
      <c r="J158" s="218">
        <v>2.1599999999999999E-4</v>
      </c>
      <c r="K158" s="218">
        <v>2.1599999999999999E-4</v>
      </c>
      <c r="L158" s="218">
        <v>3.1999999999999999E-5</v>
      </c>
      <c r="M158" s="218">
        <v>2.1570000000000001E-3</v>
      </c>
      <c r="N158" s="218" t="s">
        <v>72</v>
      </c>
      <c r="O158" s="218" t="s">
        <v>72</v>
      </c>
      <c r="P158" s="218" t="s">
        <v>72</v>
      </c>
      <c r="Q158" s="218" t="s">
        <v>72</v>
      </c>
      <c r="R158" s="218" t="s">
        <v>72</v>
      </c>
      <c r="S158" s="218" t="s">
        <v>72</v>
      </c>
      <c r="T158" s="218" t="s">
        <v>72</v>
      </c>
      <c r="U158" s="218" t="s">
        <v>72</v>
      </c>
      <c r="V158" s="218" t="s">
        <v>72</v>
      </c>
      <c r="W158" s="218" t="s">
        <v>72</v>
      </c>
      <c r="X158" s="218" t="s">
        <v>72</v>
      </c>
      <c r="Y158" s="218" t="s">
        <v>72</v>
      </c>
      <c r="Z158" s="218" t="s">
        <v>72</v>
      </c>
      <c r="AA158" s="218" t="s">
        <v>72</v>
      </c>
      <c r="AB158" s="218" t="s">
        <v>72</v>
      </c>
      <c r="AC158" s="218" t="s">
        <v>65</v>
      </c>
      <c r="AD158" s="218" t="s">
        <v>65</v>
      </c>
      <c r="AE158" s="198"/>
      <c r="AF158" s="218">
        <v>46.381391000000001</v>
      </c>
      <c r="AG158" s="218" t="s">
        <v>65</v>
      </c>
      <c r="AH158" s="218" t="s">
        <v>65</v>
      </c>
      <c r="AI158" s="218" t="s">
        <v>65</v>
      </c>
      <c r="AJ158" s="218" t="s">
        <v>65</v>
      </c>
      <c r="AK158" s="218"/>
      <c r="AL158" s="216" t="s">
        <v>61</v>
      </c>
    </row>
    <row r="159" spans="1:38" x14ac:dyDescent="0.2">
      <c r="A159" s="216" t="s">
        <v>416</v>
      </c>
      <c r="B159" s="216" t="s">
        <v>417</v>
      </c>
      <c r="C159" s="216" t="s">
        <v>418</v>
      </c>
      <c r="D159" s="217"/>
      <c r="E159" s="218">
        <v>19.595134000000002</v>
      </c>
      <c r="F159" s="218">
        <v>0.73438499999999995</v>
      </c>
      <c r="G159" s="218">
        <v>5.1759199999999996</v>
      </c>
      <c r="H159" s="218" t="s">
        <v>72</v>
      </c>
      <c r="I159" s="218">
        <v>1.0584210000000001</v>
      </c>
      <c r="J159" s="218">
        <v>1.1389050000000001</v>
      </c>
      <c r="K159" s="218">
        <v>1.1389050000000001</v>
      </c>
      <c r="L159" s="218">
        <v>0.15393200000000001</v>
      </c>
      <c r="M159" s="218">
        <v>1.9536</v>
      </c>
      <c r="N159" s="218">
        <v>4.2619999999999998E-2</v>
      </c>
      <c r="O159" s="218">
        <v>4.3E-3</v>
      </c>
      <c r="P159" s="218">
        <v>6.2599999999999999E-3</v>
      </c>
      <c r="Q159" s="218">
        <v>1.222E-2</v>
      </c>
      <c r="R159" s="218">
        <v>0.12442</v>
      </c>
      <c r="S159" s="218">
        <v>5.28E-2</v>
      </c>
      <c r="T159" s="218">
        <v>5.41</v>
      </c>
      <c r="U159" s="218">
        <v>7.62E-3</v>
      </c>
      <c r="V159" s="218">
        <v>0.31680000000000003</v>
      </c>
      <c r="W159" s="218">
        <v>9.0759999999999993E-2</v>
      </c>
      <c r="X159" s="218">
        <v>1.026E-3</v>
      </c>
      <c r="Y159" s="218">
        <v>5.96E-3</v>
      </c>
      <c r="Z159" s="218">
        <v>4.3E-3</v>
      </c>
      <c r="AA159" s="218">
        <v>1.5920000000000001E-3</v>
      </c>
      <c r="AB159" s="218">
        <v>1.2878000000000001E-2</v>
      </c>
      <c r="AC159" s="218">
        <v>3.108E-2</v>
      </c>
      <c r="AD159" s="218">
        <v>9.8344000000000001E-2</v>
      </c>
      <c r="AE159" s="198"/>
      <c r="AF159" s="218">
        <v>10851.8</v>
      </c>
      <c r="AG159" s="218" t="s">
        <v>65</v>
      </c>
      <c r="AH159" s="218" t="s">
        <v>65</v>
      </c>
      <c r="AI159" s="218" t="s">
        <v>65</v>
      </c>
      <c r="AJ159" s="218" t="s">
        <v>65</v>
      </c>
      <c r="AK159" s="218" t="s">
        <v>65</v>
      </c>
      <c r="AL159" s="216" t="s">
        <v>61</v>
      </c>
    </row>
    <row r="160" spans="1:38" ht="13.5" thickBot="1" x14ac:dyDescent="0.25">
      <c r="A160" s="216" t="s">
        <v>419</v>
      </c>
      <c r="B160" s="216" t="s">
        <v>420</v>
      </c>
      <c r="C160" s="216" t="s">
        <v>421</v>
      </c>
      <c r="D160" s="217"/>
      <c r="E160" s="218" t="s">
        <v>69</v>
      </c>
      <c r="F160" s="218" t="s">
        <v>69</v>
      </c>
      <c r="G160" s="218" t="s">
        <v>69</v>
      </c>
      <c r="H160" s="218" t="s">
        <v>69</v>
      </c>
      <c r="I160" s="218" t="s">
        <v>69</v>
      </c>
      <c r="J160" s="218" t="s">
        <v>69</v>
      </c>
      <c r="K160" s="218" t="s">
        <v>69</v>
      </c>
      <c r="L160" s="218" t="s">
        <v>69</v>
      </c>
      <c r="M160" s="218" t="s">
        <v>69</v>
      </c>
      <c r="N160" s="218" t="s">
        <v>69</v>
      </c>
      <c r="O160" s="218" t="s">
        <v>69</v>
      </c>
      <c r="P160" s="218" t="s">
        <v>69</v>
      </c>
      <c r="Q160" s="218" t="s">
        <v>69</v>
      </c>
      <c r="R160" s="218" t="s">
        <v>69</v>
      </c>
      <c r="S160" s="218" t="s">
        <v>69</v>
      </c>
      <c r="T160" s="218" t="s">
        <v>69</v>
      </c>
      <c r="U160" s="218" t="s">
        <v>69</v>
      </c>
      <c r="V160" s="218" t="s">
        <v>69</v>
      </c>
      <c r="W160" s="218" t="s">
        <v>69</v>
      </c>
      <c r="X160" s="218" t="s">
        <v>69</v>
      </c>
      <c r="Y160" s="218" t="s">
        <v>69</v>
      </c>
      <c r="Z160" s="218" t="s">
        <v>69</v>
      </c>
      <c r="AA160" s="218" t="s">
        <v>69</v>
      </c>
      <c r="AB160" s="218" t="s">
        <v>69</v>
      </c>
      <c r="AC160" s="218" t="s">
        <v>69</v>
      </c>
      <c r="AD160" s="218" t="s">
        <v>69</v>
      </c>
      <c r="AE160" s="198"/>
      <c r="AF160" s="218" t="s">
        <v>69</v>
      </c>
      <c r="AG160" s="218" t="s">
        <v>69</v>
      </c>
      <c r="AH160" s="218" t="s">
        <v>69</v>
      </c>
      <c r="AI160" s="218" t="s">
        <v>69</v>
      </c>
      <c r="AJ160" s="218" t="s">
        <v>69</v>
      </c>
      <c r="AK160" s="218" t="s">
        <v>69</v>
      </c>
      <c r="AL160" s="216" t="s">
        <v>61</v>
      </c>
    </row>
    <row r="161" spans="1:38" ht="24.75" thickBot="1" x14ac:dyDescent="0.25">
      <c r="A161" s="219" t="s">
        <v>419</v>
      </c>
      <c r="B161" s="219" t="s">
        <v>422</v>
      </c>
      <c r="C161" s="219" t="s">
        <v>423</v>
      </c>
      <c r="D161" s="220"/>
      <c r="E161" s="221" t="s">
        <v>69</v>
      </c>
      <c r="F161" s="221" t="s">
        <v>69</v>
      </c>
      <c r="G161" s="221" t="s">
        <v>69</v>
      </c>
      <c r="H161" s="221" t="s">
        <v>69</v>
      </c>
      <c r="I161" s="221" t="s">
        <v>69</v>
      </c>
      <c r="J161" s="221" t="s">
        <v>69</v>
      </c>
      <c r="K161" s="221" t="s">
        <v>69</v>
      </c>
      <c r="L161" s="221" t="s">
        <v>69</v>
      </c>
      <c r="M161" s="221" t="s">
        <v>69</v>
      </c>
      <c r="N161" s="221" t="s">
        <v>69</v>
      </c>
      <c r="O161" s="221" t="s">
        <v>69</v>
      </c>
      <c r="P161" s="221" t="s">
        <v>69</v>
      </c>
      <c r="Q161" s="221" t="s">
        <v>69</v>
      </c>
      <c r="R161" s="221" t="s">
        <v>69</v>
      </c>
      <c r="S161" s="221" t="s">
        <v>69</v>
      </c>
      <c r="T161" s="221" t="s">
        <v>69</v>
      </c>
      <c r="U161" s="221" t="s">
        <v>69</v>
      </c>
      <c r="V161" s="221" t="s">
        <v>69</v>
      </c>
      <c r="W161" s="221" t="s">
        <v>69</v>
      </c>
      <c r="X161" s="221" t="s">
        <v>69</v>
      </c>
      <c r="Y161" s="221" t="s">
        <v>69</v>
      </c>
      <c r="Z161" s="221" t="s">
        <v>69</v>
      </c>
      <c r="AA161" s="221" t="s">
        <v>69</v>
      </c>
      <c r="AB161" s="221" t="s">
        <v>69</v>
      </c>
      <c r="AC161" s="221" t="s">
        <v>69</v>
      </c>
      <c r="AD161" s="221" t="s">
        <v>69</v>
      </c>
      <c r="AE161" s="206"/>
      <c r="AF161" s="221" t="s">
        <v>69</v>
      </c>
      <c r="AG161" s="221" t="s">
        <v>69</v>
      </c>
      <c r="AH161" s="221" t="s">
        <v>69</v>
      </c>
      <c r="AI161" s="221" t="s">
        <v>69</v>
      </c>
      <c r="AJ161" s="221" t="s">
        <v>69</v>
      </c>
      <c r="AK161" s="221" t="s">
        <v>69</v>
      </c>
      <c r="AL161" s="219" t="s">
        <v>151</v>
      </c>
    </row>
    <row r="162" spans="1:38" ht="24.75" thickBot="1" x14ac:dyDescent="0.25">
      <c r="A162" s="222" t="s">
        <v>424</v>
      </c>
      <c r="B162" s="222" t="s">
        <v>425</v>
      </c>
      <c r="C162" s="222" t="s">
        <v>426</v>
      </c>
      <c r="D162" s="223"/>
      <c r="E162" s="224" t="s">
        <v>69</v>
      </c>
      <c r="F162" s="224" t="s">
        <v>69</v>
      </c>
      <c r="G162" s="224" t="s">
        <v>69</v>
      </c>
      <c r="H162" s="224" t="s">
        <v>69</v>
      </c>
      <c r="I162" s="224" t="s">
        <v>69</v>
      </c>
      <c r="J162" s="224" t="s">
        <v>69</v>
      </c>
      <c r="K162" s="224" t="s">
        <v>69</v>
      </c>
      <c r="L162" s="224" t="s">
        <v>69</v>
      </c>
      <c r="M162" s="224" t="s">
        <v>69</v>
      </c>
      <c r="N162" s="224" t="s">
        <v>69</v>
      </c>
      <c r="O162" s="224" t="s">
        <v>69</v>
      </c>
      <c r="P162" s="224" t="s">
        <v>69</v>
      </c>
      <c r="Q162" s="224" t="s">
        <v>69</v>
      </c>
      <c r="R162" s="224" t="s">
        <v>69</v>
      </c>
      <c r="S162" s="224" t="s">
        <v>69</v>
      </c>
      <c r="T162" s="224" t="s">
        <v>69</v>
      </c>
      <c r="U162" s="224" t="s">
        <v>69</v>
      </c>
      <c r="V162" s="224" t="s">
        <v>69</v>
      </c>
      <c r="W162" s="224" t="s">
        <v>69</v>
      </c>
      <c r="X162" s="224" t="s">
        <v>69</v>
      </c>
      <c r="Y162" s="224" t="s">
        <v>69</v>
      </c>
      <c r="Z162" s="224" t="s">
        <v>69</v>
      </c>
      <c r="AA162" s="224" t="s">
        <v>69</v>
      </c>
      <c r="AB162" s="224" t="s">
        <v>69</v>
      </c>
      <c r="AC162" s="224" t="s">
        <v>69</v>
      </c>
      <c r="AD162" s="224" t="s">
        <v>69</v>
      </c>
      <c r="AE162" s="206"/>
      <c r="AF162" s="224" t="s">
        <v>69</v>
      </c>
      <c r="AG162" s="224" t="s">
        <v>69</v>
      </c>
      <c r="AH162" s="224" t="s">
        <v>69</v>
      </c>
      <c r="AI162" s="224" t="s">
        <v>69</v>
      </c>
      <c r="AJ162" s="224" t="s">
        <v>69</v>
      </c>
      <c r="AK162" s="224" t="s">
        <v>69</v>
      </c>
      <c r="AL162" s="222" t="s">
        <v>151</v>
      </c>
    </row>
    <row r="163" spans="1:38" ht="13.5" thickBot="1" x14ac:dyDescent="0.25">
      <c r="A163" s="222" t="s">
        <v>424</v>
      </c>
      <c r="B163" s="222" t="s">
        <v>427</v>
      </c>
      <c r="C163" s="222" t="s">
        <v>428</v>
      </c>
      <c r="D163" s="223"/>
      <c r="E163" s="224">
        <v>1.7619999999999999E-3</v>
      </c>
      <c r="F163" s="224">
        <v>5.2859999999999999E-3</v>
      </c>
      <c r="G163" s="224">
        <v>3.5199999999999999E-4</v>
      </c>
      <c r="H163" s="224">
        <v>3.5199999999999999E-4</v>
      </c>
      <c r="I163" s="224">
        <v>2.299E-2</v>
      </c>
      <c r="J163" s="224">
        <v>2.8098999999999999E-2</v>
      </c>
      <c r="K163" s="224">
        <v>4.3425999999999999E-2</v>
      </c>
      <c r="L163" s="224">
        <v>2.0690000000000001E-3</v>
      </c>
      <c r="M163" s="224">
        <v>5.2859999999999997E-2</v>
      </c>
      <c r="N163" s="224" t="s">
        <v>72</v>
      </c>
      <c r="O163" s="224" t="s">
        <v>72</v>
      </c>
      <c r="P163" s="224" t="s">
        <v>72</v>
      </c>
      <c r="Q163" s="224" t="s">
        <v>72</v>
      </c>
      <c r="R163" s="224" t="s">
        <v>72</v>
      </c>
      <c r="S163" s="224" t="s">
        <v>72</v>
      </c>
      <c r="T163" s="224" t="s">
        <v>72</v>
      </c>
      <c r="U163" s="224" t="s">
        <v>72</v>
      </c>
      <c r="V163" s="224" t="s">
        <v>72</v>
      </c>
      <c r="W163" s="224">
        <v>2.5539999999999998E-3</v>
      </c>
      <c r="X163" s="224" t="s">
        <v>72</v>
      </c>
      <c r="Y163" s="224" t="s">
        <v>72</v>
      </c>
      <c r="Z163" s="224" t="s">
        <v>72</v>
      </c>
      <c r="AA163" s="224" t="s">
        <v>72</v>
      </c>
      <c r="AB163" s="224" t="s">
        <v>72</v>
      </c>
      <c r="AC163" s="224" t="s">
        <v>72</v>
      </c>
      <c r="AD163" s="224">
        <v>2.5500000000000002E-4</v>
      </c>
      <c r="AE163" s="206"/>
      <c r="AF163" s="224" t="s">
        <v>65</v>
      </c>
      <c r="AG163" s="224" t="s">
        <v>65</v>
      </c>
      <c r="AH163" s="224" t="s">
        <v>65</v>
      </c>
      <c r="AI163" s="224" t="s">
        <v>65</v>
      </c>
      <c r="AJ163" s="224" t="s">
        <v>65</v>
      </c>
      <c r="AK163" s="224">
        <v>17.600000000000001</v>
      </c>
      <c r="AL163" s="222" t="s">
        <v>429</v>
      </c>
    </row>
    <row r="164" spans="1:38" ht="24.75" thickBot="1" x14ac:dyDescent="0.25">
      <c r="A164" s="222" t="s">
        <v>424</v>
      </c>
      <c r="B164" s="222" t="s">
        <v>430</v>
      </c>
      <c r="C164" s="222" t="s">
        <v>431</v>
      </c>
      <c r="D164" s="223"/>
      <c r="E164" s="224" t="s">
        <v>69</v>
      </c>
      <c r="F164" s="224">
        <v>40.521999999999998</v>
      </c>
      <c r="G164" s="224" t="s">
        <v>69</v>
      </c>
      <c r="H164" s="224" t="s">
        <v>69</v>
      </c>
      <c r="I164" s="224" t="s">
        <v>69</v>
      </c>
      <c r="J164" s="224" t="s">
        <v>69</v>
      </c>
      <c r="K164" s="224" t="s">
        <v>69</v>
      </c>
      <c r="L164" s="224" t="s">
        <v>69</v>
      </c>
      <c r="M164" s="224" t="s">
        <v>69</v>
      </c>
      <c r="N164" s="224" t="s">
        <v>69</v>
      </c>
      <c r="O164" s="224" t="s">
        <v>69</v>
      </c>
      <c r="P164" s="224" t="s">
        <v>69</v>
      </c>
      <c r="Q164" s="224" t="s">
        <v>69</v>
      </c>
      <c r="R164" s="224" t="s">
        <v>69</v>
      </c>
      <c r="S164" s="224" t="s">
        <v>69</v>
      </c>
      <c r="T164" s="224" t="s">
        <v>69</v>
      </c>
      <c r="U164" s="224" t="s">
        <v>69</v>
      </c>
      <c r="V164" s="224" t="s">
        <v>69</v>
      </c>
      <c r="W164" s="224" t="s">
        <v>69</v>
      </c>
      <c r="X164" s="224" t="s">
        <v>69</v>
      </c>
      <c r="Y164" s="224" t="s">
        <v>69</v>
      </c>
      <c r="Z164" s="224" t="s">
        <v>69</v>
      </c>
      <c r="AA164" s="224" t="s">
        <v>69</v>
      </c>
      <c r="AB164" s="224" t="s">
        <v>69</v>
      </c>
      <c r="AC164" s="224" t="s">
        <v>69</v>
      </c>
      <c r="AD164" s="224" t="s">
        <v>69</v>
      </c>
      <c r="AE164" s="225"/>
      <c r="AF164" s="224" t="s">
        <v>69</v>
      </c>
      <c r="AG164" s="224" t="s">
        <v>69</v>
      </c>
      <c r="AH164" s="224" t="s">
        <v>69</v>
      </c>
      <c r="AI164" s="224" t="s">
        <v>69</v>
      </c>
      <c r="AJ164" s="224" t="s">
        <v>69</v>
      </c>
      <c r="AK164" s="224" t="s">
        <v>69</v>
      </c>
      <c r="AL164" s="222" t="s">
        <v>151</v>
      </c>
    </row>
    <row r="165" spans="1:38" x14ac:dyDescent="0.2">
      <c r="D165" s="226"/>
      <c r="E165" s="226"/>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8"/>
      <c r="AG165" s="228"/>
      <c r="AH165" s="228"/>
      <c r="AI165" s="228"/>
      <c r="AJ165" s="228"/>
      <c r="AK165" s="228"/>
      <c r="AL165" s="229"/>
    </row>
    <row r="166" spans="1:38" s="230" customFormat="1" ht="15" x14ac:dyDescent="0.25">
      <c r="A166" s="510" t="s">
        <v>444</v>
      </c>
      <c r="B166" s="510"/>
      <c r="C166" s="510"/>
      <c r="D166" s="510"/>
      <c r="E166" s="510"/>
      <c r="F166" s="510"/>
      <c r="G166" s="510"/>
      <c r="H166" s="330"/>
      <c r="I166" s="331"/>
      <c r="J166" s="331"/>
      <c r="K166" s="331"/>
      <c r="L166" s="331"/>
      <c r="M166" s="331"/>
      <c r="N166" s="331"/>
      <c r="O166" s="331"/>
      <c r="P166" s="331"/>
      <c r="Q166" s="331"/>
      <c r="R166" s="331"/>
      <c r="S166" s="331"/>
      <c r="T166" s="331"/>
      <c r="U166" s="331"/>
      <c r="AC166" s="231"/>
      <c r="AD166" s="231"/>
      <c r="AG166" s="232"/>
      <c r="AH166" s="232"/>
      <c r="AI166" s="232"/>
      <c r="AJ166" s="232"/>
      <c r="AK166" s="232"/>
      <c r="AL166" s="232"/>
    </row>
    <row r="167" spans="1:38" s="233" customFormat="1" ht="15" x14ac:dyDescent="0.25">
      <c r="A167" s="510" t="s">
        <v>445</v>
      </c>
      <c r="B167" s="510"/>
      <c r="C167" s="510"/>
      <c r="D167" s="510"/>
      <c r="E167" s="510"/>
      <c r="F167" s="510"/>
      <c r="G167" s="510"/>
      <c r="H167" s="330"/>
      <c r="I167" s="331"/>
      <c r="J167" s="106"/>
      <c r="K167" s="106"/>
      <c r="L167" s="106"/>
      <c r="M167" s="331"/>
      <c r="N167" s="331"/>
      <c r="O167" s="331"/>
      <c r="P167" s="331"/>
      <c r="Q167" s="331"/>
      <c r="R167" s="331"/>
      <c r="S167" s="331"/>
      <c r="T167" s="331"/>
      <c r="U167" s="331"/>
    </row>
    <row r="168" spans="1:38" s="233" customFormat="1" ht="15" x14ac:dyDescent="0.25">
      <c r="A168" s="510" t="s">
        <v>446</v>
      </c>
      <c r="B168" s="510"/>
      <c r="C168" s="510"/>
      <c r="D168" s="510"/>
      <c r="E168" s="510"/>
      <c r="F168" s="510"/>
      <c r="G168" s="510"/>
      <c r="H168" s="330"/>
      <c r="I168" s="331"/>
      <c r="J168" s="106"/>
      <c r="K168" s="106"/>
      <c r="L168" s="106"/>
      <c r="M168" s="331"/>
      <c r="N168" s="331"/>
      <c r="O168" s="331"/>
      <c r="P168" s="331"/>
      <c r="Q168" s="331"/>
      <c r="R168" s="331"/>
      <c r="S168" s="331"/>
      <c r="T168" s="331"/>
      <c r="U168" s="331"/>
    </row>
    <row r="169" spans="1:38" s="230" customFormat="1" ht="15" x14ac:dyDescent="0.25">
      <c r="A169" s="510" t="s">
        <v>447</v>
      </c>
      <c r="B169" s="510"/>
      <c r="C169" s="510"/>
      <c r="D169" s="510"/>
      <c r="E169" s="510"/>
      <c r="F169" s="510"/>
      <c r="G169" s="510"/>
      <c r="H169" s="330"/>
      <c r="I169" s="331"/>
      <c r="J169" s="106"/>
      <c r="K169" s="106"/>
      <c r="L169" s="106"/>
      <c r="M169" s="331"/>
      <c r="N169" s="331"/>
      <c r="O169" s="331"/>
      <c r="P169" s="331"/>
      <c r="Q169" s="331"/>
      <c r="R169" s="331"/>
      <c r="S169" s="331"/>
      <c r="T169" s="331"/>
      <c r="U169" s="331"/>
      <c r="AC169" s="231"/>
      <c r="AD169" s="231"/>
      <c r="AG169" s="232"/>
      <c r="AH169" s="232"/>
      <c r="AI169" s="232"/>
      <c r="AJ169" s="232"/>
      <c r="AK169" s="232"/>
      <c r="AL169" s="232"/>
    </row>
    <row r="170" spans="1:38" s="233" customFormat="1" ht="15" x14ac:dyDescent="0.25">
      <c r="A170" s="510" t="s">
        <v>448</v>
      </c>
      <c r="B170" s="510"/>
      <c r="C170" s="510"/>
      <c r="D170" s="510"/>
      <c r="E170" s="510"/>
      <c r="F170" s="510"/>
      <c r="G170" s="510"/>
      <c r="H170" s="330"/>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80" zoomScaleNormal="80" workbookViewId="0">
      <pane ySplit="13" topLeftCell="A133"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1995</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1995</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13.083999</v>
      </c>
      <c r="F14" s="74">
        <v>0.18925</v>
      </c>
      <c r="G14" s="74">
        <v>98.139107999999993</v>
      </c>
      <c r="H14" s="74">
        <v>3.5760000000000002E-3</v>
      </c>
      <c r="I14" s="74" t="s">
        <v>386</v>
      </c>
      <c r="J14" s="74" t="s">
        <v>386</v>
      </c>
      <c r="K14" s="74">
        <v>72.355164000000002</v>
      </c>
      <c r="L14" s="74" t="s">
        <v>386</v>
      </c>
      <c r="M14" s="74">
        <v>5.9196119999999999</v>
      </c>
      <c r="N14" s="74">
        <v>29.88964</v>
      </c>
      <c r="O14" s="74">
        <v>0.52943099999999998</v>
      </c>
      <c r="P14" s="74">
        <v>0.50876699999999997</v>
      </c>
      <c r="Q14" s="74">
        <v>9.1678929999999994</v>
      </c>
      <c r="R14" s="74">
        <v>8.089734</v>
      </c>
      <c r="S14" s="74">
        <v>2.2014390000000001</v>
      </c>
      <c r="T14" s="74">
        <v>7.8066259999999996</v>
      </c>
      <c r="U14" s="42">
        <v>4.8883270000000003</v>
      </c>
      <c r="V14" s="74">
        <v>43.313172999999999</v>
      </c>
      <c r="W14" s="74">
        <v>1.215222</v>
      </c>
      <c r="X14" s="74">
        <v>6.9182999999999995E-2</v>
      </c>
      <c r="Y14" s="74">
        <v>9.9238000000000007E-2</v>
      </c>
      <c r="Z14" s="74">
        <v>4.2175999999999998E-2</v>
      </c>
      <c r="AA14" s="74">
        <v>3.1977999999999999E-2</v>
      </c>
      <c r="AB14" s="74">
        <v>0.24257500000000001</v>
      </c>
      <c r="AC14" s="74">
        <v>7.7394000000000004E-2</v>
      </c>
      <c r="AD14" s="74">
        <v>0.77133799999999997</v>
      </c>
      <c r="AE14" s="33"/>
      <c r="AF14" s="74">
        <v>11987.6</v>
      </c>
      <c r="AG14" s="74">
        <v>110370.496</v>
      </c>
      <c r="AH14" s="74">
        <v>11901.6</v>
      </c>
      <c r="AI14" s="74">
        <v>2250</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5.0636E-2</v>
      </c>
      <c r="F16" s="74">
        <v>0.83347700000000002</v>
      </c>
      <c r="G16" s="74">
        <v>1.2092810000000001</v>
      </c>
      <c r="H16" s="74">
        <v>6.4432000000000003E-2</v>
      </c>
      <c r="I16" s="74" t="s">
        <v>386</v>
      </c>
      <c r="J16" s="74" t="s">
        <v>386</v>
      </c>
      <c r="K16" s="74">
        <v>0.35162500000000002</v>
      </c>
      <c r="L16" s="74" t="s">
        <v>386</v>
      </c>
      <c r="M16" s="74">
        <v>9.3587229999999995</v>
      </c>
      <c r="N16" s="74">
        <v>8.0610000000000005E-3</v>
      </c>
      <c r="O16" s="74">
        <v>4.7600000000000002E-4</v>
      </c>
      <c r="P16" s="74">
        <v>1.6490000000000001E-3</v>
      </c>
      <c r="Q16" s="74">
        <v>3.2980000000000002E-3</v>
      </c>
      <c r="R16" s="74">
        <v>1.6487999999999999E-2</v>
      </c>
      <c r="S16" s="74">
        <v>1.6487999999999999E-2</v>
      </c>
      <c r="T16" s="74">
        <v>8.2439999999999996E-3</v>
      </c>
      <c r="U16" s="42" t="s">
        <v>72</v>
      </c>
      <c r="V16" s="74">
        <v>0.109918</v>
      </c>
      <c r="W16" s="74">
        <v>5.9610000000000002E-3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2.6866999999999999E-2</v>
      </c>
      <c r="F17" s="74">
        <v>9.1190000000000004E-3</v>
      </c>
      <c r="G17" s="74">
        <v>0.12917400000000001</v>
      </c>
      <c r="H17" s="74" t="s">
        <v>65</v>
      </c>
      <c r="I17" s="74" t="s">
        <v>386</v>
      </c>
      <c r="J17" s="74" t="s">
        <v>386</v>
      </c>
      <c r="K17" s="74">
        <v>2.1530000000000001E-2</v>
      </c>
      <c r="L17" s="74" t="s">
        <v>386</v>
      </c>
      <c r="M17" s="74">
        <v>0.21052799999999999</v>
      </c>
      <c r="N17" s="74">
        <v>1.8665999999999999E-2</v>
      </c>
      <c r="O17" s="74">
        <v>2.2029999999999999E-4</v>
      </c>
      <c r="P17" s="74">
        <v>1.3097E-3</v>
      </c>
      <c r="Q17" s="74">
        <v>6.4570000000000003E-4</v>
      </c>
      <c r="R17" s="74">
        <v>2.2950000000000002E-3</v>
      </c>
      <c r="S17" s="74">
        <v>4.5900000000000003E-3</v>
      </c>
      <c r="T17" s="74">
        <v>1.8665999999999999E-3</v>
      </c>
      <c r="U17" s="74">
        <v>3.0600000000000001E-4</v>
      </c>
      <c r="V17" s="74">
        <v>2.7999E-2</v>
      </c>
      <c r="W17" s="74">
        <v>2.5398E-2</v>
      </c>
      <c r="X17" s="74">
        <v>4.9173999999999997E-3</v>
      </c>
      <c r="Y17" s="74">
        <v>6.4045999999999999E-3</v>
      </c>
      <c r="Z17" s="74">
        <v>2.7571000000000002E-3</v>
      </c>
      <c r="AA17" s="74">
        <v>2.0623999999999998E-3</v>
      </c>
      <c r="AB17" s="74">
        <v>1.61415E-2</v>
      </c>
      <c r="AC17" s="74">
        <v>9.4900000000000003E-5</v>
      </c>
      <c r="AD17" s="74">
        <v>2.6009999999999998E-2</v>
      </c>
      <c r="AE17" s="33"/>
      <c r="AF17" s="74" t="s">
        <v>65</v>
      </c>
      <c r="AG17" s="74">
        <v>153</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0.46611900000000001</v>
      </c>
      <c r="F19" s="74">
        <v>1.8211000000000001E-2</v>
      </c>
      <c r="G19" s="74">
        <v>1.9735229999999999</v>
      </c>
      <c r="H19" s="74">
        <v>1.1180000000000001E-3</v>
      </c>
      <c r="I19" s="74" t="s">
        <v>386</v>
      </c>
      <c r="J19" s="74" t="s">
        <v>386</v>
      </c>
      <c r="K19" s="74">
        <v>1.7520000000000001E-2</v>
      </c>
      <c r="L19" s="74" t="s">
        <v>386</v>
      </c>
      <c r="M19" s="74">
        <v>1.1133000000000001E-2</v>
      </c>
      <c r="N19" s="74">
        <v>2.5014999999999999E-2</v>
      </c>
      <c r="O19" s="74">
        <v>7.1500000000000003E-4</v>
      </c>
      <c r="P19" s="74">
        <v>5.1000000000000004E-4</v>
      </c>
      <c r="Q19" s="74">
        <v>0.106326</v>
      </c>
      <c r="R19" s="74">
        <v>4.7641999999999997E-2</v>
      </c>
      <c r="S19" s="74">
        <v>1.4768999999999999E-2</v>
      </c>
      <c r="T19" s="74">
        <v>0.488311</v>
      </c>
      <c r="U19" s="74">
        <v>3.0000000000000001E-5</v>
      </c>
      <c r="V19" s="74">
        <v>1.251E-2</v>
      </c>
      <c r="W19" s="74">
        <v>2.3820000000000001E-2</v>
      </c>
      <c r="X19" s="74">
        <v>3.2160000000000001E-3</v>
      </c>
      <c r="Y19" s="74">
        <v>5.5979999999999997E-3</v>
      </c>
      <c r="Z19" s="74">
        <v>2.9780000000000002E-3</v>
      </c>
      <c r="AA19" s="74">
        <v>2.6199999999999999E-3</v>
      </c>
      <c r="AB19" s="74">
        <v>1.4411E-2</v>
      </c>
      <c r="AC19" s="74" t="s">
        <v>65</v>
      </c>
      <c r="AD19" s="74" t="s">
        <v>65</v>
      </c>
      <c r="AE19" s="33"/>
      <c r="AF19" s="74">
        <v>2382</v>
      </c>
      <c r="AG19" s="74" t="s">
        <v>65</v>
      </c>
      <c r="AH19" s="74">
        <v>2722.5</v>
      </c>
      <c r="AI19" s="74" t="s">
        <v>65</v>
      </c>
      <c r="AJ19" s="74" t="s">
        <v>65</v>
      </c>
      <c r="AK19" s="74" t="s">
        <v>65</v>
      </c>
      <c r="AL19" s="22" t="s">
        <v>61</v>
      </c>
    </row>
    <row r="20" spans="1:38" ht="26.25" customHeight="1" thickBot="1" x14ac:dyDescent="0.25">
      <c r="A20" s="41" t="s">
        <v>66</v>
      </c>
      <c r="B20" s="41" t="s">
        <v>79</v>
      </c>
      <c r="C20" s="41" t="s">
        <v>80</v>
      </c>
      <c r="D20" s="42"/>
      <c r="E20" s="74">
        <v>4.6947000000000003E-2</v>
      </c>
      <c r="F20" s="74">
        <v>1.719E-3</v>
      </c>
      <c r="G20" s="74">
        <v>0.229825</v>
      </c>
      <c r="H20" s="74">
        <v>7.3999999999999996E-5</v>
      </c>
      <c r="I20" s="74" t="s">
        <v>386</v>
      </c>
      <c r="J20" s="74" t="s">
        <v>386</v>
      </c>
      <c r="K20" s="74">
        <v>2.029E-3</v>
      </c>
      <c r="L20" s="74" t="s">
        <v>386</v>
      </c>
      <c r="M20" s="74">
        <v>8.9400000000000005E-4</v>
      </c>
      <c r="N20" s="74">
        <v>2.918E-3</v>
      </c>
      <c r="O20" s="74">
        <v>8.2999999999999998E-5</v>
      </c>
      <c r="P20" s="74">
        <v>3.8000000000000002E-5</v>
      </c>
      <c r="Q20" s="74">
        <v>1.2378999999999999E-2</v>
      </c>
      <c r="R20" s="74">
        <v>5.5579999999999996E-3</v>
      </c>
      <c r="S20" s="74">
        <v>1.7229999999999999E-3</v>
      </c>
      <c r="T20" s="74">
        <v>5.697E-2</v>
      </c>
      <c r="U20" s="74">
        <v>9.9999999999999995E-7</v>
      </c>
      <c r="V20" s="74">
        <v>1.459E-3</v>
      </c>
      <c r="W20" s="74">
        <v>2.7789999999999998E-3</v>
      </c>
      <c r="X20" s="74">
        <v>3.7500000000000001E-4</v>
      </c>
      <c r="Y20" s="74">
        <v>6.5300000000000004E-4</v>
      </c>
      <c r="Z20" s="74">
        <v>3.4699999999999998E-4</v>
      </c>
      <c r="AA20" s="74">
        <v>3.0600000000000001E-4</v>
      </c>
      <c r="AB20" s="74">
        <v>1.681E-3</v>
      </c>
      <c r="AC20" s="74" t="s">
        <v>65</v>
      </c>
      <c r="AD20" s="74" t="s">
        <v>65</v>
      </c>
      <c r="AE20" s="33"/>
      <c r="AF20" s="74">
        <v>277.89999999999998</v>
      </c>
      <c r="AG20" s="74" t="s">
        <v>65</v>
      </c>
      <c r="AH20" s="74">
        <v>101.7</v>
      </c>
      <c r="AI20" s="74" t="s">
        <v>65</v>
      </c>
      <c r="AJ20" s="74" t="s">
        <v>65</v>
      </c>
      <c r="AK20" s="74" t="s">
        <v>65</v>
      </c>
      <c r="AL20" s="22" t="s">
        <v>61</v>
      </c>
    </row>
    <row r="21" spans="1:38" ht="26.25" customHeight="1" thickBot="1" x14ac:dyDescent="0.25">
      <c r="A21" s="41" t="s">
        <v>66</v>
      </c>
      <c r="B21" s="41" t="s">
        <v>81</v>
      </c>
      <c r="C21" s="41" t="s">
        <v>82</v>
      </c>
      <c r="D21" s="42"/>
      <c r="E21" s="74">
        <v>0.495031</v>
      </c>
      <c r="F21" s="74">
        <v>3.5952999999999999E-2</v>
      </c>
      <c r="G21" s="74">
        <v>1.955112</v>
      </c>
      <c r="H21" s="74">
        <v>1.9140000000000001E-2</v>
      </c>
      <c r="I21" s="74" t="s">
        <v>386</v>
      </c>
      <c r="J21" s="74" t="s">
        <v>386</v>
      </c>
      <c r="K21" s="74">
        <v>0.165301</v>
      </c>
      <c r="L21" s="74" t="s">
        <v>386</v>
      </c>
      <c r="M21" s="74">
        <v>0.41061799999999998</v>
      </c>
      <c r="N21" s="74">
        <v>6.6043000000000004E-2</v>
      </c>
      <c r="O21" s="74">
        <v>6.9340000000000001E-3</v>
      </c>
      <c r="P21" s="74">
        <v>2.8270000000000001E-3</v>
      </c>
      <c r="Q21" s="74">
        <v>0.123663</v>
      </c>
      <c r="R21" s="74">
        <v>5.9837000000000001E-2</v>
      </c>
      <c r="S21" s="74">
        <v>2.5534999999999999E-2</v>
      </c>
      <c r="T21" s="74">
        <v>0.59199900000000005</v>
      </c>
      <c r="U21" s="74">
        <v>5.8299999999999997E-4</v>
      </c>
      <c r="V21" s="74">
        <v>8.4264000000000006E-2</v>
      </c>
      <c r="W21" s="74">
        <v>7.4231000000000005E-2</v>
      </c>
      <c r="X21" s="74">
        <v>1.4426E-2</v>
      </c>
      <c r="Y21" s="74">
        <v>1.9887999999999999E-2</v>
      </c>
      <c r="Z21" s="74">
        <v>9.7330000000000003E-3</v>
      </c>
      <c r="AA21" s="74">
        <v>7.2909999999999997E-3</v>
      </c>
      <c r="AB21" s="74">
        <v>5.1338000000000002E-2</v>
      </c>
      <c r="AC21" s="74">
        <v>1.7799999999999999E-4</v>
      </c>
      <c r="AD21" s="74">
        <v>4.87118E-2</v>
      </c>
      <c r="AE21" s="33"/>
      <c r="AF21" s="74">
        <v>2749.2999999999997</v>
      </c>
      <c r="AG21" s="74">
        <v>286.53999999999996</v>
      </c>
      <c r="AH21" s="74">
        <v>936.9</v>
      </c>
      <c r="AI21" s="74" t="s">
        <v>65</v>
      </c>
      <c r="AJ21" s="74" t="s">
        <v>65</v>
      </c>
      <c r="AK21" s="74" t="s">
        <v>65</v>
      </c>
      <c r="AL21" s="22" t="s">
        <v>61</v>
      </c>
    </row>
    <row r="22" spans="1:38" ht="26.25" customHeight="1" thickBot="1" x14ac:dyDescent="0.25">
      <c r="A22" s="41" t="s">
        <v>66</v>
      </c>
      <c r="B22" s="44" t="s">
        <v>83</v>
      </c>
      <c r="C22" s="41" t="s">
        <v>84</v>
      </c>
      <c r="D22" s="42"/>
      <c r="E22" s="74">
        <v>0.84400399999999998</v>
      </c>
      <c r="F22" s="74">
        <v>5.0029999999999998E-2</v>
      </c>
      <c r="G22" s="74">
        <v>4.3310599999999999</v>
      </c>
      <c r="H22" s="74">
        <v>6.7500000000000004E-4</v>
      </c>
      <c r="I22" s="74" t="s">
        <v>386</v>
      </c>
      <c r="J22" s="74" t="s">
        <v>386</v>
      </c>
      <c r="K22" s="74">
        <v>31.516591999999999</v>
      </c>
      <c r="L22" s="74" t="s">
        <v>386</v>
      </c>
      <c r="M22" s="74">
        <v>1.515012</v>
      </c>
      <c r="N22" s="74">
        <v>25.087050000000001</v>
      </c>
      <c r="O22" s="74">
        <v>1.301282</v>
      </c>
      <c r="P22" s="74">
        <v>3.3734E-2</v>
      </c>
      <c r="Q22" s="74">
        <v>7.0674000000000001E-2</v>
      </c>
      <c r="R22" s="74">
        <v>5.1636000000000001E-2</v>
      </c>
      <c r="S22" s="74">
        <v>0.88788</v>
      </c>
      <c r="T22" s="74">
        <v>0.419103</v>
      </c>
      <c r="U22" s="74">
        <v>1.297E-3</v>
      </c>
      <c r="V22" s="74">
        <v>5.8957949999999997</v>
      </c>
      <c r="W22" s="74">
        <v>0.28299400000000002</v>
      </c>
      <c r="X22" s="74">
        <v>2.4553999999999999E-2</v>
      </c>
      <c r="Y22" s="74">
        <v>3.2718999999999998E-2</v>
      </c>
      <c r="Z22" s="74">
        <v>1.4815E-2</v>
      </c>
      <c r="AA22" s="74">
        <v>1.0808E-2</v>
      </c>
      <c r="AB22" s="74">
        <v>8.2896999999999998E-2</v>
      </c>
      <c r="AC22" s="74">
        <v>3.7889999999999998E-3</v>
      </c>
      <c r="AD22" s="74">
        <v>0.16814699999999999</v>
      </c>
      <c r="AE22" s="33"/>
      <c r="AF22" s="74">
        <v>1395.1</v>
      </c>
      <c r="AG22" s="74">
        <v>4524.6627351000006</v>
      </c>
      <c r="AH22" s="74">
        <v>959.4</v>
      </c>
      <c r="AI22" s="74" t="s">
        <v>65</v>
      </c>
      <c r="AJ22" s="74" t="s">
        <v>65</v>
      </c>
      <c r="AK22" s="74" t="s">
        <v>65</v>
      </c>
      <c r="AL22" s="22" t="s">
        <v>61</v>
      </c>
    </row>
    <row r="23" spans="1:38" ht="26.25" customHeight="1" thickBot="1" x14ac:dyDescent="0.25">
      <c r="A23" s="41" t="s">
        <v>85</v>
      </c>
      <c r="B23" s="44" t="s">
        <v>86</v>
      </c>
      <c r="C23" s="41" t="s">
        <v>87</v>
      </c>
      <c r="D23" s="69"/>
      <c r="E23" s="74">
        <v>0.227546</v>
      </c>
      <c r="F23" s="74">
        <v>3.9061999999999999E-2</v>
      </c>
      <c r="G23" s="74">
        <v>0.06</v>
      </c>
      <c r="H23" s="74">
        <v>4.5000000000000003E-5</v>
      </c>
      <c r="I23" s="74" t="s">
        <v>386</v>
      </c>
      <c r="J23" s="74" t="s">
        <v>386</v>
      </c>
      <c r="K23" s="74">
        <v>2.4469000000000001E-2</v>
      </c>
      <c r="L23" s="74" t="s">
        <v>386</v>
      </c>
      <c r="M23" s="74">
        <v>0.106751</v>
      </c>
      <c r="N23" s="74" t="s">
        <v>65</v>
      </c>
      <c r="O23" s="74">
        <v>6.0000000000000002E-5</v>
      </c>
      <c r="P23" s="74" t="s">
        <v>72</v>
      </c>
      <c r="Q23" s="74" t="s">
        <v>72</v>
      </c>
      <c r="R23" s="74">
        <v>2.9999999999999997E-4</v>
      </c>
      <c r="S23" s="74">
        <v>1.0200000000000001E-2</v>
      </c>
      <c r="T23" s="74">
        <v>4.2000000000000002E-4</v>
      </c>
      <c r="U23" s="74">
        <v>6.0000000000000002E-5</v>
      </c>
      <c r="V23" s="74">
        <v>6.0000000000000001E-3</v>
      </c>
      <c r="W23" s="74" t="s">
        <v>72</v>
      </c>
      <c r="X23" s="74">
        <v>1.8000000000000001E-4</v>
      </c>
      <c r="Y23" s="74">
        <v>2.9999999999999997E-4</v>
      </c>
      <c r="Z23" s="74" t="s">
        <v>72</v>
      </c>
      <c r="AA23" s="74" t="s">
        <v>72</v>
      </c>
      <c r="AB23" s="42">
        <v>4.7999999999999996E-4</v>
      </c>
      <c r="AC23" s="74" t="s">
        <v>65</v>
      </c>
      <c r="AD23" s="74" t="s">
        <v>65</v>
      </c>
      <c r="AE23" s="33"/>
      <c r="AF23" s="74">
        <v>253.79999999999998</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0.775196</v>
      </c>
      <c r="F24" s="74">
        <v>0.15115100000000001</v>
      </c>
      <c r="G24" s="74">
        <v>2.0193500000000002</v>
      </c>
      <c r="H24" s="74">
        <v>1.485E-3</v>
      </c>
      <c r="I24" s="74" t="s">
        <v>386</v>
      </c>
      <c r="J24" s="74" t="s">
        <v>386</v>
      </c>
      <c r="K24" s="74">
        <v>0.40205600000000002</v>
      </c>
      <c r="L24" s="74" t="s">
        <v>386</v>
      </c>
      <c r="M24" s="74">
        <v>0.97861399999999998</v>
      </c>
      <c r="N24" s="74">
        <v>0.123263</v>
      </c>
      <c r="O24" s="74">
        <v>3.2171999999999999E-2</v>
      </c>
      <c r="P24" s="74">
        <v>4.6049999999999997E-3</v>
      </c>
      <c r="Q24" s="74">
        <v>0.10272000000000001</v>
      </c>
      <c r="R24" s="74">
        <v>0.10309699999999999</v>
      </c>
      <c r="S24" s="74">
        <v>4.1819000000000002E-2</v>
      </c>
      <c r="T24" s="74">
        <v>5.5952000000000002E-2</v>
      </c>
      <c r="U24" s="74">
        <v>2.1819999999999999E-3</v>
      </c>
      <c r="V24" s="74">
        <v>1.6846270000000001</v>
      </c>
      <c r="W24" s="74">
        <v>0.38774399999999998</v>
      </c>
      <c r="X24" s="74">
        <v>4.4331000000000002E-2</v>
      </c>
      <c r="Y24" s="74">
        <v>6.8418000000000007E-2</v>
      </c>
      <c r="Z24" s="74">
        <v>2.4063999999999999E-2</v>
      </c>
      <c r="AA24" s="74">
        <v>1.9151000000000001E-2</v>
      </c>
      <c r="AB24" s="74">
        <v>0.15596399999999999</v>
      </c>
      <c r="AC24" s="74">
        <v>1.5989E-2</v>
      </c>
      <c r="AD24" s="74">
        <v>5.0522999999999998E-2</v>
      </c>
      <c r="AE24" s="33"/>
      <c r="AF24" s="74">
        <v>2234.1999999999998</v>
      </c>
      <c r="AG24" s="74">
        <v>297</v>
      </c>
      <c r="AH24" s="74">
        <v>687.6</v>
      </c>
      <c r="AI24" s="74">
        <v>3161</v>
      </c>
      <c r="AJ24" s="74" t="s">
        <v>65</v>
      </c>
      <c r="AK24" s="74" t="s">
        <v>65</v>
      </c>
      <c r="AL24" s="22" t="s">
        <v>61</v>
      </c>
    </row>
    <row r="25" spans="1:38" ht="26.25" customHeight="1" thickBot="1" x14ac:dyDescent="0.25">
      <c r="A25" s="41" t="s">
        <v>90</v>
      </c>
      <c r="B25" s="44" t="s">
        <v>91</v>
      </c>
      <c r="C25" s="44" t="s">
        <v>92</v>
      </c>
      <c r="D25" s="42"/>
      <c r="E25" s="74">
        <v>2.8768999999999999E-2</v>
      </c>
      <c r="F25" s="74">
        <v>5.4070000000000003E-3</v>
      </c>
      <c r="G25" s="74">
        <v>2.9870000000000001E-3</v>
      </c>
      <c r="H25" s="74" t="s">
        <v>72</v>
      </c>
      <c r="I25" s="74" t="s">
        <v>386</v>
      </c>
      <c r="J25" s="74" t="s">
        <v>386</v>
      </c>
      <c r="K25" s="74">
        <v>2.13E-4</v>
      </c>
      <c r="L25" s="74" t="s">
        <v>386</v>
      </c>
      <c r="M25" s="74">
        <v>5.1472999999999998E-2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123.667</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8.2399999999999997E-4</v>
      </c>
      <c r="F26" s="74">
        <v>1.2899999999999999E-3</v>
      </c>
      <c r="G26" s="74">
        <v>1.36E-4</v>
      </c>
      <c r="H26" s="74" t="s">
        <v>72</v>
      </c>
      <c r="I26" s="74" t="s">
        <v>386</v>
      </c>
      <c r="J26" s="74" t="s">
        <v>386</v>
      </c>
      <c r="K26" s="74">
        <v>7.9999999999999996E-6</v>
      </c>
      <c r="L26" s="74" t="s">
        <v>386</v>
      </c>
      <c r="M26" s="74">
        <v>1.6344000000000001E-2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6.1020000000000003</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8.2278289999999998</v>
      </c>
      <c r="F27" s="74">
        <v>6.3300929999999997</v>
      </c>
      <c r="G27" s="74">
        <v>0.71404299999999998</v>
      </c>
      <c r="H27" s="74">
        <v>2.2806E-2</v>
      </c>
      <c r="I27" s="74" t="s">
        <v>386</v>
      </c>
      <c r="J27" s="74" t="s">
        <v>386</v>
      </c>
      <c r="K27" s="74">
        <v>0.143655</v>
      </c>
      <c r="L27" s="74" t="s">
        <v>386</v>
      </c>
      <c r="M27" s="74">
        <v>57.589536000000003</v>
      </c>
      <c r="N27" s="74">
        <v>20.982358000000001</v>
      </c>
      <c r="O27" s="74">
        <v>4.3999999999999999E-5</v>
      </c>
      <c r="P27" s="74">
        <v>2.0100000000000001E-3</v>
      </c>
      <c r="Q27" s="74">
        <v>6.7000000000000002E-5</v>
      </c>
      <c r="R27" s="74">
        <v>1.5889999999999999E-3</v>
      </c>
      <c r="S27" s="74">
        <v>1.124E-3</v>
      </c>
      <c r="T27" s="74">
        <v>4.9700000000000005E-4</v>
      </c>
      <c r="U27" s="74">
        <v>4.6E-5</v>
      </c>
      <c r="V27" s="74">
        <v>7.5630000000000003E-3</v>
      </c>
      <c r="W27" s="74">
        <v>0.10860400000000001</v>
      </c>
      <c r="X27" s="74">
        <v>2.4659999999999999E-3</v>
      </c>
      <c r="Y27" s="74">
        <v>3.8270000000000001E-3</v>
      </c>
      <c r="Z27" s="74">
        <v>1.784E-3</v>
      </c>
      <c r="AA27" s="74">
        <v>4.13E-3</v>
      </c>
      <c r="AB27" s="42">
        <v>1.2207000000000001E-2</v>
      </c>
      <c r="AC27" s="74">
        <v>1.0900000000000001E-4</v>
      </c>
      <c r="AD27" s="74">
        <v>2.3E-5</v>
      </c>
      <c r="AE27" s="33"/>
      <c r="AF27" s="74">
        <v>10625.485143</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0.79271599999999998</v>
      </c>
      <c r="F28" s="74">
        <v>0.28083000000000002</v>
      </c>
      <c r="G28" s="74">
        <v>0.29140100000000002</v>
      </c>
      <c r="H28" s="74">
        <v>9.0799999999999995E-4</v>
      </c>
      <c r="I28" s="74" t="s">
        <v>386</v>
      </c>
      <c r="J28" s="74" t="s">
        <v>386</v>
      </c>
      <c r="K28" s="74">
        <v>0.14526</v>
      </c>
      <c r="L28" s="74" t="s">
        <v>386</v>
      </c>
      <c r="M28" s="74">
        <v>3.0563419999999999</v>
      </c>
      <c r="N28" s="74">
        <v>0.89551899999999995</v>
      </c>
      <c r="O28" s="74">
        <v>3.0000000000000001E-6</v>
      </c>
      <c r="P28" s="74">
        <v>2.24E-4</v>
      </c>
      <c r="Q28" s="74">
        <v>5.0000000000000004E-6</v>
      </c>
      <c r="R28" s="74">
        <v>2.9E-4</v>
      </c>
      <c r="S28" s="74">
        <v>1.9699999999999999E-4</v>
      </c>
      <c r="T28" s="74">
        <v>2.5999999999999998E-5</v>
      </c>
      <c r="U28" s="74">
        <v>5.0000000000000004E-6</v>
      </c>
      <c r="V28" s="74">
        <v>7.9199999999999995E-4</v>
      </c>
      <c r="W28" s="74">
        <v>4.5970000000000004E-3</v>
      </c>
      <c r="X28" s="74">
        <v>6.3000000000000003E-4</v>
      </c>
      <c r="Y28" s="74">
        <v>7.4200000000000004E-4</v>
      </c>
      <c r="Z28" s="74">
        <v>5.4100000000000003E-4</v>
      </c>
      <c r="AA28" s="74">
        <v>6.4899999999999995E-4</v>
      </c>
      <c r="AB28" s="74">
        <v>2.562E-3</v>
      </c>
      <c r="AC28" s="74">
        <v>5.0000000000000004E-6</v>
      </c>
      <c r="AD28" s="74">
        <v>3.9999999999999998E-6</v>
      </c>
      <c r="AE28" s="33"/>
      <c r="AF28" s="74">
        <v>1556.5259570000001</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6.682677</v>
      </c>
      <c r="F29" s="74">
        <v>0.69877</v>
      </c>
      <c r="G29" s="74">
        <v>1.5867169999999999</v>
      </c>
      <c r="H29" s="74">
        <v>2.3189999999999999E-3</v>
      </c>
      <c r="I29" s="74" t="s">
        <v>386</v>
      </c>
      <c r="J29" s="74" t="s">
        <v>386</v>
      </c>
      <c r="K29" s="74">
        <v>0.239568</v>
      </c>
      <c r="L29" s="74" t="s">
        <v>386</v>
      </c>
      <c r="M29" s="74">
        <v>1.7688459999999999</v>
      </c>
      <c r="N29" s="74">
        <v>1.693268</v>
      </c>
      <c r="O29" s="74">
        <v>1.1E-5</v>
      </c>
      <c r="P29" s="74">
        <v>9.7300000000000002E-4</v>
      </c>
      <c r="Q29" s="74">
        <v>2.0999999999999999E-5</v>
      </c>
      <c r="R29" s="74">
        <v>1.428E-3</v>
      </c>
      <c r="S29" s="74">
        <v>9.6199999999999996E-4</v>
      </c>
      <c r="T29" s="74">
        <v>7.1000000000000005E-5</v>
      </c>
      <c r="U29" s="74">
        <v>1.9000000000000001E-5</v>
      </c>
      <c r="V29" s="74">
        <v>3.3630000000000001E-3</v>
      </c>
      <c r="W29" s="74">
        <v>5.2646999999999999E-2</v>
      </c>
      <c r="X29" s="74">
        <v>7.5199999999999996E-4</v>
      </c>
      <c r="Y29" s="74">
        <v>4.5539999999999999E-3</v>
      </c>
      <c r="Z29" s="74">
        <v>5.0889999999999998E-3</v>
      </c>
      <c r="AA29" s="74">
        <v>1.17E-3</v>
      </c>
      <c r="AB29" s="74">
        <v>1.1566E-2</v>
      </c>
      <c r="AC29" s="74">
        <v>1.1E-5</v>
      </c>
      <c r="AD29" s="74">
        <v>9.0000000000000002E-6</v>
      </c>
      <c r="AE29" s="33"/>
      <c r="AF29" s="74">
        <v>7324.2285060000004</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2.8960000000000001E-3</v>
      </c>
      <c r="F30" s="74">
        <v>1.1494000000000001E-2</v>
      </c>
      <c r="G30" s="74">
        <v>5.7399999999999997E-4</v>
      </c>
      <c r="H30" s="74">
        <v>1.5999999999999999E-5</v>
      </c>
      <c r="I30" s="74" t="s">
        <v>386</v>
      </c>
      <c r="J30" s="74" t="s">
        <v>386</v>
      </c>
      <c r="K30" s="74">
        <v>1.56E-4</v>
      </c>
      <c r="L30" s="74" t="s">
        <v>386</v>
      </c>
      <c r="M30" s="74">
        <v>0.15786</v>
      </c>
      <c r="N30" s="74">
        <v>2.8206999999999999E-2</v>
      </c>
      <c r="O30" s="74">
        <v>0</v>
      </c>
      <c r="P30" s="74">
        <v>1.9999999999999999E-6</v>
      </c>
      <c r="Q30" s="74">
        <v>0</v>
      </c>
      <c r="R30" s="74">
        <v>1.9999999999999999E-6</v>
      </c>
      <c r="S30" s="74">
        <v>9.9999999999999995E-7</v>
      </c>
      <c r="T30" s="74">
        <v>9.9999999999999995E-7</v>
      </c>
      <c r="U30" s="74">
        <v>0</v>
      </c>
      <c r="V30" s="74">
        <v>9.0000000000000002E-6</v>
      </c>
      <c r="W30" s="74">
        <v>2.4600000000000002E-4</v>
      </c>
      <c r="X30" s="74">
        <v>3.9999999999999998E-6</v>
      </c>
      <c r="Y30" s="74">
        <v>6.9999999999999999E-6</v>
      </c>
      <c r="Z30" s="74">
        <v>1.9999999999999999E-6</v>
      </c>
      <c r="AA30" s="74">
        <v>7.9999999999999996E-6</v>
      </c>
      <c r="AB30" s="42">
        <v>2.0999999999999999E-5</v>
      </c>
      <c r="AC30" s="74">
        <v>0</v>
      </c>
      <c r="AD30" s="74">
        <v>2.4999999999999999E-7</v>
      </c>
      <c r="AE30" s="33"/>
      <c r="AF30" s="74">
        <v>12.630921000000001</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3.5746030000000002</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166.719472</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0.17721300000000001</v>
      </c>
      <c r="L32" s="74" t="s">
        <v>386</v>
      </c>
      <c r="M32" s="74" t="s">
        <v>65</v>
      </c>
      <c r="N32" s="74">
        <v>0.59912399999999999</v>
      </c>
      <c r="O32" s="74">
        <v>2.5379999999999999E-3</v>
      </c>
      <c r="P32" s="74" t="s">
        <v>65</v>
      </c>
      <c r="Q32" s="74">
        <v>6.8089999999999999E-3</v>
      </c>
      <c r="R32" s="74">
        <v>0.22453300000000001</v>
      </c>
      <c r="S32" s="74">
        <v>4.9374560000000001</v>
      </c>
      <c r="T32" s="74">
        <v>3.3917000000000003E-2</v>
      </c>
      <c r="U32" s="74">
        <v>3.5439999999999998E-3</v>
      </c>
      <c r="V32" s="74">
        <v>1.437038</v>
      </c>
      <c r="W32" s="74" t="s">
        <v>72</v>
      </c>
      <c r="X32" s="74">
        <v>3.8699999999999997E-4</v>
      </c>
      <c r="Y32" s="74">
        <v>4.0000000000000003E-5</v>
      </c>
      <c r="Z32" s="74">
        <v>6.0000000000000002E-5</v>
      </c>
      <c r="AA32" s="74">
        <v>2.5000000000000001E-4</v>
      </c>
      <c r="AB32" s="74">
        <v>7.3700000000000002E-4</v>
      </c>
      <c r="AC32" s="74" t="s">
        <v>72</v>
      </c>
      <c r="AD32" s="74" t="s">
        <v>72</v>
      </c>
      <c r="AE32" s="33"/>
      <c r="AF32" s="74" t="s">
        <v>65</v>
      </c>
      <c r="AG32" s="74" t="s">
        <v>65</v>
      </c>
      <c r="AH32" s="74" t="s">
        <v>65</v>
      </c>
      <c r="AI32" s="74" t="s">
        <v>65</v>
      </c>
      <c r="AJ32" s="74" t="s">
        <v>65</v>
      </c>
      <c r="AK32" s="74">
        <v>5156.3101049999996</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1.0141180000000001</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5156.3101049999996</v>
      </c>
      <c r="AL33" s="22" t="s">
        <v>108</v>
      </c>
    </row>
    <row r="34" spans="1:38" ht="26.25" customHeight="1" thickBot="1" x14ac:dyDescent="0.25">
      <c r="A34" s="41" t="s">
        <v>85</v>
      </c>
      <c r="B34" s="41" t="s">
        <v>111</v>
      </c>
      <c r="C34" s="41" t="s">
        <v>112</v>
      </c>
      <c r="D34" s="42"/>
      <c r="E34" s="74">
        <v>1.7736264000000002</v>
      </c>
      <c r="F34" s="74">
        <v>0.15941195999999999</v>
      </c>
      <c r="G34" s="74">
        <v>0.36510000000000004</v>
      </c>
      <c r="H34" s="74">
        <v>3.3E-4</v>
      </c>
      <c r="I34" s="74" t="s">
        <v>386</v>
      </c>
      <c r="J34" s="74" t="s">
        <v>386</v>
      </c>
      <c r="K34" s="74">
        <v>6.9723240000000006E-2</v>
      </c>
      <c r="L34" s="74" t="s">
        <v>386</v>
      </c>
      <c r="M34" s="74">
        <v>0.50248020000000004</v>
      </c>
      <c r="N34" s="74">
        <v>5.2259999999999997E-3</v>
      </c>
      <c r="O34" s="74">
        <v>4.0019999999999997E-4</v>
      </c>
      <c r="P34" s="74">
        <v>3.0810000000000001E-4</v>
      </c>
      <c r="Q34" s="74">
        <v>1.56E-4</v>
      </c>
      <c r="R34" s="74">
        <v>2.1765000000000005E-3</v>
      </c>
      <c r="S34" s="74">
        <v>5.6782499999999993E-2</v>
      </c>
      <c r="T34" s="74">
        <v>2.8170000000000005E-3</v>
      </c>
      <c r="U34" s="74">
        <v>4.0019999999999997E-4</v>
      </c>
      <c r="V34" s="74">
        <v>4.0800000000000003E-2</v>
      </c>
      <c r="W34" s="74">
        <v>7.9170000000000004E-3</v>
      </c>
      <c r="X34" s="74">
        <v>2.7645000000000005E-3</v>
      </c>
      <c r="Y34" s="74">
        <v>3.9471000000000003E-3</v>
      </c>
      <c r="Z34" s="74">
        <v>2.0594999999999997E-3</v>
      </c>
      <c r="AA34" s="74">
        <v>9.8219999999999991E-4</v>
      </c>
      <c r="AB34" s="42">
        <v>9.7532999999999977E-3</v>
      </c>
      <c r="AC34" s="74">
        <v>2.4179999999999995E-5</v>
      </c>
      <c r="AD34" s="74">
        <v>6.6299999999999987E-3</v>
      </c>
      <c r="AE34" s="33"/>
      <c r="AF34" s="74">
        <v>1395.8999999999999</v>
      </c>
      <c r="AG34" s="74">
        <v>39</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386</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0.314</v>
      </c>
      <c r="F36" s="74">
        <v>1.12E-2</v>
      </c>
      <c r="G36" s="74">
        <v>0.04</v>
      </c>
      <c r="H36" s="74" t="s">
        <v>72</v>
      </c>
      <c r="I36" s="74" t="s">
        <v>386</v>
      </c>
      <c r="J36" s="74" t="s">
        <v>386</v>
      </c>
      <c r="K36" s="74">
        <v>6.0000000000000001E-3</v>
      </c>
      <c r="L36" s="74" t="s">
        <v>386</v>
      </c>
      <c r="M36" s="74">
        <v>2.9600000000000001E-2</v>
      </c>
      <c r="N36" s="74">
        <v>5.1999999999999995E-4</v>
      </c>
      <c r="O36" s="74">
        <v>4.0000000000000003E-5</v>
      </c>
      <c r="P36" s="74">
        <v>1.2E-4</v>
      </c>
      <c r="Q36" s="74">
        <v>1.6000000000000001E-4</v>
      </c>
      <c r="R36" s="74">
        <v>2.0000000000000001E-4</v>
      </c>
      <c r="S36" s="74">
        <v>8.0000000000000004E-4</v>
      </c>
      <c r="T36" s="74">
        <v>4.0000000000000001E-3</v>
      </c>
      <c r="U36" s="74">
        <v>4.0000000000000003E-5</v>
      </c>
      <c r="V36" s="74">
        <v>4.7999999999999996E-3</v>
      </c>
      <c r="W36" s="74">
        <v>5.1999999999999995E-4</v>
      </c>
      <c r="X36" s="74">
        <v>7.9999999999999996E-6</v>
      </c>
      <c r="Y36" s="74">
        <v>4.0000000000000003E-5</v>
      </c>
      <c r="Z36" s="74">
        <v>4.0000000000000003E-5</v>
      </c>
      <c r="AA36" s="74">
        <v>3.9999999999999998E-6</v>
      </c>
      <c r="AB36" s="74">
        <v>9.2E-5</v>
      </c>
      <c r="AC36" s="74">
        <v>3.2000000000000003E-4</v>
      </c>
      <c r="AD36" s="74">
        <v>1.5200000000000001E-4</v>
      </c>
      <c r="AE36" s="33"/>
      <c r="AF36" s="74">
        <v>169.2</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0.17067199999999999</v>
      </c>
      <c r="F39" s="74">
        <v>1.7592E-2</v>
      </c>
      <c r="G39" s="74">
        <v>0.68554499999999996</v>
      </c>
      <c r="H39" s="74">
        <v>2.92E-4</v>
      </c>
      <c r="I39" s="74" t="s">
        <v>386</v>
      </c>
      <c r="J39" s="74" t="s">
        <v>386</v>
      </c>
      <c r="K39" s="74">
        <v>2.4077000000000001E-2</v>
      </c>
      <c r="L39" s="74" t="s">
        <v>386</v>
      </c>
      <c r="M39" s="74">
        <v>7.5785000000000005E-2</v>
      </c>
      <c r="N39" s="74">
        <v>1.9474000000000002E-2</v>
      </c>
      <c r="O39" s="74">
        <v>5.313E-3</v>
      </c>
      <c r="P39" s="74">
        <v>4.3800000000000002E-4</v>
      </c>
      <c r="Q39" s="74">
        <v>4.6015E-2</v>
      </c>
      <c r="R39" s="74">
        <v>2.3205E-2</v>
      </c>
      <c r="S39" s="74">
        <v>8.5179999999999995E-3</v>
      </c>
      <c r="T39" s="74">
        <v>0.23042599999999999</v>
      </c>
      <c r="U39" s="74">
        <v>1.2E-4</v>
      </c>
      <c r="V39" s="74">
        <v>7.1705000000000005E-2</v>
      </c>
      <c r="W39" s="74">
        <v>2.8233000000000001E-2</v>
      </c>
      <c r="X39" s="74">
        <v>5.2599999999999999E-3</v>
      </c>
      <c r="Y39" s="74">
        <v>7.404E-3</v>
      </c>
      <c r="Z39" s="74">
        <v>3.5379999999999999E-3</v>
      </c>
      <c r="AA39" s="74">
        <v>2.5530000000000001E-3</v>
      </c>
      <c r="AB39" s="74">
        <v>1.8755000000000001E-2</v>
      </c>
      <c r="AC39" s="74">
        <v>5.6499999999999996E-4</v>
      </c>
      <c r="AD39" s="74">
        <v>5.4419999999999998E-3</v>
      </c>
      <c r="AE39" s="33"/>
      <c r="AF39" s="74">
        <v>1029.25</v>
      </c>
      <c r="AG39" s="74">
        <v>32</v>
      </c>
      <c r="AH39" s="74">
        <v>113.4</v>
      </c>
      <c r="AI39" s="74">
        <v>109</v>
      </c>
      <c r="AJ39" s="74" t="s">
        <v>65</v>
      </c>
      <c r="AK39" s="74" t="s">
        <v>65</v>
      </c>
      <c r="AL39" s="22" t="s">
        <v>61</v>
      </c>
    </row>
    <row r="40" spans="1:38" ht="26.25" customHeight="1" thickBot="1" x14ac:dyDescent="0.25">
      <c r="A40" s="41" t="s">
        <v>85</v>
      </c>
      <c r="B40" s="41" t="s">
        <v>125</v>
      </c>
      <c r="C40" s="41" t="s">
        <v>126</v>
      </c>
      <c r="D40" s="42"/>
      <c r="E40" s="74">
        <v>0.13273499999999999</v>
      </c>
      <c r="F40" s="74">
        <v>2.2786000000000001E-2</v>
      </c>
      <c r="G40" s="74">
        <v>3.5000000000000003E-2</v>
      </c>
      <c r="H40" s="74">
        <v>2.5999999999999998E-5</v>
      </c>
      <c r="I40" s="74" t="s">
        <v>386</v>
      </c>
      <c r="J40" s="74" t="s">
        <v>386</v>
      </c>
      <c r="K40" s="74">
        <v>1.4274E-2</v>
      </c>
      <c r="L40" s="74" t="s">
        <v>386</v>
      </c>
      <c r="M40" s="74">
        <v>6.2272000000000001E-2</v>
      </c>
      <c r="N40" s="74" t="s">
        <v>65</v>
      </c>
      <c r="O40" s="74">
        <v>3.4999999999999997E-5</v>
      </c>
      <c r="P40" s="74" t="s">
        <v>72</v>
      </c>
      <c r="Q40" s="74" t="s">
        <v>72</v>
      </c>
      <c r="R40" s="74">
        <v>1.75E-4</v>
      </c>
      <c r="S40" s="74">
        <v>5.9500000000000004E-3</v>
      </c>
      <c r="T40" s="74">
        <v>2.4499999999999999E-4</v>
      </c>
      <c r="U40" s="74">
        <v>3.4999999999999997E-5</v>
      </c>
      <c r="V40" s="74">
        <v>3.5000000000000001E-3</v>
      </c>
      <c r="W40" s="74" t="s">
        <v>72</v>
      </c>
      <c r="X40" s="74">
        <v>1.05E-4</v>
      </c>
      <c r="Y40" s="74">
        <v>1.75E-4</v>
      </c>
      <c r="Z40" s="74" t="s">
        <v>72</v>
      </c>
      <c r="AA40" s="74" t="s">
        <v>72</v>
      </c>
      <c r="AB40" s="74">
        <v>2.7999999999999998E-4</v>
      </c>
      <c r="AC40" s="74" t="s">
        <v>65</v>
      </c>
      <c r="AD40" s="74" t="s">
        <v>65</v>
      </c>
      <c r="AE40" s="33"/>
      <c r="AF40" s="74">
        <v>148.05000000000001</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2.455028</v>
      </c>
      <c r="F41" s="74">
        <v>4.2308269999999997</v>
      </c>
      <c r="G41" s="74">
        <v>2.1049980000000001</v>
      </c>
      <c r="H41" s="74">
        <v>6.4350000000000004E-2</v>
      </c>
      <c r="I41" s="74" t="s">
        <v>386</v>
      </c>
      <c r="J41" s="74" t="s">
        <v>386</v>
      </c>
      <c r="K41" s="74">
        <v>4.0965509999999998</v>
      </c>
      <c r="L41" s="74" t="s">
        <v>386</v>
      </c>
      <c r="M41" s="74">
        <v>68.262811999999997</v>
      </c>
      <c r="N41" s="74">
        <v>3.0719289999999999</v>
      </c>
      <c r="O41" s="74">
        <v>0.27629300000000001</v>
      </c>
      <c r="P41" s="74">
        <v>8.4777000000000005E-2</v>
      </c>
      <c r="Q41" s="74">
        <v>5.7494000000000003E-2</v>
      </c>
      <c r="R41" s="74">
        <v>0.37533699999999998</v>
      </c>
      <c r="S41" s="74">
        <v>0.14379900000000001</v>
      </c>
      <c r="T41" s="74">
        <v>6.1420000000000002E-2</v>
      </c>
      <c r="U41" s="74">
        <v>1.2123999999999999E-2</v>
      </c>
      <c r="V41" s="74">
        <v>8.222842</v>
      </c>
      <c r="W41" s="74">
        <v>2.3766850000000002</v>
      </c>
      <c r="X41" s="74">
        <v>2.6791559999999999</v>
      </c>
      <c r="Y41" s="74">
        <v>2.6205340000000001</v>
      </c>
      <c r="Z41" s="74">
        <v>1.7495849999999999</v>
      </c>
      <c r="AA41" s="74">
        <v>2.627542</v>
      </c>
      <c r="AB41" s="42">
        <v>9.6768180000000008</v>
      </c>
      <c r="AC41" s="74">
        <v>0.22933500000000001</v>
      </c>
      <c r="AD41" s="74">
        <v>0.395372</v>
      </c>
      <c r="AE41" s="33"/>
      <c r="AF41" s="74">
        <v>360.5</v>
      </c>
      <c r="AG41" s="42">
        <v>2320.5300000000002</v>
      </c>
      <c r="AH41" s="74">
        <v>1997.1000000000001</v>
      </c>
      <c r="AI41" s="74">
        <v>15007</v>
      </c>
      <c r="AJ41" s="42">
        <v>438.85210926266677</v>
      </c>
      <c r="AK41" s="74" t="s">
        <v>65</v>
      </c>
      <c r="AL41" s="22" t="s">
        <v>61</v>
      </c>
    </row>
    <row r="42" spans="1:38" ht="26.25" customHeight="1" thickBot="1" x14ac:dyDescent="0.25">
      <c r="A42" s="41" t="s">
        <v>85</v>
      </c>
      <c r="B42" s="41" t="s">
        <v>129</v>
      </c>
      <c r="C42" s="41" t="s">
        <v>130</v>
      </c>
      <c r="D42" s="42"/>
      <c r="E42" s="74">
        <v>3.7180999999999999E-2</v>
      </c>
      <c r="F42" s="74">
        <v>0.26235599999999998</v>
      </c>
      <c r="G42" s="74">
        <v>1.158E-2</v>
      </c>
      <c r="H42" s="74">
        <v>1.2999999999999999E-5</v>
      </c>
      <c r="I42" s="74" t="s">
        <v>386</v>
      </c>
      <c r="J42" s="74" t="s">
        <v>386</v>
      </c>
      <c r="K42" s="74">
        <v>7.2179999999999996E-3</v>
      </c>
      <c r="L42" s="74" t="s">
        <v>386</v>
      </c>
      <c r="M42" s="74">
        <v>1.45587</v>
      </c>
      <c r="N42" s="74">
        <v>0.30599999999999999</v>
      </c>
      <c r="O42" s="74">
        <v>2.8E-5</v>
      </c>
      <c r="P42" s="74" t="s">
        <v>72</v>
      </c>
      <c r="Q42" s="74" t="s">
        <v>72</v>
      </c>
      <c r="R42" s="74">
        <v>1.3999999999999999E-4</v>
      </c>
      <c r="S42" s="74">
        <v>4.7429999999999998E-3</v>
      </c>
      <c r="T42" s="74">
        <v>1.95E-4</v>
      </c>
      <c r="U42" s="74">
        <v>2.8E-5</v>
      </c>
      <c r="V42" s="74">
        <v>2.7899999999999999E-3</v>
      </c>
      <c r="W42" s="74" t="s">
        <v>72</v>
      </c>
      <c r="X42" s="74">
        <v>1.0399999999999999E-4</v>
      </c>
      <c r="Y42" s="74">
        <v>1.1900000000000001E-4</v>
      </c>
      <c r="Z42" s="74" t="s">
        <v>72</v>
      </c>
      <c r="AA42" s="74" t="s">
        <v>72</v>
      </c>
      <c r="AB42" s="74">
        <v>2.23E-4</v>
      </c>
      <c r="AC42" s="74" t="s">
        <v>65</v>
      </c>
      <c r="AD42" s="74" t="s">
        <v>65</v>
      </c>
      <c r="AE42" s="33"/>
      <c r="AF42" s="74">
        <v>121.485</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0.119667</v>
      </c>
      <c r="F43" s="74">
        <v>2.5590999999999999E-2</v>
      </c>
      <c r="G43" s="74">
        <v>0.51471100000000003</v>
      </c>
      <c r="H43" s="74">
        <v>1.5100000000000001E-4</v>
      </c>
      <c r="I43" s="74" t="s">
        <v>386</v>
      </c>
      <c r="J43" s="74" t="s">
        <v>386</v>
      </c>
      <c r="K43" s="74">
        <v>1.8499999999999999E-2</v>
      </c>
      <c r="L43" s="74" t="s">
        <v>386</v>
      </c>
      <c r="M43" s="74">
        <v>0.10263700000000001</v>
      </c>
      <c r="N43" s="74">
        <v>2.0281E-2</v>
      </c>
      <c r="O43" s="74">
        <v>6.7939999999999997E-3</v>
      </c>
      <c r="P43" s="74">
        <v>3.0899999999999998E-4</v>
      </c>
      <c r="Q43" s="74">
        <v>3.7680999999999999E-2</v>
      </c>
      <c r="R43" s="74">
        <v>1.9158999999999999E-2</v>
      </c>
      <c r="S43" s="74">
        <v>8.1729999999999997E-3</v>
      </c>
      <c r="T43" s="74">
        <v>0.215557</v>
      </c>
      <c r="U43" s="74">
        <v>9.3999999999999994E-5</v>
      </c>
      <c r="V43" s="74">
        <v>5.8550999999999999E-2</v>
      </c>
      <c r="W43" s="74">
        <v>2.7118E-2</v>
      </c>
      <c r="X43" s="74">
        <v>7.4320000000000002E-3</v>
      </c>
      <c r="Y43" s="74">
        <v>9.5469999999999999E-3</v>
      </c>
      <c r="Z43" s="74">
        <v>4.829E-3</v>
      </c>
      <c r="AA43" s="74">
        <v>3.1110000000000001E-3</v>
      </c>
      <c r="AB43" s="74">
        <v>2.4917999999999999E-2</v>
      </c>
      <c r="AC43" s="74">
        <v>4.4999999999999999E-4</v>
      </c>
      <c r="AD43" s="74">
        <v>4.2459999999999998E-3</v>
      </c>
      <c r="AE43" s="33"/>
      <c r="AF43" s="74">
        <v>843.39999999999986</v>
      </c>
      <c r="AG43" s="74">
        <v>24.96</v>
      </c>
      <c r="AH43" s="74">
        <v>10.8</v>
      </c>
      <c r="AI43" s="74">
        <v>87</v>
      </c>
      <c r="AJ43" s="74" t="s">
        <v>65</v>
      </c>
      <c r="AK43" s="74" t="s">
        <v>65</v>
      </c>
      <c r="AL43" s="22" t="s">
        <v>61</v>
      </c>
    </row>
    <row r="44" spans="1:38" ht="26.25" customHeight="1" thickBot="1" x14ac:dyDescent="0.25">
      <c r="A44" s="41" t="s">
        <v>85</v>
      </c>
      <c r="B44" s="41" t="s">
        <v>133</v>
      </c>
      <c r="C44" s="41" t="s">
        <v>134</v>
      </c>
      <c r="D44" s="42"/>
      <c r="E44" s="74">
        <v>0.97300600000000004</v>
      </c>
      <c r="F44" s="74">
        <v>0.16654099999999999</v>
      </c>
      <c r="G44" s="74">
        <v>0.244169</v>
      </c>
      <c r="H44" s="74">
        <v>1.8200000000000001E-4</v>
      </c>
      <c r="I44" s="74" t="s">
        <v>386</v>
      </c>
      <c r="J44" s="74" t="s">
        <v>386</v>
      </c>
      <c r="K44" s="74">
        <v>8.9885000000000007E-2</v>
      </c>
      <c r="L44" s="74" t="s">
        <v>386</v>
      </c>
      <c r="M44" s="74">
        <v>1.172034</v>
      </c>
      <c r="N44" s="74">
        <v>0.1454</v>
      </c>
      <c r="O44" s="74">
        <v>2.52E-4</v>
      </c>
      <c r="P44" s="74" t="s">
        <v>72</v>
      </c>
      <c r="Q44" s="74" t="s">
        <v>72</v>
      </c>
      <c r="R44" s="74">
        <v>1.2600000000000001E-3</v>
      </c>
      <c r="S44" s="74">
        <v>4.2826999999999997E-2</v>
      </c>
      <c r="T44" s="74">
        <v>1.763E-3</v>
      </c>
      <c r="U44" s="74">
        <v>2.52E-4</v>
      </c>
      <c r="V44" s="74">
        <v>2.5191999999999999E-2</v>
      </c>
      <c r="W44" s="74" t="s">
        <v>72</v>
      </c>
      <c r="X44" s="74">
        <v>7.6499999999999995E-4</v>
      </c>
      <c r="Y44" s="74">
        <v>1.25E-3</v>
      </c>
      <c r="Z44" s="74" t="s">
        <v>72</v>
      </c>
      <c r="AA44" s="74" t="s">
        <v>72</v>
      </c>
      <c r="AB44" s="74">
        <v>2.0149999999999999E-3</v>
      </c>
      <c r="AC44" s="74" t="s">
        <v>65</v>
      </c>
      <c r="AD44" s="74" t="s">
        <v>65</v>
      </c>
      <c r="AE44" s="33"/>
      <c r="AF44" s="74">
        <v>1067.1256189999999</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0.23397899999999999</v>
      </c>
      <c r="F45" s="74">
        <v>1.3901E-2</v>
      </c>
      <c r="G45" s="74">
        <v>2.9831E-2</v>
      </c>
      <c r="H45" s="74" t="s">
        <v>72</v>
      </c>
      <c r="I45" s="74" t="s">
        <v>386</v>
      </c>
      <c r="J45" s="74" t="s">
        <v>386</v>
      </c>
      <c r="K45" s="74">
        <v>4.7569999999999999E-3</v>
      </c>
      <c r="L45" s="74" t="s">
        <v>386</v>
      </c>
      <c r="M45" s="74">
        <v>3.9628999999999998E-2</v>
      </c>
      <c r="N45" s="74">
        <v>3.8699999999999997E-4</v>
      </c>
      <c r="O45" s="74">
        <v>3.0000000000000001E-5</v>
      </c>
      <c r="P45" s="74">
        <v>8.8999999999999995E-5</v>
      </c>
      <c r="Q45" s="74">
        <v>1.1900000000000001E-4</v>
      </c>
      <c r="R45" s="74">
        <v>1.4899999999999999E-4</v>
      </c>
      <c r="S45" s="74">
        <v>5.9500000000000004E-4</v>
      </c>
      <c r="T45" s="74">
        <v>2.977E-3</v>
      </c>
      <c r="U45" s="74">
        <v>3.0000000000000001E-5</v>
      </c>
      <c r="V45" s="74">
        <v>3.5720000000000001E-3</v>
      </c>
      <c r="W45" s="74">
        <v>3.8699999999999997E-4</v>
      </c>
      <c r="X45" s="74">
        <v>6.0000000000000002E-6</v>
      </c>
      <c r="Y45" s="74">
        <v>3.0000000000000001E-5</v>
      </c>
      <c r="Z45" s="74">
        <v>3.0000000000000001E-5</v>
      </c>
      <c r="AA45" s="74">
        <v>3.0000000000000001E-6</v>
      </c>
      <c r="AB45" s="74">
        <v>6.900000000000001E-5</v>
      </c>
      <c r="AC45" s="74">
        <v>2.3800000000000001E-4</v>
      </c>
      <c r="AD45" s="74">
        <v>1.13E-4</v>
      </c>
      <c r="AE45" s="33"/>
      <c r="AF45" s="74">
        <v>127.274</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6.1699999999999998E-2</v>
      </c>
      <c r="F50" s="74" t="s">
        <v>65</v>
      </c>
      <c r="G50" s="74">
        <v>2.2955E-2</v>
      </c>
      <c r="H50" s="74">
        <v>1.7267999999999999E-2</v>
      </c>
      <c r="I50" s="74" t="s">
        <v>386</v>
      </c>
      <c r="J50" s="74" t="s">
        <v>386</v>
      </c>
      <c r="K50" s="74">
        <v>0.48659400000000003</v>
      </c>
      <c r="L50" s="74" t="s">
        <v>386</v>
      </c>
      <c r="M50" s="74">
        <v>0.28290399999999999</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386</v>
      </c>
      <c r="J52" s="74" t="s">
        <v>386</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1.5960000000000001</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0.247</v>
      </c>
      <c r="AL53" s="22" t="s">
        <v>160</v>
      </c>
    </row>
    <row r="54" spans="1:38" ht="37.5" customHeight="1" thickBot="1" x14ac:dyDescent="0.25">
      <c r="A54" s="41" t="s">
        <v>142</v>
      </c>
      <c r="B54" s="44" t="s">
        <v>161</v>
      </c>
      <c r="C54" s="44" t="s">
        <v>162</v>
      </c>
      <c r="D54" s="43"/>
      <c r="E54" s="74" t="s">
        <v>65</v>
      </c>
      <c r="F54" s="74">
        <v>3.5853999999999997E-2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712</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571.24</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16.8</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1.5987369999999999</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7.0000000000000007E-2</v>
      </c>
      <c r="F64" s="74">
        <v>1.905E-3</v>
      </c>
      <c r="G64" s="74" t="s">
        <v>65</v>
      </c>
      <c r="H64" s="74">
        <v>8.2520000000000007E-3</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3.53</v>
      </c>
      <c r="G70" s="74" t="s">
        <v>72</v>
      </c>
      <c r="H70" s="74">
        <v>0.131748</v>
      </c>
      <c r="I70" s="74" t="s">
        <v>386</v>
      </c>
      <c r="J70" s="74" t="s">
        <v>386</v>
      </c>
      <c r="K70" s="74">
        <v>0.49</v>
      </c>
      <c r="L70" s="74" t="s">
        <v>386</v>
      </c>
      <c r="M70" s="74">
        <v>0.03</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2.4699999999999999E-4</v>
      </c>
      <c r="F72" s="74">
        <v>8.7000000000000001E-5</v>
      </c>
      <c r="G72" s="74">
        <v>1.1400000000000001E-4</v>
      </c>
      <c r="H72" s="74" t="s">
        <v>72</v>
      </c>
      <c r="I72" s="74" t="s">
        <v>386</v>
      </c>
      <c r="J72" s="74" t="s">
        <v>386</v>
      </c>
      <c r="K72" s="74">
        <v>2.22E-4</v>
      </c>
      <c r="L72" s="74" t="s">
        <v>386</v>
      </c>
      <c r="M72" s="74">
        <v>3.0000000000000001E-6</v>
      </c>
      <c r="N72" s="74">
        <v>4.9420000000000002E-3</v>
      </c>
      <c r="O72" s="74">
        <v>3.8000000000000002E-4</v>
      </c>
      <c r="P72" s="74">
        <v>9.5000000000000005E-5</v>
      </c>
      <c r="Q72" s="74">
        <v>2.9E-5</v>
      </c>
      <c r="R72" s="74">
        <v>1.9100000000000001E-4</v>
      </c>
      <c r="S72" s="74">
        <v>8.7999999999999998E-5</v>
      </c>
      <c r="T72" s="74">
        <v>1.33E-3</v>
      </c>
      <c r="U72" s="74" t="s">
        <v>72</v>
      </c>
      <c r="V72" s="74">
        <v>7.0809999999999996E-3</v>
      </c>
      <c r="W72" s="74">
        <v>5.7070000000000003E-3</v>
      </c>
      <c r="X72" s="74" t="s">
        <v>72</v>
      </c>
      <c r="Y72" s="74" t="s">
        <v>72</v>
      </c>
      <c r="Z72" s="74" t="s">
        <v>72</v>
      </c>
      <c r="AA72" s="74" t="s">
        <v>72</v>
      </c>
      <c r="AB72" s="74" t="s">
        <v>72</v>
      </c>
      <c r="AC72" s="74" t="s">
        <v>72</v>
      </c>
      <c r="AD72" s="74">
        <v>1.2999999999999999E-5</v>
      </c>
      <c r="AE72" s="33"/>
      <c r="AF72" s="74" t="s">
        <v>65</v>
      </c>
      <c r="AG72" s="74" t="s">
        <v>65</v>
      </c>
      <c r="AH72" s="74" t="s">
        <v>65</v>
      </c>
      <c r="AI72" s="74" t="s">
        <v>65</v>
      </c>
      <c r="AJ72" s="74" t="s">
        <v>65</v>
      </c>
      <c r="AK72" s="74">
        <v>5.1999999999999989E-3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46" t="s">
        <v>69</v>
      </c>
      <c r="F75" s="46" t="s">
        <v>69</v>
      </c>
      <c r="G75" s="46" t="s">
        <v>69</v>
      </c>
      <c r="H75" s="46" t="s">
        <v>69</v>
      </c>
      <c r="I75" s="46" t="s">
        <v>69</v>
      </c>
      <c r="J75" s="46" t="s">
        <v>69</v>
      </c>
      <c r="K75" s="46" t="s">
        <v>69</v>
      </c>
      <c r="L75" s="46" t="s">
        <v>69</v>
      </c>
      <c r="M75" s="46" t="s">
        <v>69</v>
      </c>
      <c r="N75" s="46" t="s">
        <v>69</v>
      </c>
      <c r="O75" s="46" t="s">
        <v>69</v>
      </c>
      <c r="P75" s="46" t="s">
        <v>69</v>
      </c>
      <c r="Q75" s="46" t="s">
        <v>69</v>
      </c>
      <c r="R75" s="46" t="s">
        <v>69</v>
      </c>
      <c r="S75" s="46" t="s">
        <v>69</v>
      </c>
      <c r="T75" s="46" t="s">
        <v>69</v>
      </c>
      <c r="U75" s="46" t="s">
        <v>69</v>
      </c>
      <c r="V75" s="46" t="s">
        <v>69</v>
      </c>
      <c r="W75" s="46" t="s">
        <v>69</v>
      </c>
      <c r="X75" s="46" t="s">
        <v>69</v>
      </c>
      <c r="Y75" s="46" t="s">
        <v>69</v>
      </c>
      <c r="Z75" s="46" t="s">
        <v>69</v>
      </c>
      <c r="AA75" s="46" t="s">
        <v>69</v>
      </c>
      <c r="AB75" s="46" t="s">
        <v>69</v>
      </c>
      <c r="AC75" s="46" t="s">
        <v>69</v>
      </c>
      <c r="AD75" s="46"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65</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0.1</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3.7505139999999999</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1.448075</v>
      </c>
      <c r="AL82" s="22" t="s">
        <v>246</v>
      </c>
    </row>
    <row r="83" spans="1:38" ht="26.25" customHeight="1" thickBot="1" x14ac:dyDescent="0.25">
      <c r="A83" s="41" t="s">
        <v>66</v>
      </c>
      <c r="B83" s="47" t="s">
        <v>247</v>
      </c>
      <c r="C83" s="105" t="s">
        <v>248</v>
      </c>
      <c r="D83" s="42"/>
      <c r="E83" s="76" t="s">
        <v>65</v>
      </c>
      <c r="F83" s="76">
        <v>8.0000000000000002E-3</v>
      </c>
      <c r="G83" s="76" t="s">
        <v>65</v>
      </c>
      <c r="H83" s="76" t="s">
        <v>65</v>
      </c>
      <c r="I83" s="76" t="s">
        <v>386</v>
      </c>
      <c r="J83" s="76" t="s">
        <v>386</v>
      </c>
      <c r="K83" s="76">
        <v>7.1249999999999994E-2</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475</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2.8481629999999996</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12.668628999999999</v>
      </c>
      <c r="AL85" s="22" t="s">
        <v>253</v>
      </c>
    </row>
    <row r="86" spans="1:38" ht="26.25" customHeight="1" thickBot="1" x14ac:dyDescent="0.25">
      <c r="A86" s="41" t="s">
        <v>243</v>
      </c>
      <c r="B86" s="44" t="s">
        <v>254</v>
      </c>
      <c r="C86" s="45" t="s">
        <v>255</v>
      </c>
      <c r="D86" s="42"/>
      <c r="E86" s="76" t="s">
        <v>65</v>
      </c>
      <c r="F86" s="76">
        <v>7.6597999999999999E-2</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0.311753</v>
      </c>
      <c r="AL86" s="22" t="s">
        <v>246</v>
      </c>
    </row>
    <row r="87" spans="1:38" ht="26.25" customHeight="1" thickBot="1" x14ac:dyDescent="0.25">
      <c r="A87" s="41" t="s">
        <v>243</v>
      </c>
      <c r="B87" s="44" t="s">
        <v>256</v>
      </c>
      <c r="C87" s="45" t="s">
        <v>257</v>
      </c>
      <c r="D87" s="42"/>
      <c r="E87" s="76" t="s">
        <v>65</v>
      </c>
      <c r="F87" s="76">
        <v>2.4856000000000003E-2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6.2140000000000001E-2</v>
      </c>
      <c r="AL87" s="22" t="s">
        <v>246</v>
      </c>
    </row>
    <row r="88" spans="1:38" ht="26.25" customHeight="1" thickBot="1" x14ac:dyDescent="0.25">
      <c r="A88" s="41" t="s">
        <v>243</v>
      </c>
      <c r="B88" s="44" t="s">
        <v>258</v>
      </c>
      <c r="C88" s="45" t="s">
        <v>259</v>
      </c>
      <c r="D88" s="42"/>
      <c r="E88" s="80" t="s">
        <v>72</v>
      </c>
      <c r="F88" s="76">
        <v>0.25041000000000002</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0.12620000000000001</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0.25240000000000001</v>
      </c>
      <c r="AL89" s="22" t="s">
        <v>151</v>
      </c>
    </row>
    <row r="90" spans="1:38" s="3" customFormat="1" ht="26.25" customHeight="1" thickBot="1" x14ac:dyDescent="0.25">
      <c r="A90" s="41" t="s">
        <v>243</v>
      </c>
      <c r="B90" s="44" t="s">
        <v>262</v>
      </c>
      <c r="C90" s="45" t="s">
        <v>263</v>
      </c>
      <c r="D90" s="42"/>
      <c r="E90" s="76" t="s">
        <v>72</v>
      </c>
      <c r="F90" s="76">
        <v>0.80951399999999996</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3.999E-3</v>
      </c>
      <c r="F91" s="76">
        <v>3.2132000000000001E-2</v>
      </c>
      <c r="G91" s="76">
        <v>6.6000000000000005E-5</v>
      </c>
      <c r="H91" s="76">
        <v>9.2069999999999999E-3</v>
      </c>
      <c r="I91" s="76" t="s">
        <v>386</v>
      </c>
      <c r="J91" s="76" t="s">
        <v>386</v>
      </c>
      <c r="K91" s="76">
        <v>6.2149000000000003E-2</v>
      </c>
      <c r="L91" s="76" t="s">
        <v>386</v>
      </c>
      <c r="M91" s="76">
        <v>0.122392</v>
      </c>
      <c r="N91" s="76">
        <v>1.7179E-2</v>
      </c>
      <c r="O91" s="76">
        <v>1.5465E-2</v>
      </c>
      <c r="P91" s="76">
        <v>1.2470000000000001E-6</v>
      </c>
      <c r="Q91" s="76">
        <v>2.9E-5</v>
      </c>
      <c r="R91" s="76">
        <v>1.5011999999999999E-2</v>
      </c>
      <c r="S91" s="76">
        <v>0.616143</v>
      </c>
      <c r="T91" s="76">
        <v>3.0999000000000002E-2</v>
      </c>
      <c r="U91" s="76">
        <v>3.4689999999999999E-3</v>
      </c>
      <c r="V91" s="76">
        <v>0.35566799999999998</v>
      </c>
      <c r="W91" s="76">
        <v>2.22E-4</v>
      </c>
      <c r="X91" s="76">
        <v>2.4600000000000002E-4</v>
      </c>
      <c r="Y91" s="76">
        <v>1E-4</v>
      </c>
      <c r="Z91" s="76">
        <v>1E-4</v>
      </c>
      <c r="AA91" s="76">
        <v>1E-4</v>
      </c>
      <c r="AB91" s="76">
        <v>5.4600000000000004E-4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6" t="s">
        <v>65</v>
      </c>
      <c r="G92" s="76" t="s">
        <v>65</v>
      </c>
      <c r="H92" s="74" t="s">
        <v>65</v>
      </c>
      <c r="I92" s="74" t="s">
        <v>386</v>
      </c>
      <c r="J92" s="74" t="s">
        <v>386</v>
      </c>
      <c r="K92" s="76" t="s">
        <v>65</v>
      </c>
      <c r="L92" s="74" t="s">
        <v>386</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0.83875361000000004</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386</v>
      </c>
      <c r="J94" s="74" t="s">
        <v>386</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65</v>
      </c>
      <c r="F95" s="46" t="s">
        <v>65</v>
      </c>
      <c r="G95" s="46" t="s">
        <v>65</v>
      </c>
      <c r="H95" s="46" t="s">
        <v>65</v>
      </c>
      <c r="I95" s="74" t="s">
        <v>386</v>
      </c>
      <c r="J95" s="74" t="s">
        <v>386</v>
      </c>
      <c r="K95" s="46" t="s">
        <v>65</v>
      </c>
      <c r="L95" s="74" t="s">
        <v>386</v>
      </c>
      <c r="M95" s="46" t="s">
        <v>65</v>
      </c>
      <c r="N95" s="46" t="s">
        <v>65</v>
      </c>
      <c r="O95" s="46" t="s">
        <v>65</v>
      </c>
      <c r="P95" s="46" t="s">
        <v>65</v>
      </c>
      <c r="Q95" s="46" t="s">
        <v>65</v>
      </c>
      <c r="R95" s="46" t="s">
        <v>65</v>
      </c>
      <c r="S95" s="46" t="s">
        <v>65</v>
      </c>
      <c r="T95" s="46" t="s">
        <v>65</v>
      </c>
      <c r="U95" s="46" t="s">
        <v>65</v>
      </c>
      <c r="V95" s="46" t="s">
        <v>65</v>
      </c>
      <c r="W95" s="46" t="s">
        <v>65</v>
      </c>
      <c r="X95" s="46" t="s">
        <v>65</v>
      </c>
      <c r="Y95" s="46" t="s">
        <v>65</v>
      </c>
      <c r="Z95" s="46" t="s">
        <v>65</v>
      </c>
      <c r="AA95" s="46" t="s">
        <v>65</v>
      </c>
      <c r="AB95" s="46" t="s">
        <v>65</v>
      </c>
      <c r="AC95" s="46" t="s">
        <v>65</v>
      </c>
      <c r="AD95" s="46"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50" t="s">
        <v>65</v>
      </c>
      <c r="G97" s="50" t="s">
        <v>65</v>
      </c>
      <c r="H97" s="50" t="s">
        <v>65</v>
      </c>
      <c r="I97" s="74" t="s">
        <v>386</v>
      </c>
      <c r="J97" s="74" t="s">
        <v>386</v>
      </c>
      <c r="K97" s="50" t="s">
        <v>65</v>
      </c>
      <c r="L97" s="74" t="s">
        <v>386</v>
      </c>
      <c r="M97" s="50" t="s">
        <v>65</v>
      </c>
      <c r="N97" s="50" t="s">
        <v>65</v>
      </c>
      <c r="O97" s="50" t="s">
        <v>65</v>
      </c>
      <c r="P97" s="50" t="s">
        <v>65</v>
      </c>
      <c r="Q97" s="50" t="s">
        <v>65</v>
      </c>
      <c r="R97" s="50" t="s">
        <v>65</v>
      </c>
      <c r="S97" s="50" t="s">
        <v>65</v>
      </c>
      <c r="T97" s="50" t="s">
        <v>65</v>
      </c>
      <c r="U97" s="50" t="s">
        <v>65</v>
      </c>
      <c r="V97" s="50" t="s">
        <v>65</v>
      </c>
      <c r="W97" s="50" t="s">
        <v>65</v>
      </c>
      <c r="X97" s="50" t="s">
        <v>65</v>
      </c>
      <c r="Y97" s="50" t="s">
        <v>65</v>
      </c>
      <c r="Z97" s="50" t="s">
        <v>65</v>
      </c>
      <c r="AA97" s="50" t="s">
        <v>65</v>
      </c>
      <c r="AB97" s="50" t="s">
        <v>65</v>
      </c>
      <c r="AC97" s="50" t="s">
        <v>65</v>
      </c>
      <c r="AD97" s="50"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50" t="s">
        <v>65</v>
      </c>
      <c r="G98" s="50" t="s">
        <v>65</v>
      </c>
      <c r="H98" s="50">
        <v>5.0999999999999997E-2</v>
      </c>
      <c r="I98" s="74" t="s">
        <v>386</v>
      </c>
      <c r="J98" s="74" t="s">
        <v>386</v>
      </c>
      <c r="K98" s="50" t="s">
        <v>65</v>
      </c>
      <c r="L98" s="74" t="s">
        <v>386</v>
      </c>
      <c r="M98" s="50" t="s">
        <v>65</v>
      </c>
      <c r="N98" s="50" t="s">
        <v>65</v>
      </c>
      <c r="O98" s="50" t="s">
        <v>65</v>
      </c>
      <c r="P98" s="50" t="s">
        <v>65</v>
      </c>
      <c r="Q98" s="50" t="s">
        <v>65</v>
      </c>
      <c r="R98" s="50" t="s">
        <v>65</v>
      </c>
      <c r="S98" s="50" t="s">
        <v>65</v>
      </c>
      <c r="T98" s="50" t="s">
        <v>65</v>
      </c>
      <c r="U98" s="50" t="s">
        <v>65</v>
      </c>
      <c r="V98" s="50" t="s">
        <v>65</v>
      </c>
      <c r="W98" s="50" t="s">
        <v>65</v>
      </c>
      <c r="X98" s="50" t="s">
        <v>65</v>
      </c>
      <c r="Y98" s="50" t="s">
        <v>65</v>
      </c>
      <c r="Z98" s="50" t="s">
        <v>65</v>
      </c>
      <c r="AA98" s="50" t="s">
        <v>65</v>
      </c>
      <c r="AB98" s="50" t="s">
        <v>65</v>
      </c>
      <c r="AC98" s="50" t="s">
        <v>65</v>
      </c>
      <c r="AD98" s="50"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89">
        <v>3.1262999999999999E-2</v>
      </c>
      <c r="F99" s="89">
        <v>3.8164799999999999</v>
      </c>
      <c r="G99" s="50" t="s">
        <v>65</v>
      </c>
      <c r="H99" s="89">
        <v>1.370387</v>
      </c>
      <c r="I99" s="74" t="s">
        <v>386</v>
      </c>
      <c r="J99" s="74" t="s">
        <v>386</v>
      </c>
      <c r="K99" s="89">
        <v>0.20597000000000001</v>
      </c>
      <c r="L99" s="74" t="s">
        <v>386</v>
      </c>
      <c r="M99" s="89" t="s">
        <v>65</v>
      </c>
      <c r="N99" s="89" t="s">
        <v>65</v>
      </c>
      <c r="O99" s="89" t="s">
        <v>65</v>
      </c>
      <c r="P99" s="89" t="s">
        <v>65</v>
      </c>
      <c r="Q99" s="89" t="s">
        <v>65</v>
      </c>
      <c r="R99" s="89" t="s">
        <v>65</v>
      </c>
      <c r="S99" s="89" t="s">
        <v>65</v>
      </c>
      <c r="T99" s="89" t="s">
        <v>65</v>
      </c>
      <c r="U99" s="89" t="s">
        <v>65</v>
      </c>
      <c r="V99" s="89" t="s">
        <v>65</v>
      </c>
      <c r="W99" s="89" t="s">
        <v>65</v>
      </c>
      <c r="X99" s="89" t="s">
        <v>65</v>
      </c>
      <c r="Y99" s="89" t="s">
        <v>65</v>
      </c>
      <c r="Z99" s="89" t="s">
        <v>65</v>
      </c>
      <c r="AA99" s="89" t="s">
        <v>65</v>
      </c>
      <c r="AB99" s="89" t="s">
        <v>65</v>
      </c>
      <c r="AC99" s="89" t="s">
        <v>65</v>
      </c>
      <c r="AD99" s="89" t="s">
        <v>65</v>
      </c>
      <c r="AE99" s="33"/>
      <c r="AF99" s="74" t="s">
        <v>65</v>
      </c>
      <c r="AG99" s="74" t="s">
        <v>65</v>
      </c>
      <c r="AH99" s="74" t="s">
        <v>65</v>
      </c>
      <c r="AI99" s="74" t="s">
        <v>65</v>
      </c>
      <c r="AJ99" s="74" t="s">
        <v>65</v>
      </c>
      <c r="AK99" s="74">
        <v>185.4</v>
      </c>
      <c r="AL99" s="22" t="s">
        <v>285</v>
      </c>
    </row>
    <row r="100" spans="1:38" ht="26.25" customHeight="1" thickBot="1" x14ac:dyDescent="0.25">
      <c r="A100" s="41" t="s">
        <v>282</v>
      </c>
      <c r="B100" s="41" t="s">
        <v>286</v>
      </c>
      <c r="C100" s="41" t="s">
        <v>287</v>
      </c>
      <c r="D100" s="50"/>
      <c r="E100" s="394">
        <v>1.3757999999999999E-2</v>
      </c>
      <c r="F100" s="394">
        <v>1.55714</v>
      </c>
      <c r="G100" s="181" t="s">
        <v>65</v>
      </c>
      <c r="H100" s="394">
        <v>0.54646799999999995</v>
      </c>
      <c r="I100" s="74" t="s">
        <v>386</v>
      </c>
      <c r="J100" s="74" t="s">
        <v>386</v>
      </c>
      <c r="K100" s="394">
        <v>6.2909999999999994E-2</v>
      </c>
      <c r="L100" s="74" t="s">
        <v>386</v>
      </c>
      <c r="M100" s="89" t="s">
        <v>65</v>
      </c>
      <c r="N100" s="89" t="s">
        <v>65</v>
      </c>
      <c r="O100" s="89" t="s">
        <v>65</v>
      </c>
      <c r="P100" s="89" t="s">
        <v>65</v>
      </c>
      <c r="Q100" s="89" t="s">
        <v>65</v>
      </c>
      <c r="R100" s="89" t="s">
        <v>65</v>
      </c>
      <c r="S100" s="89" t="s">
        <v>65</v>
      </c>
      <c r="T100" s="89" t="s">
        <v>65</v>
      </c>
      <c r="U100" s="89" t="s">
        <v>65</v>
      </c>
      <c r="V100" s="89" t="s">
        <v>65</v>
      </c>
      <c r="W100" s="89" t="s">
        <v>65</v>
      </c>
      <c r="X100" s="89" t="s">
        <v>65</v>
      </c>
      <c r="Y100" s="89" t="s">
        <v>65</v>
      </c>
      <c r="Z100" s="89" t="s">
        <v>65</v>
      </c>
      <c r="AA100" s="89" t="s">
        <v>65</v>
      </c>
      <c r="AB100" s="89" t="s">
        <v>65</v>
      </c>
      <c r="AC100" s="89" t="s">
        <v>65</v>
      </c>
      <c r="AD100" s="89" t="s">
        <v>65</v>
      </c>
      <c r="AE100" s="33"/>
      <c r="AF100" s="74" t="s">
        <v>65</v>
      </c>
      <c r="AG100" s="74" t="s">
        <v>65</v>
      </c>
      <c r="AH100" s="74" t="s">
        <v>65</v>
      </c>
      <c r="AI100" s="74" t="s">
        <v>65</v>
      </c>
      <c r="AJ100" s="74" t="s">
        <v>65</v>
      </c>
      <c r="AK100" s="74">
        <v>185</v>
      </c>
      <c r="AL100" s="22" t="s">
        <v>285</v>
      </c>
    </row>
    <row r="101" spans="1:38" ht="26.25" customHeight="1" thickBot="1" x14ac:dyDescent="0.25">
      <c r="A101" s="41" t="s">
        <v>282</v>
      </c>
      <c r="B101" s="41" t="s">
        <v>288</v>
      </c>
      <c r="C101" s="41" t="s">
        <v>289</v>
      </c>
      <c r="D101" s="50"/>
      <c r="E101" s="50">
        <v>2.2990000000000003E-3</v>
      </c>
      <c r="F101" s="74">
        <v>1.5440000000000001E-2</v>
      </c>
      <c r="G101" s="74" t="s">
        <v>65</v>
      </c>
      <c r="H101" s="74">
        <v>9.5961000000000005E-2</v>
      </c>
      <c r="I101" s="74" t="s">
        <v>386</v>
      </c>
      <c r="J101" s="74" t="s">
        <v>386</v>
      </c>
      <c r="K101" s="74">
        <v>7.7499999999999999E-3</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57.3</v>
      </c>
      <c r="AL101" s="22" t="s">
        <v>285</v>
      </c>
    </row>
    <row r="102" spans="1:38" ht="26.25" customHeight="1" thickBot="1" x14ac:dyDescent="0.25">
      <c r="A102" s="41" t="s">
        <v>282</v>
      </c>
      <c r="B102" s="41" t="s">
        <v>290</v>
      </c>
      <c r="C102" s="41" t="s">
        <v>291</v>
      </c>
      <c r="D102" s="50"/>
      <c r="E102" s="50">
        <v>2.9200000000000003E-3</v>
      </c>
      <c r="F102" s="74">
        <v>0.27427000000000001</v>
      </c>
      <c r="G102" s="74" t="s">
        <v>65</v>
      </c>
      <c r="H102" s="42">
        <v>1.1918909999999998</v>
      </c>
      <c r="I102" s="74" t="s">
        <v>386</v>
      </c>
      <c r="J102" s="74" t="s">
        <v>386</v>
      </c>
      <c r="K102" s="74">
        <v>0.34706999999999999</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448.8</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1.11E-4</v>
      </c>
      <c r="F104" s="74">
        <v>1.24E-3</v>
      </c>
      <c r="G104" s="74" t="s">
        <v>65</v>
      </c>
      <c r="H104" s="74">
        <v>4.5050000000000003E-3</v>
      </c>
      <c r="I104" s="74" t="s">
        <v>386</v>
      </c>
      <c r="J104" s="74" t="s">
        <v>386</v>
      </c>
      <c r="K104" s="74">
        <v>2.8000000000000003E-4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6.2500000000000001E-4</v>
      </c>
      <c r="F105" s="74">
        <v>3.5800000000000005E-2</v>
      </c>
      <c r="G105" s="74" t="s">
        <v>65</v>
      </c>
      <c r="H105" s="74">
        <v>3.2214E-2</v>
      </c>
      <c r="I105" s="74" t="s">
        <v>386</v>
      </c>
      <c r="J105" s="74" t="s">
        <v>386</v>
      </c>
      <c r="K105" s="74">
        <v>2.2100000000000002E-3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4.5999999999999996</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2.7440000000000003E-3</v>
      </c>
      <c r="F107" s="74">
        <v>0.13667000000000001</v>
      </c>
      <c r="G107" s="74" t="s">
        <v>65</v>
      </c>
      <c r="H107" s="74">
        <v>0.112706</v>
      </c>
      <c r="I107" s="74" t="s">
        <v>386</v>
      </c>
      <c r="J107" s="74" t="s">
        <v>386</v>
      </c>
      <c r="K107" s="74">
        <v>0.15737699999999999</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828.3</v>
      </c>
      <c r="AL107" s="22" t="s">
        <v>285</v>
      </c>
    </row>
    <row r="108" spans="1:38" ht="26.25" customHeight="1" thickBot="1" x14ac:dyDescent="0.25">
      <c r="A108" s="41" t="s">
        <v>282</v>
      </c>
      <c r="B108" s="41" t="s">
        <v>302</v>
      </c>
      <c r="C108" s="41" t="s">
        <v>303</v>
      </c>
      <c r="D108" s="50"/>
      <c r="E108" s="50">
        <v>1.472E-3</v>
      </c>
      <c r="F108" s="74">
        <v>9.3119000000000007E-2</v>
      </c>
      <c r="G108" s="74" t="s">
        <v>65</v>
      </c>
      <c r="H108" s="74">
        <v>8.6670999999999998E-2</v>
      </c>
      <c r="I108" s="74" t="s">
        <v>386</v>
      </c>
      <c r="J108" s="74" t="s">
        <v>386</v>
      </c>
      <c r="K108" s="74">
        <v>3.4487999999999998E-2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862.2</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3.2240000000000003E-3</v>
      </c>
      <c r="F110" s="234">
        <v>0.27431999999999995</v>
      </c>
      <c r="G110" s="74" t="s">
        <v>65</v>
      </c>
      <c r="H110" s="234">
        <v>0.180724</v>
      </c>
      <c r="I110" s="74" t="s">
        <v>386</v>
      </c>
      <c r="J110" s="74" t="s">
        <v>386</v>
      </c>
      <c r="K110" s="74">
        <v>7.8536999999999996E-2</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561</v>
      </c>
      <c r="AL110" s="22" t="s">
        <v>285</v>
      </c>
    </row>
    <row r="111" spans="1:38" ht="26.25" customHeight="1" x14ac:dyDescent="0.2">
      <c r="A111" s="41" t="s">
        <v>282</v>
      </c>
      <c r="B111" s="41" t="s">
        <v>308</v>
      </c>
      <c r="C111" s="41" t="s">
        <v>309</v>
      </c>
      <c r="D111" s="50"/>
      <c r="E111" s="50">
        <v>5.3550000000000004E-3</v>
      </c>
      <c r="F111" s="74">
        <v>0.26029000000000002</v>
      </c>
      <c r="G111" s="74" t="s">
        <v>65</v>
      </c>
      <c r="H111" s="74">
        <v>0.20992</v>
      </c>
      <c r="I111" s="74" t="s">
        <v>386</v>
      </c>
      <c r="J111" s="74" t="s">
        <v>386</v>
      </c>
      <c r="K111" s="74">
        <v>3.7200000000000002E-3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206.8</v>
      </c>
      <c r="AL111" s="22" t="s">
        <v>285</v>
      </c>
    </row>
    <row r="112" spans="1:38" ht="26.25" customHeight="1" x14ac:dyDescent="0.2">
      <c r="A112" s="41" t="s">
        <v>310</v>
      </c>
      <c r="B112" s="41" t="s">
        <v>311</v>
      </c>
      <c r="C112" s="41" t="s">
        <v>312</v>
      </c>
      <c r="D112" s="42"/>
      <c r="E112" s="74">
        <v>0.75619999999999998</v>
      </c>
      <c r="F112" s="42" t="s">
        <v>65</v>
      </c>
      <c r="G112" s="74" t="s">
        <v>65</v>
      </c>
      <c r="H112" s="74">
        <v>1.142164</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18905000</v>
      </c>
      <c r="AL112" s="22" t="s">
        <v>313</v>
      </c>
    </row>
    <row r="113" spans="1:38" ht="26.25" customHeight="1" x14ac:dyDescent="0.2">
      <c r="A113" s="41" t="s">
        <v>310</v>
      </c>
      <c r="B113" s="51" t="s">
        <v>314</v>
      </c>
      <c r="C113" s="51" t="s">
        <v>315</v>
      </c>
      <c r="D113" s="42"/>
      <c r="E113" s="74">
        <v>0.72056300000000006</v>
      </c>
      <c r="F113" s="74" t="s">
        <v>139</v>
      </c>
      <c r="G113" s="74" t="s">
        <v>65</v>
      </c>
      <c r="H113" s="74">
        <v>3.8934259999999998</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2.8970000000000003E-3</v>
      </c>
      <c r="F114" s="74" t="s">
        <v>65</v>
      </c>
      <c r="G114" s="74" t="s">
        <v>65</v>
      </c>
      <c r="H114" s="74">
        <v>9.8469999999999999E-3</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2.6050000000000001E-3</v>
      </c>
      <c r="F115" s="74" t="s">
        <v>65</v>
      </c>
      <c r="G115" s="74" t="s">
        <v>65</v>
      </c>
      <c r="H115" s="74">
        <v>5.2090000000000001E-3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0.18231900000000001</v>
      </c>
      <c r="F116" s="74" t="s">
        <v>139</v>
      </c>
      <c r="G116" s="74" t="s">
        <v>65</v>
      </c>
      <c r="H116" s="74">
        <v>0.46709899999999999</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0.95035400000000003</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1.3444</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0.34520000000000001</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4.1637E-2</v>
      </c>
      <c r="G125" s="76" t="s">
        <v>65</v>
      </c>
      <c r="H125" s="76" t="s">
        <v>72</v>
      </c>
      <c r="I125" s="76" t="s">
        <v>386</v>
      </c>
      <c r="J125" s="76" t="s">
        <v>386</v>
      </c>
      <c r="K125" s="76">
        <v>4.9750000000000003E-3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9.6559999999999997E-3</v>
      </c>
      <c r="G126" s="76" t="s">
        <v>72</v>
      </c>
      <c r="H126" s="76">
        <v>1.5459000000000001E-2</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4.7399999999999997E-4</v>
      </c>
      <c r="F130" s="76">
        <v>8.4099999999999995E-4</v>
      </c>
      <c r="G130" s="76">
        <v>4.1899999999999999E-4</v>
      </c>
      <c r="H130" s="76" t="s">
        <v>72</v>
      </c>
      <c r="I130" s="76" t="s">
        <v>386</v>
      </c>
      <c r="J130" s="76" t="s">
        <v>386</v>
      </c>
      <c r="K130" s="76">
        <v>3.8999999999999999E-5</v>
      </c>
      <c r="L130" s="76" t="s">
        <v>386</v>
      </c>
      <c r="M130" s="76">
        <v>1.6000000000000001E-4</v>
      </c>
      <c r="N130" s="76">
        <v>1.8395E-4</v>
      </c>
      <c r="O130" s="76">
        <v>1.415E-5</v>
      </c>
      <c r="P130" s="76">
        <v>7.9240000000000007E-6</v>
      </c>
      <c r="Q130" s="76">
        <v>2.2639999999999998E-6</v>
      </c>
      <c r="R130" s="76" t="s">
        <v>72</v>
      </c>
      <c r="S130" s="76" t="s">
        <v>72</v>
      </c>
      <c r="T130" s="76">
        <v>1.9809999999999998E-5</v>
      </c>
      <c r="U130" s="76" t="s">
        <v>72</v>
      </c>
      <c r="V130" s="76" t="s">
        <v>72</v>
      </c>
      <c r="W130" s="76">
        <v>1.415E-3</v>
      </c>
      <c r="X130" s="76" t="s">
        <v>72</v>
      </c>
      <c r="Y130" s="76" t="s">
        <v>72</v>
      </c>
      <c r="Z130" s="76" t="s">
        <v>72</v>
      </c>
      <c r="AA130" s="76" t="s">
        <v>72</v>
      </c>
      <c r="AB130" s="76">
        <v>2.83E-6</v>
      </c>
      <c r="AC130" s="76">
        <v>2.8299999999999999E-4</v>
      </c>
      <c r="AD130" s="76" t="s">
        <v>65</v>
      </c>
      <c r="AE130" s="33"/>
      <c r="AF130" s="74" t="s">
        <v>65</v>
      </c>
      <c r="AG130" s="74" t="s">
        <v>65</v>
      </c>
      <c r="AH130" s="74" t="s">
        <v>65</v>
      </c>
      <c r="AI130" s="74" t="s">
        <v>65</v>
      </c>
      <c r="AJ130" s="74" t="s">
        <v>65</v>
      </c>
      <c r="AK130" s="74">
        <v>0.14149999999999999</v>
      </c>
      <c r="AL130" s="22" t="s">
        <v>351</v>
      </c>
    </row>
    <row r="131" spans="1:38" ht="26.25" customHeight="1" thickBot="1" x14ac:dyDescent="0.25">
      <c r="A131" s="41" t="s">
        <v>339</v>
      </c>
      <c r="B131" s="44" t="s">
        <v>356</v>
      </c>
      <c r="C131" s="105" t="s">
        <v>357</v>
      </c>
      <c r="D131" s="42"/>
      <c r="E131" s="76">
        <v>1.9000000000000001E-5</v>
      </c>
      <c r="F131" s="76">
        <v>7.9999999999999996E-6</v>
      </c>
      <c r="G131" s="76">
        <v>1.2E-5</v>
      </c>
      <c r="H131" s="76" t="s">
        <v>72</v>
      </c>
      <c r="I131" s="76" t="s">
        <v>386</v>
      </c>
      <c r="J131" s="76" t="s">
        <v>386</v>
      </c>
      <c r="K131" s="76">
        <v>2.5000000000000001E-5</v>
      </c>
      <c r="L131" s="76" t="s">
        <v>386</v>
      </c>
      <c r="M131" s="76">
        <v>1.5999999999999999E-5</v>
      </c>
      <c r="N131" s="76">
        <v>3.8996499999999998E-4</v>
      </c>
      <c r="O131" s="76">
        <v>3.2500000000000004E-5</v>
      </c>
      <c r="P131" s="76">
        <v>5.89647E-4</v>
      </c>
      <c r="Q131" s="76">
        <v>1.1120000000000001E-6</v>
      </c>
      <c r="R131" s="76">
        <v>4.34E-6</v>
      </c>
      <c r="S131" s="76">
        <v>6.5035000000000003E-5</v>
      </c>
      <c r="T131" s="76">
        <v>3.2559999999999998E-6</v>
      </c>
      <c r="U131" s="76" t="s">
        <v>72</v>
      </c>
      <c r="V131" s="76" t="s">
        <v>72</v>
      </c>
      <c r="W131" s="76">
        <v>0.43335507499999998</v>
      </c>
      <c r="X131" s="76" t="s">
        <v>72</v>
      </c>
      <c r="Y131" s="76" t="s">
        <v>72</v>
      </c>
      <c r="Z131" s="76" t="s">
        <v>72</v>
      </c>
      <c r="AA131" s="76" t="s">
        <v>72</v>
      </c>
      <c r="AB131" s="76">
        <v>4.0000000000000001E-10</v>
      </c>
      <c r="AC131" s="76">
        <v>1.0975E-3</v>
      </c>
      <c r="AD131" s="76">
        <v>2.195E-4</v>
      </c>
      <c r="AE131" s="33"/>
      <c r="AF131" s="74" t="s">
        <v>65</v>
      </c>
      <c r="AG131" s="74" t="s">
        <v>65</v>
      </c>
      <c r="AH131" s="74" t="s">
        <v>65</v>
      </c>
      <c r="AI131" s="74" t="s">
        <v>65</v>
      </c>
      <c r="AJ131" s="74" t="s">
        <v>65</v>
      </c>
      <c r="AK131" s="74">
        <v>1.0975E-2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7.2300000000000001E-4</v>
      </c>
      <c r="F133" s="76">
        <v>1.1E-5</v>
      </c>
      <c r="G133" s="76">
        <v>9.8999999999999994E-5</v>
      </c>
      <c r="H133" s="76" t="s">
        <v>65</v>
      </c>
      <c r="I133" s="76" t="s">
        <v>386</v>
      </c>
      <c r="J133" s="76" t="s">
        <v>386</v>
      </c>
      <c r="K133" s="76">
        <v>3.4E-5</v>
      </c>
      <c r="L133" s="76" t="s">
        <v>386</v>
      </c>
      <c r="M133" s="76">
        <v>1.2300000000000001E-4</v>
      </c>
      <c r="N133" s="76">
        <v>2.5999999999999998E-5</v>
      </c>
      <c r="O133" s="76">
        <v>3.9999999999999998E-6</v>
      </c>
      <c r="P133" s="76">
        <v>1.305E-3</v>
      </c>
      <c r="Q133" s="76">
        <v>1.2E-5</v>
      </c>
      <c r="R133" s="76">
        <v>1.2E-5</v>
      </c>
      <c r="S133" s="76">
        <v>1.1E-5</v>
      </c>
      <c r="T133" s="76">
        <v>1.5E-5</v>
      </c>
      <c r="U133" s="76">
        <v>1.7E-5</v>
      </c>
      <c r="V133" s="76">
        <v>1.3999999999999999E-4</v>
      </c>
      <c r="W133" s="76">
        <v>2.4000000000000001E-5</v>
      </c>
      <c r="X133" s="76">
        <v>1.2E-8</v>
      </c>
      <c r="Y133" s="76">
        <v>6E-9</v>
      </c>
      <c r="Z133" s="76">
        <v>5.5999999999999997E-9</v>
      </c>
      <c r="AA133" s="76">
        <v>6E-9</v>
      </c>
      <c r="AB133" s="76">
        <v>2.9999999999999997E-8</v>
      </c>
      <c r="AC133" s="76">
        <v>1.3100000000000001E-4</v>
      </c>
      <c r="AD133" s="76">
        <v>3.59E-4</v>
      </c>
      <c r="AE133" s="33"/>
      <c r="AF133" s="74" t="s">
        <v>65</v>
      </c>
      <c r="AG133" s="74" t="s">
        <v>65</v>
      </c>
      <c r="AH133" s="74" t="s">
        <v>65</v>
      </c>
      <c r="AI133" s="74" t="s">
        <v>65</v>
      </c>
      <c r="AJ133" s="74" t="s">
        <v>65</v>
      </c>
      <c r="AK133" s="42">
        <v>876</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3.1326E-2</v>
      </c>
      <c r="F135" s="76">
        <v>0.15662899999999999</v>
      </c>
      <c r="G135" s="76">
        <v>5.2209999999999999E-3</v>
      </c>
      <c r="H135" s="76" t="s">
        <v>72</v>
      </c>
      <c r="I135" s="76" t="s">
        <v>386</v>
      </c>
      <c r="J135" s="76" t="s">
        <v>386</v>
      </c>
      <c r="K135" s="76">
        <v>8.3535999999999999E-2</v>
      </c>
      <c r="L135" s="76" t="s">
        <v>386</v>
      </c>
      <c r="M135" s="76">
        <v>0.43856200000000001</v>
      </c>
      <c r="N135" s="76" t="s">
        <v>72</v>
      </c>
      <c r="O135" s="76" t="s">
        <v>72</v>
      </c>
      <c r="P135" s="76" t="s">
        <v>72</v>
      </c>
      <c r="Q135" s="76" t="s">
        <v>72</v>
      </c>
      <c r="R135" s="76" t="s">
        <v>72</v>
      </c>
      <c r="S135" s="76" t="s">
        <v>72</v>
      </c>
      <c r="T135" s="76" t="s">
        <v>72</v>
      </c>
      <c r="U135" s="76" t="s">
        <v>72</v>
      </c>
      <c r="V135" s="76" t="s">
        <v>72</v>
      </c>
      <c r="W135" s="76">
        <v>0.80194129000000003</v>
      </c>
      <c r="X135" s="76">
        <v>1.4618720999999999E-2</v>
      </c>
      <c r="Y135" s="76">
        <v>6.9961019999999997E-3</v>
      </c>
      <c r="Z135" s="76">
        <v>6.9961019999999997E-3</v>
      </c>
      <c r="AA135" s="76">
        <v>1.3261268999999999E-2</v>
      </c>
      <c r="AB135" s="76">
        <v>4.1872194000000001E-2</v>
      </c>
      <c r="AC135" s="76">
        <v>0.41767775499999998</v>
      </c>
      <c r="AD135" s="76">
        <v>1.3156849289999999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2.7734999999999999E-2</v>
      </c>
      <c r="G136" s="76" t="s">
        <v>65</v>
      </c>
      <c r="H136" s="76">
        <v>0.308228</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6" t="s">
        <v>386</v>
      </c>
      <c r="J138" s="76" t="s">
        <v>386</v>
      </c>
      <c r="K138" s="78" t="s">
        <v>65</v>
      </c>
      <c r="L138" s="76" t="s">
        <v>386</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9" t="s">
        <v>72</v>
      </c>
      <c r="F139" s="79" t="s">
        <v>72</v>
      </c>
      <c r="G139" s="79" t="s">
        <v>72</v>
      </c>
      <c r="H139" s="79" t="s">
        <v>72</v>
      </c>
      <c r="I139" s="79" t="s">
        <v>386</v>
      </c>
      <c r="J139" s="79" t="s">
        <v>386</v>
      </c>
      <c r="K139" s="79" t="s">
        <v>72</v>
      </c>
      <c r="L139" s="76" t="s">
        <v>386</v>
      </c>
      <c r="M139" s="79" t="s">
        <v>72</v>
      </c>
      <c r="N139" s="79" t="s">
        <v>72</v>
      </c>
      <c r="O139" s="79" t="s">
        <v>72</v>
      </c>
      <c r="P139" s="79" t="s">
        <v>72</v>
      </c>
      <c r="Q139" s="79" t="s">
        <v>72</v>
      </c>
      <c r="R139" s="79" t="s">
        <v>72</v>
      </c>
      <c r="S139" s="79" t="s">
        <v>72</v>
      </c>
      <c r="T139" s="79" t="s">
        <v>72</v>
      </c>
      <c r="U139" s="79" t="s">
        <v>72</v>
      </c>
      <c r="V139" s="79" t="s">
        <v>72</v>
      </c>
      <c r="W139" s="79" t="s">
        <v>72</v>
      </c>
      <c r="X139" s="79" t="s">
        <v>72</v>
      </c>
      <c r="Y139" s="79" t="s">
        <v>72</v>
      </c>
      <c r="Z139" s="79" t="s">
        <v>72</v>
      </c>
      <c r="AA139" s="79" t="s">
        <v>72</v>
      </c>
      <c r="AB139" s="79" t="s">
        <v>72</v>
      </c>
      <c r="AC139" s="79" t="s">
        <v>72</v>
      </c>
      <c r="AD139" s="79"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c r="AL140" s="22" t="s">
        <v>151</v>
      </c>
    </row>
    <row r="141" spans="1:38" s="4" customFormat="1" ht="37.5" customHeight="1" thickBot="1" x14ac:dyDescent="0.25">
      <c r="A141" s="53"/>
      <c r="B141" s="54" t="s">
        <v>380</v>
      </c>
      <c r="C141" s="23" t="s">
        <v>449</v>
      </c>
      <c r="D141" s="53" t="s">
        <v>382</v>
      </c>
      <c r="E141" s="10">
        <f>SUM(E14:E140)</f>
        <v>39.858793400000003</v>
      </c>
      <c r="F141" s="10">
        <f t="shared" ref="F141:AD141" si="0">SUM(F14:F140)</f>
        <v>38.116137570000014</v>
      </c>
      <c r="G141" s="10">
        <f t="shared" si="0"/>
        <v>116.702111</v>
      </c>
      <c r="H141" s="10">
        <f t="shared" si="0"/>
        <v>11.122646000000001</v>
      </c>
      <c r="I141" s="10">
        <f t="shared" si="0"/>
        <v>0</v>
      </c>
      <c r="J141" s="10">
        <f t="shared" si="0"/>
        <v>0</v>
      </c>
      <c r="K141" s="10">
        <f t="shared" si="0"/>
        <v>115.94973523999997</v>
      </c>
      <c r="L141" s="10">
        <f t="shared" si="0"/>
        <v>0</v>
      </c>
      <c r="M141" s="10">
        <f t="shared" si="0"/>
        <v>153.72956519999994</v>
      </c>
      <c r="N141" s="10">
        <f t="shared" si="0"/>
        <v>83.011069914999979</v>
      </c>
      <c r="O141" s="10">
        <f t="shared" si="0"/>
        <v>2.1790501500000006</v>
      </c>
      <c r="P141" s="10">
        <f t="shared" si="0"/>
        <v>0.64468861799999999</v>
      </c>
      <c r="Q141" s="10">
        <f t="shared" si="0"/>
        <v>9.7361990759999966</v>
      </c>
      <c r="R141" s="10">
        <f>SUM(R14:R140)</f>
        <v>9.0414498400000003</v>
      </c>
      <c r="S141" s="10">
        <f t="shared" si="0"/>
        <v>9.0326775350000013</v>
      </c>
      <c r="T141" s="10">
        <f t="shared" si="0"/>
        <v>10.015770665999995</v>
      </c>
      <c r="U141" s="10">
        <f t="shared" si="0"/>
        <v>4.9130091999999994</v>
      </c>
      <c r="V141" s="10">
        <f t="shared" si="0"/>
        <v>61.381150999999988</v>
      </c>
      <c r="W141" s="10">
        <f t="shared" si="0"/>
        <v>5.8677673649999997</v>
      </c>
      <c r="X141" s="10">
        <f t="shared" si="0"/>
        <v>2.8758866329999999</v>
      </c>
      <c r="Y141" s="10">
        <f t="shared" si="0"/>
        <v>2.892530808000001</v>
      </c>
      <c r="Z141" s="10">
        <f t="shared" si="0"/>
        <v>1.8715237076</v>
      </c>
      <c r="AA141" s="10">
        <f t="shared" si="0"/>
        <v>2.7279798750000004</v>
      </c>
      <c r="AB141" s="10">
        <f t="shared" si="0"/>
        <v>10.3679248544</v>
      </c>
      <c r="AC141" s="10">
        <f t="shared" si="0"/>
        <v>0.80328833499999996</v>
      </c>
      <c r="AD141" s="10">
        <f t="shared" si="0"/>
        <v>2.7929974789999998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39.858793400000003</v>
      </c>
      <c r="F152" s="7">
        <f t="shared" ref="F152:AD152" si="1">F141 + F151 + IF(AND(OR($B$4="AT",$B$4="BE",$B$4="CH",$B$4="GB",$B$4="IE",$B$4="LT",$B$4="LU",$B$4="NL"),SUM(F143:F149)&gt;0),SUM(F143:F149)-SUM(F27:F33),0)</f>
        <v>38.116137570000014</v>
      </c>
      <c r="G152" s="7">
        <f t="shared" si="1"/>
        <v>116.702111</v>
      </c>
      <c r="H152" s="7">
        <f t="shared" si="1"/>
        <v>11.122646000000001</v>
      </c>
      <c r="I152" s="7">
        <f t="shared" si="1"/>
        <v>0</v>
      </c>
      <c r="J152" s="7">
        <f t="shared" si="1"/>
        <v>0</v>
      </c>
      <c r="K152" s="7">
        <f t="shared" si="1"/>
        <v>115.94973523999997</v>
      </c>
      <c r="L152" s="7">
        <f t="shared" si="1"/>
        <v>0</v>
      </c>
      <c r="M152" s="7">
        <f t="shared" si="1"/>
        <v>153.72956519999994</v>
      </c>
      <c r="N152" s="7">
        <f t="shared" si="1"/>
        <v>83.011069914999979</v>
      </c>
      <c r="O152" s="7">
        <f t="shared" si="1"/>
        <v>2.1790501500000006</v>
      </c>
      <c r="P152" s="7">
        <f t="shared" si="1"/>
        <v>0.64468861799999999</v>
      </c>
      <c r="Q152" s="7">
        <f t="shared" si="1"/>
        <v>9.7361990759999966</v>
      </c>
      <c r="R152" s="7">
        <f t="shared" si="1"/>
        <v>9.0414498400000003</v>
      </c>
      <c r="S152" s="7">
        <f t="shared" si="1"/>
        <v>9.0326775350000013</v>
      </c>
      <c r="T152" s="7">
        <f t="shared" si="1"/>
        <v>10.015770665999995</v>
      </c>
      <c r="U152" s="7">
        <f t="shared" si="1"/>
        <v>4.9130091999999994</v>
      </c>
      <c r="V152" s="7">
        <f t="shared" si="1"/>
        <v>61.381150999999988</v>
      </c>
      <c r="W152" s="7">
        <f t="shared" si="1"/>
        <v>5.8677673649999997</v>
      </c>
      <c r="X152" s="7">
        <f t="shared" si="1"/>
        <v>2.8758866329999999</v>
      </c>
      <c r="Y152" s="7">
        <f t="shared" si="1"/>
        <v>2.892530808000001</v>
      </c>
      <c r="Z152" s="7">
        <f t="shared" si="1"/>
        <v>1.8715237076</v>
      </c>
      <c r="AA152" s="7">
        <f t="shared" si="1"/>
        <v>2.7279798750000004</v>
      </c>
      <c r="AB152" s="7">
        <f t="shared" si="1"/>
        <v>10.3679248544</v>
      </c>
      <c r="AC152" s="7">
        <f t="shared" si="1"/>
        <v>0.80328833499999996</v>
      </c>
      <c r="AD152" s="7">
        <f t="shared" si="1"/>
        <v>2.7929974789999998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39.858793400000003</v>
      </c>
      <c r="F154" s="7">
        <f>F141 + F153 - IF(OR($B$6=2005,$B$6&gt;=2020),SUM(F99:F122),0) + IF(AND(OR($B$4="AT",$B$4="BE",$B$4="CH",$B$4="GB",$B$4="IE",$B$4="LT",$B$4="LU",$B$4="NL"),SUM(F143:F149)&gt;0),SUM(F143:F149)-SUM(F27:F33),0)</f>
        <v>38.116137570000014</v>
      </c>
      <c r="G154" s="7">
        <f>G141 + G153 + IF(AND(OR($B$4="AT",$B$4="BE",$B$4="CH",$B$4="GB",$B$4="IE",$B$4="LT",$B$4="LU",$B$4="NL"),SUM(G143:G149)&gt;0),SUM(G143:G149)-SUM(G27:G33),0)</f>
        <v>116.702111</v>
      </c>
      <c r="H154" s="7">
        <f t="shared" ref="H154:AD154" si="2">H141 + H153 + IF(AND(OR($B$4="AT",$B$4="BE",$B$4="CH",$B$4="GB",$B$4="IE",$B$4="LT",$B$4="LU",$B$4="NL"),SUM(H143:H149)&gt;0),SUM(H143:H149)-SUM(H27:H33),0)</f>
        <v>11.122646000000001</v>
      </c>
      <c r="I154" s="7">
        <f t="shared" si="2"/>
        <v>0</v>
      </c>
      <c r="J154" s="7">
        <f t="shared" si="2"/>
        <v>0</v>
      </c>
      <c r="K154" s="7">
        <f t="shared" si="2"/>
        <v>115.94973523999997</v>
      </c>
      <c r="L154" s="7">
        <f t="shared" si="2"/>
        <v>0</v>
      </c>
      <c r="M154" s="7">
        <f t="shared" si="2"/>
        <v>153.72956519999994</v>
      </c>
      <c r="N154" s="7">
        <f t="shared" si="2"/>
        <v>83.011069914999979</v>
      </c>
      <c r="O154" s="7">
        <f t="shared" si="2"/>
        <v>2.1790501500000006</v>
      </c>
      <c r="P154" s="7">
        <f t="shared" si="2"/>
        <v>0.64468861799999999</v>
      </c>
      <c r="Q154" s="7">
        <f t="shared" si="2"/>
        <v>9.7361990759999966</v>
      </c>
      <c r="R154" s="7">
        <f t="shared" si="2"/>
        <v>9.0414498400000003</v>
      </c>
      <c r="S154" s="7">
        <f t="shared" si="2"/>
        <v>9.0326775350000013</v>
      </c>
      <c r="T154" s="7">
        <f t="shared" si="2"/>
        <v>10.015770665999995</v>
      </c>
      <c r="U154" s="7">
        <f t="shared" si="2"/>
        <v>4.9130091999999994</v>
      </c>
      <c r="V154" s="7">
        <f t="shared" si="2"/>
        <v>61.381150999999988</v>
      </c>
      <c r="W154" s="7">
        <f t="shared" si="2"/>
        <v>5.8677673649999997</v>
      </c>
      <c r="X154" s="7">
        <f t="shared" si="2"/>
        <v>2.8758866329999999</v>
      </c>
      <c r="Y154" s="7">
        <f t="shared" si="2"/>
        <v>2.892530808000001</v>
      </c>
      <c r="Z154" s="7">
        <f t="shared" si="2"/>
        <v>1.8715237076</v>
      </c>
      <c r="AA154" s="7">
        <f t="shared" si="2"/>
        <v>2.7279798750000004</v>
      </c>
      <c r="AB154" s="7">
        <f t="shared" si="2"/>
        <v>10.3679248544</v>
      </c>
      <c r="AC154" s="7">
        <f t="shared" si="2"/>
        <v>0.80328833499999996</v>
      </c>
      <c r="AD154" s="7">
        <f t="shared" si="2"/>
        <v>2.7929974789999998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0.179955</v>
      </c>
      <c r="F157" s="85">
        <v>7.0299999999999998E-3</v>
      </c>
      <c r="G157" s="85">
        <v>1.4059E-2</v>
      </c>
      <c r="H157" s="85" t="s">
        <v>72</v>
      </c>
      <c r="I157" s="85" t="s">
        <v>386</v>
      </c>
      <c r="J157" s="85" t="s">
        <v>386</v>
      </c>
      <c r="K157" s="85">
        <v>2.8119999999999998E-3</v>
      </c>
      <c r="L157" s="85" t="s">
        <v>386</v>
      </c>
      <c r="M157" s="85">
        <v>1.5465E-2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571.73299999999995</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1.0003E-2</v>
      </c>
      <c r="F158" s="85">
        <v>9.7E-5</v>
      </c>
      <c r="G158" s="85">
        <v>9.7099999999999997E-4</v>
      </c>
      <c r="H158" s="85" t="s">
        <v>72</v>
      </c>
      <c r="I158" s="85" t="s">
        <v>386</v>
      </c>
      <c r="J158" s="85" t="s">
        <v>386</v>
      </c>
      <c r="K158" s="85">
        <v>1.94E-4</v>
      </c>
      <c r="L158" s="85" t="s">
        <v>386</v>
      </c>
      <c r="M158" s="85">
        <v>1.9419999999999999E-3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39.497999999999998</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7.1050000000000004</v>
      </c>
      <c r="F159" s="85">
        <v>0.247</v>
      </c>
      <c r="G159" s="85">
        <v>3.1</v>
      </c>
      <c r="H159" s="85" t="s">
        <v>72</v>
      </c>
      <c r="I159" s="85" t="s">
        <v>386</v>
      </c>
      <c r="J159" s="85" t="s">
        <v>386</v>
      </c>
      <c r="K159" s="85">
        <v>0.37</v>
      </c>
      <c r="L159" s="85" t="s">
        <v>386</v>
      </c>
      <c r="M159" s="85">
        <v>0.66599999999999993</v>
      </c>
      <c r="N159" s="85">
        <v>1.4199999999999999E-2</v>
      </c>
      <c r="O159" s="85">
        <v>1.4E-3</v>
      </c>
      <c r="P159" s="85">
        <v>2.1999999999999997E-3</v>
      </c>
      <c r="Q159" s="85">
        <v>4.1000000000000003E-3</v>
      </c>
      <c r="R159" s="85">
        <v>3.7999999999999999E-2</v>
      </c>
      <c r="S159" s="85">
        <v>1.7999999999999999E-2</v>
      </c>
      <c r="T159" s="85">
        <v>1.64</v>
      </c>
      <c r="U159" s="85">
        <v>2.3999999999999998E-3</v>
      </c>
      <c r="V159" s="85">
        <v>0.108</v>
      </c>
      <c r="W159" s="85">
        <v>2.87E-2</v>
      </c>
      <c r="X159" s="85">
        <v>3.3E-4</v>
      </c>
      <c r="Y159" s="85">
        <v>1.9E-3</v>
      </c>
      <c r="Z159" s="85">
        <v>1.4E-3</v>
      </c>
      <c r="AA159" s="85">
        <v>4.8999999999999998E-4</v>
      </c>
      <c r="AB159" s="85">
        <v>4.1200000000000004E-3</v>
      </c>
      <c r="AC159" s="85">
        <v>1.0200000000000001E-2</v>
      </c>
      <c r="AD159" s="85">
        <v>3.0019999999999995E-2</v>
      </c>
      <c r="AE159" s="35"/>
      <c r="AF159" s="85">
        <v>3740</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1.8589999999999999E-2</v>
      </c>
      <c r="F163" s="86">
        <v>5.577E-2</v>
      </c>
      <c r="G163" s="86">
        <v>3.718E-3</v>
      </c>
      <c r="H163" s="86">
        <v>3.718E-3</v>
      </c>
      <c r="I163" s="224" t="s">
        <v>386</v>
      </c>
      <c r="J163" s="224" t="s">
        <v>386</v>
      </c>
      <c r="K163" s="86">
        <v>0.400534</v>
      </c>
      <c r="L163" s="224" t="s">
        <v>386</v>
      </c>
      <c r="M163" s="86">
        <v>0.55769999999999997</v>
      </c>
      <c r="N163" s="86" t="s">
        <v>72</v>
      </c>
      <c r="O163" s="86" t="s">
        <v>72</v>
      </c>
      <c r="P163" s="86" t="s">
        <v>72</v>
      </c>
      <c r="Q163" s="86" t="s">
        <v>72</v>
      </c>
      <c r="R163" s="86" t="s">
        <v>72</v>
      </c>
      <c r="S163" s="86" t="s">
        <v>72</v>
      </c>
      <c r="T163" s="86" t="s">
        <v>72</v>
      </c>
      <c r="U163" s="86" t="s">
        <v>72</v>
      </c>
      <c r="V163" s="86" t="s">
        <v>72</v>
      </c>
      <c r="W163" s="86">
        <v>2.3560999999999999E-2</v>
      </c>
      <c r="X163" s="86" t="s">
        <v>72</v>
      </c>
      <c r="Y163" s="86" t="s">
        <v>72</v>
      </c>
      <c r="Z163" s="86" t="s">
        <v>72</v>
      </c>
      <c r="AA163" s="86" t="s">
        <v>72</v>
      </c>
      <c r="AB163" s="86" t="s">
        <v>72</v>
      </c>
      <c r="AC163" s="86" t="s">
        <v>72</v>
      </c>
      <c r="AD163" s="86">
        <v>2.356E-3</v>
      </c>
      <c r="AE163" s="36"/>
      <c r="AF163" s="86" t="s">
        <v>65</v>
      </c>
      <c r="AG163" s="86" t="s">
        <v>65</v>
      </c>
      <c r="AH163" s="86" t="s">
        <v>65</v>
      </c>
      <c r="AI163" s="86" t="s">
        <v>65</v>
      </c>
      <c r="AJ163" s="86" t="s">
        <v>65</v>
      </c>
      <c r="AK163" s="86">
        <v>185.9</v>
      </c>
      <c r="AL163" s="32" t="s">
        <v>429</v>
      </c>
    </row>
    <row r="164" spans="1:38" ht="26.25" customHeight="1" thickBot="1" x14ac:dyDescent="0.25">
      <c r="A164" s="32" t="s">
        <v>424</v>
      </c>
      <c r="B164" s="32" t="s">
        <v>430</v>
      </c>
      <c r="C164" s="32" t="s">
        <v>431</v>
      </c>
      <c r="D164" s="68"/>
      <c r="E164" s="86" t="s">
        <v>69</v>
      </c>
      <c r="F164" s="86">
        <v>34.729900000000001</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80" zoomScaleNormal="80" workbookViewId="0">
      <pane ySplit="13" topLeftCell="A114"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1994</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1994</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14.024846</v>
      </c>
      <c r="F14" s="74">
        <v>0.37508000000000002</v>
      </c>
      <c r="G14" s="74">
        <v>133.033726</v>
      </c>
      <c r="H14" s="74">
        <v>6.313E-3</v>
      </c>
      <c r="I14" s="74" t="s">
        <v>386</v>
      </c>
      <c r="J14" s="74" t="s">
        <v>386</v>
      </c>
      <c r="K14" s="74">
        <v>90.430002999999999</v>
      </c>
      <c r="L14" s="74" t="s">
        <v>386</v>
      </c>
      <c r="M14" s="74">
        <v>9.2677309999999995</v>
      </c>
      <c r="N14" s="74">
        <v>32.148797999999999</v>
      </c>
      <c r="O14" s="74">
        <v>0.58337399999999995</v>
      </c>
      <c r="P14" s="74">
        <v>0.560751</v>
      </c>
      <c r="Q14" s="74">
        <v>9.9856700000000007</v>
      </c>
      <c r="R14" s="74">
        <v>8.7689160000000008</v>
      </c>
      <c r="S14" s="74">
        <v>2.4584950000000001</v>
      </c>
      <c r="T14" s="74">
        <v>10.207421999999999</v>
      </c>
      <c r="U14" s="42">
        <v>5.2419479999999998</v>
      </c>
      <c r="V14" s="74">
        <v>47.634236000000001</v>
      </c>
      <c r="W14" s="74">
        <v>1.742861</v>
      </c>
      <c r="X14" s="74">
        <v>0.14629</v>
      </c>
      <c r="Y14" s="74">
        <v>0.20627699999999999</v>
      </c>
      <c r="Z14" s="74">
        <v>8.8759000000000005E-2</v>
      </c>
      <c r="AA14" s="74">
        <v>6.6656000000000007E-2</v>
      </c>
      <c r="AB14" s="74">
        <v>0.50798100000000002</v>
      </c>
      <c r="AC14" s="74">
        <v>9.0630000000000002E-2</v>
      </c>
      <c r="AD14" s="74">
        <v>1.1559600000000001</v>
      </c>
      <c r="AE14" s="33"/>
      <c r="AF14" s="74">
        <v>20743.8</v>
      </c>
      <c r="AG14" s="74">
        <v>119969.15300000001</v>
      </c>
      <c r="AH14" s="74">
        <v>10155.6</v>
      </c>
      <c r="AI14" s="74">
        <v>3736</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4.9435E-2</v>
      </c>
      <c r="F16" s="74">
        <v>0.83755199999999996</v>
      </c>
      <c r="G16" s="74">
        <v>1.7482169999999999</v>
      </c>
      <c r="H16" s="74">
        <v>7.0944999999999994E-2</v>
      </c>
      <c r="I16" s="74" t="s">
        <v>386</v>
      </c>
      <c r="J16" s="74" t="s">
        <v>386</v>
      </c>
      <c r="K16" s="74">
        <v>0.40607500000000002</v>
      </c>
      <c r="L16" s="74" t="s">
        <v>386</v>
      </c>
      <c r="M16" s="74">
        <v>10.334015000000001</v>
      </c>
      <c r="N16" s="74">
        <v>8.2590000000000007E-3</v>
      </c>
      <c r="O16" s="74">
        <v>4.8799999999999999E-4</v>
      </c>
      <c r="P16" s="74">
        <v>1.689E-3</v>
      </c>
      <c r="Q16" s="74">
        <v>3.3790000000000001E-3</v>
      </c>
      <c r="R16" s="74">
        <v>1.6893999999999999E-2</v>
      </c>
      <c r="S16" s="74">
        <v>1.6893999999999999E-2</v>
      </c>
      <c r="T16" s="74">
        <v>8.4469999999999996E-3</v>
      </c>
      <c r="U16" s="42" t="s">
        <v>72</v>
      </c>
      <c r="V16" s="74">
        <v>0.112626</v>
      </c>
      <c r="W16" s="42">
        <v>5.5779999999999996E-3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t="s">
        <v>65</v>
      </c>
      <c r="F17" s="74" t="s">
        <v>65</v>
      </c>
      <c r="G17" s="74" t="s">
        <v>65</v>
      </c>
      <c r="H17" s="74" t="s">
        <v>65</v>
      </c>
      <c r="I17" s="74" t="s">
        <v>386</v>
      </c>
      <c r="J17" s="74" t="s">
        <v>386</v>
      </c>
      <c r="K17" s="74" t="s">
        <v>65</v>
      </c>
      <c r="L17" s="74" t="s">
        <v>386</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0.39896999999999999</v>
      </c>
      <c r="F19" s="74">
        <v>1.6587000000000001E-2</v>
      </c>
      <c r="G19" s="74">
        <v>1.9250400000000001</v>
      </c>
      <c r="H19" s="74">
        <v>8.5899999999999995E-4</v>
      </c>
      <c r="I19" s="74" t="s">
        <v>386</v>
      </c>
      <c r="J19" s="74" t="s">
        <v>386</v>
      </c>
      <c r="K19" s="74">
        <v>1.9040999999999999E-2</v>
      </c>
      <c r="L19" s="74" t="s">
        <v>386</v>
      </c>
      <c r="M19" s="74">
        <v>4.3834999999999999E-2</v>
      </c>
      <c r="N19" s="74">
        <v>2.5190000000000001E-2</v>
      </c>
      <c r="O19" s="74">
        <v>6.6799999999999997E-4</v>
      </c>
      <c r="P19" s="74">
        <v>6.2600000000000004E-4</v>
      </c>
      <c r="Q19" s="74">
        <v>9.3970999999999999E-2</v>
      </c>
      <c r="R19" s="74">
        <v>4.2472999999999997E-2</v>
      </c>
      <c r="S19" s="74">
        <v>1.3826E-2</v>
      </c>
      <c r="T19" s="74">
        <v>0.43165100000000001</v>
      </c>
      <c r="U19" s="74">
        <v>7.2999999999999999E-5</v>
      </c>
      <c r="V19" s="74">
        <v>1.5689999999999999E-2</v>
      </c>
      <c r="W19" s="74">
        <v>2.5122999999999999E-2</v>
      </c>
      <c r="X19" s="74">
        <v>3.6080000000000001E-3</v>
      </c>
      <c r="Y19" s="74">
        <v>5.9449999999999998E-3</v>
      </c>
      <c r="Z19" s="74">
        <v>3.0669999999999998E-3</v>
      </c>
      <c r="AA19" s="74">
        <v>2.6380000000000002E-3</v>
      </c>
      <c r="AB19" s="74">
        <v>1.5258000000000001E-2</v>
      </c>
      <c r="AC19" s="74">
        <v>1.6120000000000002E-5</v>
      </c>
      <c r="AD19" s="74">
        <v>4.4200000000000003E-3</v>
      </c>
      <c r="AE19" s="33"/>
      <c r="AF19" s="74">
        <v>2104.1000000000004</v>
      </c>
      <c r="AG19" s="74">
        <v>26</v>
      </c>
      <c r="AH19" s="74">
        <v>1912.5</v>
      </c>
      <c r="AI19" s="74" t="s">
        <v>65</v>
      </c>
      <c r="AJ19" s="74" t="s">
        <v>65</v>
      </c>
      <c r="AK19" s="74" t="s">
        <v>65</v>
      </c>
      <c r="AL19" s="22" t="s">
        <v>61</v>
      </c>
    </row>
    <row r="20" spans="1:38" ht="26.25" customHeight="1" thickBot="1" x14ac:dyDescent="0.25">
      <c r="A20" s="41" t="s">
        <v>66</v>
      </c>
      <c r="B20" s="41" t="s">
        <v>79</v>
      </c>
      <c r="C20" s="41" t="s">
        <v>80</v>
      </c>
      <c r="D20" s="42"/>
      <c r="E20" s="74">
        <v>0.14014599999999999</v>
      </c>
      <c r="F20" s="74">
        <v>5.0020000000000004E-3</v>
      </c>
      <c r="G20" s="74">
        <v>0.78862600000000005</v>
      </c>
      <c r="H20" s="74">
        <v>1.76E-4</v>
      </c>
      <c r="I20" s="74" t="s">
        <v>386</v>
      </c>
      <c r="J20" s="74" t="s">
        <v>386</v>
      </c>
      <c r="K20" s="74">
        <v>6.3610000000000003E-3</v>
      </c>
      <c r="L20" s="74" t="s">
        <v>386</v>
      </c>
      <c r="M20" s="74">
        <v>2.3960000000000001E-3</v>
      </c>
      <c r="N20" s="74">
        <v>9.1710000000000003E-3</v>
      </c>
      <c r="O20" s="74">
        <v>2.6200000000000003E-4</v>
      </c>
      <c r="P20" s="74">
        <v>9.7999999999999997E-5</v>
      </c>
      <c r="Q20" s="74">
        <v>3.8878999999999997E-2</v>
      </c>
      <c r="R20" s="74">
        <v>1.7468000000000001E-2</v>
      </c>
      <c r="S20" s="74">
        <v>5.4149999999999997E-3</v>
      </c>
      <c r="T20" s="74">
        <v>0.17904700000000001</v>
      </c>
      <c r="U20" s="74">
        <v>9.9999999999999995E-7</v>
      </c>
      <c r="V20" s="74">
        <v>4.5859999999999998E-3</v>
      </c>
      <c r="W20" s="74">
        <v>8.7340000000000004E-3</v>
      </c>
      <c r="X20" s="74">
        <v>1.1789999999999999E-3</v>
      </c>
      <c r="Y20" s="74">
        <v>2.052E-3</v>
      </c>
      <c r="Z20" s="74">
        <v>1.0920000000000001E-3</v>
      </c>
      <c r="AA20" s="74">
        <v>9.6100000000000005E-4</v>
      </c>
      <c r="AB20" s="74">
        <v>5.2839999999999996E-3</v>
      </c>
      <c r="AC20" s="74" t="s">
        <v>65</v>
      </c>
      <c r="AD20" s="74" t="s">
        <v>65</v>
      </c>
      <c r="AE20" s="33"/>
      <c r="AF20" s="74">
        <v>873.40000000000009</v>
      </c>
      <c r="AG20" s="74" t="s">
        <v>65</v>
      </c>
      <c r="AH20" s="74">
        <v>105.3</v>
      </c>
      <c r="AI20" s="74" t="s">
        <v>65</v>
      </c>
      <c r="AJ20" s="74" t="s">
        <v>65</v>
      </c>
      <c r="AK20" s="74" t="s">
        <v>65</v>
      </c>
      <c r="AL20" s="22" t="s">
        <v>61</v>
      </c>
    </row>
    <row r="21" spans="1:38" ht="26.25" customHeight="1" thickBot="1" x14ac:dyDescent="0.25">
      <c r="A21" s="41" t="s">
        <v>66</v>
      </c>
      <c r="B21" s="41" t="s">
        <v>81</v>
      </c>
      <c r="C21" s="41" t="s">
        <v>82</v>
      </c>
      <c r="D21" s="42"/>
      <c r="E21" s="74">
        <v>0.73308399999999996</v>
      </c>
      <c r="F21" s="74">
        <v>3.9324999999999999E-2</v>
      </c>
      <c r="G21" s="74">
        <v>1.742076</v>
      </c>
      <c r="H21" s="74">
        <v>1.108E-2</v>
      </c>
      <c r="I21" s="74" t="s">
        <v>386</v>
      </c>
      <c r="J21" s="74" t="s">
        <v>386</v>
      </c>
      <c r="K21" s="74">
        <v>3.1370000000000002E-2</v>
      </c>
      <c r="L21" s="74" t="s">
        <v>386</v>
      </c>
      <c r="M21" s="74">
        <v>5.6515000000000003E-2</v>
      </c>
      <c r="N21" s="74">
        <v>6.3173999999999994E-2</v>
      </c>
      <c r="O21" s="74">
        <v>2.6394000000000001E-2</v>
      </c>
      <c r="P21" s="74">
        <v>5.5400000000000002E-4</v>
      </c>
      <c r="Q21" s="74">
        <v>0.22167300000000001</v>
      </c>
      <c r="R21" s="74">
        <v>9.9598000000000006E-2</v>
      </c>
      <c r="S21" s="74">
        <v>3.5229000000000003E-2</v>
      </c>
      <c r="T21" s="74">
        <v>1.129721</v>
      </c>
      <c r="U21" s="74">
        <v>6.0000000000000002E-6</v>
      </c>
      <c r="V21" s="74">
        <v>3.1586999999999997E-2</v>
      </c>
      <c r="W21" s="74">
        <v>4.9799000000000003E-2</v>
      </c>
      <c r="X21" s="74">
        <v>1.4342000000000001E-2</v>
      </c>
      <c r="Y21" s="74">
        <v>1.9321999999999999E-2</v>
      </c>
      <c r="Z21" s="74">
        <v>1.1667E-2</v>
      </c>
      <c r="AA21" s="74">
        <v>7.6550000000000003E-3</v>
      </c>
      <c r="AB21" s="74">
        <v>5.2984999999999997E-2</v>
      </c>
      <c r="AC21" s="74" t="s">
        <v>65</v>
      </c>
      <c r="AD21" s="74" t="s">
        <v>65</v>
      </c>
      <c r="AE21" s="33"/>
      <c r="AF21" s="74">
        <v>4979.9000000000005</v>
      </c>
      <c r="AG21" s="74" t="s">
        <v>65</v>
      </c>
      <c r="AH21" s="74">
        <v>558</v>
      </c>
      <c r="AI21" s="74" t="s">
        <v>65</v>
      </c>
      <c r="AJ21" s="74" t="s">
        <v>65</v>
      </c>
      <c r="AK21" s="74" t="s">
        <v>65</v>
      </c>
      <c r="AL21" s="22" t="s">
        <v>61</v>
      </c>
    </row>
    <row r="22" spans="1:38" ht="26.25" customHeight="1" thickBot="1" x14ac:dyDescent="0.25">
      <c r="A22" s="41" t="s">
        <v>66</v>
      </c>
      <c r="B22" s="44" t="s">
        <v>83</v>
      </c>
      <c r="C22" s="41" t="s">
        <v>84</v>
      </c>
      <c r="D22" s="42"/>
      <c r="E22" s="74">
        <v>0.76671800000000001</v>
      </c>
      <c r="F22" s="74">
        <v>1.5053E-2</v>
      </c>
      <c r="G22" s="74">
        <v>4.1058839999999996</v>
      </c>
      <c r="H22" s="74">
        <v>5.0100000000000003E-4</v>
      </c>
      <c r="I22" s="74" t="s">
        <v>386</v>
      </c>
      <c r="J22" s="74" t="s">
        <v>386</v>
      </c>
      <c r="K22" s="74">
        <v>55.248707000000003</v>
      </c>
      <c r="L22" s="74" t="s">
        <v>386</v>
      </c>
      <c r="M22" s="74">
        <v>0.63096200000000002</v>
      </c>
      <c r="N22" s="74">
        <v>42.193759</v>
      </c>
      <c r="O22" s="74">
        <v>2.1927270000000001</v>
      </c>
      <c r="P22" s="74">
        <v>4.7562E-2</v>
      </c>
      <c r="Q22" s="74">
        <v>9.4338000000000005E-2</v>
      </c>
      <c r="R22" s="74">
        <v>5.3017000000000002E-2</v>
      </c>
      <c r="S22" s="74">
        <v>1.4639230000000001</v>
      </c>
      <c r="T22" s="74">
        <v>0.60289899999999996</v>
      </c>
      <c r="U22" s="74">
        <v>2.4000000000000001E-5</v>
      </c>
      <c r="V22" s="74">
        <v>9.730219</v>
      </c>
      <c r="W22" s="74">
        <v>0.26671800000000001</v>
      </c>
      <c r="X22" s="74">
        <v>5.1050000000000002E-3</v>
      </c>
      <c r="Y22" s="74">
        <v>7.7219999999999997E-3</v>
      </c>
      <c r="Z22" s="74">
        <v>4.1869999999999997E-3</v>
      </c>
      <c r="AA22" s="74">
        <v>2.9689999999999999E-3</v>
      </c>
      <c r="AB22" s="74">
        <v>1.9983000000000001E-2</v>
      </c>
      <c r="AC22" s="74">
        <v>3.209E-3</v>
      </c>
      <c r="AD22" s="74">
        <v>5.7126000000000003E-2</v>
      </c>
      <c r="AE22" s="33"/>
      <c r="AF22" s="74">
        <v>1995.2000000000003</v>
      </c>
      <c r="AG22" s="74">
        <v>3691.3046875999999</v>
      </c>
      <c r="AH22" s="74">
        <v>550.79999999999995</v>
      </c>
      <c r="AI22" s="74" t="s">
        <v>65</v>
      </c>
      <c r="AJ22" s="74" t="s">
        <v>65</v>
      </c>
      <c r="AK22" s="74" t="s">
        <v>65</v>
      </c>
      <c r="AL22" s="22" t="s">
        <v>61</v>
      </c>
    </row>
    <row r="23" spans="1:38" ht="26.25" customHeight="1" thickBot="1" x14ac:dyDescent="0.25">
      <c r="A23" s="41" t="s">
        <v>85</v>
      </c>
      <c r="B23" s="44" t="s">
        <v>86</v>
      </c>
      <c r="C23" s="41" t="s">
        <v>87</v>
      </c>
      <c r="D23" s="69"/>
      <c r="E23" s="74">
        <v>0.26541999999999999</v>
      </c>
      <c r="F23" s="74">
        <v>6.8231E-2</v>
      </c>
      <c r="G23" s="74">
        <v>7.1999999999999995E-2</v>
      </c>
      <c r="H23" s="74">
        <v>5.5000000000000002E-5</v>
      </c>
      <c r="I23" s="74" t="s">
        <v>386</v>
      </c>
      <c r="J23" s="74" t="s">
        <v>386</v>
      </c>
      <c r="K23" s="74">
        <v>2.9287000000000001E-2</v>
      </c>
      <c r="L23" s="74" t="s">
        <v>386</v>
      </c>
      <c r="M23" s="74">
        <v>0.92300800000000005</v>
      </c>
      <c r="N23" s="74">
        <v>0.15</v>
      </c>
      <c r="O23" s="74">
        <v>8.0000000000000007E-5</v>
      </c>
      <c r="P23" s="74" t="s">
        <v>72</v>
      </c>
      <c r="Q23" s="74" t="s">
        <v>72</v>
      </c>
      <c r="R23" s="74">
        <v>4.0000000000000002E-4</v>
      </c>
      <c r="S23" s="74">
        <v>1.3599999999999999E-2</v>
      </c>
      <c r="T23" s="74">
        <v>5.5999999999999995E-4</v>
      </c>
      <c r="U23" s="74">
        <v>8.0000000000000007E-5</v>
      </c>
      <c r="V23" s="74">
        <v>8.0000000000000002E-3</v>
      </c>
      <c r="W23" s="74" t="s">
        <v>72</v>
      </c>
      <c r="X23" s="74">
        <v>2.5000000000000001E-4</v>
      </c>
      <c r="Y23" s="74">
        <v>3.8999999999999999E-4</v>
      </c>
      <c r="Z23" s="74" t="s">
        <v>72</v>
      </c>
      <c r="AA23" s="74" t="s">
        <v>72</v>
      </c>
      <c r="AB23" s="74">
        <v>6.3999999999999994E-4</v>
      </c>
      <c r="AC23" s="74" t="s">
        <v>65</v>
      </c>
      <c r="AD23" s="74" t="s">
        <v>65</v>
      </c>
      <c r="AE23" s="33"/>
      <c r="AF23" s="74">
        <v>340.09999999999997</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0.47737299999999999</v>
      </c>
      <c r="F24" s="74">
        <v>4.5798999999999999E-2</v>
      </c>
      <c r="G24" s="74">
        <v>2.1275849999999998</v>
      </c>
      <c r="H24" s="74">
        <v>7.3499999999999998E-4</v>
      </c>
      <c r="I24" s="74" t="s">
        <v>386</v>
      </c>
      <c r="J24" s="74" t="s">
        <v>386</v>
      </c>
      <c r="K24" s="74">
        <v>0.108736</v>
      </c>
      <c r="L24" s="74" t="s">
        <v>386</v>
      </c>
      <c r="M24" s="74">
        <v>0.25017600000000001</v>
      </c>
      <c r="N24" s="74">
        <v>4.9553E-2</v>
      </c>
      <c r="O24" s="74">
        <v>8.2699999999999996E-3</v>
      </c>
      <c r="P24" s="74">
        <v>1.41E-3</v>
      </c>
      <c r="Q24" s="74">
        <v>0.10533099999999999</v>
      </c>
      <c r="R24" s="74">
        <v>6.0802000000000002E-2</v>
      </c>
      <c r="S24" s="74">
        <v>2.1457E-2</v>
      </c>
      <c r="T24" s="74">
        <v>2.4604999999999998E-2</v>
      </c>
      <c r="U24" s="74">
        <v>5.3399999999999997E-4</v>
      </c>
      <c r="V24" s="74">
        <v>0.39704699999999998</v>
      </c>
      <c r="W24" s="74">
        <v>0.108863</v>
      </c>
      <c r="X24" s="74">
        <v>1.2958000000000001E-2</v>
      </c>
      <c r="Y24" s="74">
        <v>2.0389000000000001E-2</v>
      </c>
      <c r="Z24" s="74">
        <v>8.0180000000000008E-3</v>
      </c>
      <c r="AA24" s="74">
        <v>6.5420000000000001E-3</v>
      </c>
      <c r="AB24" s="74">
        <v>4.7907999999999999E-2</v>
      </c>
      <c r="AC24" s="74">
        <v>3.6619999999999999E-3</v>
      </c>
      <c r="AD24" s="74">
        <v>1.4288E-2</v>
      </c>
      <c r="AE24" s="33"/>
      <c r="AF24" s="74">
        <v>2347.5</v>
      </c>
      <c r="AG24" s="74">
        <v>84</v>
      </c>
      <c r="AH24" s="74">
        <v>467.09999999999997</v>
      </c>
      <c r="AI24" s="74">
        <v>722</v>
      </c>
      <c r="AJ24" s="74" t="s">
        <v>65</v>
      </c>
      <c r="AK24" s="74" t="s">
        <v>65</v>
      </c>
      <c r="AL24" s="22" t="s">
        <v>61</v>
      </c>
    </row>
    <row r="25" spans="1:38" ht="26.25" customHeight="1" thickBot="1" x14ac:dyDescent="0.25">
      <c r="A25" s="41" t="s">
        <v>90</v>
      </c>
      <c r="B25" s="44" t="s">
        <v>91</v>
      </c>
      <c r="C25" s="44" t="s">
        <v>92</v>
      </c>
      <c r="D25" s="42"/>
      <c r="E25" s="74">
        <v>1.8138000000000001E-2</v>
      </c>
      <c r="F25" s="74">
        <v>3.405E-3</v>
      </c>
      <c r="G25" s="74">
        <v>1.8829999999999999E-3</v>
      </c>
      <c r="H25" s="74" t="s">
        <v>72</v>
      </c>
      <c r="I25" s="74" t="s">
        <v>386</v>
      </c>
      <c r="J25" s="74" t="s">
        <v>386</v>
      </c>
      <c r="K25" s="74">
        <v>1.34E-4</v>
      </c>
      <c r="L25" s="74" t="s">
        <v>386</v>
      </c>
      <c r="M25" s="74">
        <v>3.2437000000000001E-2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82.302999999999997</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5.22E-4</v>
      </c>
      <c r="F26" s="74">
        <v>8.1099999999999998E-4</v>
      </c>
      <c r="G26" s="74">
        <v>8.6000000000000003E-5</v>
      </c>
      <c r="H26" s="74" t="s">
        <v>72</v>
      </c>
      <c r="I26" s="74" t="s">
        <v>386</v>
      </c>
      <c r="J26" s="74" t="s">
        <v>386</v>
      </c>
      <c r="K26" s="74">
        <v>5.0000000000000004E-6</v>
      </c>
      <c r="L26" s="74" t="s">
        <v>386</v>
      </c>
      <c r="M26" s="74">
        <v>1.0298E-2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4.0780000000000003</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9.1420259999999995</v>
      </c>
      <c r="F27" s="74">
        <v>7.2122169999999999</v>
      </c>
      <c r="G27" s="74">
        <v>0.75904199999999999</v>
      </c>
      <c r="H27" s="74">
        <v>1.762E-2</v>
      </c>
      <c r="I27" s="74" t="s">
        <v>386</v>
      </c>
      <c r="J27" s="74" t="s">
        <v>386</v>
      </c>
      <c r="K27" s="74">
        <v>0.153222</v>
      </c>
      <c r="L27" s="74" t="s">
        <v>386</v>
      </c>
      <c r="M27" s="74">
        <v>67.021677999999994</v>
      </c>
      <c r="N27" s="74">
        <v>34.870502999999999</v>
      </c>
      <c r="O27" s="74">
        <v>4.8000000000000001E-5</v>
      </c>
      <c r="P27" s="74">
        <v>2.1779999999999998E-3</v>
      </c>
      <c r="Q27" s="74">
        <v>7.2999999999999999E-5</v>
      </c>
      <c r="R27" s="74">
        <v>1.7149999999999999E-3</v>
      </c>
      <c r="S27" s="74">
        <v>1.214E-3</v>
      </c>
      <c r="T27" s="74">
        <v>5.4100000000000003E-4</v>
      </c>
      <c r="U27" s="74">
        <v>4.8999999999999998E-5</v>
      </c>
      <c r="V27" s="74">
        <v>8.201E-3</v>
      </c>
      <c r="W27" s="74">
        <v>0.11702600000000001</v>
      </c>
      <c r="X27" s="74">
        <v>2.6389999999999999E-3</v>
      </c>
      <c r="Y27" s="74">
        <v>4.1489999999999999E-3</v>
      </c>
      <c r="Z27" s="74">
        <v>1.8929999999999999E-3</v>
      </c>
      <c r="AA27" s="74">
        <v>4.5009999999999998E-3</v>
      </c>
      <c r="AB27" s="42">
        <v>1.3181E-2</v>
      </c>
      <c r="AC27" s="74">
        <v>1.17E-4</v>
      </c>
      <c r="AD27" s="74">
        <v>2.4000000000000001E-5</v>
      </c>
      <c r="AE27" s="33"/>
      <c r="AF27" s="74">
        <v>11486.37898</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0.76632</v>
      </c>
      <c r="F28" s="74">
        <v>0.28956500000000002</v>
      </c>
      <c r="G28" s="74">
        <v>0.26804600000000001</v>
      </c>
      <c r="H28" s="74">
        <v>7.0399999999999998E-4</v>
      </c>
      <c r="I28" s="74" t="s">
        <v>386</v>
      </c>
      <c r="J28" s="74" t="s">
        <v>386</v>
      </c>
      <c r="K28" s="74">
        <v>0.137596</v>
      </c>
      <c r="L28" s="74" t="s">
        <v>386</v>
      </c>
      <c r="M28" s="74">
        <v>3.1689069999999999</v>
      </c>
      <c r="N28" s="74">
        <v>1.385497</v>
      </c>
      <c r="O28" s="74">
        <v>3.0000000000000001E-6</v>
      </c>
      <c r="P28" s="74">
        <v>2.13E-4</v>
      </c>
      <c r="Q28" s="74">
        <v>5.0000000000000004E-6</v>
      </c>
      <c r="R28" s="74">
        <v>2.7E-4</v>
      </c>
      <c r="S28" s="74">
        <v>1.84E-4</v>
      </c>
      <c r="T28" s="74">
        <v>2.5999999999999998E-5</v>
      </c>
      <c r="U28" s="74">
        <v>3.9999999999999998E-6</v>
      </c>
      <c r="V28" s="74">
        <v>7.54E-4</v>
      </c>
      <c r="W28" s="74">
        <v>4.3070000000000001E-3</v>
      </c>
      <c r="X28" s="74">
        <v>5.8E-4</v>
      </c>
      <c r="Y28" s="74">
        <v>6.8800000000000003E-4</v>
      </c>
      <c r="Z28" s="74">
        <v>4.9600000000000002E-4</v>
      </c>
      <c r="AA28" s="74">
        <v>6.0499999999999996E-4</v>
      </c>
      <c r="AB28" s="74">
        <v>2.3700000000000001E-3</v>
      </c>
      <c r="AC28" s="74">
        <v>3.9999999999999998E-6</v>
      </c>
      <c r="AD28" s="74">
        <v>3.9999999999999998E-6</v>
      </c>
      <c r="AE28" s="33"/>
      <c r="AF28" s="74">
        <v>1462.101251</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6.0722300000000002</v>
      </c>
      <c r="F29" s="74">
        <v>1.01206</v>
      </c>
      <c r="G29" s="74">
        <v>1.3176600000000001</v>
      </c>
      <c r="H29" s="74">
        <v>2.1800000000000001E-3</v>
      </c>
      <c r="I29" s="74" t="s">
        <v>386</v>
      </c>
      <c r="J29" s="74" t="s">
        <v>386</v>
      </c>
      <c r="K29" s="74">
        <v>0.192995</v>
      </c>
      <c r="L29" s="74" t="s">
        <v>386</v>
      </c>
      <c r="M29" s="74">
        <v>1.964774</v>
      </c>
      <c r="N29" s="74">
        <v>5.7627370000000004</v>
      </c>
      <c r="O29" s="74">
        <v>1.4E-5</v>
      </c>
      <c r="P29" s="74">
        <v>9.9200000000000004E-4</v>
      </c>
      <c r="Q29" s="74">
        <v>2.4000000000000001E-5</v>
      </c>
      <c r="R29" s="74">
        <v>1.297E-3</v>
      </c>
      <c r="S29" s="74">
        <v>8.8000000000000003E-4</v>
      </c>
      <c r="T29" s="74">
        <v>1.13E-4</v>
      </c>
      <c r="U29" s="74">
        <v>2.0000000000000002E-5</v>
      </c>
      <c r="V29" s="74">
        <v>3.5010000000000002E-3</v>
      </c>
      <c r="W29" s="74">
        <v>5.2433E-2</v>
      </c>
      <c r="X29" s="74">
        <v>7.4899999999999999E-4</v>
      </c>
      <c r="Y29" s="74">
        <v>4.5360000000000001E-3</v>
      </c>
      <c r="Z29" s="74">
        <v>5.0679999999999996E-3</v>
      </c>
      <c r="AA29" s="74">
        <v>1.165E-3</v>
      </c>
      <c r="AB29" s="42">
        <v>1.1518E-2</v>
      </c>
      <c r="AC29" s="74">
        <v>1.0000000000000001E-5</v>
      </c>
      <c r="AD29" s="74">
        <v>9.0000000000000002E-6</v>
      </c>
      <c r="AE29" s="33"/>
      <c r="AF29" s="74">
        <v>6939.0696950000001</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1.8500000000000001E-3</v>
      </c>
      <c r="F30" s="74">
        <v>7.358E-3</v>
      </c>
      <c r="G30" s="74">
        <v>3.6699999999999998E-4</v>
      </c>
      <c r="H30" s="74">
        <v>1.0000000000000001E-5</v>
      </c>
      <c r="I30" s="74" t="s">
        <v>386</v>
      </c>
      <c r="J30" s="74" t="s">
        <v>386</v>
      </c>
      <c r="K30" s="74">
        <v>1E-4</v>
      </c>
      <c r="L30" s="74" t="s">
        <v>386</v>
      </c>
      <c r="M30" s="74">
        <v>0.100912</v>
      </c>
      <c r="N30" s="74">
        <v>2.7528E-2</v>
      </c>
      <c r="O30" s="74">
        <v>0</v>
      </c>
      <c r="P30" s="74">
        <v>1.9999999999999999E-6</v>
      </c>
      <c r="Q30" s="74">
        <v>0</v>
      </c>
      <c r="R30" s="74">
        <v>9.9999999999999995E-7</v>
      </c>
      <c r="S30" s="74">
        <v>9.9999999999999995E-7</v>
      </c>
      <c r="T30" s="74">
        <v>0</v>
      </c>
      <c r="U30" s="74">
        <v>0</v>
      </c>
      <c r="V30" s="74">
        <v>6.0000000000000002E-6</v>
      </c>
      <c r="W30" s="74">
        <v>1.5699999999999999E-4</v>
      </c>
      <c r="X30" s="74">
        <v>1.9999999999999999E-6</v>
      </c>
      <c r="Y30" s="74">
        <v>3.9999999999999998E-6</v>
      </c>
      <c r="Z30" s="74">
        <v>9.9999999999999995E-7</v>
      </c>
      <c r="AA30" s="74">
        <v>5.0000000000000004E-6</v>
      </c>
      <c r="AB30" s="42">
        <v>1.2999999999999999E-5</v>
      </c>
      <c r="AC30" s="74">
        <v>0</v>
      </c>
      <c r="AD30" s="74">
        <v>1.6E-7</v>
      </c>
      <c r="AE30" s="33"/>
      <c r="AF30" s="74">
        <v>8.0747710000000001</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3.1341190000000001</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146.17530199999999</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0.18643899999999999</v>
      </c>
      <c r="L32" s="74" t="s">
        <v>386</v>
      </c>
      <c r="M32" s="74" t="s">
        <v>65</v>
      </c>
      <c r="N32" s="74">
        <v>0.63716399999999995</v>
      </c>
      <c r="O32" s="74">
        <v>2.6909999999999998E-3</v>
      </c>
      <c r="P32" s="74" t="s">
        <v>65</v>
      </c>
      <c r="Q32" s="74">
        <v>7.2379999999999996E-3</v>
      </c>
      <c r="R32" s="74">
        <v>0.23887900000000001</v>
      </c>
      <c r="S32" s="74">
        <v>5.253679</v>
      </c>
      <c r="T32" s="74">
        <v>3.6027999999999998E-2</v>
      </c>
      <c r="U32" s="74">
        <v>3.7290000000000001E-3</v>
      </c>
      <c r="V32" s="74">
        <v>1.513298</v>
      </c>
      <c r="W32" s="74" t="s">
        <v>72</v>
      </c>
      <c r="X32" s="74">
        <v>4.0299999999999998E-4</v>
      </c>
      <c r="Y32" s="74">
        <v>4.3000000000000002E-5</v>
      </c>
      <c r="Z32" s="74">
        <v>6.3999999999999997E-5</v>
      </c>
      <c r="AA32" s="74">
        <v>2.6699999999999998E-4</v>
      </c>
      <c r="AB32" s="74">
        <v>7.76E-4</v>
      </c>
      <c r="AC32" s="74" t="s">
        <v>72</v>
      </c>
      <c r="AD32" s="74" t="s">
        <v>72</v>
      </c>
      <c r="AE32" s="33"/>
      <c r="AF32" s="74" t="s">
        <v>65</v>
      </c>
      <c r="AG32" s="74" t="s">
        <v>65</v>
      </c>
      <c r="AH32" s="74" t="s">
        <v>65</v>
      </c>
      <c r="AI32" s="74" t="s">
        <v>65</v>
      </c>
      <c r="AJ32" s="74" t="s">
        <v>65</v>
      </c>
      <c r="AK32" s="74">
        <v>5418.3671519999998</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1.082284</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5418.3671519999998</v>
      </c>
      <c r="AL33" s="22" t="s">
        <v>108</v>
      </c>
    </row>
    <row r="34" spans="1:38" ht="26.25" customHeight="1" thickBot="1" x14ac:dyDescent="0.25">
      <c r="A34" s="41" t="s">
        <v>85</v>
      </c>
      <c r="B34" s="41" t="s">
        <v>111</v>
      </c>
      <c r="C34" s="41" t="s">
        <v>112</v>
      </c>
      <c r="D34" s="42"/>
      <c r="E34" s="74">
        <v>1.8299361999999999</v>
      </c>
      <c r="F34" s="74">
        <v>0.16555848000000001</v>
      </c>
      <c r="G34" s="74">
        <v>0.38949999999999996</v>
      </c>
      <c r="H34" s="74">
        <v>3.4000000000000002E-4</v>
      </c>
      <c r="I34" s="74" t="s">
        <v>386</v>
      </c>
      <c r="J34" s="74" t="s">
        <v>386</v>
      </c>
      <c r="K34" s="74">
        <v>7.3673520000000006E-2</v>
      </c>
      <c r="L34" s="74" t="s">
        <v>386</v>
      </c>
      <c r="M34" s="74">
        <v>0.53150260000000005</v>
      </c>
      <c r="N34" s="74">
        <v>7.3699999999999998E-3</v>
      </c>
      <c r="O34" s="74">
        <v>4.3899999999999999E-4</v>
      </c>
      <c r="P34" s="74">
        <v>4.3450000000000004E-4</v>
      </c>
      <c r="Q34" s="74">
        <v>2.2000000000000001E-4</v>
      </c>
      <c r="R34" s="74">
        <v>2.4425000000000002E-3</v>
      </c>
      <c r="S34" s="74">
        <v>5.8762499999999995E-2</v>
      </c>
      <c r="T34" s="74">
        <v>3.0949999999999997E-3</v>
      </c>
      <c r="U34" s="74">
        <v>4.3899999999999999E-4</v>
      </c>
      <c r="V34" s="74">
        <v>4.4999999999999998E-2</v>
      </c>
      <c r="W34" s="74">
        <v>1.1165E-2</v>
      </c>
      <c r="X34" s="74">
        <v>3.5225000000000005E-3</v>
      </c>
      <c r="Y34" s="74">
        <v>4.9395000000000003E-3</v>
      </c>
      <c r="Z34" s="74">
        <v>2.4730999999999998E-3</v>
      </c>
      <c r="AA34" s="74">
        <v>1.2861000000000001E-3</v>
      </c>
      <c r="AB34" s="42">
        <v>1.2221200000000002E-2</v>
      </c>
      <c r="AC34" s="74">
        <v>3.4100000000000002E-5</v>
      </c>
      <c r="AD34" s="74">
        <v>9.3500000000000007E-3</v>
      </c>
      <c r="AE34" s="33"/>
      <c r="AF34" s="74">
        <v>1438.1999999999998</v>
      </c>
      <c r="AG34" s="74">
        <v>55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386</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69</v>
      </c>
      <c r="AG35" s="74" t="s">
        <v>69</v>
      </c>
      <c r="AH35" s="74" t="s">
        <v>69</v>
      </c>
      <c r="AI35" s="74" t="s">
        <v>69</v>
      </c>
      <c r="AJ35" s="74" t="s">
        <v>69</v>
      </c>
      <c r="AK35" s="74" t="s">
        <v>69</v>
      </c>
      <c r="AL35" s="22" t="s">
        <v>61</v>
      </c>
    </row>
    <row r="36" spans="1:38" ht="26.25" customHeight="1" thickBot="1" x14ac:dyDescent="0.25">
      <c r="A36" s="41" t="s">
        <v>113</v>
      </c>
      <c r="B36" s="41" t="s">
        <v>116</v>
      </c>
      <c r="C36" s="41" t="s">
        <v>117</v>
      </c>
      <c r="D36" s="42"/>
      <c r="E36" s="74">
        <v>0.314</v>
      </c>
      <c r="F36" s="74">
        <v>1.12E-2</v>
      </c>
      <c r="G36" s="74">
        <v>0.04</v>
      </c>
      <c r="H36" s="74" t="s">
        <v>72</v>
      </c>
      <c r="I36" s="74" t="s">
        <v>386</v>
      </c>
      <c r="J36" s="74" t="s">
        <v>386</v>
      </c>
      <c r="K36" s="74">
        <v>6.0000000000000001E-3</v>
      </c>
      <c r="L36" s="74" t="s">
        <v>386</v>
      </c>
      <c r="M36" s="74">
        <v>2.9600000000000001E-2</v>
      </c>
      <c r="N36" s="74">
        <v>5.1999999999999995E-4</v>
      </c>
      <c r="O36" s="74">
        <v>4.0000000000000003E-5</v>
      </c>
      <c r="P36" s="74">
        <v>1.2E-4</v>
      </c>
      <c r="Q36" s="74">
        <v>1.6000000000000001E-4</v>
      </c>
      <c r="R36" s="74">
        <v>2.0000000000000001E-4</v>
      </c>
      <c r="S36" s="74">
        <v>8.0000000000000004E-4</v>
      </c>
      <c r="T36" s="74">
        <v>4.0000000000000001E-3</v>
      </c>
      <c r="U36" s="74">
        <v>4.0000000000000003E-5</v>
      </c>
      <c r="V36" s="74">
        <v>4.7999999999999996E-3</v>
      </c>
      <c r="W36" s="74">
        <v>5.1999999999999995E-4</v>
      </c>
      <c r="X36" s="74">
        <v>7.9999999999999996E-6</v>
      </c>
      <c r="Y36" s="74">
        <v>4.0000000000000003E-5</v>
      </c>
      <c r="Z36" s="74">
        <v>4.0000000000000003E-5</v>
      </c>
      <c r="AA36" s="74">
        <v>3.9999999999999998E-6</v>
      </c>
      <c r="AB36" s="74">
        <v>9.2E-5</v>
      </c>
      <c r="AC36" s="74">
        <v>3.2000000000000003E-4</v>
      </c>
      <c r="AD36" s="74">
        <v>1.5200000000000001E-4</v>
      </c>
      <c r="AE36" s="33"/>
      <c r="AF36" s="74">
        <v>169.2</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0.35983500000000002</v>
      </c>
      <c r="F39" s="74">
        <v>0.15950900000000001</v>
      </c>
      <c r="G39" s="74">
        <v>0.66123200000000004</v>
      </c>
      <c r="H39" s="74">
        <v>7.7899999999999996E-4</v>
      </c>
      <c r="I39" s="74" t="s">
        <v>386</v>
      </c>
      <c r="J39" s="74" t="s">
        <v>386</v>
      </c>
      <c r="K39" s="74">
        <v>0.26917200000000002</v>
      </c>
      <c r="L39" s="74" t="s">
        <v>386</v>
      </c>
      <c r="M39" s="74">
        <v>0.423369</v>
      </c>
      <c r="N39" s="74">
        <v>6.4959000000000003E-2</v>
      </c>
      <c r="O39" s="74">
        <v>2.6630000000000001E-2</v>
      </c>
      <c r="P39" s="74">
        <v>1.6459999999999999E-3</v>
      </c>
      <c r="Q39" s="74">
        <v>3.6332999999999997E-2</v>
      </c>
      <c r="R39" s="74">
        <v>6.0229999999999999E-2</v>
      </c>
      <c r="S39" s="74">
        <v>1.975E-2</v>
      </c>
      <c r="T39" s="74">
        <v>0.19203400000000001</v>
      </c>
      <c r="U39" s="74">
        <v>1.219E-3</v>
      </c>
      <c r="V39" s="74">
        <v>1.1952560000000001</v>
      </c>
      <c r="W39" s="74">
        <v>0.245396</v>
      </c>
      <c r="X39" s="74">
        <v>2.6095E-2</v>
      </c>
      <c r="Y39" s="74">
        <v>4.1166000000000001E-2</v>
      </c>
      <c r="Z39" s="74">
        <v>1.3653999999999999E-2</v>
      </c>
      <c r="AA39" s="74">
        <v>1.0836999999999999E-2</v>
      </c>
      <c r="AB39" s="74">
        <v>9.1753000000000001E-2</v>
      </c>
      <c r="AC39" s="74">
        <v>1.1554999999999999E-2</v>
      </c>
      <c r="AD39" s="74">
        <v>5.4749999999999998E-3</v>
      </c>
      <c r="AE39" s="33"/>
      <c r="AF39" s="74">
        <v>784.75</v>
      </c>
      <c r="AG39" s="74">
        <v>32</v>
      </c>
      <c r="AH39" s="74">
        <v>119.7</v>
      </c>
      <c r="AI39" s="74">
        <v>2307</v>
      </c>
      <c r="AJ39" s="74" t="s">
        <v>65</v>
      </c>
      <c r="AK39" s="74" t="s">
        <v>65</v>
      </c>
      <c r="AL39" s="22" t="s">
        <v>61</v>
      </c>
    </row>
    <row r="40" spans="1:38" ht="26.25" customHeight="1" thickBot="1" x14ac:dyDescent="0.25">
      <c r="A40" s="41" t="s">
        <v>85</v>
      </c>
      <c r="B40" s="41" t="s">
        <v>125</v>
      </c>
      <c r="C40" s="41" t="s">
        <v>126</v>
      </c>
      <c r="D40" s="42"/>
      <c r="E40" s="74">
        <v>5.1771999999999999E-2</v>
      </c>
      <c r="F40" s="74">
        <v>9.2720000000000007E-3</v>
      </c>
      <c r="G40" s="74">
        <v>1.4E-2</v>
      </c>
      <c r="H40" s="74">
        <v>1.0000000000000001E-5</v>
      </c>
      <c r="I40" s="74" t="s">
        <v>386</v>
      </c>
      <c r="J40" s="74" t="s">
        <v>386</v>
      </c>
      <c r="K40" s="74">
        <v>5.8269999999999997E-3</v>
      </c>
      <c r="L40" s="74" t="s">
        <v>386</v>
      </c>
      <c r="M40" s="74">
        <v>2.5266E-2</v>
      </c>
      <c r="N40" s="74" t="s">
        <v>65</v>
      </c>
      <c r="O40" s="74">
        <v>1.4E-5</v>
      </c>
      <c r="P40" s="74" t="s">
        <v>72</v>
      </c>
      <c r="Q40" s="74" t="s">
        <v>72</v>
      </c>
      <c r="R40" s="74">
        <v>6.9999999999999994E-5</v>
      </c>
      <c r="S40" s="74">
        <v>2.3800000000000002E-3</v>
      </c>
      <c r="T40" s="74">
        <v>9.7999999999999997E-5</v>
      </c>
      <c r="U40" s="74">
        <v>1.4E-5</v>
      </c>
      <c r="V40" s="74">
        <v>1.4E-3</v>
      </c>
      <c r="W40" s="74" t="s">
        <v>72</v>
      </c>
      <c r="X40" s="74">
        <v>4.1999999999999998E-5</v>
      </c>
      <c r="Y40" s="74">
        <v>6.9999999999999994E-5</v>
      </c>
      <c r="Z40" s="74" t="s">
        <v>72</v>
      </c>
      <c r="AA40" s="74" t="s">
        <v>72</v>
      </c>
      <c r="AB40" s="74">
        <v>1.1199999999999998E-4</v>
      </c>
      <c r="AC40" s="74" t="s">
        <v>65</v>
      </c>
      <c r="AD40" s="74" t="s">
        <v>65</v>
      </c>
      <c r="AE40" s="33"/>
      <c r="AF40" s="74">
        <v>59.35</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1.4794670000000001</v>
      </c>
      <c r="F41" s="74">
        <v>2.4371290000000001</v>
      </c>
      <c r="G41" s="74">
        <v>1.396641</v>
      </c>
      <c r="H41" s="74">
        <v>3.4673000000000002E-2</v>
      </c>
      <c r="I41" s="74" t="s">
        <v>386</v>
      </c>
      <c r="J41" s="74" t="s">
        <v>386</v>
      </c>
      <c r="K41" s="74">
        <v>2.529763</v>
      </c>
      <c r="L41" s="74" t="s">
        <v>386</v>
      </c>
      <c r="M41" s="74">
        <v>38.298355000000001</v>
      </c>
      <c r="N41" s="74">
        <v>2.673918</v>
      </c>
      <c r="O41" s="74">
        <v>0.17955499999999999</v>
      </c>
      <c r="P41" s="74">
        <v>7.3856000000000005E-2</v>
      </c>
      <c r="Q41" s="74">
        <v>5.2153999999999999E-2</v>
      </c>
      <c r="R41" s="74">
        <v>0.203652</v>
      </c>
      <c r="S41" s="74">
        <v>8.3878999999999995E-2</v>
      </c>
      <c r="T41" s="74">
        <v>3.7479999999999999E-2</v>
      </c>
      <c r="U41" s="74">
        <v>7.0460000000000002E-3</v>
      </c>
      <c r="V41" s="74">
        <v>4.4241489999999999</v>
      </c>
      <c r="W41" s="74">
        <v>1.528869</v>
      </c>
      <c r="X41" s="74">
        <v>1.5024</v>
      </c>
      <c r="Y41" s="74">
        <v>1.5045839999999999</v>
      </c>
      <c r="Z41" s="74">
        <v>0.97260000000000002</v>
      </c>
      <c r="AA41" s="74">
        <v>1.4317960000000001</v>
      </c>
      <c r="AB41" s="74">
        <v>5.4113829999999998</v>
      </c>
      <c r="AC41" s="74">
        <v>0.12831799999999999</v>
      </c>
      <c r="AD41" s="74">
        <v>0.26197999999999999</v>
      </c>
      <c r="AE41" s="33"/>
      <c r="AF41" s="74">
        <v>360.5</v>
      </c>
      <c r="AG41" s="42">
        <v>1538.3100000000002</v>
      </c>
      <c r="AH41" s="74">
        <v>2755.8</v>
      </c>
      <c r="AI41" s="74">
        <v>7931</v>
      </c>
      <c r="AJ41" s="42">
        <v>418.50476598880618</v>
      </c>
      <c r="AK41" s="74" t="s">
        <v>65</v>
      </c>
      <c r="AL41" s="22" t="s">
        <v>61</v>
      </c>
    </row>
    <row r="42" spans="1:38" ht="26.25" customHeight="1" thickBot="1" x14ac:dyDescent="0.25">
      <c r="A42" s="41" t="s">
        <v>85</v>
      </c>
      <c r="B42" s="41" t="s">
        <v>129</v>
      </c>
      <c r="C42" s="41" t="s">
        <v>130</v>
      </c>
      <c r="D42" s="42"/>
      <c r="E42" s="74">
        <v>2.6092000000000001E-2</v>
      </c>
      <c r="F42" s="74">
        <v>0.17734800000000001</v>
      </c>
      <c r="G42" s="74">
        <v>8.2400000000000008E-3</v>
      </c>
      <c r="H42" s="74">
        <v>9.0000000000000002E-6</v>
      </c>
      <c r="I42" s="74" t="s">
        <v>386</v>
      </c>
      <c r="J42" s="74" t="s">
        <v>386</v>
      </c>
      <c r="K42" s="74">
        <v>5.0889999999999998E-3</v>
      </c>
      <c r="L42" s="74" t="s">
        <v>386</v>
      </c>
      <c r="M42" s="74">
        <v>0.984958</v>
      </c>
      <c r="N42" s="74">
        <v>0.20549999999999999</v>
      </c>
      <c r="O42" s="74">
        <v>1.9000000000000001E-5</v>
      </c>
      <c r="P42" s="74" t="s">
        <v>72</v>
      </c>
      <c r="Q42" s="74" t="s">
        <v>72</v>
      </c>
      <c r="R42" s="74">
        <v>9.6000000000000002E-5</v>
      </c>
      <c r="S42" s="74">
        <v>3.264E-3</v>
      </c>
      <c r="T42" s="74">
        <v>1.34E-4</v>
      </c>
      <c r="U42" s="74">
        <v>1.9000000000000001E-5</v>
      </c>
      <c r="V42" s="74">
        <v>1.92E-3</v>
      </c>
      <c r="W42" s="74" t="s">
        <v>72</v>
      </c>
      <c r="X42" s="74">
        <v>7.1000000000000005E-5</v>
      </c>
      <c r="Y42" s="74">
        <v>8.2000000000000001E-5</v>
      </c>
      <c r="Z42" s="74" t="s">
        <v>72</v>
      </c>
      <c r="AA42" s="74" t="s">
        <v>72</v>
      </c>
      <c r="AB42" s="42">
        <v>1.5300000000000001E-4</v>
      </c>
      <c r="AC42" s="74" t="s">
        <v>65</v>
      </c>
      <c r="AD42" s="74" t="s">
        <v>65</v>
      </c>
      <c r="AE42" s="33"/>
      <c r="AF42" s="74">
        <v>83.545000000000002</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0.17347199999999999</v>
      </c>
      <c r="F43" s="74">
        <v>3.7884000000000001E-2</v>
      </c>
      <c r="G43" s="74">
        <v>0.80302899999999999</v>
      </c>
      <c r="H43" s="74">
        <v>2.6400000000000002E-4</v>
      </c>
      <c r="I43" s="74" t="s">
        <v>386</v>
      </c>
      <c r="J43" s="74" t="s">
        <v>386</v>
      </c>
      <c r="K43" s="74">
        <v>2.9561E-2</v>
      </c>
      <c r="L43" s="74" t="s">
        <v>386</v>
      </c>
      <c r="M43" s="74">
        <v>0.17124</v>
      </c>
      <c r="N43" s="74">
        <v>2.9881000000000001E-2</v>
      </c>
      <c r="O43" s="74">
        <v>8.5249999999999996E-3</v>
      </c>
      <c r="P43" s="74">
        <v>5.4600000000000004E-4</v>
      </c>
      <c r="Q43" s="74">
        <v>5.1060000000000001E-2</v>
      </c>
      <c r="R43" s="74">
        <v>2.6304999999999999E-2</v>
      </c>
      <c r="S43" s="74">
        <v>1.1146E-2</v>
      </c>
      <c r="T43" s="74">
        <v>0.28051199999999998</v>
      </c>
      <c r="U43" s="74">
        <v>1.64E-4</v>
      </c>
      <c r="V43" s="74">
        <v>8.6504999999999999E-2</v>
      </c>
      <c r="W43" s="74">
        <v>4.4083999999999998E-2</v>
      </c>
      <c r="X43" s="74">
        <v>1.1025999999999999E-2</v>
      </c>
      <c r="Y43" s="74">
        <v>1.4433E-2</v>
      </c>
      <c r="Z43" s="74">
        <v>6.8459999999999997E-3</v>
      </c>
      <c r="AA43" s="74">
        <v>4.6880000000000003E-3</v>
      </c>
      <c r="AB43" s="74">
        <v>3.6991999999999997E-2</v>
      </c>
      <c r="AC43" s="74">
        <v>6.4700000000000001E-4</v>
      </c>
      <c r="AD43" s="74">
        <v>8.6630000000000006E-3</v>
      </c>
      <c r="AE43" s="33"/>
      <c r="AF43" s="74">
        <v>1140.8</v>
      </c>
      <c r="AG43" s="74">
        <v>50.94</v>
      </c>
      <c r="AH43" s="74">
        <v>60.3</v>
      </c>
      <c r="AI43" s="74">
        <v>123</v>
      </c>
      <c r="AJ43" s="74" t="s">
        <v>65</v>
      </c>
      <c r="AK43" s="74" t="s">
        <v>65</v>
      </c>
      <c r="AL43" s="22" t="s">
        <v>61</v>
      </c>
    </row>
    <row r="44" spans="1:38" ht="26.25" customHeight="1" thickBot="1" x14ac:dyDescent="0.25">
      <c r="A44" s="41" t="s">
        <v>85</v>
      </c>
      <c r="B44" s="41" t="s">
        <v>133</v>
      </c>
      <c r="C44" s="41" t="s">
        <v>134</v>
      </c>
      <c r="D44" s="42"/>
      <c r="E44" s="74">
        <v>1.1454470000000001</v>
      </c>
      <c r="F44" s="74">
        <v>0.202038</v>
      </c>
      <c r="G44" s="74">
        <v>0.29416500000000001</v>
      </c>
      <c r="H44" s="74">
        <v>2.1699999999999999E-4</v>
      </c>
      <c r="I44" s="74" t="s">
        <v>386</v>
      </c>
      <c r="J44" s="74" t="s">
        <v>386</v>
      </c>
      <c r="K44" s="74">
        <v>0.113533</v>
      </c>
      <c r="L44" s="74" t="s">
        <v>386</v>
      </c>
      <c r="M44" s="74">
        <v>1.2721</v>
      </c>
      <c r="N44" s="74">
        <v>0.1454</v>
      </c>
      <c r="O44" s="74">
        <v>3.0200000000000002E-4</v>
      </c>
      <c r="P44" s="74" t="s">
        <v>72</v>
      </c>
      <c r="Q44" s="74" t="s">
        <v>72</v>
      </c>
      <c r="R44" s="74">
        <v>1.5100000000000001E-3</v>
      </c>
      <c r="S44" s="74">
        <v>5.1325999999999997E-2</v>
      </c>
      <c r="T44" s="74">
        <v>2.1129999999999999E-3</v>
      </c>
      <c r="U44" s="74">
        <v>3.0200000000000002E-4</v>
      </c>
      <c r="V44" s="74">
        <v>3.0192E-2</v>
      </c>
      <c r="W44" s="74" t="s">
        <v>72</v>
      </c>
      <c r="X44" s="74">
        <v>9.1500000000000001E-4</v>
      </c>
      <c r="Y44" s="74">
        <v>1.5E-3</v>
      </c>
      <c r="Z44" s="74" t="s">
        <v>72</v>
      </c>
      <c r="AA44" s="74" t="s">
        <v>72</v>
      </c>
      <c r="AB44" s="74">
        <v>2.415E-3</v>
      </c>
      <c r="AC44" s="74" t="s">
        <v>65</v>
      </c>
      <c r="AD44" s="74" t="s">
        <v>65</v>
      </c>
      <c r="AE44" s="33"/>
      <c r="AF44" s="74">
        <v>1278.5270330000001</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0.281113</v>
      </c>
      <c r="F45" s="74">
        <v>1.5583E-2</v>
      </c>
      <c r="G45" s="74">
        <v>3.5834999999999999E-2</v>
      </c>
      <c r="H45" s="74" t="s">
        <v>72</v>
      </c>
      <c r="I45" s="74" t="s">
        <v>386</v>
      </c>
      <c r="J45" s="74" t="s">
        <v>386</v>
      </c>
      <c r="K45" s="74">
        <v>5.6569999999999997E-3</v>
      </c>
      <c r="L45" s="74" t="s">
        <v>386</v>
      </c>
      <c r="M45" s="74">
        <v>4.4072E-2</v>
      </c>
      <c r="N45" s="74">
        <v>4.6500000000000003E-4</v>
      </c>
      <c r="O45" s="74">
        <v>3.6000000000000001E-5</v>
      </c>
      <c r="P45" s="74">
        <v>1.07E-4</v>
      </c>
      <c r="Q45" s="74">
        <v>1.4300000000000001E-4</v>
      </c>
      <c r="R45" s="74">
        <v>1.7899999999999999E-4</v>
      </c>
      <c r="S45" s="74">
        <v>7.1500000000000003E-4</v>
      </c>
      <c r="T45" s="74">
        <v>3.5769999999999999E-3</v>
      </c>
      <c r="U45" s="74">
        <v>3.6000000000000001E-5</v>
      </c>
      <c r="V45" s="74">
        <v>4.2929999999999999E-3</v>
      </c>
      <c r="W45" s="74">
        <v>4.6500000000000003E-4</v>
      </c>
      <c r="X45" s="74">
        <v>6.9999999999999999E-6</v>
      </c>
      <c r="Y45" s="74">
        <v>3.6000000000000001E-5</v>
      </c>
      <c r="Z45" s="74">
        <v>3.6000000000000001E-5</v>
      </c>
      <c r="AA45" s="74">
        <v>3.9999999999999998E-6</v>
      </c>
      <c r="AB45" s="74">
        <v>8.2999999999999998E-5</v>
      </c>
      <c r="AC45" s="74">
        <v>2.8600000000000001E-4</v>
      </c>
      <c r="AD45" s="74">
        <v>1.36E-4</v>
      </c>
      <c r="AE45" s="33"/>
      <c r="AF45" s="75">
        <v>152.673</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5" t="s">
        <v>139</v>
      </c>
      <c r="AG46" s="75" t="s">
        <v>139</v>
      </c>
      <c r="AH46" s="75" t="s">
        <v>139</v>
      </c>
      <c r="AI46" s="75" t="s">
        <v>139</v>
      </c>
      <c r="AJ46" s="75" t="s">
        <v>139</v>
      </c>
      <c r="AK46" s="75"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5"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6.9421999999999998E-2</v>
      </c>
      <c r="F50" s="74" t="s">
        <v>65</v>
      </c>
      <c r="G50" s="74">
        <v>2.6565999999999999E-2</v>
      </c>
      <c r="H50" s="74">
        <v>2.0265999999999999E-2</v>
      </c>
      <c r="I50" s="74" t="s">
        <v>386</v>
      </c>
      <c r="J50" s="74" t="s">
        <v>386</v>
      </c>
      <c r="K50" s="74">
        <v>0.54013100000000003</v>
      </c>
      <c r="L50" s="74" t="s">
        <v>386</v>
      </c>
      <c r="M50" s="74">
        <v>0.31931100000000001</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386</v>
      </c>
      <c r="J52" s="74" t="s">
        <v>386</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1.542</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81">
        <v>0.28599999999999998</v>
      </c>
      <c r="AL53" s="22" t="s">
        <v>160</v>
      </c>
    </row>
    <row r="54" spans="1:38" ht="37.5" customHeight="1" thickBot="1" x14ac:dyDescent="0.25">
      <c r="A54" s="41" t="s">
        <v>142</v>
      </c>
      <c r="B54" s="44" t="s">
        <v>161</v>
      </c>
      <c r="C54" s="44" t="s">
        <v>162</v>
      </c>
      <c r="D54" s="43"/>
      <c r="E54" s="74" t="s">
        <v>65</v>
      </c>
      <c r="F54" s="74">
        <v>3.9438000000000001E-2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393">
        <v>626</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539.76599999999996</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18</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0.94069500000000006</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0.19</v>
      </c>
      <c r="F64" s="74">
        <v>5.1720000000000004E-3</v>
      </c>
      <c r="G64" s="74" t="s">
        <v>65</v>
      </c>
      <c r="H64" s="74">
        <v>8.2520000000000007E-3</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2.67</v>
      </c>
      <c r="G70" s="74" t="s">
        <v>72</v>
      </c>
      <c r="H70" s="74">
        <v>0.131748</v>
      </c>
      <c r="I70" s="74" t="s">
        <v>386</v>
      </c>
      <c r="J70" s="74" t="s">
        <v>386</v>
      </c>
      <c r="K70" s="74">
        <v>0.61</v>
      </c>
      <c r="L70" s="74" t="s">
        <v>386</v>
      </c>
      <c r="M70" s="74">
        <v>0.04</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3.2200000000000002E-4</v>
      </c>
      <c r="F72" s="74">
        <v>1.1400000000000001E-4</v>
      </c>
      <c r="G72" s="74">
        <v>1.4899999999999999E-4</v>
      </c>
      <c r="H72" s="74" t="s">
        <v>72</v>
      </c>
      <c r="I72" s="74" t="s">
        <v>386</v>
      </c>
      <c r="J72" s="74" t="s">
        <v>386</v>
      </c>
      <c r="K72" s="74">
        <v>3.8699999999999997E-4</v>
      </c>
      <c r="L72" s="74" t="s">
        <v>386</v>
      </c>
      <c r="M72" s="74">
        <v>3.9999999999999998E-6</v>
      </c>
      <c r="N72" s="74">
        <v>6.4520000000000003E-3</v>
      </c>
      <c r="O72" s="74">
        <v>4.9600000000000002E-4</v>
      </c>
      <c r="P72" s="74">
        <v>1.25E-4</v>
      </c>
      <c r="Q72" s="74">
        <v>3.6999999999999998E-5</v>
      </c>
      <c r="R72" s="74">
        <v>2.5000000000000001E-4</v>
      </c>
      <c r="S72" s="74">
        <v>1.44E-4</v>
      </c>
      <c r="T72" s="74">
        <v>1.7359999999999999E-3</v>
      </c>
      <c r="U72" s="74" t="s">
        <v>72</v>
      </c>
      <c r="V72" s="74">
        <v>9.3849999999999992E-3</v>
      </c>
      <c r="W72" s="74">
        <v>7.4530000000000004E-3</v>
      </c>
      <c r="X72" s="74" t="s">
        <v>72</v>
      </c>
      <c r="Y72" s="74" t="s">
        <v>72</v>
      </c>
      <c r="Z72" s="74" t="s">
        <v>72</v>
      </c>
      <c r="AA72" s="74" t="s">
        <v>72</v>
      </c>
      <c r="AB72" s="74" t="s">
        <v>72</v>
      </c>
      <c r="AC72" s="74" t="s">
        <v>72</v>
      </c>
      <c r="AD72" s="74">
        <v>2.1999999999999999E-5</v>
      </c>
      <c r="AE72" s="33"/>
      <c r="AF72" s="74" t="s">
        <v>65</v>
      </c>
      <c r="AG72" s="74" t="s">
        <v>65</v>
      </c>
      <c r="AH72" s="74" t="s">
        <v>65</v>
      </c>
      <c r="AI72" s="74" t="s">
        <v>65</v>
      </c>
      <c r="AJ72" s="74" t="s">
        <v>65</v>
      </c>
      <c r="AK72" s="74">
        <v>8.7399999999999995E-3</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69</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69</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0.08</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3.8253059999999999</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1.476952</v>
      </c>
      <c r="AL82" s="22" t="s">
        <v>246</v>
      </c>
    </row>
    <row r="83" spans="1:38" ht="26.25" customHeight="1" thickBot="1" x14ac:dyDescent="0.25">
      <c r="A83" s="41" t="s">
        <v>66</v>
      </c>
      <c r="B83" s="47" t="s">
        <v>247</v>
      </c>
      <c r="C83" s="105" t="s">
        <v>248</v>
      </c>
      <c r="D83" s="42"/>
      <c r="E83" s="76" t="s">
        <v>65</v>
      </c>
      <c r="F83" s="76">
        <v>6.0000000000000001E-3</v>
      </c>
      <c r="G83" s="76" t="s">
        <v>65</v>
      </c>
      <c r="H83" s="76" t="s">
        <v>65</v>
      </c>
      <c r="I83" s="76" t="s">
        <v>386</v>
      </c>
      <c r="J83" s="76" t="s">
        <v>386</v>
      </c>
      <c r="K83" s="76">
        <v>5.1749999999999997E-2</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345</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2.1266089999999997</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9.7663770000000003</v>
      </c>
      <c r="AL85" s="22" t="s">
        <v>253</v>
      </c>
    </row>
    <row r="86" spans="1:38" ht="26.25" customHeight="1" thickBot="1" x14ac:dyDescent="0.25">
      <c r="A86" s="41" t="s">
        <v>243</v>
      </c>
      <c r="B86" s="44" t="s">
        <v>254</v>
      </c>
      <c r="C86" s="45" t="s">
        <v>255</v>
      </c>
      <c r="D86" s="42"/>
      <c r="E86" s="76" t="s">
        <v>65</v>
      </c>
      <c r="F86" s="76">
        <v>7.1303000000000005E-2</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0.28812599999999999</v>
      </c>
      <c r="AL86" s="22" t="s">
        <v>246</v>
      </c>
    </row>
    <row r="87" spans="1:38" ht="26.25" customHeight="1" thickBot="1" x14ac:dyDescent="0.25">
      <c r="A87" s="41" t="s">
        <v>243</v>
      </c>
      <c r="B87" s="44" t="s">
        <v>256</v>
      </c>
      <c r="C87" s="45" t="s">
        <v>257</v>
      </c>
      <c r="D87" s="42"/>
      <c r="E87" s="76" t="s">
        <v>65</v>
      </c>
      <c r="F87" s="76">
        <v>1.7760999999999999E-2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4.4402999999999998E-2</v>
      </c>
      <c r="AL87" s="22" t="s">
        <v>246</v>
      </c>
    </row>
    <row r="88" spans="1:38" ht="26.25" customHeight="1" thickBot="1" x14ac:dyDescent="0.25">
      <c r="A88" s="41" t="s">
        <v>243</v>
      </c>
      <c r="B88" s="44" t="s">
        <v>258</v>
      </c>
      <c r="C88" s="45" t="s">
        <v>259</v>
      </c>
      <c r="D88" s="42"/>
      <c r="E88" s="80" t="s">
        <v>72</v>
      </c>
      <c r="F88" s="76">
        <v>0.13549</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9.0176999999999993E-2</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0.18035499999999999</v>
      </c>
      <c r="AL89" s="22" t="s">
        <v>151</v>
      </c>
    </row>
    <row r="90" spans="1:38" s="3" customFormat="1" ht="26.25" customHeight="1" thickBot="1" x14ac:dyDescent="0.25">
      <c r="A90" s="41" t="s">
        <v>243</v>
      </c>
      <c r="B90" s="44" t="s">
        <v>262</v>
      </c>
      <c r="C90" s="45" t="s">
        <v>263</v>
      </c>
      <c r="D90" s="42"/>
      <c r="E90" s="76" t="s">
        <v>72</v>
      </c>
      <c r="F90" s="76">
        <v>0.53959400000000002</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4.1200000000000004E-3</v>
      </c>
      <c r="F91" s="76">
        <v>3.3505E-2</v>
      </c>
      <c r="G91" s="76">
        <v>4.3000000000000002E-5</v>
      </c>
      <c r="H91" s="76">
        <v>9.4909999999999994E-3</v>
      </c>
      <c r="I91" s="76" t="s">
        <v>386</v>
      </c>
      <c r="J91" s="76" t="s">
        <v>386</v>
      </c>
      <c r="K91" s="76">
        <v>7.5658000000000003E-2</v>
      </c>
      <c r="L91" s="76" t="s">
        <v>386</v>
      </c>
      <c r="M91" s="76">
        <v>0.126111</v>
      </c>
      <c r="N91" s="76">
        <v>1.1176999999999999E-2</v>
      </c>
      <c r="O91" s="76">
        <v>1.8494E-2</v>
      </c>
      <c r="P91" s="76">
        <v>8.1100000000000005E-7</v>
      </c>
      <c r="Q91" s="76">
        <v>1.9000000000000001E-5</v>
      </c>
      <c r="R91" s="76">
        <v>1.5606999999999999E-2</v>
      </c>
      <c r="S91" s="76">
        <v>0.64452899999999991</v>
      </c>
      <c r="T91" s="76">
        <v>3.3390000000000003E-2</v>
      </c>
      <c r="U91" s="76">
        <v>3.6380000000000002E-3</v>
      </c>
      <c r="V91" s="76">
        <v>0.37184400000000001</v>
      </c>
      <c r="W91" s="76">
        <v>2.2900000000000001E-4</v>
      </c>
      <c r="X91" s="76">
        <v>2.5399999999999999E-4</v>
      </c>
      <c r="Y91" s="76">
        <v>1.03E-4</v>
      </c>
      <c r="Z91" s="76">
        <v>1.03E-4</v>
      </c>
      <c r="AA91" s="76">
        <v>1.03E-4</v>
      </c>
      <c r="AB91" s="76">
        <v>5.6300000000000002E-4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6" t="s">
        <v>65</v>
      </c>
      <c r="G92" s="76" t="s">
        <v>65</v>
      </c>
      <c r="H92" s="74" t="s">
        <v>65</v>
      </c>
      <c r="I92" s="74" t="s">
        <v>386</v>
      </c>
      <c r="J92" s="74" t="s">
        <v>386</v>
      </c>
      <c r="K92" s="76" t="s">
        <v>65</v>
      </c>
      <c r="L92" s="74" t="s">
        <v>386</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0.83736460000000001</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46" t="s">
        <v>65</v>
      </c>
      <c r="F94" s="46" t="s">
        <v>65</v>
      </c>
      <c r="G94" s="46" t="s">
        <v>65</v>
      </c>
      <c r="H94" s="46" t="s">
        <v>65</v>
      </c>
      <c r="I94" s="74" t="s">
        <v>386</v>
      </c>
      <c r="J94" s="74" t="s">
        <v>386</v>
      </c>
      <c r="K94" s="46" t="s">
        <v>65</v>
      </c>
      <c r="L94" s="74" t="s">
        <v>386</v>
      </c>
      <c r="M94" s="46" t="s">
        <v>65</v>
      </c>
      <c r="N94" s="46" t="s">
        <v>65</v>
      </c>
      <c r="O94" s="46" t="s">
        <v>65</v>
      </c>
      <c r="P94" s="46" t="s">
        <v>65</v>
      </c>
      <c r="Q94" s="46" t="s">
        <v>65</v>
      </c>
      <c r="R94" s="46" t="s">
        <v>65</v>
      </c>
      <c r="S94" s="46" t="s">
        <v>65</v>
      </c>
      <c r="T94" s="46" t="s">
        <v>65</v>
      </c>
      <c r="U94" s="46" t="s">
        <v>65</v>
      </c>
      <c r="V94" s="46" t="s">
        <v>65</v>
      </c>
      <c r="W94" s="46" t="s">
        <v>65</v>
      </c>
      <c r="X94" s="46" t="s">
        <v>65</v>
      </c>
      <c r="Y94" s="46" t="s">
        <v>65</v>
      </c>
      <c r="Z94" s="46" t="s">
        <v>65</v>
      </c>
      <c r="AA94" s="46" t="s">
        <v>65</v>
      </c>
      <c r="AB94" s="46" t="s">
        <v>65</v>
      </c>
      <c r="AC94" s="46" t="s">
        <v>65</v>
      </c>
      <c r="AD94" s="46"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74" t="s">
        <v>65</v>
      </c>
      <c r="F95" s="74" t="s">
        <v>65</v>
      </c>
      <c r="G95" s="74" t="s">
        <v>65</v>
      </c>
      <c r="H95" s="74" t="s">
        <v>65</v>
      </c>
      <c r="I95" s="74" t="s">
        <v>386</v>
      </c>
      <c r="J95" s="74" t="s">
        <v>386</v>
      </c>
      <c r="K95" s="74" t="s">
        <v>65</v>
      </c>
      <c r="L95" s="74" t="s">
        <v>386</v>
      </c>
      <c r="M95" s="74" t="s">
        <v>65</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74" t="s">
        <v>65</v>
      </c>
      <c r="F97" s="74" t="s">
        <v>65</v>
      </c>
      <c r="G97" s="74" t="s">
        <v>65</v>
      </c>
      <c r="H97" s="74" t="s">
        <v>65</v>
      </c>
      <c r="I97" s="74" t="s">
        <v>386</v>
      </c>
      <c r="J97" s="74" t="s">
        <v>386</v>
      </c>
      <c r="K97" s="74" t="s">
        <v>65</v>
      </c>
      <c r="L97" s="74" t="s">
        <v>386</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74" t="s">
        <v>65</v>
      </c>
      <c r="F98" s="74" t="s">
        <v>65</v>
      </c>
      <c r="G98" s="74" t="s">
        <v>65</v>
      </c>
      <c r="H98" s="42">
        <v>5.1999999999999998E-2</v>
      </c>
      <c r="I98" s="74" t="s">
        <v>386</v>
      </c>
      <c r="J98" s="74" t="s">
        <v>386</v>
      </c>
      <c r="K98" s="74" t="s">
        <v>65</v>
      </c>
      <c r="L98" s="74" t="s">
        <v>386</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3.9779000000000002E-2</v>
      </c>
      <c r="F99" s="74">
        <v>4.3616299999999999</v>
      </c>
      <c r="G99" s="181" t="s">
        <v>65</v>
      </c>
      <c r="H99" s="42">
        <v>1.7141439999999999</v>
      </c>
      <c r="I99" s="74" t="s">
        <v>386</v>
      </c>
      <c r="J99" s="74" t="s">
        <v>386</v>
      </c>
      <c r="K99" s="74">
        <v>0.23602000000000001</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211.4</v>
      </c>
      <c r="AL99" s="22" t="s">
        <v>285</v>
      </c>
    </row>
    <row r="100" spans="1:38" ht="26.25" customHeight="1" thickBot="1" x14ac:dyDescent="0.25">
      <c r="A100" s="41" t="s">
        <v>282</v>
      </c>
      <c r="B100" s="41" t="s">
        <v>286</v>
      </c>
      <c r="C100" s="41" t="s">
        <v>287</v>
      </c>
      <c r="D100" s="50"/>
      <c r="E100" s="181">
        <v>1.5803999999999999E-2</v>
      </c>
      <c r="F100" s="234">
        <v>1.7917099999999999</v>
      </c>
      <c r="G100" s="181" t="s">
        <v>65</v>
      </c>
      <c r="H100" s="169">
        <v>0.62600199999999995</v>
      </c>
      <c r="I100" s="74" t="s">
        <v>386</v>
      </c>
      <c r="J100" s="74" t="s">
        <v>386</v>
      </c>
      <c r="K100" s="234">
        <v>7.0949999999999999E-2</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208.1</v>
      </c>
      <c r="AL100" s="22" t="s">
        <v>285</v>
      </c>
    </row>
    <row r="101" spans="1:38" ht="26.25" customHeight="1" thickBot="1" x14ac:dyDescent="0.25">
      <c r="A101" s="41" t="s">
        <v>282</v>
      </c>
      <c r="B101" s="41" t="s">
        <v>288</v>
      </c>
      <c r="C101" s="41" t="s">
        <v>289</v>
      </c>
      <c r="D101" s="50"/>
      <c r="E101" s="50">
        <v>2.7430000000000002E-3</v>
      </c>
      <c r="F101" s="74">
        <v>1.9230000000000001E-2</v>
      </c>
      <c r="G101" s="74" t="s">
        <v>65</v>
      </c>
      <c r="H101" s="74">
        <v>0.11766</v>
      </c>
      <c r="I101" s="74" t="s">
        <v>386</v>
      </c>
      <c r="J101" s="74" t="s">
        <v>386</v>
      </c>
      <c r="K101" s="74">
        <v>9.6499999999999989E-3</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70.7</v>
      </c>
      <c r="AL101" s="22" t="s">
        <v>285</v>
      </c>
    </row>
    <row r="102" spans="1:38" ht="26.25" customHeight="1" thickBot="1" x14ac:dyDescent="0.25">
      <c r="A102" s="41" t="s">
        <v>282</v>
      </c>
      <c r="B102" s="41" t="s">
        <v>290</v>
      </c>
      <c r="C102" s="41" t="s">
        <v>291</v>
      </c>
      <c r="D102" s="50"/>
      <c r="E102" s="50">
        <v>3.2929999999999995E-3</v>
      </c>
      <c r="F102" s="74">
        <v>0.31431999999999999</v>
      </c>
      <c r="G102" s="74" t="s">
        <v>65</v>
      </c>
      <c r="H102" s="42">
        <v>1.413287</v>
      </c>
      <c r="I102" s="74" t="s">
        <v>386</v>
      </c>
      <c r="J102" s="74" t="s">
        <v>386</v>
      </c>
      <c r="K102" s="74">
        <v>0.35433000000000003</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88" t="s">
        <v>65</v>
      </c>
      <c r="AG102" s="88" t="s">
        <v>65</v>
      </c>
      <c r="AH102" s="88" t="s">
        <v>65</v>
      </c>
      <c r="AI102" s="88" t="s">
        <v>65</v>
      </c>
      <c r="AJ102" s="88" t="s">
        <v>65</v>
      </c>
      <c r="AK102" s="81">
        <v>459.8</v>
      </c>
      <c r="AL102" s="22" t="s">
        <v>285</v>
      </c>
    </row>
    <row r="103" spans="1:38" ht="26.25" customHeight="1" thickBot="1" x14ac:dyDescent="0.25">
      <c r="A103" s="41" t="s">
        <v>282</v>
      </c>
      <c r="B103" s="41" t="s">
        <v>292</v>
      </c>
      <c r="C103" s="41" t="s">
        <v>293</v>
      </c>
      <c r="D103" s="50"/>
      <c r="E103" s="50" t="s">
        <v>69</v>
      </c>
      <c r="F103" s="50" t="s">
        <v>69</v>
      </c>
      <c r="G103" s="50" t="s">
        <v>69</v>
      </c>
      <c r="H103" s="50" t="s">
        <v>69</v>
      </c>
      <c r="I103" s="50" t="s">
        <v>69</v>
      </c>
      <c r="J103" s="50" t="s">
        <v>69</v>
      </c>
      <c r="K103" s="50" t="s">
        <v>69</v>
      </c>
      <c r="L103" s="50" t="s">
        <v>69</v>
      </c>
      <c r="M103" s="50" t="s">
        <v>69</v>
      </c>
      <c r="N103" s="50" t="s">
        <v>69</v>
      </c>
      <c r="O103" s="50" t="s">
        <v>69</v>
      </c>
      <c r="P103" s="50" t="s">
        <v>69</v>
      </c>
      <c r="Q103" s="50" t="s">
        <v>69</v>
      </c>
      <c r="R103" s="50" t="s">
        <v>69</v>
      </c>
      <c r="S103" s="50" t="s">
        <v>69</v>
      </c>
      <c r="T103" s="50" t="s">
        <v>69</v>
      </c>
      <c r="U103" s="50" t="s">
        <v>69</v>
      </c>
      <c r="V103" s="50" t="s">
        <v>69</v>
      </c>
      <c r="W103" s="50" t="s">
        <v>69</v>
      </c>
      <c r="X103" s="50" t="s">
        <v>69</v>
      </c>
      <c r="Y103" s="50" t="s">
        <v>69</v>
      </c>
      <c r="Z103" s="50" t="s">
        <v>69</v>
      </c>
      <c r="AA103" s="50" t="s">
        <v>69</v>
      </c>
      <c r="AB103" s="50" t="s">
        <v>69</v>
      </c>
      <c r="AC103" s="50" t="s">
        <v>69</v>
      </c>
      <c r="AD103" s="50"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9.7999999999999997E-5</v>
      </c>
      <c r="F104" s="74">
        <v>1.09E-3</v>
      </c>
      <c r="G104" s="74" t="s">
        <v>65</v>
      </c>
      <c r="H104" s="74">
        <v>3.9750000000000002E-3</v>
      </c>
      <c r="I104" s="74" t="s">
        <v>386</v>
      </c>
      <c r="J104" s="74" t="s">
        <v>386</v>
      </c>
      <c r="K104" s="74">
        <v>2.5000000000000001E-4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6.7900000000000002E-4</v>
      </c>
      <c r="F105" s="74">
        <v>3.891E-2</v>
      </c>
      <c r="G105" s="74" t="s">
        <v>65</v>
      </c>
      <c r="H105" s="74">
        <v>3.5015000000000004E-2</v>
      </c>
      <c r="I105" s="74" t="s">
        <v>386</v>
      </c>
      <c r="J105" s="74" t="s">
        <v>386</v>
      </c>
      <c r="K105" s="74">
        <v>2.3999999999999998E-3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v>
      </c>
      <c r="AL105" s="22" t="s">
        <v>285</v>
      </c>
    </row>
    <row r="106" spans="1:38" ht="26.25" customHeight="1" thickBot="1" x14ac:dyDescent="0.25">
      <c r="A106" s="41" t="s">
        <v>282</v>
      </c>
      <c r="B106" s="41" t="s">
        <v>298</v>
      </c>
      <c r="C106" s="41" t="s">
        <v>299</v>
      </c>
      <c r="D106" s="50"/>
      <c r="E106" s="50" t="s">
        <v>69</v>
      </c>
      <c r="F106" s="50" t="s">
        <v>69</v>
      </c>
      <c r="G106" s="50" t="s">
        <v>69</v>
      </c>
      <c r="H106" s="50" t="s">
        <v>69</v>
      </c>
      <c r="I106" s="74" t="s">
        <v>386</v>
      </c>
      <c r="J106" s="74" t="s">
        <v>386</v>
      </c>
      <c r="K106" s="74" t="s">
        <v>69</v>
      </c>
      <c r="L106" s="74" t="s">
        <v>386</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3.0230000000000001E-3</v>
      </c>
      <c r="F107" s="74">
        <v>0.150563</v>
      </c>
      <c r="G107" s="74" t="s">
        <v>65</v>
      </c>
      <c r="H107" s="74">
        <v>0.124163</v>
      </c>
      <c r="I107" s="74" t="s">
        <v>386</v>
      </c>
      <c r="J107" s="74" t="s">
        <v>386</v>
      </c>
      <c r="K107" s="74">
        <v>0.173375</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912.5</v>
      </c>
      <c r="AL107" s="22" t="s">
        <v>285</v>
      </c>
    </row>
    <row r="108" spans="1:38" ht="26.25" customHeight="1" thickBot="1" x14ac:dyDescent="0.25">
      <c r="A108" s="41" t="s">
        <v>282</v>
      </c>
      <c r="B108" s="41" t="s">
        <v>302</v>
      </c>
      <c r="C108" s="41" t="s">
        <v>303</v>
      </c>
      <c r="D108" s="50"/>
      <c r="E108" s="50">
        <v>1.544E-3</v>
      </c>
      <c r="F108" s="74">
        <v>9.7710000000000005E-2</v>
      </c>
      <c r="G108" s="74" t="s">
        <v>65</v>
      </c>
      <c r="H108" s="74">
        <v>9.0942999999999996E-2</v>
      </c>
      <c r="I108" s="74" t="s">
        <v>386</v>
      </c>
      <c r="J108" s="74" t="s">
        <v>386</v>
      </c>
      <c r="K108" s="74">
        <v>3.6188999999999999E-2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904.7</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3.4650000000000002E-3</v>
      </c>
      <c r="F110" s="234">
        <v>0.29489899999999997</v>
      </c>
      <c r="G110" s="74" t="s">
        <v>65</v>
      </c>
      <c r="H110" s="234">
        <v>0.19428200000000001</v>
      </c>
      <c r="I110" s="74" t="s">
        <v>386</v>
      </c>
      <c r="J110" s="74" t="s">
        <v>386</v>
      </c>
      <c r="K110" s="74">
        <v>8.4429000000000004E-2</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561</v>
      </c>
      <c r="AL110" s="22" t="s">
        <v>285</v>
      </c>
    </row>
    <row r="111" spans="1:38" ht="26.25" customHeight="1" x14ac:dyDescent="0.2">
      <c r="A111" s="41" t="s">
        <v>282</v>
      </c>
      <c r="B111" s="41" t="s">
        <v>308</v>
      </c>
      <c r="C111" s="41" t="s">
        <v>309</v>
      </c>
      <c r="D111" s="50"/>
      <c r="E111" s="50">
        <v>5.914E-3</v>
      </c>
      <c r="F111" s="74">
        <v>0.28977000000000003</v>
      </c>
      <c r="G111" s="74" t="s">
        <v>65</v>
      </c>
      <c r="H111" s="74">
        <v>0.23150999999999999</v>
      </c>
      <c r="I111" s="74" t="s">
        <v>386</v>
      </c>
      <c r="J111" s="74" t="s">
        <v>386</v>
      </c>
      <c r="K111" s="74">
        <v>4.1099999999999999E-3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228.1</v>
      </c>
      <c r="AL111" s="22" t="s">
        <v>285</v>
      </c>
    </row>
    <row r="112" spans="1:38" ht="26.25" customHeight="1" x14ac:dyDescent="0.2">
      <c r="A112" s="41" t="s">
        <v>310</v>
      </c>
      <c r="B112" s="41" t="s">
        <v>311</v>
      </c>
      <c r="C112" s="41" t="s">
        <v>312</v>
      </c>
      <c r="D112" s="42"/>
      <c r="E112" s="74">
        <v>1.0427200000000001</v>
      </c>
      <c r="F112" s="42" t="s">
        <v>65</v>
      </c>
      <c r="G112" s="74" t="s">
        <v>65</v>
      </c>
      <c r="H112" s="74">
        <v>1.5313519999999998</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74">
        <v>26068000</v>
      </c>
      <c r="AL112" s="22" t="s">
        <v>313</v>
      </c>
    </row>
    <row r="113" spans="1:38" ht="26.25" customHeight="1" x14ac:dyDescent="0.2">
      <c r="A113" s="41" t="s">
        <v>310</v>
      </c>
      <c r="B113" s="51" t="s">
        <v>314</v>
      </c>
      <c r="C113" s="51" t="s">
        <v>315</v>
      </c>
      <c r="D113" s="42"/>
      <c r="E113" s="74">
        <v>0.84974700000000003</v>
      </c>
      <c r="F113" s="74" t="s">
        <v>139</v>
      </c>
      <c r="G113" s="74" t="s">
        <v>65</v>
      </c>
      <c r="H113" s="74">
        <v>4.7193500000000004</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2.954E-3</v>
      </c>
      <c r="F114" s="74" t="s">
        <v>65</v>
      </c>
      <c r="G114" s="74" t="s">
        <v>65</v>
      </c>
      <c r="H114" s="74">
        <v>1.0043999999999999E-2</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2.4160000000000002E-3</v>
      </c>
      <c r="F115" s="74" t="s">
        <v>65</v>
      </c>
      <c r="G115" s="74" t="s">
        <v>65</v>
      </c>
      <c r="H115" s="74">
        <v>4.8320000000000004E-3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0.21556</v>
      </c>
      <c r="F116" s="74" t="s">
        <v>139</v>
      </c>
      <c r="G116" s="74" t="s">
        <v>65</v>
      </c>
      <c r="H116" s="74">
        <v>0.54914300000000005</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1.0755739999999998</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1.425713</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0.43157000000000001</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4.3464999999999997E-2</v>
      </c>
      <c r="G125" s="76" t="s">
        <v>65</v>
      </c>
      <c r="H125" s="76" t="s">
        <v>72</v>
      </c>
      <c r="I125" s="76" t="s">
        <v>386</v>
      </c>
      <c r="J125" s="76" t="s">
        <v>386</v>
      </c>
      <c r="K125" s="76">
        <v>4.5640000000000003E-3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7.6829999999999997E-3</v>
      </c>
      <c r="G126" s="76" t="s">
        <v>72</v>
      </c>
      <c r="H126" s="76">
        <v>1.23E-2</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4.8299999999999998E-4</v>
      </c>
      <c r="F130" s="76">
        <v>8.5800000000000004E-4</v>
      </c>
      <c r="G130" s="76">
        <v>4.28E-4</v>
      </c>
      <c r="H130" s="76" t="s">
        <v>72</v>
      </c>
      <c r="I130" s="76" t="s">
        <v>386</v>
      </c>
      <c r="J130" s="76" t="s">
        <v>386</v>
      </c>
      <c r="K130" s="76">
        <v>4.0000000000000003E-5</v>
      </c>
      <c r="L130" s="76" t="s">
        <v>386</v>
      </c>
      <c r="M130" s="76">
        <v>1.63E-4</v>
      </c>
      <c r="N130" s="76">
        <v>1.8761900000000001E-4</v>
      </c>
      <c r="O130" s="76">
        <v>1.4432E-5</v>
      </c>
      <c r="P130" s="76">
        <v>8.0819999999999999E-6</v>
      </c>
      <c r="Q130" s="76">
        <v>2.3089999999999998E-6</v>
      </c>
      <c r="R130" s="76" t="s">
        <v>72</v>
      </c>
      <c r="S130" s="76" t="s">
        <v>72</v>
      </c>
      <c r="T130" s="76">
        <v>2.0205000000000001E-5</v>
      </c>
      <c r="U130" s="76" t="s">
        <v>72</v>
      </c>
      <c r="V130" s="76" t="s">
        <v>72</v>
      </c>
      <c r="W130" s="76">
        <v>1.44322E-3</v>
      </c>
      <c r="X130" s="76" t="s">
        <v>72</v>
      </c>
      <c r="Y130" s="76" t="s">
        <v>72</v>
      </c>
      <c r="Z130" s="76" t="s">
        <v>72</v>
      </c>
      <c r="AA130" s="76" t="s">
        <v>72</v>
      </c>
      <c r="AB130" s="76">
        <v>2.886E-6</v>
      </c>
      <c r="AC130" s="76">
        <v>2.8864400000000001E-4</v>
      </c>
      <c r="AD130" s="76" t="s">
        <v>65</v>
      </c>
      <c r="AE130" s="33"/>
      <c r="AF130" s="74" t="s">
        <v>65</v>
      </c>
      <c r="AG130" s="74" t="s">
        <v>65</v>
      </c>
      <c r="AH130" s="74" t="s">
        <v>65</v>
      </c>
      <c r="AI130" s="74" t="s">
        <v>65</v>
      </c>
      <c r="AJ130" s="74" t="s">
        <v>65</v>
      </c>
      <c r="AK130" s="74">
        <v>0.14432200000000001</v>
      </c>
      <c r="AL130" s="22" t="s">
        <v>351</v>
      </c>
    </row>
    <row r="131" spans="1:38" ht="26.25" customHeight="1" thickBot="1" x14ac:dyDescent="0.25">
      <c r="A131" s="41" t="s">
        <v>339</v>
      </c>
      <c r="B131" s="44" t="s">
        <v>356</v>
      </c>
      <c r="C131" s="105" t="s">
        <v>357</v>
      </c>
      <c r="D131" s="42"/>
      <c r="E131" s="76">
        <v>2.0000000000000002E-5</v>
      </c>
      <c r="F131" s="76">
        <v>7.9999999999999996E-6</v>
      </c>
      <c r="G131" s="76">
        <v>1.2E-5</v>
      </c>
      <c r="H131" s="76" t="s">
        <v>72</v>
      </c>
      <c r="I131" s="76" t="s">
        <v>386</v>
      </c>
      <c r="J131" s="76" t="s">
        <v>386</v>
      </c>
      <c r="K131" s="76">
        <v>2.5000000000000001E-5</v>
      </c>
      <c r="L131" s="76" t="s">
        <v>386</v>
      </c>
      <c r="M131" s="76">
        <v>1.7E-5</v>
      </c>
      <c r="N131" s="76">
        <v>3.9774100000000001E-4</v>
      </c>
      <c r="O131" s="76">
        <v>3.3148000000000002E-5</v>
      </c>
      <c r="P131" s="76">
        <v>6.0140999999999992E-4</v>
      </c>
      <c r="Q131" s="76">
        <v>1.1340000000000001E-6</v>
      </c>
      <c r="R131" s="76">
        <v>4.4260000000000005E-6</v>
      </c>
      <c r="S131" s="76">
        <v>6.6332000000000001E-5</v>
      </c>
      <c r="T131" s="76">
        <v>3.32E-6</v>
      </c>
      <c r="U131" s="76" t="s">
        <v>72</v>
      </c>
      <c r="V131" s="76" t="s">
        <v>72</v>
      </c>
      <c r="W131" s="76">
        <v>0.44199664999999999</v>
      </c>
      <c r="X131" s="76" t="s">
        <v>72</v>
      </c>
      <c r="Y131" s="76" t="s">
        <v>72</v>
      </c>
      <c r="Z131" s="76" t="s">
        <v>72</v>
      </c>
      <c r="AA131" s="76" t="s">
        <v>72</v>
      </c>
      <c r="AB131" s="76">
        <v>4.0000000000000001E-10</v>
      </c>
      <c r="AC131" s="76">
        <v>1.1194E-3</v>
      </c>
      <c r="AD131" s="76">
        <v>2.2388E-4</v>
      </c>
      <c r="AE131" s="33"/>
      <c r="AF131" s="74" t="s">
        <v>65</v>
      </c>
      <c r="AG131" s="74" t="s">
        <v>65</v>
      </c>
      <c r="AH131" s="74" t="s">
        <v>65</v>
      </c>
      <c r="AI131" s="74" t="s">
        <v>65</v>
      </c>
      <c r="AJ131" s="74" t="s">
        <v>65</v>
      </c>
      <c r="AK131" s="74">
        <v>1.1194000000000001E-2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4.3600000000000003E-4</v>
      </c>
      <c r="F133" s="76">
        <v>6.9999999999999999E-6</v>
      </c>
      <c r="G133" s="76">
        <v>6.0000000000000002E-5</v>
      </c>
      <c r="H133" s="76" t="s">
        <v>65</v>
      </c>
      <c r="I133" s="76" t="s">
        <v>386</v>
      </c>
      <c r="J133" s="76" t="s">
        <v>386</v>
      </c>
      <c r="K133" s="76">
        <v>2.0000000000000002E-5</v>
      </c>
      <c r="L133" s="76" t="s">
        <v>386</v>
      </c>
      <c r="M133" s="76">
        <v>7.3999999999999996E-5</v>
      </c>
      <c r="N133" s="76">
        <v>1.5999999999999999E-5</v>
      </c>
      <c r="O133" s="76">
        <v>3.0000000000000001E-6</v>
      </c>
      <c r="P133" s="76">
        <v>7.8700000000000005E-4</v>
      </c>
      <c r="Q133" s="76">
        <v>6.9999999999999999E-6</v>
      </c>
      <c r="R133" s="76">
        <v>6.9999999999999999E-6</v>
      </c>
      <c r="S133" s="76">
        <v>6.9999999999999999E-6</v>
      </c>
      <c r="T133" s="76">
        <v>9.0000000000000002E-6</v>
      </c>
      <c r="U133" s="76">
        <v>1.0000000000000001E-5</v>
      </c>
      <c r="V133" s="76">
        <v>8.5000000000000006E-5</v>
      </c>
      <c r="W133" s="76">
        <v>1.4E-5</v>
      </c>
      <c r="X133" s="76">
        <v>6.9999999999999998E-9</v>
      </c>
      <c r="Y133" s="76">
        <v>4.0000000000000002E-9</v>
      </c>
      <c r="Z133" s="76">
        <v>3.3999999999999998E-9</v>
      </c>
      <c r="AA133" s="76">
        <v>3.7E-9</v>
      </c>
      <c r="AB133" s="76">
        <v>1.7999999999999999E-8</v>
      </c>
      <c r="AC133" s="76">
        <v>7.8999999999999996E-5</v>
      </c>
      <c r="AD133" s="76">
        <v>2.1599999999999999E-4</v>
      </c>
      <c r="AE133" s="33"/>
      <c r="AF133" s="74" t="s">
        <v>65</v>
      </c>
      <c r="AG133" s="74" t="s">
        <v>65</v>
      </c>
      <c r="AH133" s="74" t="s">
        <v>65</v>
      </c>
      <c r="AI133" s="74" t="s">
        <v>65</v>
      </c>
      <c r="AJ133" s="74" t="s">
        <v>65</v>
      </c>
      <c r="AK133" s="42">
        <v>528</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2.8358000000000001E-2</v>
      </c>
      <c r="F135" s="76">
        <v>0.141792</v>
      </c>
      <c r="G135" s="76">
        <v>4.7260000000000002E-3</v>
      </c>
      <c r="H135" s="76" t="s">
        <v>72</v>
      </c>
      <c r="I135" s="76" t="s">
        <v>386</v>
      </c>
      <c r="J135" s="76" t="s">
        <v>386</v>
      </c>
      <c r="K135" s="76">
        <v>7.5621999999999995E-2</v>
      </c>
      <c r="L135" s="76" t="s">
        <v>386</v>
      </c>
      <c r="M135" s="76">
        <v>0.39701700000000001</v>
      </c>
      <c r="N135" s="76" t="s">
        <v>72</v>
      </c>
      <c r="O135" s="76" t="s">
        <v>72</v>
      </c>
      <c r="P135" s="76" t="s">
        <v>72</v>
      </c>
      <c r="Q135" s="76" t="s">
        <v>72</v>
      </c>
      <c r="R135" s="76" t="s">
        <v>72</v>
      </c>
      <c r="S135" s="76" t="s">
        <v>72</v>
      </c>
      <c r="T135" s="76" t="s">
        <v>72</v>
      </c>
      <c r="U135" s="76" t="s">
        <v>72</v>
      </c>
      <c r="V135" s="76" t="s">
        <v>72</v>
      </c>
      <c r="W135" s="76">
        <v>0.72597403400000005</v>
      </c>
      <c r="X135" s="76">
        <v>1.3233902000000001E-2</v>
      </c>
      <c r="Y135" s="76">
        <v>6.3333670000000003E-3</v>
      </c>
      <c r="Z135" s="76">
        <v>6.3333670000000003E-3</v>
      </c>
      <c r="AA135" s="76">
        <v>1.2005039E-2</v>
      </c>
      <c r="AB135" s="76">
        <v>3.7905675E-2</v>
      </c>
      <c r="AC135" s="76">
        <v>0.378111476</v>
      </c>
      <c r="AD135" s="76">
        <v>1.191051149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v>2.9426999999999998E-2</v>
      </c>
      <c r="G136" s="76" t="s">
        <v>65</v>
      </c>
      <c r="H136" s="76">
        <v>0.31994499999999998</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139</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6" t="s">
        <v>65</v>
      </c>
      <c r="G138" s="76" t="s">
        <v>65</v>
      </c>
      <c r="H138" s="76" t="s">
        <v>65</v>
      </c>
      <c r="I138" s="76" t="s">
        <v>386</v>
      </c>
      <c r="J138" s="76" t="s">
        <v>386</v>
      </c>
      <c r="K138" s="76" t="s">
        <v>65</v>
      </c>
      <c r="L138" s="76" t="s">
        <v>386</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9" t="s">
        <v>72</v>
      </c>
      <c r="F139" s="79" t="s">
        <v>72</v>
      </c>
      <c r="G139" s="79" t="s">
        <v>72</v>
      </c>
      <c r="H139" s="79" t="s">
        <v>72</v>
      </c>
      <c r="I139" s="79" t="s">
        <v>386</v>
      </c>
      <c r="J139" s="79" t="s">
        <v>386</v>
      </c>
      <c r="K139" s="79" t="s">
        <v>72</v>
      </c>
      <c r="L139" s="76" t="s">
        <v>386</v>
      </c>
      <c r="M139" s="79" t="s">
        <v>72</v>
      </c>
      <c r="N139" s="79" t="s">
        <v>72</v>
      </c>
      <c r="O139" s="79" t="s">
        <v>72</v>
      </c>
      <c r="P139" s="79" t="s">
        <v>72</v>
      </c>
      <c r="Q139" s="79" t="s">
        <v>72</v>
      </c>
      <c r="R139" s="79" t="s">
        <v>72</v>
      </c>
      <c r="S139" s="79" t="s">
        <v>72</v>
      </c>
      <c r="T139" s="79" t="s">
        <v>72</v>
      </c>
      <c r="U139" s="79" t="s">
        <v>72</v>
      </c>
      <c r="V139" s="79" t="s">
        <v>72</v>
      </c>
      <c r="W139" s="79" t="s">
        <v>72</v>
      </c>
      <c r="X139" s="79" t="s">
        <v>72</v>
      </c>
      <c r="Y139" s="79" t="s">
        <v>72</v>
      </c>
      <c r="Z139" s="79" t="s">
        <v>72</v>
      </c>
      <c r="AA139" s="79" t="s">
        <v>72</v>
      </c>
      <c r="AB139" s="79" t="s">
        <v>72</v>
      </c>
      <c r="AC139" s="79" t="s">
        <v>72</v>
      </c>
      <c r="AD139" s="79"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41.001112199999987</v>
      </c>
      <c r="F141" s="10">
        <f t="shared" ref="F141:AD141" si="0">SUM(F14:F140)</f>
        <v>36.232161080000004</v>
      </c>
      <c r="G141" s="10">
        <f t="shared" si="0"/>
        <v>151.564864</v>
      </c>
      <c r="H141" s="10">
        <f t="shared" si="0"/>
        <v>13.222748000000001</v>
      </c>
      <c r="I141" s="10">
        <f t="shared" si="0"/>
        <v>0</v>
      </c>
      <c r="J141" s="10">
        <f t="shared" si="0"/>
        <v>0</v>
      </c>
      <c r="K141" s="10">
        <f t="shared" si="0"/>
        <v>155.76693852000002</v>
      </c>
      <c r="L141" s="10">
        <f t="shared" si="0"/>
        <v>0</v>
      </c>
      <c r="M141" s="10">
        <f t="shared" si="0"/>
        <v>136.47080360000001</v>
      </c>
      <c r="N141" s="10">
        <f t="shared" si="0"/>
        <v>120.47757636000001</v>
      </c>
      <c r="O141" s="10">
        <f t="shared" si="0"/>
        <v>3.0496195800000008</v>
      </c>
      <c r="P141" s="10">
        <f t="shared" si="0"/>
        <v>0.69430680300000036</v>
      </c>
      <c r="Q141" s="10">
        <f t="shared" si="0"/>
        <v>10.690717443</v>
      </c>
      <c r="R141" s="10">
        <f>SUM(R14:R140)</f>
        <v>9.6122829260000007</v>
      </c>
      <c r="S141" s="10">
        <f t="shared" si="0"/>
        <v>10.161565832000001</v>
      </c>
      <c r="T141" s="10">
        <f t="shared" si="0"/>
        <v>13.179261524999999</v>
      </c>
      <c r="U141" s="10">
        <f t="shared" si="0"/>
        <v>5.2593949999999978</v>
      </c>
      <c r="V141" s="10">
        <f t="shared" si="0"/>
        <v>65.63458</v>
      </c>
      <c r="W141" s="10">
        <f t="shared" si="0"/>
        <v>5.389207904</v>
      </c>
      <c r="X141" s="10">
        <f t="shared" si="0"/>
        <v>1.7456794089999998</v>
      </c>
      <c r="Y141" s="10">
        <f t="shared" si="0"/>
        <v>1.8448038709999999</v>
      </c>
      <c r="Z141" s="10">
        <f t="shared" si="0"/>
        <v>1.1263974703999999</v>
      </c>
      <c r="AA141" s="10">
        <f t="shared" si="0"/>
        <v>1.5546871427</v>
      </c>
      <c r="AB141" s="10">
        <f t="shared" si="0"/>
        <v>6.2715727793999987</v>
      </c>
      <c r="AC141" s="10">
        <f t="shared" si="0"/>
        <v>0.67400374000000007</v>
      </c>
      <c r="AD141" s="10">
        <f t="shared" si="0"/>
        <v>2.7091001889999999</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41.001112199999987</v>
      </c>
      <c r="F152" s="7">
        <f t="shared" ref="F152:AD152" si="1">F141 + F151 + IF(AND(OR($B$4="AT",$B$4="BE",$B$4="CH",$B$4="GB",$B$4="IE",$B$4="LT",$B$4="LU",$B$4="NL"),SUM(F143:F149)&gt;0),SUM(F143:F149)-SUM(F27:F33),0)</f>
        <v>36.232161080000004</v>
      </c>
      <c r="G152" s="7">
        <f t="shared" si="1"/>
        <v>151.564864</v>
      </c>
      <c r="H152" s="7">
        <f t="shared" si="1"/>
        <v>13.222748000000001</v>
      </c>
      <c r="I152" s="7">
        <f t="shared" si="1"/>
        <v>0</v>
      </c>
      <c r="J152" s="7">
        <f t="shared" si="1"/>
        <v>0</v>
      </c>
      <c r="K152" s="7">
        <f t="shared" si="1"/>
        <v>155.76693852000002</v>
      </c>
      <c r="L152" s="7">
        <f t="shared" si="1"/>
        <v>0</v>
      </c>
      <c r="M152" s="7">
        <f t="shared" si="1"/>
        <v>136.47080360000001</v>
      </c>
      <c r="N152" s="7">
        <f t="shared" si="1"/>
        <v>120.47757636000001</v>
      </c>
      <c r="O152" s="7">
        <f t="shared" si="1"/>
        <v>3.0496195800000008</v>
      </c>
      <c r="P152" s="7">
        <f t="shared" si="1"/>
        <v>0.69430680300000036</v>
      </c>
      <c r="Q152" s="7">
        <f t="shared" si="1"/>
        <v>10.690717443</v>
      </c>
      <c r="R152" s="7">
        <f t="shared" si="1"/>
        <v>9.6122829260000007</v>
      </c>
      <c r="S152" s="7">
        <f t="shared" si="1"/>
        <v>10.161565832000001</v>
      </c>
      <c r="T152" s="7">
        <f t="shared" si="1"/>
        <v>13.179261524999999</v>
      </c>
      <c r="U152" s="7">
        <f t="shared" si="1"/>
        <v>5.2593949999999978</v>
      </c>
      <c r="V152" s="7">
        <f t="shared" si="1"/>
        <v>65.63458</v>
      </c>
      <c r="W152" s="7">
        <f t="shared" si="1"/>
        <v>5.389207904</v>
      </c>
      <c r="X152" s="7">
        <f t="shared" si="1"/>
        <v>1.7456794089999998</v>
      </c>
      <c r="Y152" s="7">
        <f t="shared" si="1"/>
        <v>1.8448038709999999</v>
      </c>
      <c r="Z152" s="7">
        <f t="shared" si="1"/>
        <v>1.1263974703999999</v>
      </c>
      <c r="AA152" s="7">
        <f t="shared" si="1"/>
        <v>1.5546871427</v>
      </c>
      <c r="AB152" s="7">
        <f t="shared" si="1"/>
        <v>6.2715727793999987</v>
      </c>
      <c r="AC152" s="7">
        <f t="shared" si="1"/>
        <v>0.67400374000000007</v>
      </c>
      <c r="AD152" s="7">
        <f t="shared" si="1"/>
        <v>2.7091001889999999</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41.001112199999987</v>
      </c>
      <c r="F154" s="7">
        <f>F141 + F153 - IF(OR($B$6=2005,$B$6&gt;=2020),SUM(F99:F122),0) + IF(AND(OR($B$4="AT",$B$4="BE",$B$4="CH",$B$4="GB",$B$4="IE",$B$4="LT",$B$4="LU",$B$4="NL"),SUM(F143:F149)&gt;0),SUM(F143:F149)-SUM(F27:F33),0)</f>
        <v>36.232161080000004</v>
      </c>
      <c r="G154" s="7">
        <f>G141 + G153 + IF(AND(OR($B$4="AT",$B$4="BE",$B$4="CH",$B$4="GB",$B$4="IE",$B$4="LT",$B$4="LU",$B$4="NL"),SUM(G143:G149)&gt;0),SUM(G143:G149)-SUM(G27:G33),0)</f>
        <v>151.564864</v>
      </c>
      <c r="H154" s="7">
        <f t="shared" ref="H154:AD154" si="2">H141 + H153 + IF(AND(OR($B$4="AT",$B$4="BE",$B$4="CH",$B$4="GB",$B$4="IE",$B$4="LT",$B$4="LU",$B$4="NL"),SUM(H143:H149)&gt;0),SUM(H143:H149)-SUM(H27:H33),0)</f>
        <v>13.222748000000001</v>
      </c>
      <c r="I154" s="7">
        <f t="shared" si="2"/>
        <v>0</v>
      </c>
      <c r="J154" s="7">
        <f t="shared" si="2"/>
        <v>0</v>
      </c>
      <c r="K154" s="7">
        <f t="shared" si="2"/>
        <v>155.76693852000002</v>
      </c>
      <c r="L154" s="7">
        <f t="shared" si="2"/>
        <v>0</v>
      </c>
      <c r="M154" s="7">
        <f t="shared" si="2"/>
        <v>136.47080360000001</v>
      </c>
      <c r="N154" s="7">
        <f t="shared" si="2"/>
        <v>120.47757636000001</v>
      </c>
      <c r="O154" s="7">
        <f t="shared" si="2"/>
        <v>3.0496195800000008</v>
      </c>
      <c r="P154" s="7">
        <f t="shared" si="2"/>
        <v>0.69430680300000036</v>
      </c>
      <c r="Q154" s="7">
        <f t="shared" si="2"/>
        <v>10.690717443</v>
      </c>
      <c r="R154" s="7">
        <f t="shared" si="2"/>
        <v>9.6122829260000007</v>
      </c>
      <c r="S154" s="7">
        <f t="shared" si="2"/>
        <v>10.161565832000001</v>
      </c>
      <c r="T154" s="7">
        <f t="shared" si="2"/>
        <v>13.179261524999999</v>
      </c>
      <c r="U154" s="7">
        <f t="shared" si="2"/>
        <v>5.2593949999999978</v>
      </c>
      <c r="V154" s="7">
        <f t="shared" si="2"/>
        <v>65.63458</v>
      </c>
      <c r="W154" s="7">
        <f t="shared" si="2"/>
        <v>5.389207904</v>
      </c>
      <c r="X154" s="7">
        <f t="shared" si="2"/>
        <v>1.7456794089999998</v>
      </c>
      <c r="Y154" s="7">
        <f t="shared" si="2"/>
        <v>1.8448038709999999</v>
      </c>
      <c r="Z154" s="7">
        <f t="shared" si="2"/>
        <v>1.1263974703999999</v>
      </c>
      <c r="AA154" s="7">
        <f t="shared" si="2"/>
        <v>1.5546871427</v>
      </c>
      <c r="AB154" s="7">
        <f t="shared" si="2"/>
        <v>6.2715727793999987</v>
      </c>
      <c r="AC154" s="7">
        <f t="shared" si="2"/>
        <v>0.67400374000000007</v>
      </c>
      <c r="AD154" s="7">
        <f t="shared" si="2"/>
        <v>2.7091001889999999</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0.157862</v>
      </c>
      <c r="F157" s="85">
        <v>6.1659999999999996E-3</v>
      </c>
      <c r="G157" s="85">
        <v>1.2333E-2</v>
      </c>
      <c r="H157" s="85" t="s">
        <v>72</v>
      </c>
      <c r="I157" s="85" t="s">
        <v>386</v>
      </c>
      <c r="J157" s="85" t="s">
        <v>386</v>
      </c>
      <c r="K157" s="85">
        <v>2.467E-3</v>
      </c>
      <c r="L157" s="85" t="s">
        <v>386</v>
      </c>
      <c r="M157" s="85">
        <v>1.3566E-2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529.49699999999996</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7.4689999999999999E-3</v>
      </c>
      <c r="F158" s="85">
        <v>7.2999999999999999E-5</v>
      </c>
      <c r="G158" s="85">
        <v>7.2499999999999995E-4</v>
      </c>
      <c r="H158" s="85" t="s">
        <v>72</v>
      </c>
      <c r="I158" s="85" t="s">
        <v>386</v>
      </c>
      <c r="J158" s="85" t="s">
        <v>386</v>
      </c>
      <c r="K158" s="85">
        <v>1.45E-4</v>
      </c>
      <c r="L158" s="85" t="s">
        <v>386</v>
      </c>
      <c r="M158" s="85">
        <v>1.4499999999999999E-3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31.122</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10.1785</v>
      </c>
      <c r="F159" s="85">
        <v>0.35470000000000002</v>
      </c>
      <c r="G159" s="85">
        <v>4.1499999999999995</v>
      </c>
      <c r="H159" s="85" t="s">
        <v>72</v>
      </c>
      <c r="I159" s="85" t="s">
        <v>386</v>
      </c>
      <c r="J159" s="85" t="s">
        <v>386</v>
      </c>
      <c r="K159" s="85">
        <v>0.499</v>
      </c>
      <c r="L159" s="85" t="s">
        <v>386</v>
      </c>
      <c r="M159" s="85">
        <v>0.9546</v>
      </c>
      <c r="N159" s="85">
        <v>2.002E-2</v>
      </c>
      <c r="O159" s="85">
        <v>1.9399999999999999E-3</v>
      </c>
      <c r="P159" s="85">
        <v>3.2199999999999998E-3</v>
      </c>
      <c r="Q159" s="85">
        <v>5.8100000000000001E-3</v>
      </c>
      <c r="R159" s="85">
        <v>0.05</v>
      </c>
      <c r="S159" s="85">
        <v>2.58E-2</v>
      </c>
      <c r="T159" s="85">
        <v>2.1440000000000001</v>
      </c>
      <c r="U159" s="85">
        <v>3.2399999999999998E-3</v>
      </c>
      <c r="V159" s="85">
        <v>0.15479999999999999</v>
      </c>
      <c r="W159" s="85">
        <v>3.8870000000000002E-2</v>
      </c>
      <c r="X159" s="85">
        <v>4.5300000000000001E-4</v>
      </c>
      <c r="Y159" s="85">
        <v>2.5899999999999999E-3</v>
      </c>
      <c r="Z159" s="85">
        <v>1.9400000000000001E-3</v>
      </c>
      <c r="AA159" s="85">
        <v>6.4899999999999995E-4</v>
      </c>
      <c r="AB159" s="85">
        <v>5.6319999999999999E-3</v>
      </c>
      <c r="AC159" s="85">
        <v>1.4220000000000003E-2</v>
      </c>
      <c r="AD159" s="85">
        <v>3.9481999999999996E-2</v>
      </c>
      <c r="AE159" s="35"/>
      <c r="AF159" s="85">
        <v>5378</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4.564E-2</v>
      </c>
      <c r="F163" s="86">
        <v>0.13691999999999999</v>
      </c>
      <c r="G163" s="86">
        <v>9.1280000000000007E-3</v>
      </c>
      <c r="H163" s="86">
        <v>9.1280000000000007E-3</v>
      </c>
      <c r="I163" s="224" t="s">
        <v>386</v>
      </c>
      <c r="J163" s="224" t="s">
        <v>386</v>
      </c>
      <c r="K163" s="86">
        <v>0.97008799999999995</v>
      </c>
      <c r="L163" s="224" t="s">
        <v>386</v>
      </c>
      <c r="M163" s="86">
        <v>1.3692</v>
      </c>
      <c r="N163" s="86" t="s">
        <v>72</v>
      </c>
      <c r="O163" s="86" t="s">
        <v>72</v>
      </c>
      <c r="P163" s="86" t="s">
        <v>72</v>
      </c>
      <c r="Q163" s="86" t="s">
        <v>72</v>
      </c>
      <c r="R163" s="86" t="s">
        <v>72</v>
      </c>
      <c r="S163" s="86" t="s">
        <v>72</v>
      </c>
      <c r="T163" s="86" t="s">
        <v>72</v>
      </c>
      <c r="U163" s="86" t="s">
        <v>72</v>
      </c>
      <c r="V163" s="86" t="s">
        <v>72</v>
      </c>
      <c r="W163" s="86">
        <v>5.7063999999999997E-2</v>
      </c>
      <c r="X163" s="86" t="s">
        <v>72</v>
      </c>
      <c r="Y163" s="86" t="s">
        <v>72</v>
      </c>
      <c r="Z163" s="86" t="s">
        <v>72</v>
      </c>
      <c r="AA163" s="86" t="s">
        <v>72</v>
      </c>
      <c r="AB163" s="86" t="s">
        <v>72</v>
      </c>
      <c r="AC163" s="86" t="s">
        <v>72</v>
      </c>
      <c r="AD163" s="86">
        <v>5.7060000000000001E-3</v>
      </c>
      <c r="AE163" s="36"/>
      <c r="AF163" s="86" t="s">
        <v>65</v>
      </c>
      <c r="AG163" s="86" t="s">
        <v>65</v>
      </c>
      <c r="AH163" s="86" t="s">
        <v>65</v>
      </c>
      <c r="AI163" s="86" t="s">
        <v>65</v>
      </c>
      <c r="AJ163" s="86" t="s">
        <v>65</v>
      </c>
      <c r="AK163" s="86">
        <v>456.4</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pane ySplit="13" topLeftCell="A108"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1993</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1993</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12.129056</v>
      </c>
      <c r="F14" s="74">
        <v>0.27472999999999997</v>
      </c>
      <c r="G14" s="74">
        <v>133.873762</v>
      </c>
      <c r="H14" s="74">
        <v>5.4019999999999997E-3</v>
      </c>
      <c r="I14" s="74" t="s">
        <v>386</v>
      </c>
      <c r="J14" s="74" t="s">
        <v>386</v>
      </c>
      <c r="K14" s="74">
        <v>106.922603</v>
      </c>
      <c r="L14" s="74" t="s">
        <v>386</v>
      </c>
      <c r="M14" s="74">
        <v>8.3978450000000002</v>
      </c>
      <c r="N14" s="74">
        <v>32.673845999999998</v>
      </c>
      <c r="O14" s="74">
        <v>0.57022200000000001</v>
      </c>
      <c r="P14" s="74">
        <v>0.57027499999999998</v>
      </c>
      <c r="Q14" s="74">
        <v>10.127112</v>
      </c>
      <c r="R14" s="74">
        <v>8.8675730000000001</v>
      </c>
      <c r="S14" s="74">
        <v>2.5004680000000001</v>
      </c>
      <c r="T14" s="74">
        <v>10.789588999999999</v>
      </c>
      <c r="U14" s="42">
        <v>5.3452109999999999</v>
      </c>
      <c r="V14" s="74">
        <v>47.297924000000002</v>
      </c>
      <c r="W14" s="74">
        <v>1.5034160000000001</v>
      </c>
      <c r="X14" s="74">
        <v>0.11985999999999999</v>
      </c>
      <c r="Y14" s="74">
        <v>0.16348099999999999</v>
      </c>
      <c r="Z14" s="74">
        <v>7.5341000000000005E-2</v>
      </c>
      <c r="AA14" s="74">
        <v>5.5732999999999998E-2</v>
      </c>
      <c r="AB14" s="74">
        <v>0.41441499999999998</v>
      </c>
      <c r="AC14" s="74">
        <v>7.9416E-2</v>
      </c>
      <c r="AD14" s="74">
        <v>1.1857120000000001</v>
      </c>
      <c r="AE14" s="33"/>
      <c r="AF14" s="74">
        <v>22610.7</v>
      </c>
      <c r="AG14" s="74">
        <v>122434.24800000001</v>
      </c>
      <c r="AH14" s="74">
        <v>6762.6</v>
      </c>
      <c r="AI14" s="74">
        <v>1060</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4.4457000000000003E-2</v>
      </c>
      <c r="F16" s="74">
        <v>0.90873800000000005</v>
      </c>
      <c r="G16" s="74">
        <v>2.0358459999999998</v>
      </c>
      <c r="H16" s="74">
        <v>6.2694E-2</v>
      </c>
      <c r="I16" s="74" t="s">
        <v>386</v>
      </c>
      <c r="J16" s="74" t="s">
        <v>386</v>
      </c>
      <c r="K16" s="74">
        <v>0.36446499999999998</v>
      </c>
      <c r="L16" s="74" t="s">
        <v>386</v>
      </c>
      <c r="M16" s="74">
        <v>9.1359569999999994</v>
      </c>
      <c r="N16" s="74">
        <v>8.0770000000000008E-3</v>
      </c>
      <c r="O16" s="74">
        <v>4.7699999999999999E-4</v>
      </c>
      <c r="P16" s="74">
        <v>1.652E-3</v>
      </c>
      <c r="Q16" s="74">
        <v>3.3040000000000001E-3</v>
      </c>
      <c r="R16" s="74">
        <v>1.6521000000000001E-2</v>
      </c>
      <c r="S16" s="74">
        <v>1.6521000000000001E-2</v>
      </c>
      <c r="T16" s="74">
        <v>8.2609999999999992E-3</v>
      </c>
      <c r="U16" s="42" t="s">
        <v>72</v>
      </c>
      <c r="V16" s="74">
        <v>0.110143</v>
      </c>
      <c r="W16" s="74">
        <v>5.9459999999999999E-3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t="s">
        <v>65</v>
      </c>
      <c r="F17" s="74" t="s">
        <v>65</v>
      </c>
      <c r="G17" s="74" t="s">
        <v>65</v>
      </c>
      <c r="H17" s="74" t="s">
        <v>65</v>
      </c>
      <c r="I17" s="74" t="s">
        <v>386</v>
      </c>
      <c r="J17" s="74" t="s">
        <v>386</v>
      </c>
      <c r="K17" s="74" t="s">
        <v>65</v>
      </c>
      <c r="L17" s="74" t="s">
        <v>386</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0.363485</v>
      </c>
      <c r="F19" s="74">
        <v>1.4258E-2</v>
      </c>
      <c r="G19" s="74">
        <v>1.7478579999999999</v>
      </c>
      <c r="H19" s="74">
        <v>8.7000000000000001E-4</v>
      </c>
      <c r="I19" s="74" t="s">
        <v>386</v>
      </c>
      <c r="J19" s="74" t="s">
        <v>386</v>
      </c>
      <c r="K19" s="74">
        <v>1.3722E-2</v>
      </c>
      <c r="L19" s="74" t="s">
        <v>386</v>
      </c>
      <c r="M19" s="74">
        <v>8.175E-3</v>
      </c>
      <c r="N19" s="74">
        <v>1.9595000000000001E-2</v>
      </c>
      <c r="O19" s="74">
        <v>5.5999999999999995E-4</v>
      </c>
      <c r="P19" s="74">
        <v>3.9800000000000002E-4</v>
      </c>
      <c r="Q19" s="74">
        <v>8.3285999999999999E-2</v>
      </c>
      <c r="R19" s="74">
        <v>3.7319999999999999E-2</v>
      </c>
      <c r="S19" s="74">
        <v>1.1568999999999999E-2</v>
      </c>
      <c r="T19" s="74">
        <v>0.38251099999999999</v>
      </c>
      <c r="U19" s="74">
        <v>2.3E-5</v>
      </c>
      <c r="V19" s="74">
        <v>9.7990000000000004E-3</v>
      </c>
      <c r="W19" s="74">
        <v>1.8658999999999999E-2</v>
      </c>
      <c r="X19" s="74">
        <v>2.519E-3</v>
      </c>
      <c r="Y19" s="74">
        <v>4.385E-3</v>
      </c>
      <c r="Z19" s="74">
        <v>2.3319999999999999E-3</v>
      </c>
      <c r="AA19" s="74">
        <v>2.052E-3</v>
      </c>
      <c r="AB19" s="74">
        <v>1.1289E-2</v>
      </c>
      <c r="AC19" s="74" t="s">
        <v>65</v>
      </c>
      <c r="AD19" s="74" t="s">
        <v>65</v>
      </c>
      <c r="AE19" s="33"/>
      <c r="AF19" s="74">
        <v>1865.9000000000003</v>
      </c>
      <c r="AG19" s="74" t="s">
        <v>65</v>
      </c>
      <c r="AH19" s="74">
        <v>2110.5</v>
      </c>
      <c r="AI19" s="74" t="s">
        <v>65</v>
      </c>
      <c r="AJ19" s="74" t="s">
        <v>65</v>
      </c>
      <c r="AK19" s="74" t="s">
        <v>65</v>
      </c>
      <c r="AL19" s="22" t="s">
        <v>61</v>
      </c>
    </row>
    <row r="20" spans="1:38" ht="26.25" customHeight="1" thickBot="1" x14ac:dyDescent="0.25">
      <c r="A20" s="41" t="s">
        <v>66</v>
      </c>
      <c r="B20" s="41" t="s">
        <v>79</v>
      </c>
      <c r="C20" s="41" t="s">
        <v>80</v>
      </c>
      <c r="D20" s="42"/>
      <c r="E20" s="74">
        <v>0.19026599999999999</v>
      </c>
      <c r="F20" s="74">
        <v>6.777E-3</v>
      </c>
      <c r="G20" s="74">
        <v>1.113273</v>
      </c>
      <c r="H20" s="74">
        <v>2.34E-4</v>
      </c>
      <c r="I20" s="74" t="s">
        <v>386</v>
      </c>
      <c r="J20" s="74" t="s">
        <v>386</v>
      </c>
      <c r="K20" s="74">
        <v>8.6730000000000002E-3</v>
      </c>
      <c r="L20" s="74" t="s">
        <v>386</v>
      </c>
      <c r="M20" s="74">
        <v>3.2109999999999999E-3</v>
      </c>
      <c r="N20" s="74">
        <v>1.2506E-2</v>
      </c>
      <c r="O20" s="74">
        <v>3.57E-4</v>
      </c>
      <c r="P20" s="74">
        <v>1.3100000000000001E-4</v>
      </c>
      <c r="Q20" s="74">
        <v>5.3013999999999999E-2</v>
      </c>
      <c r="R20" s="74">
        <v>2.3820000000000001E-2</v>
      </c>
      <c r="S20" s="74">
        <v>7.3839999999999999E-3</v>
      </c>
      <c r="T20" s="74">
        <v>0.24415500000000001</v>
      </c>
      <c r="U20" s="74">
        <v>9.9999999999999995E-7</v>
      </c>
      <c r="V20" s="74">
        <v>6.2529999999999999E-3</v>
      </c>
      <c r="W20" s="74">
        <v>1.191E-2</v>
      </c>
      <c r="X20" s="74">
        <v>1.6080000000000001E-3</v>
      </c>
      <c r="Y20" s="74">
        <v>2.7989999999999998E-3</v>
      </c>
      <c r="Z20" s="74">
        <v>1.4890000000000001E-3</v>
      </c>
      <c r="AA20" s="74">
        <v>1.31E-3</v>
      </c>
      <c r="AB20" s="74">
        <v>7.2059999999999997E-3</v>
      </c>
      <c r="AC20" s="74" t="s">
        <v>65</v>
      </c>
      <c r="AD20" s="74" t="s">
        <v>65</v>
      </c>
      <c r="AE20" s="33"/>
      <c r="AF20" s="74">
        <v>1191</v>
      </c>
      <c r="AG20" s="74" t="s">
        <v>65</v>
      </c>
      <c r="AH20" s="74">
        <v>119.7</v>
      </c>
      <c r="AI20" s="74" t="s">
        <v>65</v>
      </c>
      <c r="AJ20" s="74" t="s">
        <v>65</v>
      </c>
      <c r="AK20" s="74" t="s">
        <v>65</v>
      </c>
      <c r="AL20" s="22" t="s">
        <v>61</v>
      </c>
    </row>
    <row r="21" spans="1:38" ht="26.25" customHeight="1" thickBot="1" x14ac:dyDescent="0.25">
      <c r="A21" s="41" t="s">
        <v>66</v>
      </c>
      <c r="B21" s="41" t="s">
        <v>81</v>
      </c>
      <c r="C21" s="41" t="s">
        <v>82</v>
      </c>
      <c r="D21" s="42"/>
      <c r="E21" s="74">
        <v>0.931315</v>
      </c>
      <c r="F21" s="74">
        <v>4.9667000000000003E-2</v>
      </c>
      <c r="G21" s="74">
        <v>2.5482</v>
      </c>
      <c r="H21" s="74">
        <v>1.0801E-2</v>
      </c>
      <c r="I21" s="74" t="s">
        <v>386</v>
      </c>
      <c r="J21" s="74" t="s">
        <v>386</v>
      </c>
      <c r="K21" s="74">
        <v>4.3541999999999997E-2</v>
      </c>
      <c r="L21" s="74" t="s">
        <v>386</v>
      </c>
      <c r="M21" s="74">
        <v>0.10108499999999999</v>
      </c>
      <c r="N21" s="74">
        <v>8.1712000000000007E-2</v>
      </c>
      <c r="O21" s="74">
        <v>3.1019000000000001E-2</v>
      </c>
      <c r="P21" s="74">
        <v>9.0700000000000004E-4</v>
      </c>
      <c r="Q21" s="74">
        <v>0.27992400000000001</v>
      </c>
      <c r="R21" s="74">
        <v>0.126113</v>
      </c>
      <c r="S21" s="74">
        <v>4.4829000000000001E-2</v>
      </c>
      <c r="T21" s="74">
        <v>1.4162239999999999</v>
      </c>
      <c r="U21" s="74">
        <v>5.7000000000000003E-5</v>
      </c>
      <c r="V21" s="74">
        <v>4.3839999999999997E-2</v>
      </c>
      <c r="W21" s="74">
        <v>6.6715999999999998E-2</v>
      </c>
      <c r="X21" s="74">
        <v>1.8099000000000001E-2</v>
      </c>
      <c r="Y21" s="74">
        <v>2.46E-2</v>
      </c>
      <c r="Z21" s="74">
        <v>1.4625000000000001E-2</v>
      </c>
      <c r="AA21" s="74">
        <v>9.7590000000000003E-3</v>
      </c>
      <c r="AB21" s="74">
        <v>6.7083000000000004E-2</v>
      </c>
      <c r="AC21" s="74">
        <v>1.5999999999999999E-5</v>
      </c>
      <c r="AD21" s="74">
        <v>4.3350000000000003E-3</v>
      </c>
      <c r="AE21" s="33"/>
      <c r="AF21" s="74">
        <v>6286.5</v>
      </c>
      <c r="AG21" s="74">
        <v>25.5</v>
      </c>
      <c r="AH21" s="74">
        <v>571.5</v>
      </c>
      <c r="AI21" s="74" t="s">
        <v>65</v>
      </c>
      <c r="AJ21" s="74" t="s">
        <v>65</v>
      </c>
      <c r="AK21" s="74" t="s">
        <v>65</v>
      </c>
      <c r="AL21" s="22" t="s">
        <v>61</v>
      </c>
    </row>
    <row r="22" spans="1:38" ht="26.25" customHeight="1" thickBot="1" x14ac:dyDescent="0.25">
      <c r="A22" s="41" t="s">
        <v>66</v>
      </c>
      <c r="B22" s="44" t="s">
        <v>83</v>
      </c>
      <c r="C22" s="41" t="s">
        <v>84</v>
      </c>
      <c r="D22" s="42"/>
      <c r="E22" s="74">
        <v>0.92321200000000003</v>
      </c>
      <c r="F22" s="74">
        <v>2.801E-2</v>
      </c>
      <c r="G22" s="74">
        <v>4.6499689999999996</v>
      </c>
      <c r="H22" s="74">
        <v>8.2899999999999998E-4</v>
      </c>
      <c r="I22" s="74" t="s">
        <v>386</v>
      </c>
      <c r="J22" s="74" t="s">
        <v>386</v>
      </c>
      <c r="K22" s="74">
        <v>64.707811000000007</v>
      </c>
      <c r="L22" s="74" t="s">
        <v>386</v>
      </c>
      <c r="M22" s="74">
        <v>0.68700000000000006</v>
      </c>
      <c r="N22" s="74">
        <v>29.579962999999999</v>
      </c>
      <c r="O22" s="74">
        <v>1.5386249999999999</v>
      </c>
      <c r="P22" s="74">
        <v>3.3966000000000003E-2</v>
      </c>
      <c r="Q22" s="74">
        <v>0.16708799999999999</v>
      </c>
      <c r="R22" s="74">
        <v>8.3233000000000001E-2</v>
      </c>
      <c r="S22" s="74">
        <v>1.041331</v>
      </c>
      <c r="T22" s="74">
        <v>0.90811200000000003</v>
      </c>
      <c r="U22" s="74">
        <v>1.1400000000000001E-4</v>
      </c>
      <c r="V22" s="74">
        <v>6.8381189999999998</v>
      </c>
      <c r="W22" s="74">
        <v>0.25775799999999999</v>
      </c>
      <c r="X22" s="74">
        <v>9.4839999999999994E-3</v>
      </c>
      <c r="Y22" s="74">
        <v>1.4E-2</v>
      </c>
      <c r="Z22" s="74">
        <v>7.6010000000000001E-3</v>
      </c>
      <c r="AA22" s="74">
        <v>5.574E-3</v>
      </c>
      <c r="AB22" s="74">
        <v>3.6658999999999997E-2</v>
      </c>
      <c r="AC22" s="74">
        <v>2.2769999999999999E-3</v>
      </c>
      <c r="AD22" s="74">
        <v>4.8113999999999997E-2</v>
      </c>
      <c r="AE22" s="33"/>
      <c r="AF22" s="74">
        <v>3662.4</v>
      </c>
      <c r="AG22" s="74">
        <v>3083.4580416000003</v>
      </c>
      <c r="AH22" s="74">
        <v>583.20000000000005</v>
      </c>
      <c r="AI22" s="74" t="s">
        <v>65</v>
      </c>
      <c r="AJ22" s="74" t="s">
        <v>65</v>
      </c>
      <c r="AK22" s="74" t="s">
        <v>65</v>
      </c>
      <c r="AL22" s="22" t="s">
        <v>61</v>
      </c>
    </row>
    <row r="23" spans="1:38" ht="26.25" customHeight="1" thickBot="1" x14ac:dyDescent="0.25">
      <c r="A23" s="41" t="s">
        <v>85</v>
      </c>
      <c r="B23" s="44" t="s">
        <v>86</v>
      </c>
      <c r="C23" s="41" t="s">
        <v>87</v>
      </c>
      <c r="D23" s="69"/>
      <c r="E23" s="74">
        <v>0.30721799999999999</v>
      </c>
      <c r="F23" s="74">
        <v>0.122504</v>
      </c>
      <c r="G23" s="74">
        <v>8.5999999999999993E-2</v>
      </c>
      <c r="H23" s="74">
        <v>6.9999999999999994E-5</v>
      </c>
      <c r="I23" s="74" t="s">
        <v>386</v>
      </c>
      <c r="J23" s="74" t="s">
        <v>386</v>
      </c>
      <c r="K23" s="74">
        <v>3.4457000000000002E-2</v>
      </c>
      <c r="L23" s="74" t="s">
        <v>386</v>
      </c>
      <c r="M23" s="74">
        <v>2.5667019999999998</v>
      </c>
      <c r="N23" s="74">
        <v>0.45</v>
      </c>
      <c r="O23" s="74">
        <v>1.1E-4</v>
      </c>
      <c r="P23" s="74" t="s">
        <v>72</v>
      </c>
      <c r="Q23" s="74" t="s">
        <v>72</v>
      </c>
      <c r="R23" s="74">
        <v>5.5000000000000003E-4</v>
      </c>
      <c r="S23" s="74">
        <v>1.8700000000000001E-2</v>
      </c>
      <c r="T23" s="74">
        <v>7.6999999999999996E-4</v>
      </c>
      <c r="U23" s="74">
        <v>1.1E-4</v>
      </c>
      <c r="V23" s="74">
        <v>1.0999999999999999E-2</v>
      </c>
      <c r="W23" s="74" t="s">
        <v>72</v>
      </c>
      <c r="X23" s="74">
        <v>3.6000000000000002E-4</v>
      </c>
      <c r="Y23" s="74">
        <v>5.1999999999999995E-4</v>
      </c>
      <c r="Z23" s="74" t="s">
        <v>72</v>
      </c>
      <c r="AA23" s="74" t="s">
        <v>72</v>
      </c>
      <c r="AB23" s="42">
        <v>8.7999999999999992E-4</v>
      </c>
      <c r="AC23" s="74" t="s">
        <v>65</v>
      </c>
      <c r="AD23" s="74" t="s">
        <v>65</v>
      </c>
      <c r="AE23" s="33"/>
      <c r="AF23" s="74">
        <v>470.4</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0.62773500000000004</v>
      </c>
      <c r="F24" s="74">
        <v>3.8811999999999999E-2</v>
      </c>
      <c r="G24" s="74">
        <v>3.3457569999999999</v>
      </c>
      <c r="H24" s="74">
        <v>8.0699999999999999E-4</v>
      </c>
      <c r="I24" s="74" t="s">
        <v>386</v>
      </c>
      <c r="J24" s="74" t="s">
        <v>386</v>
      </c>
      <c r="K24" s="74">
        <v>7.8085000000000002E-2</v>
      </c>
      <c r="L24" s="74" t="s">
        <v>386</v>
      </c>
      <c r="M24" s="74">
        <v>0.27546799999999999</v>
      </c>
      <c r="N24" s="74">
        <v>6.2036000000000001E-2</v>
      </c>
      <c r="O24" s="74">
        <v>4.4200000000000003E-3</v>
      </c>
      <c r="P24" s="74">
        <v>1.9620000000000002E-3</v>
      </c>
      <c r="Q24" s="74">
        <v>0.158634</v>
      </c>
      <c r="R24" s="74">
        <v>7.8090000000000007E-2</v>
      </c>
      <c r="S24" s="74">
        <v>2.8514000000000001E-2</v>
      </c>
      <c r="T24" s="74">
        <v>2.7373000000000001E-2</v>
      </c>
      <c r="U24" s="74">
        <v>4.6299999999999998E-4</v>
      </c>
      <c r="V24" s="74">
        <v>0.18246399999999999</v>
      </c>
      <c r="W24" s="74">
        <v>8.6456000000000005E-2</v>
      </c>
      <c r="X24" s="74">
        <v>1.2068000000000001E-2</v>
      </c>
      <c r="Y24" s="74">
        <v>1.8568999999999999E-2</v>
      </c>
      <c r="Z24" s="74">
        <v>8.4349999999999998E-3</v>
      </c>
      <c r="AA24" s="74">
        <v>6.9069999999999999E-3</v>
      </c>
      <c r="AB24" s="74">
        <v>4.598E-2</v>
      </c>
      <c r="AC24" s="74">
        <v>1.421E-3</v>
      </c>
      <c r="AD24" s="74">
        <v>2.7713000000000002E-2</v>
      </c>
      <c r="AE24" s="33"/>
      <c r="AF24" s="74">
        <v>3544.2999999999997</v>
      </c>
      <c r="AG24" s="74">
        <v>163</v>
      </c>
      <c r="AH24" s="74">
        <v>483.3</v>
      </c>
      <c r="AI24" s="74">
        <v>264</v>
      </c>
      <c r="AJ24" s="74" t="s">
        <v>65</v>
      </c>
      <c r="AK24" s="74" t="s">
        <v>65</v>
      </c>
      <c r="AL24" s="22" t="s">
        <v>61</v>
      </c>
    </row>
    <row r="25" spans="1:38" ht="26.25" customHeight="1" thickBot="1" x14ac:dyDescent="0.25">
      <c r="A25" s="41" t="s">
        <v>90</v>
      </c>
      <c r="B25" s="44" t="s">
        <v>91</v>
      </c>
      <c r="C25" s="44" t="s">
        <v>92</v>
      </c>
      <c r="D25" s="42"/>
      <c r="E25" s="74">
        <v>1.8387000000000001E-2</v>
      </c>
      <c r="F25" s="74">
        <v>3.454E-3</v>
      </c>
      <c r="G25" s="74">
        <v>1.9090000000000001E-3</v>
      </c>
      <c r="H25" s="74" t="s">
        <v>72</v>
      </c>
      <c r="I25" s="74" t="s">
        <v>386</v>
      </c>
      <c r="J25" s="74" t="s">
        <v>386</v>
      </c>
      <c r="K25" s="74">
        <v>1.36E-4</v>
      </c>
      <c r="L25" s="74" t="s">
        <v>386</v>
      </c>
      <c r="M25" s="74">
        <v>3.2975999999999998E-2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84.951999999999998</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5.31E-4</v>
      </c>
      <c r="F26" s="74">
        <v>8.2100000000000001E-4</v>
      </c>
      <c r="G26" s="74">
        <v>8.7999999999999998E-5</v>
      </c>
      <c r="H26" s="74" t="s">
        <v>72</v>
      </c>
      <c r="I26" s="74" t="s">
        <v>386</v>
      </c>
      <c r="J26" s="74" t="s">
        <v>386</v>
      </c>
      <c r="K26" s="74">
        <v>5.0000000000000004E-6</v>
      </c>
      <c r="L26" s="74" t="s">
        <v>386</v>
      </c>
      <c r="M26" s="74">
        <v>1.0444999999999999E-2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4.1980000000000004</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6.1032549999999999</v>
      </c>
      <c r="F27" s="74">
        <v>4.8708559999999999</v>
      </c>
      <c r="G27" s="74">
        <v>0.49541099999999999</v>
      </c>
      <c r="H27" s="74">
        <v>8.0879999999999997E-3</v>
      </c>
      <c r="I27" s="74" t="s">
        <v>386</v>
      </c>
      <c r="J27" s="74" t="s">
        <v>386</v>
      </c>
      <c r="K27" s="74">
        <v>0.100095</v>
      </c>
      <c r="L27" s="74" t="s">
        <v>386</v>
      </c>
      <c r="M27" s="74">
        <v>46.175603000000002</v>
      </c>
      <c r="N27" s="74">
        <v>22.975280999999999</v>
      </c>
      <c r="O27" s="74">
        <v>3.1999999999999999E-5</v>
      </c>
      <c r="P27" s="74">
        <v>1.433E-3</v>
      </c>
      <c r="Q27" s="74">
        <v>4.8000000000000001E-5</v>
      </c>
      <c r="R27" s="74">
        <v>1.126E-3</v>
      </c>
      <c r="S27" s="74">
        <v>7.9699999999999997E-4</v>
      </c>
      <c r="T27" s="74">
        <v>3.5599999999999998E-4</v>
      </c>
      <c r="U27" s="74">
        <v>3.3000000000000003E-5</v>
      </c>
      <c r="V27" s="74">
        <v>5.3949999999999996E-3</v>
      </c>
      <c r="W27" s="74">
        <v>7.6370999999999994E-2</v>
      </c>
      <c r="X27" s="74">
        <v>1.73E-3</v>
      </c>
      <c r="Y27" s="74">
        <v>2.7390000000000001E-3</v>
      </c>
      <c r="Z27" s="74">
        <v>1.2340000000000001E-3</v>
      </c>
      <c r="AA27" s="74">
        <v>2.9789999999999999E-3</v>
      </c>
      <c r="AB27" s="42">
        <v>8.6809999999999995E-3</v>
      </c>
      <c r="AC27" s="74">
        <v>7.6000000000000004E-5</v>
      </c>
      <c r="AD27" s="74">
        <v>1.5999999999999999E-5</v>
      </c>
      <c r="AE27" s="33"/>
      <c r="AF27" s="74">
        <v>7550.5693529999999</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0.80651899999999999</v>
      </c>
      <c r="F28" s="74">
        <v>0.37427100000000002</v>
      </c>
      <c r="G28" s="74">
        <v>0.21159</v>
      </c>
      <c r="H28" s="74">
        <v>5.4199999999999995E-4</v>
      </c>
      <c r="I28" s="74" t="s">
        <v>386</v>
      </c>
      <c r="J28" s="74" t="s">
        <v>386</v>
      </c>
      <c r="K28" s="74">
        <v>0.10331700000000001</v>
      </c>
      <c r="L28" s="74" t="s">
        <v>386</v>
      </c>
      <c r="M28" s="74">
        <v>4.1998939999999996</v>
      </c>
      <c r="N28" s="74">
        <v>1.9209940000000001</v>
      </c>
      <c r="O28" s="74">
        <v>3.0000000000000001E-6</v>
      </c>
      <c r="P28" s="74">
        <v>2.1000000000000001E-4</v>
      </c>
      <c r="Q28" s="74">
        <v>6.0000000000000002E-6</v>
      </c>
      <c r="R28" s="74">
        <v>2.3900000000000001E-4</v>
      </c>
      <c r="S28" s="74">
        <v>1.64E-4</v>
      </c>
      <c r="T28" s="74">
        <v>3.3000000000000003E-5</v>
      </c>
      <c r="U28" s="74">
        <v>3.9999999999999998E-6</v>
      </c>
      <c r="V28" s="74">
        <v>7.5699999999999997E-4</v>
      </c>
      <c r="W28" s="74">
        <v>5.3270000000000001E-3</v>
      </c>
      <c r="X28" s="74">
        <v>4.6700000000000002E-4</v>
      </c>
      <c r="Y28" s="74">
        <v>5.7799999999999995E-4</v>
      </c>
      <c r="Z28" s="74">
        <v>3.9199999999999999E-4</v>
      </c>
      <c r="AA28" s="74">
        <v>5.2700000000000002E-4</v>
      </c>
      <c r="AB28" s="42">
        <v>1.964E-3</v>
      </c>
      <c r="AC28" s="74">
        <v>5.0000000000000004E-6</v>
      </c>
      <c r="AD28" s="74">
        <v>5.0000000000000004E-6</v>
      </c>
      <c r="AE28" s="33"/>
      <c r="AF28" s="74">
        <v>1350.1720909999999</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5.7853560000000002</v>
      </c>
      <c r="F29" s="74">
        <v>1.244685</v>
      </c>
      <c r="G29" s="74">
        <v>1.151996</v>
      </c>
      <c r="H29" s="74">
        <v>2.114E-3</v>
      </c>
      <c r="I29" s="74" t="s">
        <v>386</v>
      </c>
      <c r="J29" s="74" t="s">
        <v>386</v>
      </c>
      <c r="K29" s="74">
        <v>0.16253300000000001</v>
      </c>
      <c r="L29" s="74" t="s">
        <v>386</v>
      </c>
      <c r="M29" s="74">
        <v>2.1429670000000001</v>
      </c>
      <c r="N29" s="74">
        <v>8.2572930000000007</v>
      </c>
      <c r="O29" s="74">
        <v>1.5999999999999999E-5</v>
      </c>
      <c r="P29" s="74">
        <v>1.031E-3</v>
      </c>
      <c r="Q29" s="74">
        <v>2.6999999999999999E-5</v>
      </c>
      <c r="R29" s="74">
        <v>1.232E-3</v>
      </c>
      <c r="S29" s="74">
        <v>8.4199999999999998E-4</v>
      </c>
      <c r="T29" s="74">
        <v>1.47E-4</v>
      </c>
      <c r="U29" s="74">
        <v>2.0999999999999999E-5</v>
      </c>
      <c r="V29" s="74">
        <v>3.692E-3</v>
      </c>
      <c r="W29" s="74">
        <v>5.3192000000000003E-2</v>
      </c>
      <c r="X29" s="74">
        <v>7.6000000000000004E-4</v>
      </c>
      <c r="Y29" s="74">
        <v>4.6020000000000002E-3</v>
      </c>
      <c r="Z29" s="74">
        <v>5.1419999999999999E-3</v>
      </c>
      <c r="AA29" s="74">
        <v>1.1820000000000001E-3</v>
      </c>
      <c r="AB29" s="74">
        <v>1.1684999999999999E-2</v>
      </c>
      <c r="AC29" s="74">
        <v>1.0000000000000001E-5</v>
      </c>
      <c r="AD29" s="74">
        <v>9.0000000000000002E-6</v>
      </c>
      <c r="AE29" s="33"/>
      <c r="AF29" s="74">
        <v>6829.3594750000002</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1.9680000000000001E-3</v>
      </c>
      <c r="F30" s="74">
        <v>7.8279999999999999E-3</v>
      </c>
      <c r="G30" s="74">
        <v>3.8999999999999999E-4</v>
      </c>
      <c r="H30" s="74">
        <v>1.1E-5</v>
      </c>
      <c r="I30" s="74" t="s">
        <v>386</v>
      </c>
      <c r="J30" s="74" t="s">
        <v>386</v>
      </c>
      <c r="K30" s="74">
        <v>1.06E-4</v>
      </c>
      <c r="L30" s="74" t="s">
        <v>386</v>
      </c>
      <c r="M30" s="74">
        <v>0.107348</v>
      </c>
      <c r="N30" s="74">
        <v>2.9283E-2</v>
      </c>
      <c r="O30" s="74">
        <v>0</v>
      </c>
      <c r="P30" s="74">
        <v>1.9999999999999999E-6</v>
      </c>
      <c r="Q30" s="74">
        <v>0</v>
      </c>
      <c r="R30" s="74">
        <v>9.9999999999999995E-7</v>
      </c>
      <c r="S30" s="74">
        <v>9.9999999999999995E-7</v>
      </c>
      <c r="T30" s="74">
        <v>0</v>
      </c>
      <c r="U30" s="74">
        <v>0</v>
      </c>
      <c r="V30" s="74">
        <v>6.0000000000000002E-6</v>
      </c>
      <c r="W30" s="74">
        <v>1.6699999999999999E-4</v>
      </c>
      <c r="X30" s="74">
        <v>3.0000000000000001E-6</v>
      </c>
      <c r="Y30" s="74">
        <v>5.0000000000000004E-6</v>
      </c>
      <c r="Z30" s="74">
        <v>1.9999999999999999E-6</v>
      </c>
      <c r="AA30" s="74">
        <v>5.0000000000000004E-6</v>
      </c>
      <c r="AB30" s="74">
        <v>1.4E-5</v>
      </c>
      <c r="AC30" s="74">
        <v>0</v>
      </c>
      <c r="AD30" s="74">
        <v>1.6999999999999999E-7</v>
      </c>
      <c r="AE30" s="33"/>
      <c r="AF30" s="74">
        <v>8.5897919999999992</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2.5202460000000002</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117.54428799999999</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0.14566200000000001</v>
      </c>
      <c r="L32" s="74" t="s">
        <v>386</v>
      </c>
      <c r="M32" s="74" t="s">
        <v>65</v>
      </c>
      <c r="N32" s="74">
        <v>0.50031099999999995</v>
      </c>
      <c r="O32" s="74">
        <v>2.1099999999999999E-3</v>
      </c>
      <c r="P32" s="74" t="s">
        <v>65</v>
      </c>
      <c r="Q32" s="74">
        <v>5.6820000000000004E-3</v>
      </c>
      <c r="R32" s="74">
        <v>0.18760499999999999</v>
      </c>
      <c r="S32" s="74">
        <v>4.1262590000000001</v>
      </c>
      <c r="T32" s="74">
        <v>2.8274000000000001E-2</v>
      </c>
      <c r="U32" s="74">
        <v>2.9129999999999998E-3</v>
      </c>
      <c r="V32" s="74">
        <v>1.1828449999999999</v>
      </c>
      <c r="W32" s="74" t="s">
        <v>72</v>
      </c>
      <c r="X32" s="74">
        <v>3.1399999999999999E-4</v>
      </c>
      <c r="Y32" s="74">
        <v>3.4E-5</v>
      </c>
      <c r="Z32" s="74">
        <v>5.0000000000000002E-5</v>
      </c>
      <c r="AA32" s="74">
        <v>2.0900000000000001E-4</v>
      </c>
      <c r="AB32" s="74">
        <v>6.0700000000000001E-4</v>
      </c>
      <c r="AC32" s="74" t="s">
        <v>72</v>
      </c>
      <c r="AD32" s="74" t="s">
        <v>72</v>
      </c>
      <c r="AE32" s="33"/>
      <c r="AF32" s="74" t="s">
        <v>65</v>
      </c>
      <c r="AG32" s="74" t="s">
        <v>65</v>
      </c>
      <c r="AH32" s="74" t="s">
        <v>65</v>
      </c>
      <c r="AI32" s="74" t="s">
        <v>65</v>
      </c>
      <c r="AJ32" s="74" t="s">
        <v>65</v>
      </c>
      <c r="AK32" s="74">
        <v>3962.0682569999999</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0.70622600000000002</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3962.0682569999999</v>
      </c>
      <c r="AL33" s="22" t="s">
        <v>108</v>
      </c>
    </row>
    <row r="34" spans="1:38" ht="26.25" customHeight="1" thickBot="1" x14ac:dyDescent="0.25">
      <c r="A34" s="41" t="s">
        <v>85</v>
      </c>
      <c r="B34" s="41" t="s">
        <v>111</v>
      </c>
      <c r="C34" s="41" t="s">
        <v>112</v>
      </c>
      <c r="D34" s="42"/>
      <c r="E34" s="74">
        <v>1.8295902000000002</v>
      </c>
      <c r="F34" s="74">
        <v>0.16538088000000001</v>
      </c>
      <c r="G34" s="74">
        <v>0.38769999999999999</v>
      </c>
      <c r="H34" s="74">
        <v>3.4000000000000002E-4</v>
      </c>
      <c r="I34" s="74" t="s">
        <v>386</v>
      </c>
      <c r="J34" s="74" t="s">
        <v>386</v>
      </c>
      <c r="K34" s="74">
        <v>7.3425520000000008E-2</v>
      </c>
      <c r="L34" s="74" t="s">
        <v>386</v>
      </c>
      <c r="M34" s="74">
        <v>0.52964060000000013</v>
      </c>
      <c r="N34" s="74">
        <v>7.1019999999999998E-3</v>
      </c>
      <c r="O34" s="74">
        <v>4.3539999999999996E-4</v>
      </c>
      <c r="P34" s="74">
        <v>4.1869999999999999E-4</v>
      </c>
      <c r="Q34" s="74">
        <v>2.1199999999999998E-4</v>
      </c>
      <c r="R34" s="74">
        <v>2.4155000000000001E-3</v>
      </c>
      <c r="S34" s="74">
        <v>5.8727500000000002E-2</v>
      </c>
      <c r="T34" s="74">
        <v>3.0690000000000001E-3</v>
      </c>
      <c r="U34" s="74">
        <v>4.3539999999999996E-4</v>
      </c>
      <c r="V34" s="74">
        <v>4.4600000000000001E-2</v>
      </c>
      <c r="W34" s="74">
        <v>1.0758999999999999E-2</v>
      </c>
      <c r="X34" s="74">
        <v>3.4315000000000001E-3</v>
      </c>
      <c r="Y34" s="74">
        <v>4.8216999999999991E-3</v>
      </c>
      <c r="Z34" s="74">
        <v>2.4256999999999998E-3</v>
      </c>
      <c r="AA34" s="74">
        <v>1.2490999999999999E-3</v>
      </c>
      <c r="AB34" s="42">
        <v>1.1927999999999999E-2</v>
      </c>
      <c r="AC34" s="74">
        <v>3.2859999999999994E-5</v>
      </c>
      <c r="AD34" s="74">
        <v>9.0099999999999989E-3</v>
      </c>
      <c r="AE34" s="33"/>
      <c r="AF34" s="74">
        <v>1438.1999999999998</v>
      </c>
      <c r="AG34" s="74">
        <v>53</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386</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0.39250000000000002</v>
      </c>
      <c r="F36" s="74">
        <v>1.4E-2</v>
      </c>
      <c r="G36" s="74">
        <v>0.05</v>
      </c>
      <c r="H36" s="74" t="s">
        <v>72</v>
      </c>
      <c r="I36" s="74" t="s">
        <v>386</v>
      </c>
      <c r="J36" s="74" t="s">
        <v>386</v>
      </c>
      <c r="K36" s="74">
        <v>7.4999999999999997E-3</v>
      </c>
      <c r="L36" s="74" t="s">
        <v>386</v>
      </c>
      <c r="M36" s="74">
        <v>3.6999999999999998E-2</v>
      </c>
      <c r="N36" s="74">
        <v>6.4999999999999997E-4</v>
      </c>
      <c r="O36" s="74">
        <v>5.0000000000000002E-5</v>
      </c>
      <c r="P36" s="74">
        <v>1.4999999999999999E-4</v>
      </c>
      <c r="Q36" s="74">
        <v>2.0000000000000001E-4</v>
      </c>
      <c r="R36" s="74">
        <v>2.5000000000000001E-4</v>
      </c>
      <c r="S36" s="74">
        <v>1E-3</v>
      </c>
      <c r="T36" s="74">
        <v>5.0000000000000001E-3</v>
      </c>
      <c r="U36" s="74">
        <v>5.0000000000000002E-5</v>
      </c>
      <c r="V36" s="74">
        <v>6.0000000000000001E-3</v>
      </c>
      <c r="W36" s="74">
        <v>6.4999999999999997E-4</v>
      </c>
      <c r="X36" s="74">
        <v>1.0000000000000001E-5</v>
      </c>
      <c r="Y36" s="74">
        <v>5.0000000000000002E-5</v>
      </c>
      <c r="Z36" s="74">
        <v>5.0000000000000002E-5</v>
      </c>
      <c r="AA36" s="74">
        <v>5.0000000000000004E-6</v>
      </c>
      <c r="AB36" s="74">
        <v>1.15E-4</v>
      </c>
      <c r="AC36" s="74">
        <v>4.0000000000000002E-4</v>
      </c>
      <c r="AD36" s="74">
        <v>1.9000000000000001E-4</v>
      </c>
      <c r="AE36" s="33"/>
      <c r="AF36" s="42">
        <v>211.5</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0.294657</v>
      </c>
      <c r="F39" s="74">
        <v>0.104211</v>
      </c>
      <c r="G39" s="74">
        <v>0.79538299999999995</v>
      </c>
      <c r="H39" s="74">
        <v>5.4199999999999995E-4</v>
      </c>
      <c r="I39" s="74" t="s">
        <v>386</v>
      </c>
      <c r="J39" s="74" t="s">
        <v>386</v>
      </c>
      <c r="K39" s="74">
        <v>0.17797199999999999</v>
      </c>
      <c r="L39" s="74" t="s">
        <v>386</v>
      </c>
      <c r="M39" s="74">
        <v>0.24533099999999999</v>
      </c>
      <c r="N39" s="74">
        <v>4.4533000000000003E-2</v>
      </c>
      <c r="O39" s="74">
        <v>1.7940000000000001E-2</v>
      </c>
      <c r="P39" s="74">
        <v>9.4200000000000002E-4</v>
      </c>
      <c r="Q39" s="74">
        <v>4.1633999999999997E-2</v>
      </c>
      <c r="R39" s="74">
        <v>4.7621999999999998E-2</v>
      </c>
      <c r="S39" s="74">
        <v>1.4888999999999999E-2</v>
      </c>
      <c r="T39" s="74">
        <v>0.20905799999999999</v>
      </c>
      <c r="U39" s="74">
        <v>7.5100000000000004E-4</v>
      </c>
      <c r="V39" s="74">
        <v>0.77307000000000003</v>
      </c>
      <c r="W39" s="74">
        <v>0.159163</v>
      </c>
      <c r="X39" s="74">
        <v>1.6601000000000001E-2</v>
      </c>
      <c r="Y39" s="74">
        <v>2.6516999999999999E-2</v>
      </c>
      <c r="Z39" s="74">
        <v>8.9049999999999997E-3</v>
      </c>
      <c r="AA39" s="74">
        <v>7.1120000000000003E-3</v>
      </c>
      <c r="AB39" s="74">
        <v>5.9135E-2</v>
      </c>
      <c r="AC39" s="74">
        <v>7.4999999999999997E-3</v>
      </c>
      <c r="AD39" s="74">
        <v>2.3E-5</v>
      </c>
      <c r="AE39" s="33"/>
      <c r="AF39" s="74">
        <v>916.25</v>
      </c>
      <c r="AG39" s="74" t="s">
        <v>65</v>
      </c>
      <c r="AH39" s="74">
        <v>101.7</v>
      </c>
      <c r="AI39" s="74">
        <v>1500</v>
      </c>
      <c r="AJ39" s="74" t="s">
        <v>65</v>
      </c>
      <c r="AK39" s="74" t="s">
        <v>65</v>
      </c>
      <c r="AL39" s="22" t="s">
        <v>61</v>
      </c>
    </row>
    <row r="40" spans="1:38" ht="26.25" customHeight="1" thickBot="1" x14ac:dyDescent="0.25">
      <c r="A40" s="41" t="s">
        <v>85</v>
      </c>
      <c r="B40" s="41" t="s">
        <v>125</v>
      </c>
      <c r="C40" s="41" t="s">
        <v>126</v>
      </c>
      <c r="D40" s="42"/>
      <c r="E40" s="74">
        <v>3.7819999999999999E-2</v>
      </c>
      <c r="F40" s="74">
        <v>7.0749999999999997E-3</v>
      </c>
      <c r="G40" s="74">
        <v>1.0500000000000001E-2</v>
      </c>
      <c r="H40" s="74">
        <v>7.9999999999999996E-6</v>
      </c>
      <c r="I40" s="74" t="s">
        <v>386</v>
      </c>
      <c r="J40" s="74" t="s">
        <v>386</v>
      </c>
      <c r="K40" s="74">
        <v>4.463E-3</v>
      </c>
      <c r="L40" s="74" t="s">
        <v>386</v>
      </c>
      <c r="M40" s="74">
        <v>1.9222E-2</v>
      </c>
      <c r="N40" s="74" t="s">
        <v>65</v>
      </c>
      <c r="O40" s="74">
        <v>1.1E-5</v>
      </c>
      <c r="P40" s="74" t="s">
        <v>72</v>
      </c>
      <c r="Q40" s="74" t="s">
        <v>72</v>
      </c>
      <c r="R40" s="74">
        <v>5.3000000000000001E-5</v>
      </c>
      <c r="S40" s="74">
        <v>1.7849999999999999E-3</v>
      </c>
      <c r="T40" s="74">
        <v>7.3999999999999996E-5</v>
      </c>
      <c r="U40" s="74">
        <v>1.1E-5</v>
      </c>
      <c r="V40" s="74">
        <v>1.0499999999999999E-3</v>
      </c>
      <c r="W40" s="74" t="s">
        <v>72</v>
      </c>
      <c r="X40" s="74">
        <v>3.1999999999999999E-5</v>
      </c>
      <c r="Y40" s="74">
        <v>5.3000000000000001E-5</v>
      </c>
      <c r="Z40" s="74" t="s">
        <v>72</v>
      </c>
      <c r="AA40" s="74" t="s">
        <v>72</v>
      </c>
      <c r="AB40" s="74">
        <v>8.5000000000000006E-5</v>
      </c>
      <c r="AC40" s="74" t="s">
        <v>65</v>
      </c>
      <c r="AD40" s="74" t="s">
        <v>65</v>
      </c>
      <c r="AE40" s="33"/>
      <c r="AF40" s="74">
        <v>44.35</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1.2698290000000001</v>
      </c>
      <c r="F41" s="74">
        <v>2.448267</v>
      </c>
      <c r="G41" s="74">
        <v>2.2568619999999999</v>
      </c>
      <c r="H41" s="74">
        <v>2.4878999999999998E-2</v>
      </c>
      <c r="I41" s="74" t="s">
        <v>386</v>
      </c>
      <c r="J41" s="74" t="s">
        <v>386</v>
      </c>
      <c r="K41" s="74">
        <v>2.5318499999999999</v>
      </c>
      <c r="L41" s="74" t="s">
        <v>386</v>
      </c>
      <c r="M41" s="74">
        <v>34.333134000000001</v>
      </c>
      <c r="N41" s="74">
        <v>2.6226029999999998</v>
      </c>
      <c r="O41" s="74">
        <v>0.14680399999999999</v>
      </c>
      <c r="P41" s="74">
        <v>7.4681999999999998E-2</v>
      </c>
      <c r="Q41" s="74">
        <v>5.1720000000000002E-2</v>
      </c>
      <c r="R41" s="74">
        <v>0.16022700000000001</v>
      </c>
      <c r="S41" s="74">
        <v>9.1443999999999998E-2</v>
      </c>
      <c r="T41" s="74">
        <v>4.4743999999999999E-2</v>
      </c>
      <c r="U41" s="74">
        <v>7.8059999999999996E-3</v>
      </c>
      <c r="V41" s="74">
        <v>3.4359259999999998</v>
      </c>
      <c r="W41" s="74">
        <v>2.3144909999999999</v>
      </c>
      <c r="X41" s="74">
        <v>1.420177</v>
      </c>
      <c r="Y41" s="74">
        <v>1.5735980000000001</v>
      </c>
      <c r="Z41" s="74">
        <v>0.88293299999999997</v>
      </c>
      <c r="AA41" s="74">
        <v>1.1720550000000001</v>
      </c>
      <c r="AB41" s="42">
        <v>5.0487630000000001</v>
      </c>
      <c r="AC41" s="74">
        <v>9.4991999999999993E-2</v>
      </c>
      <c r="AD41" s="74">
        <v>0.428398</v>
      </c>
      <c r="AE41" s="33"/>
      <c r="AF41" s="74">
        <v>358</v>
      </c>
      <c r="AG41" s="42">
        <v>2518.0500000000002</v>
      </c>
      <c r="AH41" s="74">
        <v>2592.9</v>
      </c>
      <c r="AI41" s="74">
        <v>5575</v>
      </c>
      <c r="AJ41" s="42">
        <v>398.4628067885937</v>
      </c>
      <c r="AK41" s="74" t="s">
        <v>65</v>
      </c>
      <c r="AL41" s="22" t="s">
        <v>61</v>
      </c>
    </row>
    <row r="42" spans="1:38" ht="26.25" customHeight="1" thickBot="1" x14ac:dyDescent="0.25">
      <c r="A42" s="41" t="s">
        <v>85</v>
      </c>
      <c r="B42" s="41" t="s">
        <v>129</v>
      </c>
      <c r="C42" s="41" t="s">
        <v>130</v>
      </c>
      <c r="D42" s="42"/>
      <c r="E42" s="74">
        <v>1.5348000000000001E-2</v>
      </c>
      <c r="F42" s="74">
        <v>0.14424400000000001</v>
      </c>
      <c r="G42" s="74">
        <v>5.2199999999999998E-3</v>
      </c>
      <c r="H42" s="74">
        <v>6.0000000000000002E-6</v>
      </c>
      <c r="I42" s="74" t="s">
        <v>386</v>
      </c>
      <c r="J42" s="74" t="s">
        <v>386</v>
      </c>
      <c r="K42" s="74">
        <v>3.5729999999999998E-3</v>
      </c>
      <c r="L42" s="74" t="s">
        <v>386</v>
      </c>
      <c r="M42" s="74">
        <v>0.80359599999999998</v>
      </c>
      <c r="N42" s="74">
        <v>0.16650000000000001</v>
      </c>
      <c r="O42" s="74">
        <v>1.4E-5</v>
      </c>
      <c r="P42" s="74" t="s">
        <v>72</v>
      </c>
      <c r="Q42" s="74" t="s">
        <v>72</v>
      </c>
      <c r="R42" s="74">
        <v>7.1000000000000005E-5</v>
      </c>
      <c r="S42" s="74">
        <v>2.3969999999999998E-3</v>
      </c>
      <c r="T42" s="74">
        <v>9.8999999999999994E-5</v>
      </c>
      <c r="U42" s="74">
        <v>1.4E-5</v>
      </c>
      <c r="V42" s="74">
        <v>1.41E-3</v>
      </c>
      <c r="W42" s="74" t="s">
        <v>72</v>
      </c>
      <c r="X42" s="74">
        <v>5.3000000000000001E-5</v>
      </c>
      <c r="Y42" s="74">
        <v>5.8999999999999998E-5</v>
      </c>
      <c r="Z42" s="74" t="s">
        <v>72</v>
      </c>
      <c r="AA42" s="74" t="s">
        <v>72</v>
      </c>
      <c r="AB42" s="42">
        <v>1.12E-4</v>
      </c>
      <c r="AC42" s="74" t="s">
        <v>65</v>
      </c>
      <c r="AD42" s="74" t="s">
        <v>65</v>
      </c>
      <c r="AE42" s="33"/>
      <c r="AF42" s="74">
        <v>61.53</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0.25174200000000002</v>
      </c>
      <c r="F43" s="74">
        <v>5.2796999999999997E-2</v>
      </c>
      <c r="G43" s="74">
        <v>1.080775</v>
      </c>
      <c r="H43" s="74">
        <v>3.59E-4</v>
      </c>
      <c r="I43" s="74" t="s">
        <v>386</v>
      </c>
      <c r="J43" s="74" t="s">
        <v>386</v>
      </c>
      <c r="K43" s="74">
        <v>3.8746000000000003E-2</v>
      </c>
      <c r="L43" s="74" t="s">
        <v>386</v>
      </c>
      <c r="M43" s="74">
        <v>0.19603599999999999</v>
      </c>
      <c r="N43" s="74">
        <v>3.8745000000000002E-2</v>
      </c>
      <c r="O43" s="74">
        <v>1.5664999999999998E-2</v>
      </c>
      <c r="P43" s="74">
        <v>5.8399999999999999E-4</v>
      </c>
      <c r="Q43" s="74">
        <v>7.5951000000000005E-2</v>
      </c>
      <c r="R43" s="74">
        <v>3.9095999999999999E-2</v>
      </c>
      <c r="S43" s="74">
        <v>1.5928999999999999E-2</v>
      </c>
      <c r="T43" s="74">
        <v>0.42371500000000001</v>
      </c>
      <c r="U43" s="74">
        <v>1.84E-4</v>
      </c>
      <c r="V43" s="74">
        <v>0.12745400000000001</v>
      </c>
      <c r="W43" s="74">
        <v>5.3606000000000001E-2</v>
      </c>
      <c r="X43" s="74">
        <v>1.3592E-2</v>
      </c>
      <c r="Y43" s="74">
        <v>1.7736999999999999E-2</v>
      </c>
      <c r="Z43" s="74">
        <v>8.8760000000000002E-3</v>
      </c>
      <c r="AA43" s="74">
        <v>5.8009999999999997E-3</v>
      </c>
      <c r="AB43" s="74">
        <v>4.6006999999999999E-2</v>
      </c>
      <c r="AC43" s="74">
        <v>1.026E-3</v>
      </c>
      <c r="AD43" s="42">
        <v>7.0600000000000003E-3</v>
      </c>
      <c r="AE43" s="33"/>
      <c r="AF43" s="74">
        <v>1700.6000000000001</v>
      </c>
      <c r="AG43" s="74">
        <v>41.5</v>
      </c>
      <c r="AH43" s="74">
        <v>112.5</v>
      </c>
      <c r="AI43" s="74">
        <v>200</v>
      </c>
      <c r="AJ43" s="74" t="s">
        <v>65</v>
      </c>
      <c r="AK43" s="74" t="s">
        <v>65</v>
      </c>
      <c r="AL43" s="22" t="s">
        <v>61</v>
      </c>
    </row>
    <row r="44" spans="1:38" ht="26.25" customHeight="1" thickBot="1" x14ac:dyDescent="0.25">
      <c r="A44" s="41" t="s">
        <v>85</v>
      </c>
      <c r="B44" s="41" t="s">
        <v>133</v>
      </c>
      <c r="C44" s="41" t="s">
        <v>134</v>
      </c>
      <c r="D44" s="42"/>
      <c r="E44" s="74">
        <v>2.1797409999999999</v>
      </c>
      <c r="F44" s="74">
        <v>0.51274600000000004</v>
      </c>
      <c r="G44" s="74">
        <v>0.57608400000000004</v>
      </c>
      <c r="H44" s="74">
        <v>4.3399999999999998E-4</v>
      </c>
      <c r="I44" s="74" t="s">
        <v>386</v>
      </c>
      <c r="J44" s="74" t="s">
        <v>386</v>
      </c>
      <c r="K44" s="74">
        <v>0.23002800000000001</v>
      </c>
      <c r="L44" s="74" t="s">
        <v>386</v>
      </c>
      <c r="M44" s="74">
        <v>6.4527859999999997</v>
      </c>
      <c r="N44" s="74">
        <v>1.0178</v>
      </c>
      <c r="O44" s="74">
        <v>6.3000000000000003E-4</v>
      </c>
      <c r="P44" s="74" t="s">
        <v>72</v>
      </c>
      <c r="Q44" s="74" t="s">
        <v>72</v>
      </c>
      <c r="R44" s="74">
        <v>3.1519999999999999E-3</v>
      </c>
      <c r="S44" s="74">
        <v>0.10716199999999999</v>
      </c>
      <c r="T44" s="74">
        <v>4.4130000000000003E-3</v>
      </c>
      <c r="U44" s="74">
        <v>6.3000000000000003E-4</v>
      </c>
      <c r="V44" s="74">
        <v>6.3036999999999996E-2</v>
      </c>
      <c r="W44" s="74" t="s">
        <v>72</v>
      </c>
      <c r="X44" s="74">
        <v>1.9589999999999998E-3</v>
      </c>
      <c r="Y44" s="74">
        <v>3.0839999999999999E-3</v>
      </c>
      <c r="Z44" s="74" t="s">
        <v>72</v>
      </c>
      <c r="AA44" s="74" t="s">
        <v>72</v>
      </c>
      <c r="AB44" s="42">
        <v>5.0429999999999997E-3</v>
      </c>
      <c r="AC44" s="74" t="s">
        <v>65</v>
      </c>
      <c r="AD44" s="74" t="s">
        <v>65</v>
      </c>
      <c r="AE44" s="33"/>
      <c r="AF44" s="74">
        <v>2678.225942</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0.54748799999999997</v>
      </c>
      <c r="F45" s="74">
        <v>5.8417999999999998E-2</v>
      </c>
      <c r="G45" s="74">
        <v>6.9916000000000006E-2</v>
      </c>
      <c r="H45" s="74" t="s">
        <v>72</v>
      </c>
      <c r="I45" s="74" t="s">
        <v>386</v>
      </c>
      <c r="J45" s="74" t="s">
        <v>386</v>
      </c>
      <c r="K45" s="74">
        <v>1.2462000000000001E-2</v>
      </c>
      <c r="L45" s="74" t="s">
        <v>386</v>
      </c>
      <c r="M45" s="74">
        <v>0.17461699999999999</v>
      </c>
      <c r="N45" s="74">
        <v>9.0300000000000005E-4</v>
      </c>
      <c r="O45" s="74">
        <v>6.8999999999999997E-5</v>
      </c>
      <c r="P45" s="74">
        <v>2.0799999999999999E-4</v>
      </c>
      <c r="Q45" s="74">
        <v>2.7799999999999998E-4</v>
      </c>
      <c r="R45" s="74">
        <v>3.4699999999999998E-4</v>
      </c>
      <c r="S45" s="74">
        <v>1.39E-3</v>
      </c>
      <c r="T45" s="74">
        <v>6.9490000000000003E-3</v>
      </c>
      <c r="U45" s="74">
        <v>6.8999999999999997E-5</v>
      </c>
      <c r="V45" s="74">
        <v>8.3379999999999999E-3</v>
      </c>
      <c r="W45" s="74">
        <v>9.0300000000000005E-4</v>
      </c>
      <c r="X45" s="74">
        <v>1.4E-5</v>
      </c>
      <c r="Y45" s="74">
        <v>6.8999999999999997E-5</v>
      </c>
      <c r="Z45" s="74">
        <v>6.8999999999999997E-5</v>
      </c>
      <c r="AA45" s="74">
        <v>6.9999999999999999E-6</v>
      </c>
      <c r="AB45" s="74">
        <v>1.5900000000000002E-4</v>
      </c>
      <c r="AC45" s="74">
        <v>5.5599999999999996E-4</v>
      </c>
      <c r="AD45" s="74">
        <v>2.6400000000000002E-4</v>
      </c>
      <c r="AE45" s="33"/>
      <c r="AF45" s="74">
        <v>303.37400000000002</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65</v>
      </c>
      <c r="AD46" s="74" t="s">
        <v>65</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7.1404999999999996E-2</v>
      </c>
      <c r="F50" s="74" t="s">
        <v>65</v>
      </c>
      <c r="G50" s="74">
        <v>2.7036999999999999E-2</v>
      </c>
      <c r="H50" s="74">
        <v>2.0518999999999999E-2</v>
      </c>
      <c r="I50" s="74" t="s">
        <v>386</v>
      </c>
      <c r="J50" s="74" t="s">
        <v>386</v>
      </c>
      <c r="K50" s="74">
        <v>0.55842800000000004</v>
      </c>
      <c r="L50" s="74" t="s">
        <v>386</v>
      </c>
      <c r="M50" s="74">
        <v>0.328042</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386</v>
      </c>
      <c r="J52" s="74" t="s">
        <v>386</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1.2470000000000001</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0.23499999999999999</v>
      </c>
      <c r="AL53" s="22" t="s">
        <v>160</v>
      </c>
    </row>
    <row r="54" spans="1:38" ht="37.5" customHeight="1" thickBot="1" x14ac:dyDescent="0.25">
      <c r="A54" s="41" t="s">
        <v>142</v>
      </c>
      <c r="B54" s="44" t="s">
        <v>161</v>
      </c>
      <c r="C54" s="44" t="s">
        <v>162</v>
      </c>
      <c r="D54" s="43"/>
      <c r="E54" s="74" t="s">
        <v>65</v>
      </c>
      <c r="F54" s="74">
        <v>2.7279000000000001E-2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433</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378</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21</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1.0724020000000001</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0.05</v>
      </c>
      <c r="F64" s="74">
        <v>1.361E-3</v>
      </c>
      <c r="G64" s="74" t="s">
        <v>65</v>
      </c>
      <c r="H64" s="74">
        <v>4.7149999999999996E-3</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3.5</v>
      </c>
      <c r="G70" s="46" t="s">
        <v>72</v>
      </c>
      <c r="H70" s="74">
        <v>7.5285000000000005E-2</v>
      </c>
      <c r="I70" s="74" t="s">
        <v>386</v>
      </c>
      <c r="J70" s="74" t="s">
        <v>386</v>
      </c>
      <c r="K70" s="74">
        <v>0.15</v>
      </c>
      <c r="L70" s="74" t="s">
        <v>386</v>
      </c>
      <c r="M70" s="74">
        <v>0.01</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3.9800000000000002E-4</v>
      </c>
      <c r="F72" s="74">
        <v>1.4100000000000001E-4</v>
      </c>
      <c r="G72" s="74">
        <v>1.84E-4</v>
      </c>
      <c r="H72" s="74" t="s">
        <v>72</v>
      </c>
      <c r="I72" s="74" t="s">
        <v>386</v>
      </c>
      <c r="J72" s="74" t="s">
        <v>386</v>
      </c>
      <c r="K72" s="74">
        <v>5.53E-4</v>
      </c>
      <c r="L72" s="74" t="s">
        <v>386</v>
      </c>
      <c r="M72" s="74">
        <v>5.0000000000000004E-6</v>
      </c>
      <c r="N72" s="74">
        <v>7.9620000000000003E-3</v>
      </c>
      <c r="O72" s="74">
        <v>6.1200000000000002E-4</v>
      </c>
      <c r="P72" s="74">
        <v>1.54E-4</v>
      </c>
      <c r="Q72" s="74">
        <v>4.6E-5</v>
      </c>
      <c r="R72" s="74">
        <v>3.0899999999999998E-4</v>
      </c>
      <c r="S72" s="74">
        <v>2.0000000000000001E-4</v>
      </c>
      <c r="T72" s="74">
        <v>2.1419999999999998E-3</v>
      </c>
      <c r="U72" s="74" t="s">
        <v>72</v>
      </c>
      <c r="V72" s="74">
        <v>1.1689E-2</v>
      </c>
      <c r="W72" s="74">
        <v>9.1979999999999996E-3</v>
      </c>
      <c r="X72" s="74" t="s">
        <v>72</v>
      </c>
      <c r="Y72" s="74" t="s">
        <v>72</v>
      </c>
      <c r="Z72" s="74" t="s">
        <v>72</v>
      </c>
      <c r="AA72" s="74" t="s">
        <v>72</v>
      </c>
      <c r="AB72" s="74" t="s">
        <v>72</v>
      </c>
      <c r="AC72" s="74" t="s">
        <v>72</v>
      </c>
      <c r="AD72" s="74">
        <v>3.1000000000000001E-5</v>
      </c>
      <c r="AE72" s="33"/>
      <c r="AF72" s="74" t="s">
        <v>65</v>
      </c>
      <c r="AG72" s="74" t="s">
        <v>65</v>
      </c>
      <c r="AH72" s="74" t="s">
        <v>65</v>
      </c>
      <c r="AI72" s="74" t="s">
        <v>65</v>
      </c>
      <c r="AJ72" s="74" t="s">
        <v>65</v>
      </c>
      <c r="AK72" s="74">
        <v>1.2280000000000001E-2</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65</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0.04</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3.9142749999999999</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1.5113030000000001</v>
      </c>
      <c r="AL82" s="22" t="s">
        <v>246</v>
      </c>
    </row>
    <row r="83" spans="1:38" ht="26.25" customHeight="1" thickBot="1" x14ac:dyDescent="0.25">
      <c r="A83" s="41" t="s">
        <v>66</v>
      </c>
      <c r="B83" s="47" t="s">
        <v>247</v>
      </c>
      <c r="C83" s="105" t="s">
        <v>248</v>
      </c>
      <c r="D83" s="42"/>
      <c r="E83" s="76" t="s">
        <v>65</v>
      </c>
      <c r="F83" s="76">
        <v>6.0000000000000001E-3</v>
      </c>
      <c r="G83" s="76" t="s">
        <v>65</v>
      </c>
      <c r="H83" s="76" t="s">
        <v>65</v>
      </c>
      <c r="I83" s="76" t="s">
        <v>386</v>
      </c>
      <c r="J83" s="76" t="s">
        <v>386</v>
      </c>
      <c r="K83" s="76">
        <v>5.3850000000000002E-2</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359</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1.4314690000000001</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6.0080460000000002</v>
      </c>
      <c r="AL85" s="22" t="s">
        <v>253</v>
      </c>
    </row>
    <row r="86" spans="1:38" ht="26.25" customHeight="1" thickBot="1" x14ac:dyDescent="0.25">
      <c r="A86" s="41" t="s">
        <v>243</v>
      </c>
      <c r="B86" s="44" t="s">
        <v>254</v>
      </c>
      <c r="C86" s="45" t="s">
        <v>255</v>
      </c>
      <c r="D86" s="42"/>
      <c r="E86" s="76" t="s">
        <v>65</v>
      </c>
      <c r="F86" s="76">
        <v>6.3214999999999993E-2</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0.25363200000000002</v>
      </c>
      <c r="AL86" s="22" t="s">
        <v>246</v>
      </c>
    </row>
    <row r="87" spans="1:38" ht="26.25" customHeight="1" thickBot="1" x14ac:dyDescent="0.25">
      <c r="A87" s="41" t="s">
        <v>243</v>
      </c>
      <c r="B87" s="44" t="s">
        <v>256</v>
      </c>
      <c r="C87" s="45" t="s">
        <v>257</v>
      </c>
      <c r="D87" s="42"/>
      <c r="E87" s="76" t="s">
        <v>65</v>
      </c>
      <c r="F87" s="76">
        <v>1.1540999999999999E-2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2.8853E-2</v>
      </c>
      <c r="AL87" s="22" t="s">
        <v>246</v>
      </c>
    </row>
    <row r="88" spans="1:38" ht="26.25" customHeight="1" thickBot="1" x14ac:dyDescent="0.25">
      <c r="A88" s="41" t="s">
        <v>243</v>
      </c>
      <c r="B88" s="44" t="s">
        <v>258</v>
      </c>
      <c r="C88" s="45" t="s">
        <v>259</v>
      </c>
      <c r="D88" s="42"/>
      <c r="E88" s="80" t="s">
        <v>72</v>
      </c>
      <c r="F88" s="76">
        <v>0.13481000000000001</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5.7921E-2</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0.115842</v>
      </c>
      <c r="AL89" s="22" t="s">
        <v>151</v>
      </c>
    </row>
    <row r="90" spans="1:38" s="3" customFormat="1" ht="26.25" customHeight="1" thickBot="1" x14ac:dyDescent="0.25">
      <c r="A90" s="41" t="s">
        <v>243</v>
      </c>
      <c r="B90" s="44" t="s">
        <v>262</v>
      </c>
      <c r="C90" s="45" t="s">
        <v>263</v>
      </c>
      <c r="D90" s="42"/>
      <c r="E90" s="76" t="s">
        <v>72</v>
      </c>
      <c r="F90" s="76">
        <v>0.50497300000000001</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4.7359999999999998E-3</v>
      </c>
      <c r="F91" s="76">
        <v>2.9250999999999999E-2</v>
      </c>
      <c r="G91" s="76">
        <v>2.8E-5</v>
      </c>
      <c r="H91" s="76">
        <v>1.0914E-2</v>
      </c>
      <c r="I91" s="76" t="s">
        <v>386</v>
      </c>
      <c r="J91" s="76" t="s">
        <v>386</v>
      </c>
      <c r="K91" s="76">
        <v>8.6223999999999995E-2</v>
      </c>
      <c r="L91" s="76" t="s">
        <v>386</v>
      </c>
      <c r="M91" s="76">
        <v>0.14497299999999999</v>
      </c>
      <c r="N91" s="76">
        <v>7.267E-3</v>
      </c>
      <c r="O91" s="76">
        <v>1.9747000000000001E-2</v>
      </c>
      <c r="P91" s="76">
        <v>5.2699999999999999E-7</v>
      </c>
      <c r="Q91" s="76">
        <v>1.2E-5</v>
      </c>
      <c r="R91" s="76">
        <v>1.1473000000000001E-2</v>
      </c>
      <c r="S91" s="76">
        <v>0.48020800000000002</v>
      </c>
      <c r="T91" s="76">
        <v>2.7615000000000001E-2</v>
      </c>
      <c r="U91" s="76">
        <v>2.679E-3</v>
      </c>
      <c r="V91" s="76">
        <v>0.27656599999999998</v>
      </c>
      <c r="W91" s="76">
        <v>2.63E-4</v>
      </c>
      <c r="X91" s="76">
        <v>2.92E-4</v>
      </c>
      <c r="Y91" s="76">
        <v>1.18E-4</v>
      </c>
      <c r="Z91" s="76">
        <v>1.18E-4</v>
      </c>
      <c r="AA91" s="76">
        <v>1.18E-4</v>
      </c>
      <c r="AB91" s="76">
        <v>6.4599999999999998E-4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6" t="s">
        <v>65</v>
      </c>
      <c r="G92" s="76" t="s">
        <v>65</v>
      </c>
      <c r="H92" s="74" t="s">
        <v>65</v>
      </c>
      <c r="I92" s="74" t="s">
        <v>386</v>
      </c>
      <c r="J92" s="74" t="s">
        <v>386</v>
      </c>
      <c r="K92" s="76" t="s">
        <v>65</v>
      </c>
      <c r="L92" s="74" t="s">
        <v>386</v>
      </c>
      <c r="M92" s="74"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t="s">
        <v>65</v>
      </c>
      <c r="F93" s="74">
        <v>0.89927822999999996</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386</v>
      </c>
      <c r="J94" s="74" t="s">
        <v>386</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t="s">
        <v>65</v>
      </c>
      <c r="F95" s="46" t="s">
        <v>65</v>
      </c>
      <c r="G95" s="46" t="s">
        <v>65</v>
      </c>
      <c r="H95" s="46" t="s">
        <v>65</v>
      </c>
      <c r="I95" s="74" t="s">
        <v>386</v>
      </c>
      <c r="J95" s="74" t="s">
        <v>386</v>
      </c>
      <c r="K95" s="46" t="s">
        <v>65</v>
      </c>
      <c r="L95" s="74" t="s">
        <v>386</v>
      </c>
      <c r="M95" s="46" t="s">
        <v>65</v>
      </c>
      <c r="N95" s="46" t="s">
        <v>65</v>
      </c>
      <c r="O95" s="46" t="s">
        <v>65</v>
      </c>
      <c r="P95" s="46" t="s">
        <v>65</v>
      </c>
      <c r="Q95" s="46" t="s">
        <v>65</v>
      </c>
      <c r="R95" s="46" t="s">
        <v>65</v>
      </c>
      <c r="S95" s="46" t="s">
        <v>65</v>
      </c>
      <c r="T95" s="46" t="s">
        <v>65</v>
      </c>
      <c r="U95" s="46" t="s">
        <v>65</v>
      </c>
      <c r="V95" s="46" t="s">
        <v>65</v>
      </c>
      <c r="W95" s="46" t="s">
        <v>65</v>
      </c>
      <c r="X95" s="46" t="s">
        <v>65</v>
      </c>
      <c r="Y95" s="46" t="s">
        <v>65</v>
      </c>
      <c r="Z95" s="46" t="s">
        <v>65</v>
      </c>
      <c r="AA95" s="46" t="s">
        <v>65</v>
      </c>
      <c r="AB95" s="46" t="s">
        <v>65</v>
      </c>
      <c r="AC95" s="46" t="s">
        <v>65</v>
      </c>
      <c r="AD95" s="46"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50" t="s">
        <v>65</v>
      </c>
      <c r="F97" s="50" t="s">
        <v>65</v>
      </c>
      <c r="G97" s="50" t="s">
        <v>65</v>
      </c>
      <c r="H97" s="50" t="s">
        <v>65</v>
      </c>
      <c r="I97" s="74" t="s">
        <v>386</v>
      </c>
      <c r="J97" s="74" t="s">
        <v>386</v>
      </c>
      <c r="K97" s="50" t="s">
        <v>65</v>
      </c>
      <c r="L97" s="74" t="s">
        <v>386</v>
      </c>
      <c r="M97" s="50" t="s">
        <v>65</v>
      </c>
      <c r="N97" s="50" t="s">
        <v>65</v>
      </c>
      <c r="O97" s="50" t="s">
        <v>65</v>
      </c>
      <c r="P97" s="50" t="s">
        <v>65</v>
      </c>
      <c r="Q97" s="50" t="s">
        <v>65</v>
      </c>
      <c r="R97" s="50" t="s">
        <v>65</v>
      </c>
      <c r="S97" s="50" t="s">
        <v>65</v>
      </c>
      <c r="T97" s="50" t="s">
        <v>65</v>
      </c>
      <c r="U97" s="50" t="s">
        <v>65</v>
      </c>
      <c r="V97" s="50" t="s">
        <v>65</v>
      </c>
      <c r="W97" s="50" t="s">
        <v>65</v>
      </c>
      <c r="X97" s="50" t="s">
        <v>65</v>
      </c>
      <c r="Y97" s="50" t="s">
        <v>65</v>
      </c>
      <c r="Z97" s="50" t="s">
        <v>65</v>
      </c>
      <c r="AA97" s="50" t="s">
        <v>65</v>
      </c>
      <c r="AB97" s="50" t="s">
        <v>65</v>
      </c>
      <c r="AC97" s="50" t="s">
        <v>65</v>
      </c>
      <c r="AD97" s="50"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t="s">
        <v>65</v>
      </c>
      <c r="F98" s="50" t="s">
        <v>65</v>
      </c>
      <c r="G98" s="50" t="s">
        <v>65</v>
      </c>
      <c r="H98" s="50">
        <v>6.3E-2</v>
      </c>
      <c r="I98" s="74" t="s">
        <v>386</v>
      </c>
      <c r="J98" s="74" t="s">
        <v>386</v>
      </c>
      <c r="K98" s="50" t="s">
        <v>65</v>
      </c>
      <c r="L98" s="74" t="s">
        <v>386</v>
      </c>
      <c r="M98" s="50" t="s">
        <v>65</v>
      </c>
      <c r="N98" s="50" t="s">
        <v>65</v>
      </c>
      <c r="O98" s="50" t="s">
        <v>65</v>
      </c>
      <c r="P98" s="50" t="s">
        <v>65</v>
      </c>
      <c r="Q98" s="50" t="s">
        <v>65</v>
      </c>
      <c r="R98" s="50" t="s">
        <v>65</v>
      </c>
      <c r="S98" s="50" t="s">
        <v>65</v>
      </c>
      <c r="T98" s="50" t="s">
        <v>65</v>
      </c>
      <c r="U98" s="50" t="s">
        <v>65</v>
      </c>
      <c r="V98" s="50" t="s">
        <v>65</v>
      </c>
      <c r="W98" s="50" t="s">
        <v>65</v>
      </c>
      <c r="X98" s="50" t="s">
        <v>65</v>
      </c>
      <c r="Y98" s="50" t="s">
        <v>65</v>
      </c>
      <c r="Z98" s="50" t="s">
        <v>65</v>
      </c>
      <c r="AA98" s="50" t="s">
        <v>65</v>
      </c>
      <c r="AB98" s="50" t="s">
        <v>65</v>
      </c>
      <c r="AC98" s="50" t="s">
        <v>65</v>
      </c>
      <c r="AD98" s="50"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4.2479000000000003E-2</v>
      </c>
      <c r="F99" s="74">
        <v>4.6259399999999999</v>
      </c>
      <c r="G99" s="181" t="s">
        <v>65</v>
      </c>
      <c r="H99" s="42">
        <v>1.831628</v>
      </c>
      <c r="I99" s="74" t="s">
        <v>386</v>
      </c>
      <c r="J99" s="74" t="s">
        <v>386</v>
      </c>
      <c r="K99" s="74">
        <v>0.25466</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226.7</v>
      </c>
      <c r="AL99" s="22" t="s">
        <v>285</v>
      </c>
    </row>
    <row r="100" spans="1:38" ht="26.25" customHeight="1" thickBot="1" x14ac:dyDescent="0.25">
      <c r="A100" s="41" t="s">
        <v>282</v>
      </c>
      <c r="B100" s="41" t="s">
        <v>286</v>
      </c>
      <c r="C100" s="41" t="s">
        <v>287</v>
      </c>
      <c r="D100" s="50"/>
      <c r="E100" s="50">
        <v>1.8171E-2</v>
      </c>
      <c r="F100" s="74">
        <v>2.0685600000000002</v>
      </c>
      <c r="G100" s="74" t="s">
        <v>65</v>
      </c>
      <c r="H100" s="42">
        <v>0.71904599999999996</v>
      </c>
      <c r="I100" s="74" t="s">
        <v>386</v>
      </c>
      <c r="J100" s="74" t="s">
        <v>386</v>
      </c>
      <c r="K100" s="74">
        <v>8.1239999999999993E-2</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236.5</v>
      </c>
      <c r="AL100" s="22" t="s">
        <v>285</v>
      </c>
    </row>
    <row r="101" spans="1:38" ht="26.25" customHeight="1" thickBot="1" x14ac:dyDescent="0.25">
      <c r="A101" s="41" t="s">
        <v>282</v>
      </c>
      <c r="B101" s="41" t="s">
        <v>288</v>
      </c>
      <c r="C101" s="41" t="s">
        <v>289</v>
      </c>
      <c r="D101" s="50"/>
      <c r="E101" s="50">
        <v>2.2990000000000003E-3</v>
      </c>
      <c r="F101" s="74">
        <v>1.5440000000000001E-2</v>
      </c>
      <c r="G101" s="74" t="s">
        <v>65</v>
      </c>
      <c r="H101" s="74">
        <v>9.5961000000000005E-2</v>
      </c>
      <c r="I101" s="74" t="s">
        <v>386</v>
      </c>
      <c r="J101" s="74" t="s">
        <v>386</v>
      </c>
      <c r="K101" s="74">
        <v>7.7499999999999999E-3</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57.2</v>
      </c>
      <c r="AL101" s="22" t="s">
        <v>285</v>
      </c>
    </row>
    <row r="102" spans="1:38" ht="26.25" customHeight="1" thickBot="1" x14ac:dyDescent="0.25">
      <c r="A102" s="41" t="s">
        <v>282</v>
      </c>
      <c r="B102" s="41" t="s">
        <v>290</v>
      </c>
      <c r="C102" s="41" t="s">
        <v>291</v>
      </c>
      <c r="D102" s="50"/>
      <c r="E102" s="50">
        <v>2.4739999999999996E-3</v>
      </c>
      <c r="F102" s="74">
        <v>0.26291000000000003</v>
      </c>
      <c r="G102" s="74" t="s">
        <v>65</v>
      </c>
      <c r="H102" s="42">
        <v>1.1518090000000001</v>
      </c>
      <c r="I102" s="74" t="s">
        <v>386</v>
      </c>
      <c r="J102" s="74" t="s">
        <v>386</v>
      </c>
      <c r="K102" s="74">
        <v>0.32752000000000003</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424.3</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1.0499999999999999E-4</v>
      </c>
      <c r="F104" s="74">
        <v>1.17E-3</v>
      </c>
      <c r="G104" s="74" t="s">
        <v>65</v>
      </c>
      <c r="H104" s="74">
        <v>4.2399999999999998E-3</v>
      </c>
      <c r="I104" s="74" t="s">
        <v>386</v>
      </c>
      <c r="J104" s="74" t="s">
        <v>386</v>
      </c>
      <c r="K104" s="74">
        <v>2.7E-4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7.0600000000000003E-4</v>
      </c>
      <c r="F105" s="74">
        <v>4.0470000000000006E-2</v>
      </c>
      <c r="G105" s="74" t="s">
        <v>65</v>
      </c>
      <c r="H105" s="74">
        <v>3.6416000000000004E-2</v>
      </c>
      <c r="I105" s="74" t="s">
        <v>386</v>
      </c>
      <c r="J105" s="74" t="s">
        <v>386</v>
      </c>
      <c r="K105" s="74">
        <v>2.5000000000000001E-3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5.2</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4.0010000000000002E-3</v>
      </c>
      <c r="F107" s="74">
        <v>0.19928699999999999</v>
      </c>
      <c r="G107" s="74" t="s">
        <v>65</v>
      </c>
      <c r="H107" s="74">
        <v>0.16434299999999999</v>
      </c>
      <c r="I107" s="74" t="s">
        <v>386</v>
      </c>
      <c r="J107" s="74" t="s">
        <v>386</v>
      </c>
      <c r="K107" s="74">
        <v>0.22948199999999999</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1207.8</v>
      </c>
      <c r="AL107" s="22" t="s">
        <v>285</v>
      </c>
    </row>
    <row r="108" spans="1:38" ht="26.25" customHeight="1" thickBot="1" x14ac:dyDescent="0.25">
      <c r="A108" s="41" t="s">
        <v>282</v>
      </c>
      <c r="B108" s="41" t="s">
        <v>302</v>
      </c>
      <c r="C108" s="41" t="s">
        <v>303</v>
      </c>
      <c r="D108" s="50"/>
      <c r="E108" s="50">
        <v>1.6439999999999998E-3</v>
      </c>
      <c r="F108" s="74">
        <v>0.104037</v>
      </c>
      <c r="G108" s="74" t="s">
        <v>65</v>
      </c>
      <c r="H108" s="74">
        <v>9.6833000000000002E-2</v>
      </c>
      <c r="I108" s="74" t="s">
        <v>386</v>
      </c>
      <c r="J108" s="74" t="s">
        <v>386</v>
      </c>
      <c r="K108" s="74">
        <v>3.8531999999999997E-2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963.3</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3.5720000000000001E-3</v>
      </c>
      <c r="F110" s="234">
        <v>0.30398199999999997</v>
      </c>
      <c r="G110" s="74" t="s">
        <v>65</v>
      </c>
      <c r="H110" s="234">
        <v>0.200266</v>
      </c>
      <c r="I110" s="74" t="s">
        <v>386</v>
      </c>
      <c r="J110" s="74" t="s">
        <v>386</v>
      </c>
      <c r="K110" s="74">
        <v>8.7028999999999995E-2</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621.6</v>
      </c>
      <c r="AL110" s="22" t="s">
        <v>285</v>
      </c>
    </row>
    <row r="111" spans="1:38" ht="26.25" customHeight="1" x14ac:dyDescent="0.2">
      <c r="A111" s="41" t="s">
        <v>282</v>
      </c>
      <c r="B111" s="41" t="s">
        <v>308</v>
      </c>
      <c r="C111" s="41" t="s">
        <v>309</v>
      </c>
      <c r="D111" s="50"/>
      <c r="E111" s="50">
        <v>7.0290000000000005E-3</v>
      </c>
      <c r="F111" s="74">
        <v>0.34499999999999997</v>
      </c>
      <c r="G111" s="74" t="s">
        <v>65</v>
      </c>
      <c r="H111" s="74">
        <v>0.27527000000000001</v>
      </c>
      <c r="I111" s="74" t="s">
        <v>386</v>
      </c>
      <c r="J111" s="74" t="s">
        <v>386</v>
      </c>
      <c r="K111" s="74">
        <v>4.8799999999999998E-3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271.2</v>
      </c>
      <c r="AL111" s="22" t="s">
        <v>285</v>
      </c>
    </row>
    <row r="112" spans="1:38" ht="26.25" customHeight="1" x14ac:dyDescent="0.2">
      <c r="A112" s="41" t="s">
        <v>310</v>
      </c>
      <c r="B112" s="41" t="s">
        <v>311</v>
      </c>
      <c r="C112" s="41" t="s">
        <v>312</v>
      </c>
      <c r="D112" s="42"/>
      <c r="E112" s="74">
        <v>1.1979599999999999</v>
      </c>
      <c r="F112" s="42" t="s">
        <v>65</v>
      </c>
      <c r="G112" s="74" t="s">
        <v>65</v>
      </c>
      <c r="H112" s="74">
        <v>1.652207</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42">
        <v>29949000</v>
      </c>
      <c r="AL112" s="22" t="s">
        <v>313</v>
      </c>
    </row>
    <row r="113" spans="1:38" ht="26.25" customHeight="1" x14ac:dyDescent="0.2">
      <c r="A113" s="41" t="s">
        <v>310</v>
      </c>
      <c r="B113" s="51" t="s">
        <v>314</v>
      </c>
      <c r="C113" s="51" t="s">
        <v>315</v>
      </c>
      <c r="D113" s="42"/>
      <c r="E113" s="74">
        <v>0.88682300000000003</v>
      </c>
      <c r="F113" s="74" t="s">
        <v>139</v>
      </c>
      <c r="G113" s="74" t="s">
        <v>65</v>
      </c>
      <c r="H113" s="74">
        <v>4.8682100000000004</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3.0230000000000001E-3</v>
      </c>
      <c r="F114" s="74" t="s">
        <v>65</v>
      </c>
      <c r="G114" s="74" t="s">
        <v>65</v>
      </c>
      <c r="H114" s="74">
        <v>1.0277E-2</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2.2990000000000003E-3</v>
      </c>
      <c r="F115" s="74" t="s">
        <v>65</v>
      </c>
      <c r="G115" s="74" t="s">
        <v>65</v>
      </c>
      <c r="H115" s="74">
        <v>4.5980000000000005E-3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0.22734099999999999</v>
      </c>
      <c r="F116" s="74" t="s">
        <v>139</v>
      </c>
      <c r="G116" s="74" t="s">
        <v>65</v>
      </c>
      <c r="H116" s="74">
        <v>0.58472900000000005</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1.5466579999999999</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1.6428179999999999</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0.45335999999999999</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4.3212E-2</v>
      </c>
      <c r="G125" s="76" t="s">
        <v>65</v>
      </c>
      <c r="H125" s="76" t="s">
        <v>72</v>
      </c>
      <c r="I125" s="76" t="s">
        <v>386</v>
      </c>
      <c r="J125" s="76" t="s">
        <v>386</v>
      </c>
      <c r="K125" s="76">
        <v>4.9199999999999999E-3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6.3420000000000004E-3</v>
      </c>
      <c r="G126" s="76" t="s">
        <v>72</v>
      </c>
      <c r="H126" s="76">
        <v>1.0153000000000001E-2</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4.95E-4</v>
      </c>
      <c r="F130" s="76">
        <v>8.7799999999999998E-4</v>
      </c>
      <c r="G130" s="76">
        <v>4.3800000000000002E-4</v>
      </c>
      <c r="H130" s="76" t="s">
        <v>72</v>
      </c>
      <c r="I130" s="76" t="s">
        <v>386</v>
      </c>
      <c r="J130" s="76" t="s">
        <v>386</v>
      </c>
      <c r="K130" s="76">
        <v>4.1E-5</v>
      </c>
      <c r="L130" s="76" t="s">
        <v>386</v>
      </c>
      <c r="M130" s="76">
        <v>1.6699999999999999E-4</v>
      </c>
      <c r="N130" s="76">
        <v>1.91981E-4</v>
      </c>
      <c r="O130" s="76">
        <v>1.4768E-5</v>
      </c>
      <c r="P130" s="76">
        <v>8.2700000000000004E-6</v>
      </c>
      <c r="Q130" s="76">
        <v>2.3630000000000001E-6</v>
      </c>
      <c r="R130" s="76" t="s">
        <v>72</v>
      </c>
      <c r="S130" s="76" t="s">
        <v>72</v>
      </c>
      <c r="T130" s="76">
        <v>2.0675000000000001E-5</v>
      </c>
      <c r="U130" s="76" t="s">
        <v>72</v>
      </c>
      <c r="V130" s="76" t="s">
        <v>72</v>
      </c>
      <c r="W130" s="76">
        <v>1.47678E-3</v>
      </c>
      <c r="X130" s="76" t="s">
        <v>72</v>
      </c>
      <c r="Y130" s="76" t="s">
        <v>72</v>
      </c>
      <c r="Z130" s="76" t="s">
        <v>72</v>
      </c>
      <c r="AA130" s="76" t="s">
        <v>72</v>
      </c>
      <c r="AB130" s="76">
        <v>2.954E-6</v>
      </c>
      <c r="AC130" s="76">
        <v>2.9535599999999998E-4</v>
      </c>
      <c r="AD130" s="76" t="s">
        <v>65</v>
      </c>
      <c r="AE130" s="33"/>
      <c r="AF130" s="74" t="s">
        <v>65</v>
      </c>
      <c r="AG130" s="74" t="s">
        <v>65</v>
      </c>
      <c r="AH130" s="74" t="s">
        <v>65</v>
      </c>
      <c r="AI130" s="74" t="s">
        <v>65</v>
      </c>
      <c r="AJ130" s="74" t="s">
        <v>65</v>
      </c>
      <c r="AK130" s="74">
        <v>0.147678</v>
      </c>
      <c r="AL130" s="22" t="s">
        <v>351</v>
      </c>
    </row>
    <row r="131" spans="1:38" ht="26.25" customHeight="1" thickBot="1" x14ac:dyDescent="0.25">
      <c r="A131" s="41" t="s">
        <v>339</v>
      </c>
      <c r="B131" s="44" t="s">
        <v>356</v>
      </c>
      <c r="C131" s="105" t="s">
        <v>357</v>
      </c>
      <c r="D131" s="42"/>
      <c r="E131" s="76">
        <v>2.0000000000000002E-5</v>
      </c>
      <c r="F131" s="76">
        <v>7.9999999999999996E-6</v>
      </c>
      <c r="G131" s="76">
        <v>1.2E-5</v>
      </c>
      <c r="H131" s="76" t="s">
        <v>72</v>
      </c>
      <c r="I131" s="76" t="s">
        <v>386</v>
      </c>
      <c r="J131" s="76" t="s">
        <v>386</v>
      </c>
      <c r="K131" s="76">
        <v>2.5999999999999998E-5</v>
      </c>
      <c r="L131" s="76" t="s">
        <v>386</v>
      </c>
      <c r="M131" s="76">
        <v>1.7E-5</v>
      </c>
      <c r="N131" s="76">
        <v>4.0699399999999999E-4</v>
      </c>
      <c r="O131" s="76">
        <v>3.392E-5</v>
      </c>
      <c r="P131" s="76">
        <v>6.1541999999999999E-4</v>
      </c>
      <c r="Q131" s="76">
        <v>1.161E-6</v>
      </c>
      <c r="R131" s="76">
        <v>4.5299999999999998E-6</v>
      </c>
      <c r="S131" s="76">
        <v>6.787500000000001E-5</v>
      </c>
      <c r="T131" s="76">
        <v>3.3979999999999999E-6</v>
      </c>
      <c r="U131" s="76" t="s">
        <v>72</v>
      </c>
      <c r="V131" s="76" t="s">
        <v>72</v>
      </c>
      <c r="W131" s="76">
        <v>0.45227875000000001</v>
      </c>
      <c r="X131" s="76" t="s">
        <v>72</v>
      </c>
      <c r="Y131" s="76" t="s">
        <v>72</v>
      </c>
      <c r="Z131" s="76" t="s">
        <v>72</v>
      </c>
      <c r="AA131" s="76" t="s">
        <v>72</v>
      </c>
      <c r="AB131" s="76">
        <v>5.0000000000000003E-10</v>
      </c>
      <c r="AC131" s="76">
        <v>1.1455E-3</v>
      </c>
      <c r="AD131" s="76">
        <v>2.2910000000000001E-4</v>
      </c>
      <c r="AE131" s="33"/>
      <c r="AF131" s="74" t="s">
        <v>65</v>
      </c>
      <c r="AG131" s="74" t="s">
        <v>65</v>
      </c>
      <c r="AH131" s="74" t="s">
        <v>65</v>
      </c>
      <c r="AI131" s="74" t="s">
        <v>65</v>
      </c>
      <c r="AJ131" s="74" t="s">
        <v>65</v>
      </c>
      <c r="AK131" s="74">
        <v>1.1455E-2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3.1999999999999999E-5</v>
      </c>
      <c r="F133" s="76">
        <v>9.9999999999999995E-7</v>
      </c>
      <c r="G133" s="76">
        <v>3.9999999999999998E-6</v>
      </c>
      <c r="H133" s="76" t="s">
        <v>65</v>
      </c>
      <c r="I133" s="76" t="s">
        <v>386</v>
      </c>
      <c r="J133" s="76" t="s">
        <v>386</v>
      </c>
      <c r="K133" s="76">
        <v>1.9999999999999999E-6</v>
      </c>
      <c r="L133" s="76" t="s">
        <v>386</v>
      </c>
      <c r="M133" s="76">
        <v>5.0000000000000004E-6</v>
      </c>
      <c r="N133" s="76">
        <v>9.9999999999999995E-7</v>
      </c>
      <c r="O133" s="76">
        <v>1.9999999999999999E-7</v>
      </c>
      <c r="P133" s="76">
        <v>5.8E-5</v>
      </c>
      <c r="Q133" s="76">
        <v>9.9999999999999995E-7</v>
      </c>
      <c r="R133" s="76">
        <v>9.9999999999999995E-7</v>
      </c>
      <c r="S133" s="76">
        <v>4.9999999999999998E-7</v>
      </c>
      <c r="T133" s="76">
        <v>9.9999999999999995E-7</v>
      </c>
      <c r="U133" s="76">
        <v>9.9999999999999995E-7</v>
      </c>
      <c r="V133" s="76">
        <v>6.0000000000000002E-6</v>
      </c>
      <c r="W133" s="76">
        <v>9.9999999999999995E-7</v>
      </c>
      <c r="X133" s="76">
        <v>5.0000000000000003E-10</v>
      </c>
      <c r="Y133" s="76">
        <v>3E-10</v>
      </c>
      <c r="Z133" s="76">
        <v>2.5000000000000002E-10</v>
      </c>
      <c r="AA133" s="76">
        <v>2.7E-10</v>
      </c>
      <c r="AB133" s="76">
        <v>1.3000000000000001E-9</v>
      </c>
      <c r="AC133" s="76">
        <v>6.0000000000000002E-6</v>
      </c>
      <c r="AD133" s="76">
        <v>1.5999999999999999E-5</v>
      </c>
      <c r="AE133" s="33"/>
      <c r="AF133" s="74" t="s">
        <v>65</v>
      </c>
      <c r="AG133" s="74" t="s">
        <v>65</v>
      </c>
      <c r="AH133" s="74" t="s">
        <v>65</v>
      </c>
      <c r="AI133" s="74" t="s">
        <v>65</v>
      </c>
      <c r="AJ133" s="74" t="s">
        <v>65</v>
      </c>
      <c r="AK133" s="42">
        <v>39</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2.2305999999999999E-2</v>
      </c>
      <c r="F135" s="76">
        <v>0.11153100000000001</v>
      </c>
      <c r="G135" s="76">
        <v>3.718E-3</v>
      </c>
      <c r="H135" s="76" t="s">
        <v>72</v>
      </c>
      <c r="I135" s="76" t="s">
        <v>386</v>
      </c>
      <c r="J135" s="76" t="s">
        <v>386</v>
      </c>
      <c r="K135" s="76">
        <v>5.9483000000000001E-2</v>
      </c>
      <c r="L135" s="76" t="s">
        <v>386</v>
      </c>
      <c r="M135" s="76">
        <v>0.31228699999999998</v>
      </c>
      <c r="N135" s="76" t="s">
        <v>72</v>
      </c>
      <c r="O135" s="76" t="s">
        <v>72</v>
      </c>
      <c r="P135" s="76" t="s">
        <v>72</v>
      </c>
      <c r="Q135" s="76" t="s">
        <v>72</v>
      </c>
      <c r="R135" s="76" t="s">
        <v>72</v>
      </c>
      <c r="S135" s="76" t="s">
        <v>72</v>
      </c>
      <c r="T135" s="76" t="s">
        <v>72</v>
      </c>
      <c r="U135" s="76" t="s">
        <v>72</v>
      </c>
      <c r="V135" s="76" t="s">
        <v>72</v>
      </c>
      <c r="W135" s="76">
        <v>0.57103872</v>
      </c>
      <c r="X135" s="76">
        <v>1.040956E-2</v>
      </c>
      <c r="Y135" s="76">
        <v>4.9817180000000004E-3</v>
      </c>
      <c r="Z135" s="76">
        <v>4.9817180000000004E-3</v>
      </c>
      <c r="AA135" s="76">
        <v>9.4429579999999996E-3</v>
      </c>
      <c r="AB135" s="76">
        <v>2.9815953999999999E-2</v>
      </c>
      <c r="AC135" s="76">
        <v>0.29741600000000001</v>
      </c>
      <c r="AD135" s="76">
        <v>0.93686040000000004</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t="s">
        <v>72</v>
      </c>
      <c r="G136" s="76" t="s">
        <v>65</v>
      </c>
      <c r="H136" s="76">
        <v>0.33375199999999999</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72</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6" t="s">
        <v>386</v>
      </c>
      <c r="J138" s="76" t="s">
        <v>386</v>
      </c>
      <c r="K138" s="78" t="s">
        <v>65</v>
      </c>
      <c r="L138" s="76" t="s">
        <v>386</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9" t="s">
        <v>72</v>
      </c>
      <c r="F139" s="79" t="s">
        <v>72</v>
      </c>
      <c r="G139" s="79" t="s">
        <v>72</v>
      </c>
      <c r="H139" s="79" t="s">
        <v>72</v>
      </c>
      <c r="I139" s="79" t="s">
        <v>386</v>
      </c>
      <c r="J139" s="79" t="s">
        <v>386</v>
      </c>
      <c r="K139" s="79" t="s">
        <v>72</v>
      </c>
      <c r="L139" s="76" t="s">
        <v>386</v>
      </c>
      <c r="M139" s="79" t="s">
        <v>72</v>
      </c>
      <c r="N139" s="79" t="s">
        <v>72</v>
      </c>
      <c r="O139" s="79" t="s">
        <v>72</v>
      </c>
      <c r="P139" s="79" t="s">
        <v>72</v>
      </c>
      <c r="Q139" s="79" t="s">
        <v>72</v>
      </c>
      <c r="R139" s="79" t="s">
        <v>72</v>
      </c>
      <c r="S139" s="79" t="s">
        <v>72</v>
      </c>
      <c r="T139" s="79" t="s">
        <v>72</v>
      </c>
      <c r="U139" s="79" t="s">
        <v>72</v>
      </c>
      <c r="V139" s="79" t="s">
        <v>72</v>
      </c>
      <c r="W139" s="79" t="s">
        <v>72</v>
      </c>
      <c r="X139" s="79" t="s">
        <v>72</v>
      </c>
      <c r="Y139" s="79" t="s">
        <v>72</v>
      </c>
      <c r="Z139" s="79" t="s">
        <v>72</v>
      </c>
      <c r="AA139" s="79" t="s">
        <v>72</v>
      </c>
      <c r="AB139" s="79" t="s">
        <v>72</v>
      </c>
      <c r="AC139" s="79" t="s">
        <v>72</v>
      </c>
      <c r="AD139" s="79"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37.600793200000005</v>
      </c>
      <c r="F141" s="10">
        <f t="shared" ref="F141:AD141" si="0">SUM(F14:F140)</f>
        <v>34.383438109999986</v>
      </c>
      <c r="G141" s="10">
        <f t="shared" si="0"/>
        <v>156.52591000000001</v>
      </c>
      <c r="H141" s="10">
        <f t="shared" si="0"/>
        <v>13.919859000000001</v>
      </c>
      <c r="I141" s="10">
        <f t="shared" si="0"/>
        <v>0</v>
      </c>
      <c r="J141" s="10">
        <f t="shared" si="0"/>
        <v>0</v>
      </c>
      <c r="K141" s="10">
        <f t="shared" si="0"/>
        <v>181.13406751999992</v>
      </c>
      <c r="L141" s="10">
        <f t="shared" si="0"/>
        <v>0</v>
      </c>
      <c r="M141" s="10">
        <f t="shared" si="0"/>
        <v>117.43153460000001</v>
      </c>
      <c r="N141" s="10">
        <f t="shared" si="0"/>
        <v>100.485561975</v>
      </c>
      <c r="O141" s="10">
        <f t="shared" si="0"/>
        <v>2.3499772880000003</v>
      </c>
      <c r="P141" s="10">
        <f t="shared" si="0"/>
        <v>0.68978791700000008</v>
      </c>
      <c r="Q141" s="10">
        <f t="shared" si="0"/>
        <v>11.048182523999994</v>
      </c>
      <c r="R141" s="10">
        <f>SUM(R14:R140)</f>
        <v>9.6884440299999977</v>
      </c>
      <c r="S141" s="10">
        <f t="shared" si="0"/>
        <v>8.5725788749999996</v>
      </c>
      <c r="T141" s="10">
        <f t="shared" si="0"/>
        <v>14.532708072999997</v>
      </c>
      <c r="U141" s="10">
        <f t="shared" si="0"/>
        <v>5.3615804000000002</v>
      </c>
      <c r="V141" s="10">
        <f t="shared" si="0"/>
        <v>60.441383000000016</v>
      </c>
      <c r="W141" s="10">
        <f t="shared" si="0"/>
        <v>5.6597462499999995</v>
      </c>
      <c r="X141" s="10">
        <f t="shared" si="0"/>
        <v>1.6338430605000003</v>
      </c>
      <c r="Y141" s="10">
        <f t="shared" si="0"/>
        <v>1.8674004183000004</v>
      </c>
      <c r="Z141" s="10">
        <f t="shared" si="0"/>
        <v>1.0250014182500002</v>
      </c>
      <c r="AA141" s="10">
        <f t="shared" si="0"/>
        <v>1.2820270582700002</v>
      </c>
      <c r="AB141" s="10">
        <f t="shared" si="0"/>
        <v>5.8082749097999997</v>
      </c>
      <c r="AC141" s="10">
        <f t="shared" si="0"/>
        <v>0.54218771600000004</v>
      </c>
      <c r="AD141" s="10">
        <f t="shared" si="0"/>
        <v>2.6479856700000006</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37.600793200000005</v>
      </c>
      <c r="F152" s="7">
        <f t="shared" ref="F152:AD152" si="1">F141 + F151 + IF(AND(OR($B$4="AT",$B$4="BE",$B$4="CH",$B$4="GB",$B$4="IE",$B$4="LT",$B$4="LU",$B$4="NL"),SUM(F143:F149)&gt;0),SUM(F143:F149)-SUM(F27:F33),0)</f>
        <v>34.383438109999986</v>
      </c>
      <c r="G152" s="7">
        <f t="shared" si="1"/>
        <v>156.52591000000001</v>
      </c>
      <c r="H152" s="7">
        <f t="shared" si="1"/>
        <v>13.919859000000001</v>
      </c>
      <c r="I152" s="7">
        <f t="shared" si="1"/>
        <v>0</v>
      </c>
      <c r="J152" s="7">
        <f t="shared" si="1"/>
        <v>0</v>
      </c>
      <c r="K152" s="7">
        <f t="shared" si="1"/>
        <v>181.13406751999992</v>
      </c>
      <c r="L152" s="7">
        <f t="shared" si="1"/>
        <v>0</v>
      </c>
      <c r="M152" s="7">
        <f t="shared" si="1"/>
        <v>117.43153460000001</v>
      </c>
      <c r="N152" s="7">
        <f t="shared" si="1"/>
        <v>100.485561975</v>
      </c>
      <c r="O152" s="7">
        <f t="shared" si="1"/>
        <v>2.3499772880000003</v>
      </c>
      <c r="P152" s="7">
        <f t="shared" si="1"/>
        <v>0.68978791700000008</v>
      </c>
      <c r="Q152" s="7">
        <f t="shared" si="1"/>
        <v>11.048182523999994</v>
      </c>
      <c r="R152" s="7">
        <f t="shared" si="1"/>
        <v>9.6884440299999977</v>
      </c>
      <c r="S152" s="7">
        <f t="shared" si="1"/>
        <v>8.5725788749999996</v>
      </c>
      <c r="T152" s="7">
        <f t="shared" si="1"/>
        <v>14.532708072999997</v>
      </c>
      <c r="U152" s="7">
        <f t="shared" si="1"/>
        <v>5.3615804000000002</v>
      </c>
      <c r="V152" s="7">
        <f t="shared" si="1"/>
        <v>60.441383000000016</v>
      </c>
      <c r="W152" s="7">
        <f t="shared" si="1"/>
        <v>5.6597462499999995</v>
      </c>
      <c r="X152" s="7">
        <f t="shared" si="1"/>
        <v>1.6338430605000003</v>
      </c>
      <c r="Y152" s="7">
        <f t="shared" si="1"/>
        <v>1.8674004183000004</v>
      </c>
      <c r="Z152" s="7">
        <f t="shared" si="1"/>
        <v>1.0250014182500002</v>
      </c>
      <c r="AA152" s="7">
        <f t="shared" si="1"/>
        <v>1.2820270582700002</v>
      </c>
      <c r="AB152" s="7">
        <f t="shared" si="1"/>
        <v>5.8082749097999997</v>
      </c>
      <c r="AC152" s="7">
        <f t="shared" si="1"/>
        <v>0.54218771600000004</v>
      </c>
      <c r="AD152" s="7">
        <f t="shared" si="1"/>
        <v>2.6479856700000006</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37.600793200000005</v>
      </c>
      <c r="F154" s="7">
        <f>F141 + F153 - IF(OR($B$6=2005,$B$6&gt;=2020),SUM(F99:F122),0) + IF(AND(OR($B$4="AT",$B$4="BE",$B$4="CH",$B$4="GB",$B$4="IE",$B$4="LT",$B$4="LU",$B$4="NL"),SUM(F143:F149)&gt;0),SUM(F143:F149)-SUM(F27:F33),0)</f>
        <v>34.383438109999986</v>
      </c>
      <c r="G154" s="7">
        <f>G141 + G153 + IF(AND(OR($B$4="AT",$B$4="BE",$B$4="CH",$B$4="GB",$B$4="IE",$B$4="LT",$B$4="LU",$B$4="NL"),SUM(G143:G149)&gt;0),SUM(G143:G149)-SUM(G27:G33),0)</f>
        <v>156.52591000000001</v>
      </c>
      <c r="H154" s="7">
        <f t="shared" ref="H154:AD154" si="2">H141 + H153 + IF(AND(OR($B$4="AT",$B$4="BE",$B$4="CH",$B$4="GB",$B$4="IE",$B$4="LT",$B$4="LU",$B$4="NL"),SUM(H143:H149)&gt;0),SUM(H143:H149)-SUM(H27:H33),0)</f>
        <v>13.919859000000001</v>
      </c>
      <c r="I154" s="7">
        <f t="shared" si="2"/>
        <v>0</v>
      </c>
      <c r="J154" s="7">
        <f t="shared" si="2"/>
        <v>0</v>
      </c>
      <c r="K154" s="7">
        <f t="shared" si="2"/>
        <v>181.13406751999992</v>
      </c>
      <c r="L154" s="7">
        <f t="shared" si="2"/>
        <v>0</v>
      </c>
      <c r="M154" s="7">
        <f t="shared" si="2"/>
        <v>117.43153460000001</v>
      </c>
      <c r="N154" s="7">
        <f t="shared" si="2"/>
        <v>100.485561975</v>
      </c>
      <c r="O154" s="7">
        <f t="shared" si="2"/>
        <v>2.3499772880000003</v>
      </c>
      <c r="P154" s="7">
        <f t="shared" si="2"/>
        <v>0.68978791700000008</v>
      </c>
      <c r="Q154" s="7">
        <f t="shared" si="2"/>
        <v>11.048182523999994</v>
      </c>
      <c r="R154" s="7">
        <f t="shared" si="2"/>
        <v>9.6884440299999977</v>
      </c>
      <c r="S154" s="7">
        <f t="shared" si="2"/>
        <v>8.5725788749999996</v>
      </c>
      <c r="T154" s="7">
        <f t="shared" si="2"/>
        <v>14.532708072999997</v>
      </c>
      <c r="U154" s="7">
        <f t="shared" si="2"/>
        <v>5.3615804000000002</v>
      </c>
      <c r="V154" s="7">
        <f t="shared" si="2"/>
        <v>60.441383000000016</v>
      </c>
      <c r="W154" s="7">
        <f t="shared" si="2"/>
        <v>5.6597462499999995</v>
      </c>
      <c r="X154" s="7">
        <f t="shared" si="2"/>
        <v>1.6338430605000003</v>
      </c>
      <c r="Y154" s="7">
        <f t="shared" si="2"/>
        <v>1.8674004183000004</v>
      </c>
      <c r="Z154" s="7">
        <f t="shared" si="2"/>
        <v>1.0250014182500002</v>
      </c>
      <c r="AA154" s="7">
        <f t="shared" si="2"/>
        <v>1.2820270582700002</v>
      </c>
      <c r="AB154" s="7">
        <f t="shared" si="2"/>
        <v>5.8082749097999997</v>
      </c>
      <c r="AC154" s="7">
        <f t="shared" si="2"/>
        <v>0.54218771600000004</v>
      </c>
      <c r="AD154" s="7">
        <f t="shared" si="2"/>
        <v>2.6479856700000006</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66">
        <v>0.19400400000000001</v>
      </c>
      <c r="F157" s="66">
        <v>7.5779999999999997E-3</v>
      </c>
      <c r="G157" s="66">
        <v>1.5157E-2</v>
      </c>
      <c r="H157" s="85" t="s">
        <v>72</v>
      </c>
      <c r="I157" s="85" t="s">
        <v>386</v>
      </c>
      <c r="J157" s="85" t="s">
        <v>386</v>
      </c>
      <c r="K157" s="66">
        <v>3.0309999999999998E-3</v>
      </c>
      <c r="L157" s="85" t="s">
        <v>386</v>
      </c>
      <c r="M157" s="85">
        <v>1.6671999999999999E-2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662.69799999999998</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66">
        <v>1.1573999999999999E-2</v>
      </c>
      <c r="F158" s="66">
        <v>1.12E-4</v>
      </c>
      <c r="G158" s="66">
        <v>1.124E-3</v>
      </c>
      <c r="H158" s="85" t="s">
        <v>72</v>
      </c>
      <c r="I158" s="85" t="s">
        <v>386</v>
      </c>
      <c r="J158" s="85" t="s">
        <v>386</v>
      </c>
      <c r="K158" s="66">
        <v>2.2499999999999999E-4</v>
      </c>
      <c r="L158" s="85" t="s">
        <v>386</v>
      </c>
      <c r="M158" s="66">
        <v>2.2469999999999999E-3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49.152000000000001</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12.0753</v>
      </c>
      <c r="F159" s="85">
        <v>0.42030000000000001</v>
      </c>
      <c r="G159" s="85">
        <v>5.0939999999999994</v>
      </c>
      <c r="H159" s="85" t="s">
        <v>72</v>
      </c>
      <c r="I159" s="85" t="s">
        <v>386</v>
      </c>
      <c r="J159" s="85" t="s">
        <v>386</v>
      </c>
      <c r="K159" s="85">
        <v>0.61019999999999996</v>
      </c>
      <c r="L159" s="85" t="s">
        <v>386</v>
      </c>
      <c r="M159" s="85">
        <v>1.1322000000000001</v>
      </c>
      <c r="N159" s="85">
        <v>2.3939999999999999E-2</v>
      </c>
      <c r="O159" s="85">
        <v>2.3400000000000001E-3</v>
      </c>
      <c r="P159" s="85">
        <v>3.7800000000000004E-3</v>
      </c>
      <c r="Q159" s="85">
        <v>6.9300000000000004E-3</v>
      </c>
      <c r="R159" s="85">
        <v>6.1920000000000003E-2</v>
      </c>
      <c r="S159" s="85">
        <v>3.0599999999999999E-2</v>
      </c>
      <c r="T159" s="85">
        <v>2.6640000000000001</v>
      </c>
      <c r="U159" s="85">
        <v>3.96E-3</v>
      </c>
      <c r="V159" s="85">
        <v>0.18360000000000001</v>
      </c>
      <c r="W159" s="85">
        <v>4.743E-2</v>
      </c>
      <c r="X159" s="85">
        <v>5.4900000000000001E-4</v>
      </c>
      <c r="Y159" s="85">
        <v>3.15E-3</v>
      </c>
      <c r="Z159" s="85">
        <v>2.3400000000000001E-3</v>
      </c>
      <c r="AA159" s="85">
        <v>8.0099999999999995E-4</v>
      </c>
      <c r="AB159" s="85">
        <v>6.8399999999999997E-3</v>
      </c>
      <c r="AC159" s="85">
        <v>1.7100000000000001E-2</v>
      </c>
      <c r="AD159" s="85">
        <v>4.8905999999999991E-2</v>
      </c>
      <c r="AE159" s="35"/>
      <c r="AF159" s="85">
        <v>6368.4</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6.4710000000000004E-2</v>
      </c>
      <c r="F163" s="86">
        <v>0.19413</v>
      </c>
      <c r="G163" s="86">
        <v>1.2942E-2</v>
      </c>
      <c r="H163" s="86">
        <v>1.2942E-2</v>
      </c>
      <c r="I163" s="224" t="s">
        <v>386</v>
      </c>
      <c r="J163" s="224" t="s">
        <v>386</v>
      </c>
      <c r="K163" s="86">
        <v>1.3539669999999999</v>
      </c>
      <c r="L163" s="224" t="s">
        <v>386</v>
      </c>
      <c r="M163" s="86">
        <v>1.9413</v>
      </c>
      <c r="N163" s="86" t="s">
        <v>72</v>
      </c>
      <c r="O163" s="86" t="s">
        <v>72</v>
      </c>
      <c r="P163" s="86" t="s">
        <v>72</v>
      </c>
      <c r="Q163" s="86" t="s">
        <v>72</v>
      </c>
      <c r="R163" s="86" t="s">
        <v>72</v>
      </c>
      <c r="S163" s="86" t="s">
        <v>72</v>
      </c>
      <c r="T163" s="86" t="s">
        <v>72</v>
      </c>
      <c r="U163" s="86" t="s">
        <v>72</v>
      </c>
      <c r="V163" s="86" t="s">
        <v>72</v>
      </c>
      <c r="W163" s="86">
        <v>7.9644999999999994E-2</v>
      </c>
      <c r="X163" s="86" t="s">
        <v>72</v>
      </c>
      <c r="Y163" s="86" t="s">
        <v>72</v>
      </c>
      <c r="Z163" s="86" t="s">
        <v>72</v>
      </c>
      <c r="AA163" s="86" t="s">
        <v>72</v>
      </c>
      <c r="AB163" s="86" t="s">
        <v>72</v>
      </c>
      <c r="AC163" s="86" t="s">
        <v>72</v>
      </c>
      <c r="AD163" s="86">
        <v>7.9649999999999999E-3</v>
      </c>
      <c r="AE163" s="36"/>
      <c r="AF163" s="86" t="s">
        <v>65</v>
      </c>
      <c r="AG163" s="86" t="s">
        <v>65</v>
      </c>
      <c r="AH163" s="86" t="s">
        <v>65</v>
      </c>
      <c r="AI163" s="86" t="s">
        <v>65</v>
      </c>
      <c r="AJ163" s="86" t="s">
        <v>65</v>
      </c>
      <c r="AK163" s="87">
        <v>647.1</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71" zoomScaleNormal="71" workbookViewId="0">
      <pane ySplit="13" topLeftCell="A110"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1992</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1992</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15.827306999999999</v>
      </c>
      <c r="F14" s="74">
        <v>0.38695000000000002</v>
      </c>
      <c r="G14" s="74">
        <v>169.06013200000001</v>
      </c>
      <c r="H14" s="74">
        <v>8.9149999999999993E-3</v>
      </c>
      <c r="I14" s="74" t="s">
        <v>386</v>
      </c>
      <c r="J14" s="74" t="s">
        <v>386</v>
      </c>
      <c r="K14" s="74">
        <v>135.66103899999999</v>
      </c>
      <c r="L14" s="74" t="s">
        <v>386</v>
      </c>
      <c r="M14" s="74">
        <v>9.4094420000000003</v>
      </c>
      <c r="N14" s="74">
        <v>42.970619999999997</v>
      </c>
      <c r="O14" s="74">
        <v>0.74038800000000005</v>
      </c>
      <c r="P14" s="74">
        <v>0.74996600000000002</v>
      </c>
      <c r="Q14" s="74">
        <v>13.33534</v>
      </c>
      <c r="R14" s="74">
        <v>11.650435999999999</v>
      </c>
      <c r="S14" s="74">
        <v>3.2293419999999999</v>
      </c>
      <c r="T14" s="74">
        <v>12.448544</v>
      </c>
      <c r="U14" s="42">
        <v>6.9230010000000002</v>
      </c>
      <c r="V14" s="74">
        <v>61.283406999999997</v>
      </c>
      <c r="W14" s="74">
        <v>1.7919419999999999</v>
      </c>
      <c r="X14" s="74">
        <v>0.16137399999999999</v>
      </c>
      <c r="Y14" s="74">
        <v>0.219832</v>
      </c>
      <c r="Z14" s="74">
        <v>0.102217</v>
      </c>
      <c r="AA14" s="74">
        <v>7.5228000000000003E-2</v>
      </c>
      <c r="AB14" s="74">
        <v>0.55865100000000001</v>
      </c>
      <c r="AC14" s="74">
        <v>0.101947</v>
      </c>
      <c r="AD14" s="74">
        <v>1.5762240000000001</v>
      </c>
      <c r="AE14" s="33"/>
      <c r="AF14" s="74">
        <v>23049.7</v>
      </c>
      <c r="AG14" s="74">
        <v>158510.38200000001</v>
      </c>
      <c r="AH14" s="74">
        <v>17365.5</v>
      </c>
      <c r="AI14" s="74">
        <v>1349</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3.8209E-2</v>
      </c>
      <c r="F16" s="74">
        <v>0.97062599999999999</v>
      </c>
      <c r="G16" s="74">
        <v>1.527493</v>
      </c>
      <c r="H16" s="74">
        <v>3.8445E-2</v>
      </c>
      <c r="I16" s="74" t="s">
        <v>386</v>
      </c>
      <c r="J16" s="74" t="s">
        <v>386</v>
      </c>
      <c r="K16" s="74">
        <v>0.27283800000000002</v>
      </c>
      <c r="L16" s="74" t="s">
        <v>386</v>
      </c>
      <c r="M16" s="74">
        <v>5.6549480000000001</v>
      </c>
      <c r="N16" s="74">
        <v>7.1710000000000003E-3</v>
      </c>
      <c r="O16" s="74">
        <v>4.2400000000000001E-4</v>
      </c>
      <c r="P16" s="74">
        <v>1.467E-3</v>
      </c>
      <c r="Q16" s="74">
        <v>2.934E-3</v>
      </c>
      <c r="R16" s="74">
        <v>1.4668E-2</v>
      </c>
      <c r="S16" s="74">
        <v>1.4668E-2</v>
      </c>
      <c r="T16" s="74">
        <v>7.3340000000000002E-3</v>
      </c>
      <c r="U16" s="74" t="s">
        <v>72</v>
      </c>
      <c r="V16" s="74">
        <v>9.7786999999999999E-2</v>
      </c>
      <c r="W16" s="74">
        <v>5.2090000000000001E-3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t="s">
        <v>65</v>
      </c>
      <c r="F17" s="74" t="s">
        <v>65</v>
      </c>
      <c r="G17" s="74" t="s">
        <v>65</v>
      </c>
      <c r="H17" s="74" t="s">
        <v>65</v>
      </c>
      <c r="I17" s="74" t="s">
        <v>386</v>
      </c>
      <c r="J17" s="74" t="s">
        <v>386</v>
      </c>
      <c r="K17" s="74" t="s">
        <v>65</v>
      </c>
      <c r="L17" s="74" t="s">
        <v>386</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0.40342099999999997</v>
      </c>
      <c r="F19" s="74">
        <v>1.8034000000000001E-2</v>
      </c>
      <c r="G19" s="74">
        <v>1.571069</v>
      </c>
      <c r="H19" s="74">
        <v>1.3129999999999999E-3</v>
      </c>
      <c r="I19" s="74" t="s">
        <v>386</v>
      </c>
      <c r="J19" s="74" t="s">
        <v>386</v>
      </c>
      <c r="K19" s="74">
        <v>1.6213000000000002E-2</v>
      </c>
      <c r="L19" s="74" t="s">
        <v>386</v>
      </c>
      <c r="M19" s="74">
        <v>4.4556999999999999E-2</v>
      </c>
      <c r="N19" s="74">
        <v>2.0920000000000001E-2</v>
      </c>
      <c r="O19" s="74">
        <v>5.4699999999999996E-4</v>
      </c>
      <c r="P19" s="74">
        <v>7.8700000000000005E-4</v>
      </c>
      <c r="Q19" s="74">
        <v>7.6541999999999999E-2</v>
      </c>
      <c r="R19" s="74">
        <v>3.4535000000000003E-2</v>
      </c>
      <c r="S19" s="74">
        <v>1.1364000000000001E-2</v>
      </c>
      <c r="T19" s="74">
        <v>0.35025600000000001</v>
      </c>
      <c r="U19" s="74">
        <v>9.5000000000000005E-5</v>
      </c>
      <c r="V19" s="74">
        <v>1.3453E-2</v>
      </c>
      <c r="W19" s="74">
        <v>2.0840999999999998E-2</v>
      </c>
      <c r="X19" s="74">
        <v>2.9819999999999998E-3</v>
      </c>
      <c r="Y19" s="74">
        <v>4.8939999999999999E-3</v>
      </c>
      <c r="Z19" s="74">
        <v>2.5279999999999999E-3</v>
      </c>
      <c r="AA19" s="74">
        <v>2.166E-3</v>
      </c>
      <c r="AB19" s="74">
        <v>1.257E-2</v>
      </c>
      <c r="AC19" s="74">
        <v>1.6120000000000002E-5</v>
      </c>
      <c r="AD19" s="74">
        <v>4.4200000000000003E-3</v>
      </c>
      <c r="AE19" s="33"/>
      <c r="AF19" s="74">
        <v>1707.1</v>
      </c>
      <c r="AG19" s="74">
        <v>26</v>
      </c>
      <c r="AH19" s="74">
        <v>3903.3</v>
      </c>
      <c r="AI19" s="74" t="s">
        <v>65</v>
      </c>
      <c r="AJ19" s="74" t="s">
        <v>65</v>
      </c>
      <c r="AK19" s="74" t="s">
        <v>65</v>
      </c>
      <c r="AL19" s="22" t="s">
        <v>61</v>
      </c>
    </row>
    <row r="20" spans="1:38" ht="26.25" customHeight="1" thickBot="1" x14ac:dyDescent="0.25">
      <c r="A20" s="41" t="s">
        <v>66</v>
      </c>
      <c r="B20" s="41" t="s">
        <v>79</v>
      </c>
      <c r="C20" s="41" t="s">
        <v>80</v>
      </c>
      <c r="D20" s="42"/>
      <c r="E20" s="74">
        <v>0.16234199999999999</v>
      </c>
      <c r="F20" s="74">
        <v>5.8630000000000002E-3</v>
      </c>
      <c r="G20" s="74">
        <v>0.89666000000000001</v>
      </c>
      <c r="H20" s="74">
        <v>2.24E-4</v>
      </c>
      <c r="I20" s="74" t="s">
        <v>386</v>
      </c>
      <c r="J20" s="74" t="s">
        <v>386</v>
      </c>
      <c r="K20" s="74">
        <v>7.2350000000000001E-3</v>
      </c>
      <c r="L20" s="74" t="s">
        <v>386</v>
      </c>
      <c r="M20" s="74">
        <v>2.8349999999999998E-3</v>
      </c>
      <c r="N20" s="74">
        <v>1.0422000000000001E-2</v>
      </c>
      <c r="O20" s="74">
        <v>2.9799999999999998E-4</v>
      </c>
      <c r="P20" s="74">
        <v>1.2E-4</v>
      </c>
      <c r="Q20" s="74">
        <v>4.4192000000000002E-2</v>
      </c>
      <c r="R20" s="74">
        <v>1.985E-2</v>
      </c>
      <c r="S20" s="74">
        <v>6.1539999999999997E-3</v>
      </c>
      <c r="T20" s="74">
        <v>0.203463</v>
      </c>
      <c r="U20" s="74">
        <v>1.9999999999999999E-6</v>
      </c>
      <c r="V20" s="74">
        <v>5.2110000000000004E-3</v>
      </c>
      <c r="W20" s="74">
        <v>9.9249999999999998E-3</v>
      </c>
      <c r="X20" s="74">
        <v>1.34E-3</v>
      </c>
      <c r="Y20" s="74">
        <v>2.3319999999999999E-3</v>
      </c>
      <c r="Z20" s="74">
        <v>1.2409999999999999E-3</v>
      </c>
      <c r="AA20" s="74">
        <v>1.0920000000000001E-3</v>
      </c>
      <c r="AB20" s="74">
        <v>6.0049999999999999E-3</v>
      </c>
      <c r="AC20" s="74" t="s">
        <v>65</v>
      </c>
      <c r="AD20" s="74" t="s">
        <v>65</v>
      </c>
      <c r="AE20" s="33"/>
      <c r="AF20" s="74">
        <v>992.5</v>
      </c>
      <c r="AG20" s="74" t="s">
        <v>65</v>
      </c>
      <c r="AH20" s="74">
        <v>212.4</v>
      </c>
      <c r="AI20" s="74" t="s">
        <v>65</v>
      </c>
      <c r="AJ20" s="74" t="s">
        <v>65</v>
      </c>
      <c r="AK20" s="74" t="s">
        <v>65</v>
      </c>
      <c r="AL20" s="22" t="s">
        <v>61</v>
      </c>
    </row>
    <row r="21" spans="1:38" ht="26.25" customHeight="1" thickBot="1" x14ac:dyDescent="0.25">
      <c r="A21" s="41" t="s">
        <v>66</v>
      </c>
      <c r="B21" s="41" t="s">
        <v>81</v>
      </c>
      <c r="C21" s="41" t="s">
        <v>82</v>
      </c>
      <c r="D21" s="42"/>
      <c r="E21" s="74">
        <v>0.67767100000000002</v>
      </c>
      <c r="F21" s="74">
        <v>3.4616000000000001E-2</v>
      </c>
      <c r="G21" s="74">
        <v>1.9486600000000001</v>
      </c>
      <c r="H21" s="74">
        <v>4.2379999999999996E-3</v>
      </c>
      <c r="I21" s="74" t="s">
        <v>386</v>
      </c>
      <c r="J21" s="74" t="s">
        <v>386</v>
      </c>
      <c r="K21" s="74">
        <v>2.9676000000000001E-2</v>
      </c>
      <c r="L21" s="74" t="s">
        <v>386</v>
      </c>
      <c r="M21" s="74">
        <v>4.6681E-2</v>
      </c>
      <c r="N21" s="74">
        <v>5.7300999999999998E-2</v>
      </c>
      <c r="O21" s="74">
        <v>2.1485000000000001E-2</v>
      </c>
      <c r="P21" s="74">
        <v>4.84E-4</v>
      </c>
      <c r="Q21" s="74">
        <v>0.20563899999999999</v>
      </c>
      <c r="R21" s="74">
        <v>9.2410000000000006E-2</v>
      </c>
      <c r="S21" s="74">
        <v>3.2161000000000002E-2</v>
      </c>
      <c r="T21" s="74">
        <v>1.0350569999999999</v>
      </c>
      <c r="U21" s="74">
        <v>1.9999999999999999E-6</v>
      </c>
      <c r="V21" s="74">
        <v>2.8650999999999999E-2</v>
      </c>
      <c r="W21" s="74">
        <v>4.6205000000000003E-2</v>
      </c>
      <c r="X21" s="74">
        <v>1.2387E-2</v>
      </c>
      <c r="Y21" s="74">
        <v>1.7007999999999999E-2</v>
      </c>
      <c r="Z21" s="74">
        <v>1.0168E-2</v>
      </c>
      <c r="AA21" s="74">
        <v>6.8399999999999997E-3</v>
      </c>
      <c r="AB21" s="74">
        <v>4.6403E-2</v>
      </c>
      <c r="AC21" s="74" t="s">
        <v>65</v>
      </c>
      <c r="AD21" s="74" t="s">
        <v>65</v>
      </c>
      <c r="AE21" s="33"/>
      <c r="AF21" s="74">
        <v>4620.5</v>
      </c>
      <c r="AG21" s="74" t="s">
        <v>65</v>
      </c>
      <c r="AH21" s="74">
        <v>219.6</v>
      </c>
      <c r="AI21" s="74" t="s">
        <v>65</v>
      </c>
      <c r="AJ21" s="74" t="s">
        <v>65</v>
      </c>
      <c r="AK21" s="74" t="s">
        <v>65</v>
      </c>
      <c r="AL21" s="22" t="s">
        <v>61</v>
      </c>
    </row>
    <row r="22" spans="1:38" ht="26.25" customHeight="1" thickBot="1" x14ac:dyDescent="0.25">
      <c r="A22" s="41" t="s">
        <v>66</v>
      </c>
      <c r="B22" s="44" t="s">
        <v>83</v>
      </c>
      <c r="C22" s="41" t="s">
        <v>84</v>
      </c>
      <c r="D22" s="42"/>
      <c r="E22" s="74">
        <v>1.131392</v>
      </c>
      <c r="F22" s="74">
        <v>4.9021000000000002E-2</v>
      </c>
      <c r="G22" s="74">
        <v>6.5349769999999996</v>
      </c>
      <c r="H22" s="74">
        <v>9.0700000000000004E-4</v>
      </c>
      <c r="I22" s="74" t="s">
        <v>386</v>
      </c>
      <c r="J22" s="74" t="s">
        <v>386</v>
      </c>
      <c r="K22" s="74">
        <v>86.871295000000003</v>
      </c>
      <c r="L22" s="74" t="s">
        <v>386</v>
      </c>
      <c r="M22" s="74">
        <v>1.3229740000000001</v>
      </c>
      <c r="N22" s="74">
        <v>40.482464</v>
      </c>
      <c r="O22" s="74">
        <v>2.1032670000000002</v>
      </c>
      <c r="P22" s="74">
        <v>5.0391999999999999E-2</v>
      </c>
      <c r="Q22" s="74">
        <v>0.14640900000000001</v>
      </c>
      <c r="R22" s="74">
        <v>8.3228999999999997E-2</v>
      </c>
      <c r="S22" s="74">
        <v>1.4256359999999999</v>
      </c>
      <c r="T22" s="74">
        <v>0.84411000000000003</v>
      </c>
      <c r="U22" s="74">
        <v>1.1050000000000001E-3</v>
      </c>
      <c r="V22" s="74">
        <v>9.4246809999999996</v>
      </c>
      <c r="W22" s="74">
        <v>0.34436</v>
      </c>
      <c r="X22" s="74">
        <v>2.1673999999999999E-2</v>
      </c>
      <c r="Y22" s="74">
        <v>2.9711000000000001E-2</v>
      </c>
      <c r="Z22" s="74">
        <v>1.4426E-2</v>
      </c>
      <c r="AA22" s="74">
        <v>1.0495000000000001E-2</v>
      </c>
      <c r="AB22" s="74">
        <v>7.6305999999999999E-2</v>
      </c>
      <c r="AC22" s="74">
        <v>3.4069999999999999E-3</v>
      </c>
      <c r="AD22" s="74">
        <v>0.146231</v>
      </c>
      <c r="AE22" s="33"/>
      <c r="AF22" s="74">
        <v>3119.1000000000004</v>
      </c>
      <c r="AG22" s="74">
        <v>4827.1786474999999</v>
      </c>
      <c r="AH22" s="74">
        <v>990</v>
      </c>
      <c r="AI22" s="74" t="s">
        <v>65</v>
      </c>
      <c r="AJ22" s="74" t="s">
        <v>65</v>
      </c>
      <c r="AK22" s="74" t="s">
        <v>65</v>
      </c>
      <c r="AL22" s="22" t="s">
        <v>61</v>
      </c>
    </row>
    <row r="23" spans="1:38" ht="26.25" customHeight="1" thickBot="1" x14ac:dyDescent="0.25">
      <c r="A23" s="41" t="s">
        <v>85</v>
      </c>
      <c r="B23" s="44" t="s">
        <v>86</v>
      </c>
      <c r="C23" s="41" t="s">
        <v>87</v>
      </c>
      <c r="D23" s="69"/>
      <c r="E23" s="74">
        <v>0.26374700000000001</v>
      </c>
      <c r="F23" s="74">
        <v>0.119575</v>
      </c>
      <c r="G23" s="74">
        <v>7.5999999999999998E-2</v>
      </c>
      <c r="H23" s="74">
        <v>6.2000000000000003E-5</v>
      </c>
      <c r="I23" s="74" t="s">
        <v>386</v>
      </c>
      <c r="J23" s="74" t="s">
        <v>386</v>
      </c>
      <c r="K23" s="74">
        <v>3.0849000000000001E-2</v>
      </c>
      <c r="L23" s="74" t="s">
        <v>386</v>
      </c>
      <c r="M23" s="74">
        <v>2.5804580000000001</v>
      </c>
      <c r="N23" s="74">
        <v>0.45</v>
      </c>
      <c r="O23" s="74">
        <v>1E-4</v>
      </c>
      <c r="P23" s="74" t="s">
        <v>72</v>
      </c>
      <c r="Q23" s="74" t="s">
        <v>72</v>
      </c>
      <c r="R23" s="74">
        <v>5.0000000000000001E-4</v>
      </c>
      <c r="S23" s="74">
        <v>1.7000000000000001E-2</v>
      </c>
      <c r="T23" s="74">
        <v>6.9999999999999999E-4</v>
      </c>
      <c r="U23" s="74">
        <v>1E-4</v>
      </c>
      <c r="V23" s="74">
        <v>0.01</v>
      </c>
      <c r="W23" s="74" t="s">
        <v>72</v>
      </c>
      <c r="X23" s="74">
        <v>3.3E-4</v>
      </c>
      <c r="Y23" s="74">
        <v>4.6999999999999999E-4</v>
      </c>
      <c r="Z23" s="74" t="s">
        <v>72</v>
      </c>
      <c r="AA23" s="74" t="s">
        <v>72</v>
      </c>
      <c r="AB23" s="74">
        <v>7.9999999999999993E-4</v>
      </c>
      <c r="AC23" s="74" t="s">
        <v>65</v>
      </c>
      <c r="AD23" s="74" t="s">
        <v>65</v>
      </c>
      <c r="AE23" s="33"/>
      <c r="AF23" s="74">
        <v>428.09999999999997</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0.72606599999999999</v>
      </c>
      <c r="F24" s="74">
        <v>5.4102999999999998E-2</v>
      </c>
      <c r="G24" s="74">
        <v>3.5651980000000001</v>
      </c>
      <c r="H24" s="74">
        <v>9.7300000000000002E-4</v>
      </c>
      <c r="I24" s="74" t="s">
        <v>386</v>
      </c>
      <c r="J24" s="74" t="s">
        <v>386</v>
      </c>
      <c r="K24" s="74">
        <v>0.11848</v>
      </c>
      <c r="L24" s="74" t="s">
        <v>386</v>
      </c>
      <c r="M24" s="74">
        <v>0.65058000000000005</v>
      </c>
      <c r="N24" s="74">
        <v>9.6776000000000001E-2</v>
      </c>
      <c r="O24" s="74">
        <v>5.2329999999999998E-3</v>
      </c>
      <c r="P24" s="74">
        <v>4.5100000000000001E-3</v>
      </c>
      <c r="Q24" s="74">
        <v>0.16891200000000001</v>
      </c>
      <c r="R24" s="74">
        <v>8.6567000000000005E-2</v>
      </c>
      <c r="S24" s="74">
        <v>3.8329000000000002E-2</v>
      </c>
      <c r="T24" s="74">
        <v>3.1988999999999997E-2</v>
      </c>
      <c r="U24" s="74">
        <v>1.0369999999999999E-3</v>
      </c>
      <c r="V24" s="74">
        <v>0.23207800000000001</v>
      </c>
      <c r="W24" s="74">
        <v>0.128689</v>
      </c>
      <c r="X24" s="74">
        <v>1.9521E-2</v>
      </c>
      <c r="Y24" s="74">
        <v>2.8384E-2</v>
      </c>
      <c r="Z24" s="74">
        <v>1.2903E-2</v>
      </c>
      <c r="AA24" s="74">
        <v>1.0191E-2</v>
      </c>
      <c r="AB24" s="74">
        <v>7.0999000000000007E-2</v>
      </c>
      <c r="AC24" s="74">
        <v>1.5969999999999999E-3</v>
      </c>
      <c r="AD24" s="74">
        <v>7.5993000000000005E-2</v>
      </c>
      <c r="AE24" s="33"/>
      <c r="AF24" s="74">
        <v>3747.3999999999996</v>
      </c>
      <c r="AG24" s="74">
        <v>447</v>
      </c>
      <c r="AH24" s="74">
        <v>983.7</v>
      </c>
      <c r="AI24" s="74">
        <v>264</v>
      </c>
      <c r="AJ24" s="74" t="s">
        <v>65</v>
      </c>
      <c r="AK24" s="74" t="s">
        <v>65</v>
      </c>
      <c r="AL24" s="22" t="s">
        <v>61</v>
      </c>
    </row>
    <row r="25" spans="1:38" ht="26.25" customHeight="1" thickBot="1" x14ac:dyDescent="0.25">
      <c r="A25" s="41" t="s">
        <v>90</v>
      </c>
      <c r="B25" s="44" t="s">
        <v>91</v>
      </c>
      <c r="C25" s="44" t="s">
        <v>92</v>
      </c>
      <c r="D25" s="42"/>
      <c r="E25" s="74">
        <v>1.7238E-2</v>
      </c>
      <c r="F25" s="74">
        <v>3.2469999999999999E-3</v>
      </c>
      <c r="G25" s="74">
        <v>1.789E-3</v>
      </c>
      <c r="H25" s="74" t="s">
        <v>72</v>
      </c>
      <c r="I25" s="74" t="s">
        <v>386</v>
      </c>
      <c r="J25" s="74" t="s">
        <v>386</v>
      </c>
      <c r="K25" s="74">
        <v>1.27E-4</v>
      </c>
      <c r="L25" s="74" t="s">
        <v>386</v>
      </c>
      <c r="M25" s="74">
        <v>3.0838999999999998E-2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80.123999999999995</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5.3200000000000003E-4</v>
      </c>
      <c r="F26" s="74">
        <v>8.2600000000000002E-4</v>
      </c>
      <c r="G26" s="74">
        <v>8.5000000000000006E-5</v>
      </c>
      <c r="H26" s="74" t="s">
        <v>72</v>
      </c>
      <c r="I26" s="74" t="s">
        <v>386</v>
      </c>
      <c r="J26" s="74" t="s">
        <v>386</v>
      </c>
      <c r="K26" s="74">
        <v>6.0000000000000002E-6</v>
      </c>
      <c r="L26" s="74" t="s">
        <v>386</v>
      </c>
      <c r="M26" s="74">
        <v>9.8779999999999996E-3</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4.18</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5.3752979999999999</v>
      </c>
      <c r="F27" s="74">
        <v>4.1607589999999997</v>
      </c>
      <c r="G27" s="74">
        <v>0.41100999999999999</v>
      </c>
      <c r="H27" s="74">
        <v>4.4359999999999998E-3</v>
      </c>
      <c r="I27" s="74" t="s">
        <v>386</v>
      </c>
      <c r="J27" s="74" t="s">
        <v>386</v>
      </c>
      <c r="K27" s="74">
        <v>7.6430999999999999E-2</v>
      </c>
      <c r="L27" s="74" t="s">
        <v>386</v>
      </c>
      <c r="M27" s="74">
        <v>39.263800000000003</v>
      </c>
      <c r="N27" s="74">
        <v>19.919326000000002</v>
      </c>
      <c r="O27" s="74">
        <v>2.6999999999999999E-5</v>
      </c>
      <c r="P27" s="74">
        <v>1.232E-3</v>
      </c>
      <c r="Q27" s="74">
        <v>4.1E-5</v>
      </c>
      <c r="R27" s="74">
        <v>9.6000000000000002E-4</v>
      </c>
      <c r="S27" s="74">
        <v>6.8000000000000005E-4</v>
      </c>
      <c r="T27" s="74">
        <v>3.0800000000000001E-4</v>
      </c>
      <c r="U27" s="74">
        <v>2.8E-5</v>
      </c>
      <c r="V27" s="74">
        <v>4.6439999999999997E-3</v>
      </c>
      <c r="W27" s="74">
        <v>6.6106999999999999E-2</v>
      </c>
      <c r="X27" s="74">
        <v>1.459E-3</v>
      </c>
      <c r="Y27" s="74">
        <v>2.3470000000000001E-3</v>
      </c>
      <c r="Z27" s="74">
        <v>1.0280000000000001E-3</v>
      </c>
      <c r="AA27" s="74">
        <v>2.5720000000000001E-3</v>
      </c>
      <c r="AB27" s="74">
        <v>7.4060000000000003E-3</v>
      </c>
      <c r="AC27" s="74">
        <v>6.6000000000000005E-5</v>
      </c>
      <c r="AD27" s="74">
        <v>1.4E-5</v>
      </c>
      <c r="AE27" s="33"/>
      <c r="AF27" s="74">
        <v>6468.5863440000003</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0.81883099999999998</v>
      </c>
      <c r="F28" s="74">
        <v>0.41768699999999997</v>
      </c>
      <c r="G28" s="74">
        <v>0.162324</v>
      </c>
      <c r="H28" s="74">
        <v>5.4500000000000002E-4</v>
      </c>
      <c r="I28" s="74" t="s">
        <v>386</v>
      </c>
      <c r="J28" s="74" t="s">
        <v>386</v>
      </c>
      <c r="K28" s="74">
        <v>7.1162000000000003E-2</v>
      </c>
      <c r="L28" s="74" t="s">
        <v>386</v>
      </c>
      <c r="M28" s="74">
        <v>4.7430029999999999</v>
      </c>
      <c r="N28" s="74">
        <v>2.3134769999999998</v>
      </c>
      <c r="O28" s="74">
        <v>3.9999999999999998E-6</v>
      </c>
      <c r="P28" s="74">
        <v>2.04E-4</v>
      </c>
      <c r="Q28" s="74">
        <v>6.0000000000000002E-6</v>
      </c>
      <c r="R28" s="74">
        <v>2.0900000000000001E-4</v>
      </c>
      <c r="S28" s="74">
        <v>1.44E-4</v>
      </c>
      <c r="T28" s="74">
        <v>3.8000000000000002E-5</v>
      </c>
      <c r="U28" s="74">
        <v>3.9999999999999998E-6</v>
      </c>
      <c r="V28" s="74">
        <v>7.4600000000000003E-4</v>
      </c>
      <c r="W28" s="74">
        <v>6.2979999999999998E-3</v>
      </c>
      <c r="X28" s="74">
        <v>3.7100000000000002E-4</v>
      </c>
      <c r="Y28" s="74">
        <v>4.8099999999999998E-4</v>
      </c>
      <c r="Z28" s="74">
        <v>3.0200000000000002E-4</v>
      </c>
      <c r="AA28" s="74">
        <v>4.57E-4</v>
      </c>
      <c r="AB28" s="42">
        <v>1.611E-3</v>
      </c>
      <c r="AC28" s="74">
        <v>6.0000000000000002E-6</v>
      </c>
      <c r="AD28" s="74">
        <v>6.0000000000000002E-6</v>
      </c>
      <c r="AE28" s="33"/>
      <c r="AF28" s="74">
        <v>1234.7668430000001</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5.2415890000000003</v>
      </c>
      <c r="F29" s="74">
        <v>1.219479</v>
      </c>
      <c r="G29" s="74">
        <v>1.0029429999999999</v>
      </c>
      <c r="H29" s="74">
        <v>1.9610000000000001E-3</v>
      </c>
      <c r="I29" s="74" t="s">
        <v>386</v>
      </c>
      <c r="J29" s="74" t="s">
        <v>386</v>
      </c>
      <c r="K29" s="74">
        <v>0.13988600000000001</v>
      </c>
      <c r="L29" s="74" t="s">
        <v>386</v>
      </c>
      <c r="M29" s="74">
        <v>2.0305409999999999</v>
      </c>
      <c r="N29" s="74">
        <v>8.3434939999999997</v>
      </c>
      <c r="O29" s="74">
        <v>1.5999999999999999E-5</v>
      </c>
      <c r="P29" s="74">
        <v>9.5699999999999995E-4</v>
      </c>
      <c r="Q29" s="74">
        <v>2.5999999999999998E-5</v>
      </c>
      <c r="R29" s="74">
        <v>1.108E-3</v>
      </c>
      <c r="S29" s="74">
        <v>7.5900000000000002E-4</v>
      </c>
      <c r="T29" s="74">
        <v>1.46E-4</v>
      </c>
      <c r="U29" s="74">
        <v>2.0000000000000002E-5</v>
      </c>
      <c r="V29" s="74">
        <v>3.441E-3</v>
      </c>
      <c r="W29" s="74">
        <v>4.9939999999999998E-2</v>
      </c>
      <c r="X29" s="74">
        <v>7.1299999999999998E-4</v>
      </c>
      <c r="Y29" s="74">
        <v>4.3200000000000001E-3</v>
      </c>
      <c r="Z29" s="74">
        <v>4.8279999999999998E-3</v>
      </c>
      <c r="AA29" s="74">
        <v>1.1100000000000001E-3</v>
      </c>
      <c r="AB29" s="42">
        <v>1.0971E-2</v>
      </c>
      <c r="AC29" s="74">
        <v>9.0000000000000002E-6</v>
      </c>
      <c r="AD29" s="74">
        <v>9.0000000000000002E-6</v>
      </c>
      <c r="AE29" s="33"/>
      <c r="AF29" s="74">
        <v>6219.2918040000004</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1.944E-3</v>
      </c>
      <c r="F30" s="74">
        <v>7.7340000000000004E-3</v>
      </c>
      <c r="G30" s="74">
        <v>3.86E-4</v>
      </c>
      <c r="H30" s="74">
        <v>1.0000000000000001E-5</v>
      </c>
      <c r="I30" s="74" t="s">
        <v>386</v>
      </c>
      <c r="J30" s="74" t="s">
        <v>386</v>
      </c>
      <c r="K30" s="74">
        <v>1.05E-4</v>
      </c>
      <c r="L30" s="74" t="s">
        <v>386</v>
      </c>
      <c r="M30" s="74">
        <v>0.10606400000000001</v>
      </c>
      <c r="N30" s="74">
        <v>2.8933E-2</v>
      </c>
      <c r="O30" s="74">
        <v>0</v>
      </c>
      <c r="P30" s="74">
        <v>1.9999999999999999E-6</v>
      </c>
      <c r="Q30" s="74">
        <v>0</v>
      </c>
      <c r="R30" s="74">
        <v>9.9999999999999995E-7</v>
      </c>
      <c r="S30" s="74">
        <v>9.9999999999999995E-7</v>
      </c>
      <c r="T30" s="74">
        <v>0</v>
      </c>
      <c r="U30" s="74">
        <v>0</v>
      </c>
      <c r="V30" s="74">
        <v>6.0000000000000002E-6</v>
      </c>
      <c r="W30" s="74">
        <v>1.65E-4</v>
      </c>
      <c r="X30" s="74">
        <v>3.0000000000000001E-6</v>
      </c>
      <c r="Y30" s="74">
        <v>5.0000000000000004E-6</v>
      </c>
      <c r="Z30" s="74">
        <v>1.9999999999999999E-6</v>
      </c>
      <c r="AA30" s="74">
        <v>5.0000000000000004E-6</v>
      </c>
      <c r="AB30" s="42">
        <v>1.4E-5</v>
      </c>
      <c r="AC30" s="74">
        <v>0</v>
      </c>
      <c r="AD30" s="74">
        <v>1.6999999999999999E-7</v>
      </c>
      <c r="AE30" s="33"/>
      <c r="AF30" s="74">
        <v>8.4870160000000006</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2.7787950000000001</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129.602993</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0.130496</v>
      </c>
      <c r="L32" s="74" t="s">
        <v>386</v>
      </c>
      <c r="M32" s="74" t="s">
        <v>65</v>
      </c>
      <c r="N32" s="74">
        <v>0.44813999999999998</v>
      </c>
      <c r="O32" s="74">
        <v>1.89E-3</v>
      </c>
      <c r="P32" s="74" t="s">
        <v>65</v>
      </c>
      <c r="Q32" s="74">
        <v>5.0889999999999998E-3</v>
      </c>
      <c r="R32" s="74">
        <v>0.168041</v>
      </c>
      <c r="S32" s="74">
        <v>3.6959520000000001</v>
      </c>
      <c r="T32" s="74">
        <v>2.5326000000000001E-2</v>
      </c>
      <c r="U32" s="74">
        <v>2.6099999999999999E-3</v>
      </c>
      <c r="V32" s="74">
        <v>1.0596719999999999</v>
      </c>
      <c r="W32" s="74" t="s">
        <v>72</v>
      </c>
      <c r="X32" s="74">
        <v>2.81E-4</v>
      </c>
      <c r="Y32" s="74">
        <v>3.0000000000000001E-5</v>
      </c>
      <c r="Z32" s="74">
        <v>4.5000000000000003E-5</v>
      </c>
      <c r="AA32" s="74">
        <v>1.8699999999999999E-4</v>
      </c>
      <c r="AB32" s="74">
        <v>5.44E-4</v>
      </c>
      <c r="AC32" s="74" t="s">
        <v>72</v>
      </c>
      <c r="AD32" s="74" t="s">
        <v>72</v>
      </c>
      <c r="AE32" s="33"/>
      <c r="AF32" s="74" t="s">
        <v>65</v>
      </c>
      <c r="AG32" s="74" t="s">
        <v>65</v>
      </c>
      <c r="AH32" s="74" t="s">
        <v>65</v>
      </c>
      <c r="AI32" s="74" t="s">
        <v>65</v>
      </c>
      <c r="AJ32" s="74" t="s">
        <v>65</v>
      </c>
      <c r="AK32" s="74">
        <v>3500.0598060000002</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0.61748999999999998</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3500.0598060000002</v>
      </c>
      <c r="AL33" s="22" t="s">
        <v>108</v>
      </c>
    </row>
    <row r="34" spans="1:38" ht="26.25" customHeight="1" thickBot="1" x14ac:dyDescent="0.25">
      <c r="A34" s="41" t="s">
        <v>85</v>
      </c>
      <c r="B34" s="41" t="s">
        <v>111</v>
      </c>
      <c r="C34" s="41" t="s">
        <v>112</v>
      </c>
      <c r="D34" s="42"/>
      <c r="E34" s="74">
        <v>1.7218145999999999</v>
      </c>
      <c r="F34" s="74">
        <v>0.15557423999999997</v>
      </c>
      <c r="G34" s="74">
        <v>0.36409999999999998</v>
      </c>
      <c r="H34" s="74">
        <v>3.1999999999999997E-4</v>
      </c>
      <c r="I34" s="74" t="s">
        <v>386</v>
      </c>
      <c r="J34" s="74" t="s">
        <v>386</v>
      </c>
      <c r="K34" s="74">
        <v>6.899696000000001E-2</v>
      </c>
      <c r="L34" s="74" t="s">
        <v>386</v>
      </c>
      <c r="M34" s="74">
        <v>0.49766379999999993</v>
      </c>
      <c r="N34" s="74">
        <v>6.5659999999999998E-3</v>
      </c>
      <c r="O34" s="74">
        <v>4.082E-4</v>
      </c>
      <c r="P34" s="74">
        <v>3.8709999999999998E-4</v>
      </c>
      <c r="Q34" s="74">
        <v>1.9599999999999999E-4</v>
      </c>
      <c r="R34" s="74">
        <v>2.2615000000000001E-3</v>
      </c>
      <c r="S34" s="74">
        <v>5.5257499999999994E-2</v>
      </c>
      <c r="T34" s="74">
        <v>2.8769999999999998E-3</v>
      </c>
      <c r="U34" s="74">
        <v>4.082E-4</v>
      </c>
      <c r="V34" s="74">
        <v>4.1799999999999997E-2</v>
      </c>
      <c r="W34" s="74">
        <v>9.9469999999999992E-3</v>
      </c>
      <c r="X34" s="74">
        <v>3.1894999999999996E-3</v>
      </c>
      <c r="Y34" s="74">
        <v>4.4860999999999989E-3</v>
      </c>
      <c r="Z34" s="74">
        <v>2.2621E-3</v>
      </c>
      <c r="AA34" s="74">
        <v>1.1593E-3</v>
      </c>
      <c r="AB34" s="74">
        <v>1.1097000000000001E-2</v>
      </c>
      <c r="AC34" s="74">
        <v>3.0379999999999997E-5</v>
      </c>
      <c r="AD34" s="74">
        <v>8.3299999999999989E-3</v>
      </c>
      <c r="AE34" s="33"/>
      <c r="AF34" s="74">
        <v>1353.6</v>
      </c>
      <c r="AG34" s="74">
        <v>49</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72</v>
      </c>
      <c r="AG35" s="74" t="s">
        <v>72</v>
      </c>
      <c r="AH35" s="74" t="s">
        <v>72</v>
      </c>
      <c r="AI35" s="74" t="s">
        <v>72</v>
      </c>
      <c r="AJ35" s="74" t="s">
        <v>72</v>
      </c>
      <c r="AK35" s="74" t="s">
        <v>72</v>
      </c>
      <c r="AL35" s="22" t="s">
        <v>61</v>
      </c>
    </row>
    <row r="36" spans="1:38" ht="26.25" customHeight="1" thickBot="1" x14ac:dyDescent="0.25">
      <c r="A36" s="41" t="s">
        <v>113</v>
      </c>
      <c r="B36" s="41" t="s">
        <v>116</v>
      </c>
      <c r="C36" s="41" t="s">
        <v>117</v>
      </c>
      <c r="D36" s="42"/>
      <c r="E36" s="74">
        <v>0.39250000000000002</v>
      </c>
      <c r="F36" s="74">
        <v>1.4E-2</v>
      </c>
      <c r="G36" s="74">
        <v>0.05</v>
      </c>
      <c r="H36" s="74" t="s">
        <v>72</v>
      </c>
      <c r="I36" s="74" t="s">
        <v>386</v>
      </c>
      <c r="J36" s="74" t="s">
        <v>386</v>
      </c>
      <c r="K36" s="74">
        <v>7.4999999999999997E-3</v>
      </c>
      <c r="L36" s="74" t="s">
        <v>386</v>
      </c>
      <c r="M36" s="74">
        <v>3.6999999999999998E-2</v>
      </c>
      <c r="N36" s="74">
        <v>6.4999999999999997E-4</v>
      </c>
      <c r="O36" s="74">
        <v>5.0000000000000002E-5</v>
      </c>
      <c r="P36" s="74">
        <v>1.4999999999999999E-4</v>
      </c>
      <c r="Q36" s="74">
        <v>2.0000000000000001E-4</v>
      </c>
      <c r="R36" s="74">
        <v>2.5000000000000001E-4</v>
      </c>
      <c r="S36" s="74">
        <v>1E-3</v>
      </c>
      <c r="T36" s="74">
        <v>5.0000000000000001E-3</v>
      </c>
      <c r="U36" s="74">
        <v>5.0000000000000002E-5</v>
      </c>
      <c r="V36" s="74">
        <v>6.0000000000000001E-3</v>
      </c>
      <c r="W36" s="74">
        <v>6.4999999999999997E-4</v>
      </c>
      <c r="X36" s="74">
        <v>1.0000000000000001E-5</v>
      </c>
      <c r="Y36" s="74">
        <v>5.0000000000000002E-5</v>
      </c>
      <c r="Z36" s="74">
        <v>5.0000000000000002E-5</v>
      </c>
      <c r="AA36" s="74">
        <v>5.0000000000000004E-6</v>
      </c>
      <c r="AB36" s="74">
        <v>1.15E-4</v>
      </c>
      <c r="AC36" s="74">
        <v>4.0000000000000002E-4</v>
      </c>
      <c r="AD36" s="74">
        <v>1.9000000000000001E-4</v>
      </c>
      <c r="AE36" s="33"/>
      <c r="AF36" s="74">
        <v>211.5</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0.345385</v>
      </c>
      <c r="F39" s="74">
        <v>0.123943</v>
      </c>
      <c r="G39" s="74">
        <v>0.76367799999999997</v>
      </c>
      <c r="H39" s="74">
        <v>6.4800000000000003E-4</v>
      </c>
      <c r="I39" s="74" t="s">
        <v>386</v>
      </c>
      <c r="J39" s="74" t="s">
        <v>386</v>
      </c>
      <c r="K39" s="74">
        <v>0.211447</v>
      </c>
      <c r="L39" s="74" t="s">
        <v>386</v>
      </c>
      <c r="M39" s="74">
        <v>0.29354799999999998</v>
      </c>
      <c r="N39" s="74">
        <v>5.4923E-2</v>
      </c>
      <c r="O39" s="74">
        <v>2.4471E-2</v>
      </c>
      <c r="P39" s="74">
        <v>1.111E-3</v>
      </c>
      <c r="Q39" s="74">
        <v>5.1066E-2</v>
      </c>
      <c r="R39" s="74">
        <v>5.7471000000000001E-2</v>
      </c>
      <c r="S39" s="74">
        <v>1.8343000000000002E-2</v>
      </c>
      <c r="T39" s="74">
        <v>0.27027499999999999</v>
      </c>
      <c r="U39" s="74">
        <v>8.8099999999999995E-4</v>
      </c>
      <c r="V39" s="74">
        <v>0.90753399999999995</v>
      </c>
      <c r="W39" s="74">
        <v>0.187142</v>
      </c>
      <c r="X39" s="74">
        <v>2.0541E-2</v>
      </c>
      <c r="Y39" s="74">
        <v>3.2218999999999998E-2</v>
      </c>
      <c r="Z39" s="74">
        <v>1.1224E-2</v>
      </c>
      <c r="AA39" s="74">
        <v>8.6820000000000005E-3</v>
      </c>
      <c r="AB39" s="74">
        <v>7.2665999999999994E-2</v>
      </c>
      <c r="AC39" s="74">
        <v>8.7950000000000007E-3</v>
      </c>
      <c r="AD39" s="74">
        <v>2.5999999999999998E-5</v>
      </c>
      <c r="AE39" s="33"/>
      <c r="AF39" s="74">
        <v>1124.1999999999998</v>
      </c>
      <c r="AG39" s="74" t="s">
        <v>65</v>
      </c>
      <c r="AH39" s="74">
        <v>135</v>
      </c>
      <c r="AI39" s="74">
        <v>1759</v>
      </c>
      <c r="AJ39" s="74" t="s">
        <v>65</v>
      </c>
      <c r="AK39" s="74" t="s">
        <v>65</v>
      </c>
      <c r="AL39" s="22" t="s">
        <v>61</v>
      </c>
    </row>
    <row r="40" spans="1:38" ht="26.25" customHeight="1" thickBot="1" x14ac:dyDescent="0.25">
      <c r="A40" s="41" t="s">
        <v>85</v>
      </c>
      <c r="B40" s="41" t="s">
        <v>125</v>
      </c>
      <c r="C40" s="41" t="s">
        <v>126</v>
      </c>
      <c r="D40" s="42"/>
      <c r="E40" s="74">
        <v>0.147177</v>
      </c>
      <c r="F40" s="74">
        <v>2.8794E-2</v>
      </c>
      <c r="G40" s="74">
        <v>4.2000000000000003E-2</v>
      </c>
      <c r="H40" s="74">
        <v>3.0000000000000001E-5</v>
      </c>
      <c r="I40" s="74" t="s">
        <v>386</v>
      </c>
      <c r="J40" s="74" t="s">
        <v>386</v>
      </c>
      <c r="K40" s="74">
        <v>1.8238999999999998E-2</v>
      </c>
      <c r="L40" s="74" t="s">
        <v>386</v>
      </c>
      <c r="M40" s="74">
        <v>7.7996999999999997E-2</v>
      </c>
      <c r="N40" s="74" t="s">
        <v>65</v>
      </c>
      <c r="O40" s="74">
        <v>4.1999999999999998E-5</v>
      </c>
      <c r="P40" s="74" t="s">
        <v>72</v>
      </c>
      <c r="Q40" s="74" t="s">
        <v>72</v>
      </c>
      <c r="R40" s="74">
        <v>2.1000000000000001E-4</v>
      </c>
      <c r="S40" s="74">
        <v>7.1399999999999996E-3</v>
      </c>
      <c r="T40" s="74">
        <v>2.9399999999999999E-4</v>
      </c>
      <c r="U40" s="74">
        <v>4.1999999999999998E-5</v>
      </c>
      <c r="V40" s="74">
        <v>4.1999999999999997E-3</v>
      </c>
      <c r="W40" s="74" t="s">
        <v>72</v>
      </c>
      <c r="X40" s="74">
        <v>1.26E-4</v>
      </c>
      <c r="Y40" s="74">
        <v>2.1000000000000001E-4</v>
      </c>
      <c r="Z40" s="74" t="s">
        <v>72</v>
      </c>
      <c r="AA40" s="74" t="s">
        <v>72</v>
      </c>
      <c r="AB40" s="74">
        <v>3.3600000000000004E-4</v>
      </c>
      <c r="AC40" s="74" t="s">
        <v>65</v>
      </c>
      <c r="AD40" s="74" t="s">
        <v>65</v>
      </c>
      <c r="AE40" s="33"/>
      <c r="AF40" s="74">
        <v>177.4</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1.377399</v>
      </c>
      <c r="F41" s="74">
        <v>2.9393760000000002</v>
      </c>
      <c r="G41" s="74">
        <v>3.1896840000000002</v>
      </c>
      <c r="H41" s="74">
        <v>2.445E-2</v>
      </c>
      <c r="I41" s="74" t="s">
        <v>386</v>
      </c>
      <c r="J41" s="74" t="s">
        <v>386</v>
      </c>
      <c r="K41" s="74">
        <v>2.9475069999999999</v>
      </c>
      <c r="L41" s="74" t="s">
        <v>386</v>
      </c>
      <c r="M41" s="74">
        <v>38.999468999999998</v>
      </c>
      <c r="N41" s="74">
        <v>2.64453</v>
      </c>
      <c r="O41" s="74">
        <v>0.143345</v>
      </c>
      <c r="P41" s="74">
        <v>7.7260999999999996E-2</v>
      </c>
      <c r="Q41" s="74">
        <v>5.1986999999999998E-2</v>
      </c>
      <c r="R41" s="74">
        <v>0.16889199999999999</v>
      </c>
      <c r="S41" s="74">
        <v>0.113831</v>
      </c>
      <c r="T41" s="74">
        <v>5.7245999999999998E-2</v>
      </c>
      <c r="U41" s="74">
        <v>9.8080000000000007E-3</v>
      </c>
      <c r="V41" s="74">
        <v>3.605003</v>
      </c>
      <c r="W41" s="74">
        <v>3.2122700000000002</v>
      </c>
      <c r="X41" s="74">
        <v>1.6671769999999999</v>
      </c>
      <c r="Y41" s="74">
        <v>1.933392</v>
      </c>
      <c r="Z41" s="74">
        <v>1.0160229999999999</v>
      </c>
      <c r="AA41" s="74">
        <v>1.2733680000000001</v>
      </c>
      <c r="AB41" s="42">
        <v>5.8899590000000002</v>
      </c>
      <c r="AC41" s="74">
        <v>9.3356999999999996E-2</v>
      </c>
      <c r="AD41" s="74">
        <v>0.60552300000000003</v>
      </c>
      <c r="AE41" s="33"/>
      <c r="AF41" s="74">
        <v>754.5</v>
      </c>
      <c r="AG41" s="74">
        <v>3559.9999999999995</v>
      </c>
      <c r="AH41" s="74">
        <v>2352.6</v>
      </c>
      <c r="AI41" s="74">
        <v>5452</v>
      </c>
      <c r="AJ41" s="42">
        <v>379.4</v>
      </c>
      <c r="AK41" s="74" t="s">
        <v>65</v>
      </c>
      <c r="AL41" s="22" t="s">
        <v>61</v>
      </c>
    </row>
    <row r="42" spans="1:38" ht="26.25" customHeight="1" thickBot="1" x14ac:dyDescent="0.25">
      <c r="A42" s="41" t="s">
        <v>85</v>
      </c>
      <c r="B42" s="41" t="s">
        <v>129</v>
      </c>
      <c r="C42" s="41" t="s">
        <v>130</v>
      </c>
      <c r="D42" s="42"/>
      <c r="E42" s="74">
        <v>8.9510000000000006E-3</v>
      </c>
      <c r="F42" s="74">
        <v>0.136438</v>
      </c>
      <c r="G42" s="74">
        <v>3.4399999999999999E-3</v>
      </c>
      <c r="H42" s="74">
        <v>5.0000000000000004E-6</v>
      </c>
      <c r="I42" s="74" t="s">
        <v>386</v>
      </c>
      <c r="J42" s="74" t="s">
        <v>386</v>
      </c>
      <c r="K42" s="74">
        <v>2.8540000000000002E-3</v>
      </c>
      <c r="L42" s="74" t="s">
        <v>386</v>
      </c>
      <c r="M42" s="74">
        <v>0.75272600000000001</v>
      </c>
      <c r="N42" s="74">
        <v>0.153</v>
      </c>
      <c r="O42" s="74">
        <v>1.2E-5</v>
      </c>
      <c r="P42" s="74" t="s">
        <v>72</v>
      </c>
      <c r="Q42" s="74" t="s">
        <v>72</v>
      </c>
      <c r="R42" s="74">
        <v>5.8E-5</v>
      </c>
      <c r="S42" s="74">
        <v>1.9719999999999998E-3</v>
      </c>
      <c r="T42" s="74">
        <v>8.1000000000000004E-5</v>
      </c>
      <c r="U42" s="74">
        <v>1.2E-5</v>
      </c>
      <c r="V42" s="74">
        <v>1.16E-3</v>
      </c>
      <c r="W42" s="74" t="s">
        <v>72</v>
      </c>
      <c r="X42" s="74">
        <v>4.5000000000000003E-5</v>
      </c>
      <c r="Y42" s="74">
        <v>4.8000000000000001E-5</v>
      </c>
      <c r="Z42" s="74" t="s">
        <v>72</v>
      </c>
      <c r="AA42" s="74" t="s">
        <v>72</v>
      </c>
      <c r="AB42" s="74">
        <v>9.2999999999999997E-5</v>
      </c>
      <c r="AC42" s="74" t="s">
        <v>65</v>
      </c>
      <c r="AD42" s="74" t="s">
        <v>65</v>
      </c>
      <c r="AE42" s="33"/>
      <c r="AF42" s="74">
        <v>50.802</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0.288323</v>
      </c>
      <c r="F43" s="74">
        <v>7.5579999999999994E-2</v>
      </c>
      <c r="G43" s="74">
        <v>1.194869</v>
      </c>
      <c r="H43" s="74">
        <v>4.15E-4</v>
      </c>
      <c r="I43" s="74" t="s">
        <v>386</v>
      </c>
      <c r="J43" s="74" t="s">
        <v>386</v>
      </c>
      <c r="K43" s="74">
        <v>5.8302E-2</v>
      </c>
      <c r="L43" s="74" t="s">
        <v>386</v>
      </c>
      <c r="M43" s="74">
        <v>0.369313</v>
      </c>
      <c r="N43" s="74">
        <v>5.8063999999999998E-2</v>
      </c>
      <c r="O43" s="74">
        <v>1.7971999999999998E-2</v>
      </c>
      <c r="P43" s="74">
        <v>1.165E-3</v>
      </c>
      <c r="Q43" s="74">
        <v>8.3652000000000004E-2</v>
      </c>
      <c r="R43" s="74">
        <v>4.4310000000000002E-2</v>
      </c>
      <c r="S43" s="74">
        <v>1.9994999999999999E-2</v>
      </c>
      <c r="T43" s="74">
        <v>0.47271099999999999</v>
      </c>
      <c r="U43" s="74">
        <v>3.5500000000000001E-4</v>
      </c>
      <c r="V43" s="74">
        <v>0.16936000000000001</v>
      </c>
      <c r="W43" s="74">
        <v>8.9246000000000006E-2</v>
      </c>
      <c r="X43" s="74">
        <v>2.2765000000000001E-2</v>
      </c>
      <c r="Y43" s="74">
        <v>2.9572999999999999E-2</v>
      </c>
      <c r="Z43" s="74">
        <v>1.3762999999999999E-2</v>
      </c>
      <c r="AA43" s="74">
        <v>9.4520000000000003E-3</v>
      </c>
      <c r="AB43" s="74">
        <v>7.5553999999999996E-2</v>
      </c>
      <c r="AC43" s="74">
        <v>1.243E-3</v>
      </c>
      <c r="AD43" s="74">
        <v>2.0066000000000001E-2</v>
      </c>
      <c r="AE43" s="33"/>
      <c r="AF43" s="74">
        <v>1864.6</v>
      </c>
      <c r="AG43" s="74">
        <v>118</v>
      </c>
      <c r="AH43" s="74">
        <v>216.9</v>
      </c>
      <c r="AI43" s="74">
        <v>234</v>
      </c>
      <c r="AJ43" s="74" t="s">
        <v>65</v>
      </c>
      <c r="AK43" s="74" t="s">
        <v>65</v>
      </c>
      <c r="AL43" s="22" t="s">
        <v>61</v>
      </c>
    </row>
    <row r="44" spans="1:38" ht="26.25" customHeight="1" thickBot="1" x14ac:dyDescent="0.25">
      <c r="A44" s="41" t="s">
        <v>85</v>
      </c>
      <c r="B44" s="41" t="s">
        <v>133</v>
      </c>
      <c r="C44" s="41" t="s">
        <v>134</v>
      </c>
      <c r="D44" s="42"/>
      <c r="E44" s="74">
        <v>2.4406810000000001</v>
      </c>
      <c r="F44" s="74">
        <v>0.80764599999999998</v>
      </c>
      <c r="G44" s="74">
        <v>0.66675300000000004</v>
      </c>
      <c r="H44" s="74">
        <v>5.1900000000000004E-4</v>
      </c>
      <c r="I44" s="74" t="s">
        <v>386</v>
      </c>
      <c r="J44" s="74" t="s">
        <v>386</v>
      </c>
      <c r="K44" s="74">
        <v>0.27359499999999998</v>
      </c>
      <c r="L44" s="74" t="s">
        <v>386</v>
      </c>
      <c r="M44" s="74">
        <v>14.582973000000001</v>
      </c>
      <c r="N44" s="74">
        <v>2.4718</v>
      </c>
      <c r="O44" s="74">
        <v>7.9900000000000001E-4</v>
      </c>
      <c r="P44" s="74" t="s">
        <v>72</v>
      </c>
      <c r="Q44" s="74" t="s">
        <v>72</v>
      </c>
      <c r="R44" s="74">
        <v>3.993E-3</v>
      </c>
      <c r="S44" s="74">
        <v>0.13575899999999999</v>
      </c>
      <c r="T44" s="74">
        <v>5.5900000000000004E-3</v>
      </c>
      <c r="U44" s="74">
        <v>7.9900000000000001E-4</v>
      </c>
      <c r="V44" s="74">
        <v>7.9857999999999998E-2</v>
      </c>
      <c r="W44" s="74" t="s">
        <v>72</v>
      </c>
      <c r="X44" s="74">
        <v>2.5609999999999999E-3</v>
      </c>
      <c r="Y44" s="74">
        <v>3.8279999999999998E-3</v>
      </c>
      <c r="Z44" s="74" t="s">
        <v>72</v>
      </c>
      <c r="AA44" s="74" t="s">
        <v>72</v>
      </c>
      <c r="AB44" s="42">
        <v>6.3889999999999997E-3</v>
      </c>
      <c r="AC44" s="74" t="s">
        <v>65</v>
      </c>
      <c r="AD44" s="74" t="s">
        <v>65</v>
      </c>
      <c r="AE44" s="33"/>
      <c r="AF44" s="74">
        <v>3406.2580320000002</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0.61880299999999999</v>
      </c>
      <c r="F45" s="74">
        <v>0.116519</v>
      </c>
      <c r="G45" s="74">
        <v>7.9246999999999998E-2</v>
      </c>
      <c r="H45" s="74" t="s">
        <v>72</v>
      </c>
      <c r="I45" s="74" t="s">
        <v>386</v>
      </c>
      <c r="J45" s="74" t="s">
        <v>386</v>
      </c>
      <c r="K45" s="74">
        <v>1.6683E-2</v>
      </c>
      <c r="L45" s="74" t="s">
        <v>386</v>
      </c>
      <c r="M45" s="74">
        <v>0.35706399999999999</v>
      </c>
      <c r="N45" s="74">
        <v>1.0169999999999999E-3</v>
      </c>
      <c r="O45" s="74">
        <v>7.7999999999999999E-5</v>
      </c>
      <c r="P45" s="74">
        <v>2.3499999999999999E-4</v>
      </c>
      <c r="Q45" s="74">
        <v>3.1300000000000002E-4</v>
      </c>
      <c r="R45" s="74">
        <v>3.9100000000000002E-4</v>
      </c>
      <c r="S45" s="74">
        <v>1.5640000000000001E-3</v>
      </c>
      <c r="T45" s="74">
        <v>7.8200000000000006E-3</v>
      </c>
      <c r="U45" s="74">
        <v>7.7999999999999999E-5</v>
      </c>
      <c r="V45" s="74">
        <v>9.384E-3</v>
      </c>
      <c r="W45" s="74">
        <v>1.0169999999999999E-3</v>
      </c>
      <c r="X45" s="74">
        <v>1.5999999999999999E-5</v>
      </c>
      <c r="Y45" s="74">
        <v>7.7999999999999999E-5</v>
      </c>
      <c r="Z45" s="74">
        <v>7.7999999999999999E-5</v>
      </c>
      <c r="AA45" s="74">
        <v>7.9999999999999996E-6</v>
      </c>
      <c r="AB45" s="74">
        <v>1.8000000000000001E-4</v>
      </c>
      <c r="AC45" s="74">
        <v>6.2600000000000004E-4</v>
      </c>
      <c r="AD45" s="74">
        <v>2.9700000000000001E-4</v>
      </c>
      <c r="AE45" s="33"/>
      <c r="AF45" s="74">
        <v>353.74200000000002</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8.0212000000000006E-2</v>
      </c>
      <c r="F50" s="74" t="s">
        <v>65</v>
      </c>
      <c r="G50" s="74">
        <v>3.2229000000000001E-2</v>
      </c>
      <c r="H50" s="74">
        <v>2.5152999999999998E-2</v>
      </c>
      <c r="I50" s="74" t="s">
        <v>386</v>
      </c>
      <c r="J50" s="74" t="s">
        <v>386</v>
      </c>
      <c r="K50" s="74">
        <v>0.60881200000000002</v>
      </c>
      <c r="L50" s="74" t="s">
        <v>386</v>
      </c>
      <c r="M50" s="74">
        <v>0.37102200000000002</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65</v>
      </c>
      <c r="J52" s="74" t="s">
        <v>65</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1.2190000000000001</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74">
        <v>0.22800000000000001</v>
      </c>
      <c r="AL53" s="22" t="s">
        <v>160</v>
      </c>
    </row>
    <row r="54" spans="1:38" ht="37.5" customHeight="1" thickBot="1" x14ac:dyDescent="0.25">
      <c r="A54" s="41" t="s">
        <v>142</v>
      </c>
      <c r="B54" s="44" t="s">
        <v>161</v>
      </c>
      <c r="C54" s="44" t="s">
        <v>162</v>
      </c>
      <c r="D54" s="43"/>
      <c r="E54" s="74" t="s">
        <v>65</v>
      </c>
      <c r="F54" s="74">
        <v>5.5188000000000001E-2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74">
        <v>876</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516.9</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92</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1.7058819999999999</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0.09</v>
      </c>
      <c r="F64" s="74">
        <v>2.4499999999999999E-3</v>
      </c>
      <c r="G64" s="74" t="s">
        <v>65</v>
      </c>
      <c r="H64" s="74">
        <v>1.6504000000000001E-2</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8.5</v>
      </c>
      <c r="G70" s="74" t="s">
        <v>72</v>
      </c>
      <c r="H70" s="74">
        <v>0.26349600000000001</v>
      </c>
      <c r="I70" s="74" t="s">
        <v>386</v>
      </c>
      <c r="J70" s="74" t="s">
        <v>386</v>
      </c>
      <c r="K70" s="74">
        <v>0.47</v>
      </c>
      <c r="L70" s="74" t="s">
        <v>386</v>
      </c>
      <c r="M70" s="74">
        <v>0.3</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4.73E-4</v>
      </c>
      <c r="F72" s="74">
        <v>1.6699999999999999E-4</v>
      </c>
      <c r="G72" s="74">
        <v>2.1800000000000001E-4</v>
      </c>
      <c r="H72" s="74" t="s">
        <v>72</v>
      </c>
      <c r="I72" s="74" t="s">
        <v>386</v>
      </c>
      <c r="J72" s="74" t="s">
        <v>386</v>
      </c>
      <c r="K72" s="74">
        <v>7.18E-4</v>
      </c>
      <c r="L72" s="74" t="s">
        <v>386</v>
      </c>
      <c r="M72" s="74">
        <v>6.0000000000000002E-6</v>
      </c>
      <c r="N72" s="74">
        <v>9.4710000000000003E-3</v>
      </c>
      <c r="O72" s="74">
        <v>7.2800000000000002E-4</v>
      </c>
      <c r="P72" s="74">
        <v>1.83E-4</v>
      </c>
      <c r="Q72" s="74">
        <v>5.5000000000000002E-5</v>
      </c>
      <c r="R72" s="74">
        <v>3.68E-4</v>
      </c>
      <c r="S72" s="74">
        <v>2.5599999999999999E-4</v>
      </c>
      <c r="T72" s="74">
        <v>2.5479999999999999E-3</v>
      </c>
      <c r="U72" s="74" t="s">
        <v>72</v>
      </c>
      <c r="V72" s="74">
        <v>1.3993E-2</v>
      </c>
      <c r="W72" s="74">
        <v>1.0944000000000001E-2</v>
      </c>
      <c r="X72" s="74" t="s">
        <v>72</v>
      </c>
      <c r="Y72" s="74" t="s">
        <v>72</v>
      </c>
      <c r="Z72" s="74" t="s">
        <v>72</v>
      </c>
      <c r="AA72" s="74" t="s">
        <v>72</v>
      </c>
      <c r="AB72" s="74" t="s">
        <v>72</v>
      </c>
      <c r="AC72" s="74" t="s">
        <v>72</v>
      </c>
      <c r="AD72" s="74">
        <v>4.0000000000000003E-5</v>
      </c>
      <c r="AE72" s="33"/>
      <c r="AF72" s="74" t="s">
        <v>65</v>
      </c>
      <c r="AG72" s="74" t="s">
        <v>65</v>
      </c>
      <c r="AH72" s="74" t="s">
        <v>65</v>
      </c>
      <c r="AI72" s="74" t="s">
        <v>65</v>
      </c>
      <c r="AJ72" s="74" t="s">
        <v>65</v>
      </c>
      <c r="AK72" s="74">
        <v>1.5820000000000001E-2</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65</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0.16</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4.0271340000000002</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1.554878</v>
      </c>
      <c r="AL82" s="22" t="s">
        <v>246</v>
      </c>
    </row>
    <row r="83" spans="1:38" ht="26.25" customHeight="1" thickBot="1" x14ac:dyDescent="0.25">
      <c r="A83" s="41" t="s">
        <v>66</v>
      </c>
      <c r="B83" s="47" t="s">
        <v>247</v>
      </c>
      <c r="C83" s="105" t="s">
        <v>248</v>
      </c>
      <c r="D83" s="42"/>
      <c r="E83" s="76" t="s">
        <v>65</v>
      </c>
      <c r="F83" s="76">
        <v>3.0000000000000001E-3</v>
      </c>
      <c r="G83" s="76" t="s">
        <v>65</v>
      </c>
      <c r="H83" s="76" t="s">
        <v>65</v>
      </c>
      <c r="I83" s="76" t="s">
        <v>386</v>
      </c>
      <c r="J83" s="76" t="s">
        <v>386</v>
      </c>
      <c r="K83" s="76">
        <v>2.5049999999999999E-2</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167</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1.5786620000000002</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6.2945250000000001</v>
      </c>
      <c r="AL85" s="22" t="s">
        <v>253</v>
      </c>
    </row>
    <row r="86" spans="1:38" ht="26.25" customHeight="1" thickBot="1" x14ac:dyDescent="0.25">
      <c r="A86" s="41" t="s">
        <v>243</v>
      </c>
      <c r="B86" s="44" t="s">
        <v>254</v>
      </c>
      <c r="C86" s="45" t="s">
        <v>255</v>
      </c>
      <c r="D86" s="42"/>
      <c r="E86" s="76" t="s">
        <v>65</v>
      </c>
      <c r="F86" s="76">
        <v>9.7197000000000006E-2</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0.38722400000000001</v>
      </c>
      <c r="AL86" s="22" t="s">
        <v>246</v>
      </c>
    </row>
    <row r="87" spans="1:38" ht="26.25" customHeight="1" thickBot="1" x14ac:dyDescent="0.25">
      <c r="A87" s="41" t="s">
        <v>243</v>
      </c>
      <c r="B87" s="44" t="s">
        <v>256</v>
      </c>
      <c r="C87" s="45" t="s">
        <v>257</v>
      </c>
      <c r="D87" s="42"/>
      <c r="E87" s="76" t="s">
        <v>65</v>
      </c>
      <c r="F87" s="76">
        <v>1.0536E-2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2.6339999999999999E-2</v>
      </c>
      <c r="AL87" s="22" t="s">
        <v>246</v>
      </c>
    </row>
    <row r="88" spans="1:38" ht="26.25" customHeight="1" thickBot="1" x14ac:dyDescent="0.25">
      <c r="A88" s="41" t="s">
        <v>243</v>
      </c>
      <c r="B88" s="44" t="s">
        <v>258</v>
      </c>
      <c r="C88" s="45" t="s">
        <v>259</v>
      </c>
      <c r="D88" s="42"/>
      <c r="E88" s="80" t="s">
        <v>72</v>
      </c>
      <c r="F88" s="76">
        <v>0.20128000000000001</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5.4356000000000002E-2</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0.108713</v>
      </c>
      <c r="AL89" s="22" t="s">
        <v>151</v>
      </c>
    </row>
    <row r="90" spans="1:38" s="3" customFormat="1" ht="26.25" customHeight="1" thickBot="1" x14ac:dyDescent="0.25">
      <c r="A90" s="41" t="s">
        <v>243</v>
      </c>
      <c r="B90" s="44" t="s">
        <v>262</v>
      </c>
      <c r="C90" s="45" t="s">
        <v>263</v>
      </c>
      <c r="D90" s="42"/>
      <c r="E90" s="76" t="s">
        <v>72</v>
      </c>
      <c r="F90" s="76">
        <v>0.62763500000000005</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3.2059999999999996E-3</v>
      </c>
      <c r="F91" s="76">
        <v>2.3203000000000001E-2</v>
      </c>
      <c r="G91" s="76">
        <v>1.8E-5</v>
      </c>
      <c r="H91" s="76">
        <v>7.3870000000000003E-3</v>
      </c>
      <c r="I91" s="76" t="s">
        <v>386</v>
      </c>
      <c r="J91" s="76" t="s">
        <v>386</v>
      </c>
      <c r="K91" s="76">
        <v>5.833E-2</v>
      </c>
      <c r="L91" s="76" t="s">
        <v>386</v>
      </c>
      <c r="M91" s="76">
        <v>9.8116999999999996E-2</v>
      </c>
      <c r="N91" s="76">
        <v>4.7280000000000004E-3</v>
      </c>
      <c r="O91" s="76">
        <v>1.3919000000000001E-2</v>
      </c>
      <c r="P91" s="76">
        <v>3.4200000000000002E-7</v>
      </c>
      <c r="Q91" s="76">
        <v>7.9999999999999996E-6</v>
      </c>
      <c r="R91" s="76">
        <v>1.0097E-2</v>
      </c>
      <c r="S91" s="76">
        <v>0.41954799999999998</v>
      </c>
      <c r="T91" s="76">
        <v>2.2562000000000002E-2</v>
      </c>
      <c r="U91" s="76">
        <v>2.3649999999999999E-3</v>
      </c>
      <c r="V91" s="76">
        <v>0.24188799999999999</v>
      </c>
      <c r="W91" s="76">
        <v>1.7799999999999999E-4</v>
      </c>
      <c r="X91" s="76">
        <v>1.9799999999999999E-4</v>
      </c>
      <c r="Y91" s="76">
        <v>8.0000000000000007E-5</v>
      </c>
      <c r="Z91" s="76">
        <v>8.0000000000000007E-5</v>
      </c>
      <c r="AA91" s="76">
        <v>8.0000000000000007E-5</v>
      </c>
      <c r="AB91" s="76">
        <v>4.3800000000000002E-4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6" t="s">
        <v>65</v>
      </c>
      <c r="G92" s="76" t="s">
        <v>65</v>
      </c>
      <c r="H92" s="74" t="s">
        <v>65</v>
      </c>
      <c r="I92" s="74" t="s">
        <v>386</v>
      </c>
      <c r="J92" s="74" t="s">
        <v>386</v>
      </c>
      <c r="K92" s="76" t="s">
        <v>65</v>
      </c>
      <c r="L92" s="74" t="s">
        <v>386</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c r="AL92" s="22" t="s">
        <v>268</v>
      </c>
    </row>
    <row r="93" spans="1:38" ht="26.25" customHeight="1" thickBot="1" x14ac:dyDescent="0.25">
      <c r="A93" s="41" t="s">
        <v>66</v>
      </c>
      <c r="B93" s="44" t="s">
        <v>269</v>
      </c>
      <c r="C93" s="41" t="s">
        <v>270</v>
      </c>
      <c r="D93" s="46"/>
      <c r="E93" s="46" t="s">
        <v>65</v>
      </c>
      <c r="F93" s="74">
        <v>1.0973373500000001</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c r="AL93" s="22" t="s">
        <v>271</v>
      </c>
    </row>
    <row r="94" spans="1:38" ht="26.25" customHeight="1" thickBot="1" x14ac:dyDescent="0.25">
      <c r="A94" s="41" t="s">
        <v>66</v>
      </c>
      <c r="B94" s="49" t="s">
        <v>272</v>
      </c>
      <c r="C94" s="41" t="s">
        <v>273</v>
      </c>
      <c r="D94" s="42"/>
      <c r="E94" s="74" t="s">
        <v>65</v>
      </c>
      <c r="F94" s="74" t="s">
        <v>65</v>
      </c>
      <c r="G94" s="74" t="s">
        <v>65</v>
      </c>
      <c r="H94" s="74" t="s">
        <v>65</v>
      </c>
      <c r="I94" s="74" t="s">
        <v>386</v>
      </c>
      <c r="J94" s="74" t="s">
        <v>386</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c r="AG94" s="74"/>
      <c r="AH94" s="74"/>
      <c r="AI94" s="74"/>
      <c r="AJ94" s="74"/>
      <c r="AK94" s="74"/>
      <c r="AL94" s="22" t="s">
        <v>151</v>
      </c>
    </row>
    <row r="95" spans="1:38" ht="26.25" customHeight="1" thickBot="1" x14ac:dyDescent="0.25">
      <c r="A95" s="41" t="s">
        <v>66</v>
      </c>
      <c r="B95" s="49" t="s">
        <v>274</v>
      </c>
      <c r="C95" s="41" t="s">
        <v>275</v>
      </c>
      <c r="D95" s="46"/>
      <c r="E95" s="46" t="s">
        <v>65</v>
      </c>
      <c r="F95" s="46" t="s">
        <v>65</v>
      </c>
      <c r="G95" s="46" t="s">
        <v>65</v>
      </c>
      <c r="H95" s="46" t="s">
        <v>65</v>
      </c>
      <c r="I95" s="74" t="s">
        <v>386</v>
      </c>
      <c r="J95" s="74" t="s">
        <v>386</v>
      </c>
      <c r="K95" s="46" t="s">
        <v>65</v>
      </c>
      <c r="L95" s="74" t="s">
        <v>386</v>
      </c>
      <c r="M95" s="46" t="s">
        <v>65</v>
      </c>
      <c r="N95" s="46" t="s">
        <v>65</v>
      </c>
      <c r="O95" s="46" t="s">
        <v>65</v>
      </c>
      <c r="P95" s="46" t="s">
        <v>65</v>
      </c>
      <c r="Q95" s="46" t="s">
        <v>65</v>
      </c>
      <c r="R95" s="46" t="s">
        <v>65</v>
      </c>
      <c r="S95" s="46" t="s">
        <v>65</v>
      </c>
      <c r="T95" s="46" t="s">
        <v>65</v>
      </c>
      <c r="U95" s="46" t="s">
        <v>65</v>
      </c>
      <c r="V95" s="46" t="s">
        <v>65</v>
      </c>
      <c r="W95" s="46" t="s">
        <v>65</v>
      </c>
      <c r="X95" s="46" t="s">
        <v>65</v>
      </c>
      <c r="Y95" s="46" t="s">
        <v>65</v>
      </c>
      <c r="Z95" s="46" t="s">
        <v>65</v>
      </c>
      <c r="AA95" s="46" t="s">
        <v>65</v>
      </c>
      <c r="AB95" s="46" t="s">
        <v>65</v>
      </c>
      <c r="AC95" s="46" t="s">
        <v>65</v>
      </c>
      <c r="AD95" s="46" t="s">
        <v>65</v>
      </c>
      <c r="AE95" s="33"/>
      <c r="AF95" s="74" t="s">
        <v>65</v>
      </c>
      <c r="AG95" s="74" t="s">
        <v>65</v>
      </c>
      <c r="AH95" s="74" t="s">
        <v>65</v>
      </c>
      <c r="AI95" s="74" t="s">
        <v>65</v>
      </c>
      <c r="AJ95" s="74" t="s">
        <v>65</v>
      </c>
      <c r="AK95" s="74"/>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69</v>
      </c>
      <c r="AG96" s="74" t="s">
        <v>69</v>
      </c>
      <c r="AH96" s="74" t="s">
        <v>69</v>
      </c>
      <c r="AI96" s="74" t="s">
        <v>69</v>
      </c>
      <c r="AJ96" s="74" t="s">
        <v>69</v>
      </c>
      <c r="AK96" s="74"/>
      <c r="AL96" s="22" t="s">
        <v>151</v>
      </c>
    </row>
    <row r="97" spans="1:38" ht="26.25" customHeight="1" thickBot="1" x14ac:dyDescent="0.25">
      <c r="A97" s="41" t="s">
        <v>66</v>
      </c>
      <c r="B97" s="44" t="s">
        <v>278</v>
      </c>
      <c r="C97" s="41" t="s">
        <v>279</v>
      </c>
      <c r="D97" s="50"/>
      <c r="E97" s="50" t="s">
        <v>65</v>
      </c>
      <c r="F97" s="50" t="s">
        <v>65</v>
      </c>
      <c r="G97" s="50" t="s">
        <v>65</v>
      </c>
      <c r="H97" s="50" t="s">
        <v>65</v>
      </c>
      <c r="I97" s="74" t="s">
        <v>386</v>
      </c>
      <c r="J97" s="74" t="s">
        <v>386</v>
      </c>
      <c r="K97" s="50" t="s">
        <v>65</v>
      </c>
      <c r="L97" s="74" t="s">
        <v>386</v>
      </c>
      <c r="M97" s="50" t="s">
        <v>65</v>
      </c>
      <c r="N97" s="50" t="s">
        <v>65</v>
      </c>
      <c r="O97" s="50" t="s">
        <v>65</v>
      </c>
      <c r="P97" s="50" t="s">
        <v>65</v>
      </c>
      <c r="Q97" s="50" t="s">
        <v>65</v>
      </c>
      <c r="R97" s="50" t="s">
        <v>65</v>
      </c>
      <c r="S97" s="50" t="s">
        <v>65</v>
      </c>
      <c r="T97" s="50" t="s">
        <v>65</v>
      </c>
      <c r="U97" s="50" t="s">
        <v>65</v>
      </c>
      <c r="V97" s="50" t="s">
        <v>65</v>
      </c>
      <c r="W97" s="50" t="s">
        <v>65</v>
      </c>
      <c r="X97" s="50" t="s">
        <v>65</v>
      </c>
      <c r="Y97" s="50" t="s">
        <v>65</v>
      </c>
      <c r="Z97" s="50" t="s">
        <v>65</v>
      </c>
      <c r="AA97" s="50" t="s">
        <v>65</v>
      </c>
      <c r="AB97" s="50" t="s">
        <v>65</v>
      </c>
      <c r="AC97" s="50" t="s">
        <v>65</v>
      </c>
      <c r="AD97" s="50" t="s">
        <v>65</v>
      </c>
      <c r="AE97" s="33"/>
      <c r="AF97" s="74" t="s">
        <v>65</v>
      </c>
      <c r="AG97" s="74" t="s">
        <v>65</v>
      </c>
      <c r="AH97" s="74" t="s">
        <v>65</v>
      </c>
      <c r="AI97" s="74" t="s">
        <v>65</v>
      </c>
      <c r="AJ97" s="74" t="s">
        <v>65</v>
      </c>
      <c r="AK97" s="74"/>
      <c r="AL97" s="22" t="s">
        <v>151</v>
      </c>
    </row>
    <row r="98" spans="1:38" ht="26.25" customHeight="1" thickBot="1" x14ac:dyDescent="0.25">
      <c r="A98" s="41" t="s">
        <v>66</v>
      </c>
      <c r="B98" s="44" t="s">
        <v>280</v>
      </c>
      <c r="C98" s="44" t="s">
        <v>281</v>
      </c>
      <c r="D98" s="50"/>
      <c r="E98" s="50" t="s">
        <v>65</v>
      </c>
      <c r="F98" s="50" t="s">
        <v>65</v>
      </c>
      <c r="G98" s="50" t="s">
        <v>65</v>
      </c>
      <c r="H98" s="50">
        <v>8.1000000000000003E-2</v>
      </c>
      <c r="I98" s="74" t="s">
        <v>386</v>
      </c>
      <c r="J98" s="74" t="s">
        <v>386</v>
      </c>
      <c r="K98" s="50" t="s">
        <v>65</v>
      </c>
      <c r="L98" s="74" t="s">
        <v>386</v>
      </c>
      <c r="M98" s="50" t="s">
        <v>65</v>
      </c>
      <c r="N98" s="50" t="s">
        <v>65</v>
      </c>
      <c r="O98" s="50" t="s">
        <v>65</v>
      </c>
      <c r="P98" s="50" t="s">
        <v>65</v>
      </c>
      <c r="Q98" s="50" t="s">
        <v>65</v>
      </c>
      <c r="R98" s="50" t="s">
        <v>65</v>
      </c>
      <c r="S98" s="50" t="s">
        <v>65</v>
      </c>
      <c r="T98" s="50" t="s">
        <v>65</v>
      </c>
      <c r="U98" s="50" t="s">
        <v>65</v>
      </c>
      <c r="V98" s="50" t="s">
        <v>65</v>
      </c>
      <c r="W98" s="50" t="s">
        <v>65</v>
      </c>
      <c r="X98" s="50" t="s">
        <v>65</v>
      </c>
      <c r="Y98" s="50" t="s">
        <v>65</v>
      </c>
      <c r="Z98" s="50" t="s">
        <v>65</v>
      </c>
      <c r="AA98" s="50" t="s">
        <v>65</v>
      </c>
      <c r="AB98" s="50" t="s">
        <v>65</v>
      </c>
      <c r="AC98" s="50" t="s">
        <v>65</v>
      </c>
      <c r="AD98" s="50" t="s">
        <v>65</v>
      </c>
      <c r="AE98" s="33"/>
      <c r="AF98" s="74" t="s">
        <v>65</v>
      </c>
      <c r="AG98" s="74" t="s">
        <v>65</v>
      </c>
      <c r="AH98" s="74" t="s">
        <v>65</v>
      </c>
      <c r="AI98" s="74" t="s">
        <v>65</v>
      </c>
      <c r="AJ98" s="74" t="s">
        <v>65</v>
      </c>
      <c r="AK98" s="74"/>
      <c r="AL98" s="22" t="s">
        <v>151</v>
      </c>
    </row>
    <row r="99" spans="1:38" ht="26.25" customHeight="1" thickBot="1" x14ac:dyDescent="0.25">
      <c r="A99" s="41" t="s">
        <v>282</v>
      </c>
      <c r="B99" s="41" t="s">
        <v>283</v>
      </c>
      <c r="C99" s="41" t="s">
        <v>284</v>
      </c>
      <c r="D99" s="50"/>
      <c r="E99" s="50">
        <v>4.7964E-2</v>
      </c>
      <c r="F99" s="74">
        <v>5.2772899999999998</v>
      </c>
      <c r="G99" s="74" t="s">
        <v>65</v>
      </c>
      <c r="H99" s="74">
        <v>2.0650210000000002</v>
      </c>
      <c r="I99" s="74" t="s">
        <v>386</v>
      </c>
      <c r="J99" s="74" t="s">
        <v>386</v>
      </c>
      <c r="K99" s="74">
        <v>0.28605000000000003</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253.4</v>
      </c>
      <c r="AL99" s="22" t="s">
        <v>285</v>
      </c>
    </row>
    <row r="100" spans="1:38" ht="26.25" customHeight="1" thickBot="1" x14ac:dyDescent="0.25">
      <c r="A100" s="41" t="s">
        <v>282</v>
      </c>
      <c r="B100" s="41" t="s">
        <v>286</v>
      </c>
      <c r="C100" s="41" t="s">
        <v>287</v>
      </c>
      <c r="D100" s="50"/>
      <c r="E100" s="50">
        <v>2.7532999999999998E-2</v>
      </c>
      <c r="F100" s="74">
        <v>3.1366200000000002</v>
      </c>
      <c r="G100" s="74" t="s">
        <v>65</v>
      </c>
      <c r="H100" s="42">
        <v>1.090454</v>
      </c>
      <c r="I100" s="74" t="s">
        <v>386</v>
      </c>
      <c r="J100" s="74" t="s">
        <v>386</v>
      </c>
      <c r="K100" s="74">
        <v>0.12387999999999999</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361.2</v>
      </c>
      <c r="AL100" s="22" t="s">
        <v>285</v>
      </c>
    </row>
    <row r="101" spans="1:38" ht="26.25" customHeight="1" thickBot="1" x14ac:dyDescent="0.25">
      <c r="A101" s="41" t="s">
        <v>282</v>
      </c>
      <c r="B101" s="41" t="s">
        <v>288</v>
      </c>
      <c r="C101" s="41" t="s">
        <v>289</v>
      </c>
      <c r="D101" s="50"/>
      <c r="E101" s="50">
        <v>5.5380000000000004E-3</v>
      </c>
      <c r="F101" s="74">
        <v>3.8929999999999999E-2</v>
      </c>
      <c r="G101" s="74" t="s">
        <v>65</v>
      </c>
      <c r="H101" s="74">
        <v>0.237599</v>
      </c>
      <c r="I101" s="74" t="s">
        <v>386</v>
      </c>
      <c r="J101" s="74" t="s">
        <v>386</v>
      </c>
      <c r="K101" s="74">
        <v>1.9539999999999998E-2</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142.80000000000001</v>
      </c>
      <c r="AL101" s="22" t="s">
        <v>285</v>
      </c>
    </row>
    <row r="102" spans="1:38" ht="26.25" customHeight="1" thickBot="1" x14ac:dyDescent="0.25">
      <c r="A102" s="41" t="s">
        <v>282</v>
      </c>
      <c r="B102" s="41" t="s">
        <v>290</v>
      </c>
      <c r="C102" s="41" t="s">
        <v>291</v>
      </c>
      <c r="D102" s="50"/>
      <c r="E102" s="74">
        <v>2.8809999999999999E-3</v>
      </c>
      <c r="F102" s="74">
        <v>0.33008999999999999</v>
      </c>
      <c r="G102" s="74" t="s">
        <v>65</v>
      </c>
      <c r="H102" s="42">
        <v>1.4403969999999999</v>
      </c>
      <c r="I102" s="74" t="s">
        <v>386</v>
      </c>
      <c r="J102" s="74" t="s">
        <v>386</v>
      </c>
      <c r="K102" s="74">
        <v>0.41849999999999998</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541.1</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1.8200000000000001E-4</v>
      </c>
      <c r="F104" s="74">
        <v>2.0400000000000001E-3</v>
      </c>
      <c r="G104" s="74" t="s">
        <v>65</v>
      </c>
      <c r="H104" s="74">
        <v>7.3990000000000002E-3</v>
      </c>
      <c r="I104" s="74" t="s">
        <v>386</v>
      </c>
      <c r="J104" s="74" t="s">
        <v>386</v>
      </c>
      <c r="K104" s="74">
        <v>4.6000000000000001E-4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8.9300000000000002E-4</v>
      </c>
      <c r="F105" s="74">
        <v>5.1360000000000003E-2</v>
      </c>
      <c r="G105" s="74" t="s">
        <v>65</v>
      </c>
      <c r="H105" s="74">
        <v>4.6081000000000004E-2</v>
      </c>
      <c r="I105" s="74" t="s">
        <v>386</v>
      </c>
      <c r="J105" s="74" t="s">
        <v>386</v>
      </c>
      <c r="K105" s="74">
        <v>3.1700000000000001E-3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6.6</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6.0150000000000004E-3</v>
      </c>
      <c r="F107" s="74">
        <v>0.29965699999999995</v>
      </c>
      <c r="G107" s="74" t="s">
        <v>65</v>
      </c>
      <c r="H107" s="74">
        <v>0.247114</v>
      </c>
      <c r="I107" s="74" t="s">
        <v>386</v>
      </c>
      <c r="J107" s="74" t="s">
        <v>386</v>
      </c>
      <c r="K107" s="74">
        <v>0.345059</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1816.1</v>
      </c>
      <c r="AL107" s="22" t="s">
        <v>285</v>
      </c>
    </row>
    <row r="108" spans="1:38" ht="26.25" customHeight="1" thickBot="1" x14ac:dyDescent="0.25">
      <c r="A108" s="41" t="s">
        <v>282</v>
      </c>
      <c r="B108" s="41" t="s">
        <v>302</v>
      </c>
      <c r="C108" s="41" t="s">
        <v>303</v>
      </c>
      <c r="D108" s="50"/>
      <c r="E108" s="50">
        <v>1.7419999999999998E-3</v>
      </c>
      <c r="F108" s="74">
        <v>0.11022900000000001</v>
      </c>
      <c r="G108" s="74" t="s">
        <v>65</v>
      </c>
      <c r="H108" s="74">
        <v>0.10259600000000001</v>
      </c>
      <c r="I108" s="74" t="s">
        <v>386</v>
      </c>
      <c r="J108" s="74" t="s">
        <v>386</v>
      </c>
      <c r="K108" s="74">
        <v>4.0825E-2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1020.6</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234">
        <v>3.7850000000000002E-3</v>
      </c>
      <c r="F110" s="234">
        <v>0.322073</v>
      </c>
      <c r="G110" s="74" t="s">
        <v>65</v>
      </c>
      <c r="H110" s="169">
        <v>0.21218400000000001</v>
      </c>
      <c r="I110" s="74" t="s">
        <v>386</v>
      </c>
      <c r="J110" s="74" t="s">
        <v>386</v>
      </c>
      <c r="K110" s="74">
        <v>9.2208999999999999E-2</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658.6</v>
      </c>
      <c r="AL110" s="22" t="s">
        <v>285</v>
      </c>
    </row>
    <row r="111" spans="1:38" ht="26.25" customHeight="1" x14ac:dyDescent="0.2">
      <c r="A111" s="41" t="s">
        <v>282</v>
      </c>
      <c r="B111" s="41" t="s">
        <v>308</v>
      </c>
      <c r="C111" s="41" t="s">
        <v>309</v>
      </c>
      <c r="D111" s="50"/>
      <c r="E111" s="50">
        <v>7.744E-3</v>
      </c>
      <c r="F111" s="74">
        <v>0.39931</v>
      </c>
      <c r="G111" s="74" t="s">
        <v>65</v>
      </c>
      <c r="H111" s="74">
        <v>0.30337999999999998</v>
      </c>
      <c r="I111" s="74" t="s">
        <v>386</v>
      </c>
      <c r="J111" s="74" t="s">
        <v>386</v>
      </c>
      <c r="K111" s="74">
        <v>5.3800000000000002E-3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298.89999999999998</v>
      </c>
      <c r="AL111" s="22" t="s">
        <v>285</v>
      </c>
    </row>
    <row r="112" spans="1:38" ht="26.25" customHeight="1" x14ac:dyDescent="0.2">
      <c r="A112" s="41" t="s">
        <v>310</v>
      </c>
      <c r="B112" s="41" t="s">
        <v>311</v>
      </c>
      <c r="C112" s="41" t="s">
        <v>312</v>
      </c>
      <c r="D112" s="42"/>
      <c r="E112" s="74">
        <v>2.3344</v>
      </c>
      <c r="F112" s="42" t="s">
        <v>65</v>
      </c>
      <c r="G112" s="74" t="s">
        <v>65</v>
      </c>
      <c r="H112" s="74">
        <v>3.2392850000000002</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42">
        <v>58360000</v>
      </c>
      <c r="AL112" s="22" t="s">
        <v>313</v>
      </c>
    </row>
    <row r="113" spans="1:38" ht="26.25" customHeight="1" x14ac:dyDescent="0.2">
      <c r="A113" s="41" t="s">
        <v>310</v>
      </c>
      <c r="B113" s="51" t="s">
        <v>314</v>
      </c>
      <c r="C113" s="51" t="s">
        <v>315</v>
      </c>
      <c r="D113" s="42"/>
      <c r="E113" s="74">
        <v>1.112155</v>
      </c>
      <c r="F113" s="74" t="s">
        <v>139</v>
      </c>
      <c r="G113" s="74" t="s">
        <v>65</v>
      </c>
      <c r="H113" s="74">
        <v>6.2368610000000002</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3.1099999999999999E-3</v>
      </c>
      <c r="F114" s="74" t="s">
        <v>65</v>
      </c>
      <c r="G114" s="74" t="s">
        <v>65</v>
      </c>
      <c r="H114" s="74">
        <v>1.0574E-2</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2.1880000000000003E-3</v>
      </c>
      <c r="F115" s="74" t="s">
        <v>65</v>
      </c>
      <c r="G115" s="74" t="s">
        <v>65</v>
      </c>
      <c r="H115" s="74">
        <v>4.3760000000000005E-3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0.31030799999999997</v>
      </c>
      <c r="F116" s="74" t="s">
        <v>139</v>
      </c>
      <c r="G116" s="74" t="s">
        <v>65</v>
      </c>
      <c r="H116" s="74">
        <v>0.76887300000000003</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1.6597879999999998</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1.807976</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0.80678000000000005</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3.9868000000000001E-2</v>
      </c>
      <c r="G125" s="76" t="s">
        <v>65</v>
      </c>
      <c r="H125" s="76" t="s">
        <v>72</v>
      </c>
      <c r="I125" s="76" t="s">
        <v>386</v>
      </c>
      <c r="J125" s="76" t="s">
        <v>386</v>
      </c>
      <c r="K125" s="76">
        <v>4.7809999999999997E-3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5.391E-3</v>
      </c>
      <c r="G126" s="76" t="s">
        <v>72</v>
      </c>
      <c r="H126" s="76">
        <v>8.6300000000000005E-3</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5.0900000000000001E-4</v>
      </c>
      <c r="F130" s="76">
        <v>9.0399999999999996E-4</v>
      </c>
      <c r="G130" s="76">
        <v>4.4999999999999999E-4</v>
      </c>
      <c r="H130" s="76" t="s">
        <v>72</v>
      </c>
      <c r="I130" s="76" t="s">
        <v>386</v>
      </c>
      <c r="J130" s="76" t="s">
        <v>386</v>
      </c>
      <c r="K130" s="76">
        <v>4.1999999999999998E-5</v>
      </c>
      <c r="L130" s="76" t="s">
        <v>386</v>
      </c>
      <c r="M130" s="76">
        <v>1.7200000000000001E-4</v>
      </c>
      <c r="N130" s="76">
        <v>1.97517E-4</v>
      </c>
      <c r="O130" s="76">
        <v>1.5194000000000001E-5</v>
      </c>
      <c r="P130" s="76">
        <v>8.5080000000000005E-6</v>
      </c>
      <c r="Q130" s="76">
        <v>2.4310000000000001E-6</v>
      </c>
      <c r="R130" s="76" t="s">
        <v>72</v>
      </c>
      <c r="S130" s="76" t="s">
        <v>72</v>
      </c>
      <c r="T130" s="76">
        <v>2.1271E-5</v>
      </c>
      <c r="U130" s="76" t="s">
        <v>72</v>
      </c>
      <c r="V130" s="76" t="s">
        <v>72</v>
      </c>
      <c r="W130" s="76">
        <v>1.51936E-3</v>
      </c>
      <c r="X130" s="76" t="s">
        <v>72</v>
      </c>
      <c r="Y130" s="76" t="s">
        <v>72</v>
      </c>
      <c r="Z130" s="76" t="s">
        <v>72</v>
      </c>
      <c r="AA130" s="76" t="s">
        <v>72</v>
      </c>
      <c r="AB130" s="76">
        <v>3.039E-6</v>
      </c>
      <c r="AC130" s="76">
        <v>3.0387200000000001E-4</v>
      </c>
      <c r="AD130" s="76" t="s">
        <v>65</v>
      </c>
      <c r="AE130" s="33"/>
      <c r="AF130" s="74" t="s">
        <v>65</v>
      </c>
      <c r="AG130" s="74" t="s">
        <v>65</v>
      </c>
      <c r="AH130" s="74" t="s">
        <v>65</v>
      </c>
      <c r="AI130" s="74" t="s">
        <v>65</v>
      </c>
      <c r="AJ130" s="74" t="s">
        <v>65</v>
      </c>
      <c r="AK130" s="74">
        <v>0.15193600000000002</v>
      </c>
      <c r="AL130" s="22" t="s">
        <v>351</v>
      </c>
    </row>
    <row r="131" spans="1:38" ht="26.25" customHeight="1" thickBot="1" x14ac:dyDescent="0.25">
      <c r="A131" s="41" t="s">
        <v>339</v>
      </c>
      <c r="B131" s="44" t="s">
        <v>356</v>
      </c>
      <c r="C131" s="105" t="s">
        <v>357</v>
      </c>
      <c r="D131" s="42"/>
      <c r="E131" s="76">
        <v>2.0999999999999999E-5</v>
      </c>
      <c r="F131" s="76">
        <v>7.9999999999999996E-6</v>
      </c>
      <c r="G131" s="76">
        <v>1.2999999999999999E-5</v>
      </c>
      <c r="H131" s="76" t="s">
        <v>72</v>
      </c>
      <c r="I131" s="76" t="s">
        <v>386</v>
      </c>
      <c r="J131" s="76" t="s">
        <v>386</v>
      </c>
      <c r="K131" s="76">
        <v>2.6999999999999999E-5</v>
      </c>
      <c r="L131" s="76" t="s">
        <v>386</v>
      </c>
      <c r="M131" s="76">
        <v>1.7E-5</v>
      </c>
      <c r="N131" s="76">
        <v>4.1873000000000002E-4</v>
      </c>
      <c r="O131" s="76">
        <v>3.4897999999999997E-5</v>
      </c>
      <c r="P131" s="76">
        <v>6.3315599999999995E-4</v>
      </c>
      <c r="Q131" s="76">
        <v>1.1939999999999999E-6</v>
      </c>
      <c r="R131" s="76">
        <v>4.6599999999999994E-6</v>
      </c>
      <c r="S131" s="76">
        <v>6.9832000000000005E-5</v>
      </c>
      <c r="T131" s="76">
        <v>3.495E-6</v>
      </c>
      <c r="U131" s="76" t="s">
        <v>72</v>
      </c>
      <c r="V131" s="76" t="s">
        <v>72</v>
      </c>
      <c r="W131" s="76">
        <v>0.46532085000000001</v>
      </c>
      <c r="X131" s="76" t="s">
        <v>72</v>
      </c>
      <c r="Y131" s="76" t="s">
        <v>72</v>
      </c>
      <c r="Z131" s="76" t="s">
        <v>72</v>
      </c>
      <c r="AA131" s="76" t="s">
        <v>72</v>
      </c>
      <c r="AB131" s="76">
        <v>5.0000000000000003E-10</v>
      </c>
      <c r="AC131" s="76">
        <v>1.1785000000000001E-3</v>
      </c>
      <c r="AD131" s="76">
        <v>2.3570000000000001E-4</v>
      </c>
      <c r="AE131" s="33"/>
      <c r="AF131" s="74" t="s">
        <v>65</v>
      </c>
      <c r="AG131" s="74" t="s">
        <v>65</v>
      </c>
      <c r="AH131" s="74" t="s">
        <v>65</v>
      </c>
      <c r="AI131" s="74" t="s">
        <v>65</v>
      </c>
      <c r="AJ131" s="74" t="s">
        <v>65</v>
      </c>
      <c r="AK131" s="74">
        <v>1.1785E-2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t="s">
        <v>65</v>
      </c>
      <c r="F133" s="76" t="s">
        <v>65</v>
      </c>
      <c r="G133" s="76" t="s">
        <v>65</v>
      </c>
      <c r="H133" s="76" t="s">
        <v>65</v>
      </c>
      <c r="I133" s="76" t="s">
        <v>386</v>
      </c>
      <c r="J133" s="76" t="s">
        <v>386</v>
      </c>
      <c r="K133" s="76" t="s">
        <v>65</v>
      </c>
      <c r="L133" s="76" t="s">
        <v>386</v>
      </c>
      <c r="M133" s="76" t="s">
        <v>65</v>
      </c>
      <c r="N133" s="76" t="s">
        <v>65</v>
      </c>
      <c r="O133" s="76" t="s">
        <v>65</v>
      </c>
      <c r="P133" s="76" t="s">
        <v>65</v>
      </c>
      <c r="Q133" s="76" t="s">
        <v>65</v>
      </c>
      <c r="R133" s="76" t="s">
        <v>65</v>
      </c>
      <c r="S133" s="76" t="s">
        <v>65</v>
      </c>
      <c r="T133" s="76" t="s">
        <v>65</v>
      </c>
      <c r="U133" s="76" t="s">
        <v>65</v>
      </c>
      <c r="V133" s="76" t="s">
        <v>65</v>
      </c>
      <c r="W133" s="76" t="s">
        <v>65</v>
      </c>
      <c r="X133" s="76" t="s">
        <v>65</v>
      </c>
      <c r="Y133" s="76" t="s">
        <v>65</v>
      </c>
      <c r="Z133" s="76" t="s">
        <v>65</v>
      </c>
      <c r="AA133" s="76" t="s">
        <v>65</v>
      </c>
      <c r="AB133" s="76" t="s">
        <v>65</v>
      </c>
      <c r="AC133" s="76" t="s">
        <v>65</v>
      </c>
      <c r="AD133" s="76" t="s">
        <v>65</v>
      </c>
      <c r="AE133" s="33"/>
      <c r="AF133" s="74" t="s">
        <v>65</v>
      </c>
      <c r="AG133" s="74" t="s">
        <v>65</v>
      </c>
      <c r="AH133" s="74" t="s">
        <v>65</v>
      </c>
      <c r="AI133" s="74" t="s">
        <v>65</v>
      </c>
      <c r="AJ133" s="74" t="s">
        <v>65</v>
      </c>
      <c r="AK133" s="74" t="s">
        <v>65</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2.5954999999999999E-2</v>
      </c>
      <c r="F135" s="76">
        <v>0.129774</v>
      </c>
      <c r="G135" s="76">
        <v>4.326E-3</v>
      </c>
      <c r="H135" s="76" t="s">
        <v>72</v>
      </c>
      <c r="I135" s="76" t="s">
        <v>386</v>
      </c>
      <c r="J135" s="76" t="s">
        <v>386</v>
      </c>
      <c r="K135" s="76">
        <v>6.9212999999999997E-2</v>
      </c>
      <c r="L135" s="76" t="s">
        <v>386</v>
      </c>
      <c r="M135" s="76">
        <v>0.363367</v>
      </c>
      <c r="N135" s="76" t="s">
        <v>72</v>
      </c>
      <c r="O135" s="76" t="s">
        <v>72</v>
      </c>
      <c r="P135" s="76" t="s">
        <v>72</v>
      </c>
      <c r="Q135" s="76" t="s">
        <v>72</v>
      </c>
      <c r="R135" s="76" t="s">
        <v>72</v>
      </c>
      <c r="S135" s="76" t="s">
        <v>72</v>
      </c>
      <c r="T135" s="76" t="s">
        <v>72</v>
      </c>
      <c r="U135" s="76" t="s">
        <v>72</v>
      </c>
      <c r="V135" s="76" t="s">
        <v>72</v>
      </c>
      <c r="W135" s="76">
        <v>0.66444287999999996</v>
      </c>
      <c r="X135" s="76">
        <v>1.211224E-2</v>
      </c>
      <c r="Y135" s="76">
        <v>5.7965719999999998E-3</v>
      </c>
      <c r="Z135" s="76">
        <v>5.7965719999999998E-3</v>
      </c>
      <c r="AA135" s="76">
        <v>1.0987532E-2</v>
      </c>
      <c r="AB135" s="76">
        <v>3.4692915999999997E-2</v>
      </c>
      <c r="AC135" s="76">
        <v>0.34606399999999998</v>
      </c>
      <c r="AD135" s="76">
        <v>1.0901015999999999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t="s">
        <v>65</v>
      </c>
      <c r="F136" s="76" t="s">
        <v>72</v>
      </c>
      <c r="G136" s="76" t="s">
        <v>65</v>
      </c>
      <c r="H136" s="76">
        <v>0.34974</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t="s">
        <v>65</v>
      </c>
      <c r="F137" s="76" t="s">
        <v>72</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6" t="s">
        <v>386</v>
      </c>
      <c r="J138" s="76" t="s">
        <v>386</v>
      </c>
      <c r="K138" s="78" t="s">
        <v>65</v>
      </c>
      <c r="L138" s="76" t="s">
        <v>386</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9" t="s">
        <v>72</v>
      </c>
      <c r="F139" s="79" t="s">
        <v>72</v>
      </c>
      <c r="G139" s="79" t="s">
        <v>72</v>
      </c>
      <c r="H139" s="79" t="s">
        <v>72</v>
      </c>
      <c r="I139" s="79" t="s">
        <v>386</v>
      </c>
      <c r="J139" s="79" t="s">
        <v>386</v>
      </c>
      <c r="K139" s="79" t="s">
        <v>72</v>
      </c>
      <c r="L139" s="76" t="s">
        <v>386</v>
      </c>
      <c r="M139" s="79" t="s">
        <v>72</v>
      </c>
      <c r="N139" s="79" t="s">
        <v>72</v>
      </c>
      <c r="O139" s="79" t="s">
        <v>72</v>
      </c>
      <c r="P139" s="79" t="s">
        <v>72</v>
      </c>
      <c r="Q139" s="79" t="s">
        <v>72</v>
      </c>
      <c r="R139" s="79" t="s">
        <v>72</v>
      </c>
      <c r="S139" s="79" t="s">
        <v>72</v>
      </c>
      <c r="T139" s="79" t="s">
        <v>72</v>
      </c>
      <c r="U139" s="79" t="s">
        <v>72</v>
      </c>
      <c r="V139" s="79" t="s">
        <v>72</v>
      </c>
      <c r="W139" s="79" t="s">
        <v>72</v>
      </c>
      <c r="X139" s="79" t="s">
        <v>72</v>
      </c>
      <c r="Y139" s="79" t="s">
        <v>72</v>
      </c>
      <c r="Z139" s="79" t="s">
        <v>72</v>
      </c>
      <c r="AA139" s="79" t="s">
        <v>72</v>
      </c>
      <c r="AB139" s="79" t="s">
        <v>72</v>
      </c>
      <c r="AC139" s="79" t="s">
        <v>72</v>
      </c>
      <c r="AD139" s="79"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42.093434600000002</v>
      </c>
      <c r="F141" s="10">
        <f t="shared" ref="F141:AD141" si="0">SUM(F14:F140)</f>
        <v>43.072654590000013</v>
      </c>
      <c r="G141" s="10">
        <f t="shared" si="0"/>
        <v>193.14975100000004</v>
      </c>
      <c r="H141" s="10">
        <f t="shared" si="0"/>
        <v>18.672308000000001</v>
      </c>
      <c r="I141" s="10">
        <f t="shared" si="0"/>
        <v>0</v>
      </c>
      <c r="J141" s="10">
        <f t="shared" si="0"/>
        <v>0</v>
      </c>
      <c r="K141" s="10">
        <f t="shared" si="0"/>
        <v>233.73435595999999</v>
      </c>
      <c r="L141" s="10">
        <f t="shared" si="0"/>
        <v>0</v>
      </c>
      <c r="M141" s="10">
        <f t="shared" si="0"/>
        <v>122.9970548</v>
      </c>
      <c r="N141" s="10">
        <f t="shared" si="0"/>
        <v>120.55440924700004</v>
      </c>
      <c r="O141" s="10">
        <f t="shared" si="0"/>
        <v>3.0755532920000004</v>
      </c>
      <c r="P141" s="10">
        <f t="shared" si="0"/>
        <v>0.89125510599999991</v>
      </c>
      <c r="Q141" s="10">
        <f t="shared" si="0"/>
        <v>14.172610625000003</v>
      </c>
      <c r="R141" s="10">
        <f>SUM(R14:R140)</f>
        <v>12.440820159999994</v>
      </c>
      <c r="S141" s="10">
        <f t="shared" si="0"/>
        <v>9.246925332</v>
      </c>
      <c r="T141" s="10">
        <f t="shared" si="0"/>
        <v>15.794299766000002</v>
      </c>
      <c r="U141" s="10">
        <f t="shared" si="0"/>
        <v>6.9428021999999991</v>
      </c>
      <c r="V141" s="10">
        <f t="shared" si="0"/>
        <v>77.243956999999995</v>
      </c>
      <c r="W141" s="10">
        <f t="shared" si="0"/>
        <v>7.1123580900000007</v>
      </c>
      <c r="X141" s="10">
        <f t="shared" si="0"/>
        <v>1.9511757399999998</v>
      </c>
      <c r="Y141" s="10">
        <f t="shared" si="0"/>
        <v>2.3195746719999999</v>
      </c>
      <c r="Z141" s="10">
        <f t="shared" si="0"/>
        <v>1.198964672</v>
      </c>
      <c r="AA141" s="10">
        <f t="shared" si="0"/>
        <v>1.4140848320000001</v>
      </c>
      <c r="AB141" s="10">
        <f t="shared" si="0"/>
        <v>6.8838029555000011</v>
      </c>
      <c r="AC141" s="10">
        <f t="shared" si="0"/>
        <v>0.6146428719999999</v>
      </c>
      <c r="AD141" s="10">
        <f t="shared" si="0"/>
        <v>3.52770647</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42.093434600000002</v>
      </c>
      <c r="F152" s="7">
        <f t="shared" ref="F152:AD152" si="1">F141 + F151 + IF(AND(OR($B$4="AT",$B$4="BE",$B$4="CH",$B$4="GB",$B$4="IE",$B$4="LT",$B$4="LU",$B$4="NL"),SUM(F143:F149)&gt;0),SUM(F143:F149)-SUM(F27:F33),0)</f>
        <v>43.072654590000013</v>
      </c>
      <c r="G152" s="7">
        <f t="shared" si="1"/>
        <v>193.14975100000004</v>
      </c>
      <c r="H152" s="7">
        <f t="shared" si="1"/>
        <v>18.672308000000001</v>
      </c>
      <c r="I152" s="7">
        <f t="shared" si="1"/>
        <v>0</v>
      </c>
      <c r="J152" s="7">
        <f t="shared" si="1"/>
        <v>0</v>
      </c>
      <c r="K152" s="7">
        <f t="shared" si="1"/>
        <v>233.73435595999999</v>
      </c>
      <c r="L152" s="7">
        <f t="shared" si="1"/>
        <v>0</v>
      </c>
      <c r="M152" s="7">
        <f t="shared" si="1"/>
        <v>122.9970548</v>
      </c>
      <c r="N152" s="7">
        <f t="shared" si="1"/>
        <v>120.55440924700004</v>
      </c>
      <c r="O152" s="7">
        <f t="shared" si="1"/>
        <v>3.0755532920000004</v>
      </c>
      <c r="P152" s="7">
        <f t="shared" si="1"/>
        <v>0.89125510599999991</v>
      </c>
      <c r="Q152" s="7">
        <f t="shared" si="1"/>
        <v>14.172610625000003</v>
      </c>
      <c r="R152" s="7">
        <f t="shared" si="1"/>
        <v>12.440820159999994</v>
      </c>
      <c r="S152" s="7">
        <f t="shared" si="1"/>
        <v>9.246925332</v>
      </c>
      <c r="T152" s="7">
        <f t="shared" si="1"/>
        <v>15.794299766000002</v>
      </c>
      <c r="U152" s="7">
        <f t="shared" si="1"/>
        <v>6.9428021999999991</v>
      </c>
      <c r="V152" s="7">
        <f t="shared" si="1"/>
        <v>77.243956999999995</v>
      </c>
      <c r="W152" s="7">
        <f t="shared" si="1"/>
        <v>7.1123580900000007</v>
      </c>
      <c r="X152" s="7">
        <f t="shared" si="1"/>
        <v>1.9511757399999998</v>
      </c>
      <c r="Y152" s="7">
        <f t="shared" si="1"/>
        <v>2.3195746719999999</v>
      </c>
      <c r="Z152" s="7">
        <f t="shared" si="1"/>
        <v>1.198964672</v>
      </c>
      <c r="AA152" s="7">
        <f t="shared" si="1"/>
        <v>1.4140848320000001</v>
      </c>
      <c r="AB152" s="7">
        <f t="shared" si="1"/>
        <v>6.8838029555000011</v>
      </c>
      <c r="AC152" s="7">
        <f t="shared" si="1"/>
        <v>0.6146428719999999</v>
      </c>
      <c r="AD152" s="7">
        <f t="shared" si="1"/>
        <v>3.52770647</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42.093434600000002</v>
      </c>
      <c r="F154" s="7">
        <f>F141 + F153 - IF(OR($B$6=2005,$B$6&gt;=2020),SUM(F99:F122),0) + IF(AND(OR($B$4="AT",$B$4="BE",$B$4="CH",$B$4="GB",$B$4="IE",$B$4="LT",$B$4="LU",$B$4="NL"),SUM(F143:F149)&gt;0),SUM(F143:F149)-SUM(F27:F33),0)</f>
        <v>43.072654590000013</v>
      </c>
      <c r="G154" s="7">
        <f>G141 + G153 + IF(AND(OR($B$4="AT",$B$4="BE",$B$4="CH",$B$4="GB",$B$4="IE",$B$4="LT",$B$4="LU",$B$4="NL"),SUM(G143:G149)&gt;0),SUM(G143:G149)-SUM(G27:G33),0)</f>
        <v>193.14975100000004</v>
      </c>
      <c r="H154" s="7">
        <f t="shared" ref="H154:AD154" si="2">H141 + H153 + IF(AND(OR($B$4="AT",$B$4="BE",$B$4="CH",$B$4="GB",$B$4="IE",$B$4="LT",$B$4="LU",$B$4="NL"),SUM(H143:H149)&gt;0),SUM(H143:H149)-SUM(H27:H33),0)</f>
        <v>18.672308000000001</v>
      </c>
      <c r="I154" s="7">
        <f t="shared" si="2"/>
        <v>0</v>
      </c>
      <c r="J154" s="7">
        <f t="shared" si="2"/>
        <v>0</v>
      </c>
      <c r="K154" s="7">
        <f t="shared" si="2"/>
        <v>233.73435595999999</v>
      </c>
      <c r="L154" s="7">
        <f t="shared" si="2"/>
        <v>0</v>
      </c>
      <c r="M154" s="7">
        <f t="shared" si="2"/>
        <v>122.9970548</v>
      </c>
      <c r="N154" s="7">
        <f t="shared" si="2"/>
        <v>120.55440924700004</v>
      </c>
      <c r="O154" s="7">
        <f t="shared" si="2"/>
        <v>3.0755532920000004</v>
      </c>
      <c r="P154" s="7">
        <f t="shared" si="2"/>
        <v>0.89125510599999991</v>
      </c>
      <c r="Q154" s="7">
        <f t="shared" si="2"/>
        <v>14.172610625000003</v>
      </c>
      <c r="R154" s="7">
        <f t="shared" si="2"/>
        <v>12.440820159999994</v>
      </c>
      <c r="S154" s="7">
        <f t="shared" si="2"/>
        <v>9.246925332</v>
      </c>
      <c r="T154" s="7">
        <f t="shared" si="2"/>
        <v>15.794299766000002</v>
      </c>
      <c r="U154" s="7">
        <f t="shared" si="2"/>
        <v>6.9428021999999991</v>
      </c>
      <c r="V154" s="7">
        <f t="shared" si="2"/>
        <v>77.243956999999995</v>
      </c>
      <c r="W154" s="7">
        <f t="shared" si="2"/>
        <v>7.1123580900000007</v>
      </c>
      <c r="X154" s="7">
        <f t="shared" si="2"/>
        <v>1.9511757399999998</v>
      </c>
      <c r="Y154" s="7">
        <f t="shared" si="2"/>
        <v>2.3195746719999999</v>
      </c>
      <c r="Z154" s="7">
        <f t="shared" si="2"/>
        <v>1.198964672</v>
      </c>
      <c r="AA154" s="7">
        <f t="shared" si="2"/>
        <v>1.4140848320000001</v>
      </c>
      <c r="AB154" s="7">
        <f t="shared" si="2"/>
        <v>6.8838029555000011</v>
      </c>
      <c r="AC154" s="7">
        <f t="shared" si="2"/>
        <v>0.6146428719999999</v>
      </c>
      <c r="AD154" s="7">
        <f t="shared" si="2"/>
        <v>3.52770647</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0.12260600000000001</v>
      </c>
      <c r="F157" s="85">
        <v>4.7889999999999999E-3</v>
      </c>
      <c r="G157" s="85">
        <v>9.5790000000000007E-3</v>
      </c>
      <c r="H157" s="85" t="s">
        <v>72</v>
      </c>
      <c r="I157" s="85" t="s">
        <v>386</v>
      </c>
      <c r="J157" s="85" t="s">
        <v>386</v>
      </c>
      <c r="K157" s="85">
        <v>1.916E-3</v>
      </c>
      <c r="L157" s="85" t="s">
        <v>386</v>
      </c>
      <c r="M157" s="85">
        <v>1.0536E-2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421.47600000000006</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5.1980000000000004E-3</v>
      </c>
      <c r="F158" s="85">
        <v>5.0000000000000002E-5</v>
      </c>
      <c r="G158" s="85">
        <v>5.0500000000000002E-4</v>
      </c>
      <c r="H158" s="85" t="s">
        <v>72</v>
      </c>
      <c r="I158" s="85" t="s">
        <v>386</v>
      </c>
      <c r="J158" s="85" t="s">
        <v>386</v>
      </c>
      <c r="K158" s="85">
        <v>1.01E-4</v>
      </c>
      <c r="L158" s="85" t="s">
        <v>386</v>
      </c>
      <c r="M158" s="85">
        <v>1.0089999999999999E-3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22.22</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9.9565999999999999</v>
      </c>
      <c r="F159" s="85">
        <v>0.34460000000000002</v>
      </c>
      <c r="G159" s="85">
        <v>4.8680000000000003</v>
      </c>
      <c r="H159" s="85" t="s">
        <v>72</v>
      </c>
      <c r="I159" s="85" t="s">
        <v>386</v>
      </c>
      <c r="J159" s="85" t="s">
        <v>386</v>
      </c>
      <c r="K159" s="85">
        <v>0.57440000000000002</v>
      </c>
      <c r="L159" s="85" t="s">
        <v>386</v>
      </c>
      <c r="M159" s="85">
        <v>0.93240000000000001</v>
      </c>
      <c r="N159" s="85">
        <v>2.0480000000000002E-2</v>
      </c>
      <c r="O159" s="85">
        <v>2.0799999999999998E-3</v>
      </c>
      <c r="P159" s="85">
        <v>2.96E-3</v>
      </c>
      <c r="Q159" s="85">
        <v>5.8599999999999998E-3</v>
      </c>
      <c r="R159" s="85">
        <v>6.1240000000000003E-2</v>
      </c>
      <c r="S159" s="85">
        <v>2.52E-2</v>
      </c>
      <c r="T159" s="85">
        <v>2.6680000000000001</v>
      </c>
      <c r="U159" s="85">
        <v>3.7200000000000002E-3</v>
      </c>
      <c r="V159" s="85">
        <v>0.1512</v>
      </c>
      <c r="W159" s="85">
        <v>4.4260000000000001E-2</v>
      </c>
      <c r="X159" s="85">
        <v>4.9799999999999996E-4</v>
      </c>
      <c r="Y159" s="85">
        <v>2.8999999999999998E-3</v>
      </c>
      <c r="Z159" s="85">
        <v>2.0799999999999998E-3</v>
      </c>
      <c r="AA159" s="85">
        <v>7.8200000000000003E-4</v>
      </c>
      <c r="AB159" s="85">
        <v>6.2599999999999999E-3</v>
      </c>
      <c r="AC159" s="85">
        <v>1.4999999999999999E-2</v>
      </c>
      <c r="AD159" s="85">
        <v>4.8411999999999997E-2</v>
      </c>
      <c r="AE159" s="35"/>
      <c r="AF159" s="85">
        <v>5204.8</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0.1787</v>
      </c>
      <c r="F163" s="86">
        <v>0.53610000000000002</v>
      </c>
      <c r="G163" s="86">
        <v>3.5740000000000001E-2</v>
      </c>
      <c r="H163" s="86">
        <v>3.5740000000000001E-2</v>
      </c>
      <c r="I163" s="224" t="s">
        <v>386</v>
      </c>
      <c r="J163" s="224" t="s">
        <v>386</v>
      </c>
      <c r="K163" s="86">
        <v>3.7001650000000001</v>
      </c>
      <c r="L163" s="224" t="s">
        <v>386</v>
      </c>
      <c r="M163" s="86">
        <v>5.3609999999999998</v>
      </c>
      <c r="N163" s="86" t="s">
        <v>72</v>
      </c>
      <c r="O163" s="86" t="s">
        <v>72</v>
      </c>
      <c r="P163" s="86" t="s">
        <v>72</v>
      </c>
      <c r="Q163" s="86" t="s">
        <v>72</v>
      </c>
      <c r="R163" s="86" t="s">
        <v>72</v>
      </c>
      <c r="S163" s="86" t="s">
        <v>72</v>
      </c>
      <c r="T163" s="86" t="s">
        <v>72</v>
      </c>
      <c r="U163" s="86" t="s">
        <v>72</v>
      </c>
      <c r="V163" s="86" t="s">
        <v>72</v>
      </c>
      <c r="W163" s="86">
        <v>0.21765699999999999</v>
      </c>
      <c r="X163" s="86" t="s">
        <v>72</v>
      </c>
      <c r="Y163" s="86" t="s">
        <v>72</v>
      </c>
      <c r="Z163" s="86" t="s">
        <v>72</v>
      </c>
      <c r="AA163" s="86" t="s">
        <v>72</v>
      </c>
      <c r="AB163" s="86" t="s">
        <v>72</v>
      </c>
      <c r="AC163" s="86" t="s">
        <v>72</v>
      </c>
      <c r="AD163" s="86">
        <v>2.1766000000000001E-2</v>
      </c>
      <c r="AE163" s="36"/>
      <c r="AF163" s="86" t="s">
        <v>65</v>
      </c>
      <c r="AG163" s="86" t="s">
        <v>65</v>
      </c>
      <c r="AH163" s="86" t="s">
        <v>65</v>
      </c>
      <c r="AI163" s="86" t="s">
        <v>65</v>
      </c>
      <c r="AJ163" s="86" t="s">
        <v>65</v>
      </c>
      <c r="AK163" s="87">
        <v>1787</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170"/>
  <sheetViews>
    <sheetView zoomScale="78" zoomScaleNormal="78" workbookViewId="0">
      <pane ySplit="13" topLeftCell="A114"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1991</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1991</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20.579160000000002</v>
      </c>
      <c r="F14" s="74">
        <v>0.47551700000000002</v>
      </c>
      <c r="G14" s="74">
        <v>211.33233000000001</v>
      </c>
      <c r="H14" s="74">
        <v>1.83E-2</v>
      </c>
      <c r="I14" s="74" t="s">
        <v>386</v>
      </c>
      <c r="J14" s="74" t="s">
        <v>386</v>
      </c>
      <c r="K14" s="74">
        <v>146.557906</v>
      </c>
      <c r="L14" s="74" t="s">
        <v>386</v>
      </c>
      <c r="M14" s="74">
        <v>12.355687</v>
      </c>
      <c r="N14" s="74">
        <v>50.807223999999998</v>
      </c>
      <c r="O14" s="74">
        <v>0.86815600000000004</v>
      </c>
      <c r="P14" s="74">
        <v>0.90128900000000001</v>
      </c>
      <c r="Q14" s="74">
        <v>16.010072999999998</v>
      </c>
      <c r="R14" s="74">
        <v>13.856277</v>
      </c>
      <c r="S14" s="74">
        <v>3.883502</v>
      </c>
      <c r="T14" s="74">
        <v>17.759671000000001</v>
      </c>
      <c r="U14" s="74">
        <v>8.1228960000000008</v>
      </c>
      <c r="V14" s="74">
        <v>72.419021999999998</v>
      </c>
      <c r="W14" s="74">
        <v>2.0655320000000001</v>
      </c>
      <c r="X14" s="74">
        <v>0.20524899999999999</v>
      </c>
      <c r="Y14" s="74">
        <v>0.27493899999999999</v>
      </c>
      <c r="Z14" s="74">
        <v>0.13816999999999999</v>
      </c>
      <c r="AA14" s="74">
        <v>9.8567000000000002E-2</v>
      </c>
      <c r="AB14" s="74">
        <v>0.71692500000000003</v>
      </c>
      <c r="AC14" s="74">
        <v>0.112385</v>
      </c>
      <c r="AD14" s="74">
        <v>2.1362760000000001</v>
      </c>
      <c r="AE14" s="33"/>
      <c r="AF14" s="74">
        <v>40057.1</v>
      </c>
      <c r="AG14" s="74">
        <v>187063.54399999999</v>
      </c>
      <c r="AH14" s="74">
        <v>32139</v>
      </c>
      <c r="AI14" s="74" t="s">
        <v>65</v>
      </c>
      <c r="AJ14" s="74" t="s">
        <v>65</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4.3221000000000002E-2</v>
      </c>
      <c r="F16" s="74">
        <v>0.92919799999999997</v>
      </c>
      <c r="G16" s="74">
        <v>1.1876850000000001</v>
      </c>
      <c r="H16" s="74">
        <v>2.6394000000000001E-2</v>
      </c>
      <c r="I16" s="74" t="s">
        <v>386</v>
      </c>
      <c r="J16" s="74" t="s">
        <v>386</v>
      </c>
      <c r="K16" s="74">
        <v>0.210226</v>
      </c>
      <c r="L16" s="74" t="s">
        <v>386</v>
      </c>
      <c r="M16" s="74">
        <v>3.9058619999999999</v>
      </c>
      <c r="N16" s="74">
        <v>7.0759999999999998E-3</v>
      </c>
      <c r="O16" s="74">
        <v>4.1800000000000002E-4</v>
      </c>
      <c r="P16" s="74">
        <v>1.4469999999999999E-3</v>
      </c>
      <c r="Q16" s="74">
        <v>2.895E-3</v>
      </c>
      <c r="R16" s="74">
        <v>1.4473E-2</v>
      </c>
      <c r="S16" s="74">
        <v>1.4473E-2</v>
      </c>
      <c r="T16" s="74">
        <v>7.2360000000000002E-3</v>
      </c>
      <c r="U16" s="74" t="s">
        <v>72</v>
      </c>
      <c r="V16" s="74">
        <v>9.6485000000000001E-2</v>
      </c>
      <c r="W16" s="74">
        <v>5.2110000000000004E-3</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t="s">
        <v>65</v>
      </c>
      <c r="F17" s="74" t="s">
        <v>65</v>
      </c>
      <c r="G17" s="74" t="s">
        <v>65</v>
      </c>
      <c r="H17" s="74" t="s">
        <v>65</v>
      </c>
      <c r="I17" s="74" t="s">
        <v>386</v>
      </c>
      <c r="J17" s="74" t="s">
        <v>386</v>
      </c>
      <c r="K17" s="74" t="s">
        <v>65</v>
      </c>
      <c r="L17" s="74" t="s">
        <v>386</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0.45505000000000001</v>
      </c>
      <c r="F19" s="74">
        <v>2.0063999999999999E-2</v>
      </c>
      <c r="G19" s="74">
        <v>2.4707379999999999</v>
      </c>
      <c r="H19" s="74">
        <v>8.8500000000000004E-4</v>
      </c>
      <c r="I19" s="74" t="s">
        <v>386</v>
      </c>
      <c r="J19" s="74" t="s">
        <v>386</v>
      </c>
      <c r="K19" s="74">
        <v>2.4785000000000001E-2</v>
      </c>
      <c r="L19" s="74" t="s">
        <v>386</v>
      </c>
      <c r="M19" s="74">
        <v>7.8075000000000006E-2</v>
      </c>
      <c r="N19" s="74">
        <v>3.2842000000000003E-2</v>
      </c>
      <c r="O19" s="74">
        <v>2.49E-3</v>
      </c>
      <c r="P19" s="74">
        <v>8.7299999999999997E-4</v>
      </c>
      <c r="Q19" s="74">
        <v>0.111969</v>
      </c>
      <c r="R19" s="74">
        <v>5.0900000000000001E-2</v>
      </c>
      <c r="S19" s="74">
        <v>1.7395000000000001E-2</v>
      </c>
      <c r="T19" s="74">
        <v>0.52252100000000001</v>
      </c>
      <c r="U19" s="74">
        <v>1.21E-4</v>
      </c>
      <c r="V19" s="74">
        <v>2.2134999999999998E-2</v>
      </c>
      <c r="W19" s="74">
        <v>3.2002999999999997E-2</v>
      </c>
      <c r="X19" s="74">
        <v>5.1450000000000003E-3</v>
      </c>
      <c r="Y19" s="74">
        <v>8.0149999999999996E-3</v>
      </c>
      <c r="Z19" s="74">
        <v>4.2469999999999999E-3</v>
      </c>
      <c r="AA19" s="74">
        <v>3.4329999999999999E-3</v>
      </c>
      <c r="AB19" s="74">
        <v>2.0839E-2</v>
      </c>
      <c r="AC19" s="74">
        <v>3.1619999999999999E-5</v>
      </c>
      <c r="AD19" s="74">
        <v>8.6700000000000006E-3</v>
      </c>
      <c r="AE19" s="33"/>
      <c r="AF19" s="74">
        <v>2506.6999999999998</v>
      </c>
      <c r="AG19" s="74">
        <v>51</v>
      </c>
      <c r="AH19" s="74">
        <v>1753.2</v>
      </c>
      <c r="AI19" s="74" t="s">
        <v>65</v>
      </c>
      <c r="AJ19" s="74" t="s">
        <v>65</v>
      </c>
      <c r="AK19" s="74" t="s">
        <v>65</v>
      </c>
      <c r="AL19" s="22" t="s">
        <v>61</v>
      </c>
    </row>
    <row r="20" spans="1:38" ht="26.25" customHeight="1" thickBot="1" x14ac:dyDescent="0.25">
      <c r="A20" s="41" t="s">
        <v>66</v>
      </c>
      <c r="B20" s="41" t="s">
        <v>79</v>
      </c>
      <c r="C20" s="41" t="s">
        <v>80</v>
      </c>
      <c r="D20" s="42"/>
      <c r="E20" s="74">
        <v>0.26067299999999999</v>
      </c>
      <c r="F20" s="74">
        <v>9.1710000000000003E-3</v>
      </c>
      <c r="G20" s="74">
        <v>1.662258</v>
      </c>
      <c r="H20" s="74">
        <v>2.8299999999999999E-4</v>
      </c>
      <c r="I20" s="74" t="s">
        <v>386</v>
      </c>
      <c r="J20" s="74" t="s">
        <v>386</v>
      </c>
      <c r="K20" s="74">
        <v>1.213E-2</v>
      </c>
      <c r="L20" s="74" t="s">
        <v>386</v>
      </c>
      <c r="M20" s="74">
        <v>4.2220000000000001E-3</v>
      </c>
      <c r="N20" s="74">
        <v>1.7507999999999999E-2</v>
      </c>
      <c r="O20" s="74">
        <v>5.0000000000000001E-4</v>
      </c>
      <c r="P20" s="74">
        <v>1.6699999999999999E-4</v>
      </c>
      <c r="Q20" s="74">
        <v>7.4199000000000001E-2</v>
      </c>
      <c r="R20" s="74">
        <v>3.3348000000000003E-2</v>
      </c>
      <c r="S20" s="74">
        <v>1.0338E-2</v>
      </c>
      <c r="T20" s="74">
        <v>0.34181699999999998</v>
      </c>
      <c r="U20" s="74" t="s">
        <v>65</v>
      </c>
      <c r="V20" s="74">
        <v>8.7539999999999996E-3</v>
      </c>
      <c r="W20" s="74">
        <v>1.6674000000000001E-2</v>
      </c>
      <c r="X20" s="74">
        <v>2.251E-3</v>
      </c>
      <c r="Y20" s="74">
        <v>3.9179999999999996E-3</v>
      </c>
      <c r="Z20" s="74">
        <v>2.0839999999999999E-3</v>
      </c>
      <c r="AA20" s="74">
        <v>1.8339999999999999E-3</v>
      </c>
      <c r="AB20" s="74">
        <v>1.0088E-2</v>
      </c>
      <c r="AC20" s="74" t="s">
        <v>65</v>
      </c>
      <c r="AD20" s="74" t="s">
        <v>65</v>
      </c>
      <c r="AE20" s="33"/>
      <c r="AF20" s="74">
        <v>1667.4</v>
      </c>
      <c r="AG20" s="74" t="s">
        <v>65</v>
      </c>
      <c r="AH20" s="74" t="s">
        <v>65</v>
      </c>
      <c r="AI20" s="74" t="s">
        <v>65</v>
      </c>
      <c r="AJ20" s="74" t="s">
        <v>65</v>
      </c>
      <c r="AK20" s="74" t="s">
        <v>65</v>
      </c>
      <c r="AL20" s="22" t="s">
        <v>61</v>
      </c>
    </row>
    <row r="21" spans="1:38" ht="26.25" customHeight="1" thickBot="1" x14ac:dyDescent="0.25">
      <c r="A21" s="41" t="s">
        <v>66</v>
      </c>
      <c r="B21" s="41" t="s">
        <v>81</v>
      </c>
      <c r="C21" s="41" t="s">
        <v>82</v>
      </c>
      <c r="D21" s="42"/>
      <c r="E21" s="74">
        <v>1.2408969999999999</v>
      </c>
      <c r="F21" s="74">
        <v>6.2356000000000002E-2</v>
      </c>
      <c r="G21" s="74">
        <v>4.1123560000000001</v>
      </c>
      <c r="H21" s="74">
        <v>1.449E-3</v>
      </c>
      <c r="I21" s="74" t="s">
        <v>386</v>
      </c>
      <c r="J21" s="74" t="s">
        <v>386</v>
      </c>
      <c r="K21" s="74">
        <v>5.5051999999999997E-2</v>
      </c>
      <c r="L21" s="74" t="s">
        <v>386</v>
      </c>
      <c r="M21" s="74">
        <v>8.2604999999999998E-2</v>
      </c>
      <c r="N21" s="74">
        <v>0.104977</v>
      </c>
      <c r="O21" s="74">
        <v>3.7953000000000001E-2</v>
      </c>
      <c r="P21" s="74">
        <v>8.52E-4</v>
      </c>
      <c r="Q21" s="74">
        <v>0.37933099999999997</v>
      </c>
      <c r="R21" s="74">
        <v>0.170486</v>
      </c>
      <c r="S21" s="74">
        <v>5.9040000000000002E-2</v>
      </c>
      <c r="T21" s="74">
        <v>1.9022030000000001</v>
      </c>
      <c r="U21" s="74" t="s">
        <v>65</v>
      </c>
      <c r="V21" s="74">
        <v>5.2489000000000001E-2</v>
      </c>
      <c r="W21" s="74">
        <v>8.5242999999999999E-2</v>
      </c>
      <c r="X21" s="74">
        <v>2.2338E-2</v>
      </c>
      <c r="Y21" s="74">
        <v>3.0863000000000002E-2</v>
      </c>
      <c r="Z21" s="74">
        <v>1.8391000000000001E-2</v>
      </c>
      <c r="AA21" s="74">
        <v>1.2470999999999999E-2</v>
      </c>
      <c r="AB21" s="74">
        <v>8.4062999999999999E-2</v>
      </c>
      <c r="AC21" s="74" t="s">
        <v>65</v>
      </c>
      <c r="AD21" s="74" t="s">
        <v>65</v>
      </c>
      <c r="AE21" s="33"/>
      <c r="AF21" s="74">
        <v>8524.2999999999993</v>
      </c>
      <c r="AG21" s="74" t="s">
        <v>65</v>
      </c>
      <c r="AH21" s="74" t="s">
        <v>65</v>
      </c>
      <c r="AI21" s="74" t="s">
        <v>65</v>
      </c>
      <c r="AJ21" s="74" t="s">
        <v>65</v>
      </c>
      <c r="AK21" s="74" t="s">
        <v>65</v>
      </c>
      <c r="AL21" s="22" t="s">
        <v>61</v>
      </c>
    </row>
    <row r="22" spans="1:38" ht="26.25" customHeight="1" thickBot="1" x14ac:dyDescent="0.25">
      <c r="A22" s="41" t="s">
        <v>66</v>
      </c>
      <c r="B22" s="44" t="s">
        <v>83</v>
      </c>
      <c r="C22" s="41" t="s">
        <v>84</v>
      </c>
      <c r="D22" s="42"/>
      <c r="E22" s="74">
        <v>2.086379</v>
      </c>
      <c r="F22" s="74">
        <v>4.7168000000000002E-2</v>
      </c>
      <c r="G22" s="74">
        <v>11.637810999999999</v>
      </c>
      <c r="H22" s="74">
        <v>1.34E-3</v>
      </c>
      <c r="I22" s="74" t="s">
        <v>386</v>
      </c>
      <c r="J22" s="74" t="s">
        <v>386</v>
      </c>
      <c r="K22" s="74">
        <v>98.937073999999996</v>
      </c>
      <c r="L22" s="74" t="s">
        <v>386</v>
      </c>
      <c r="M22" s="74">
        <v>0.82365900000000003</v>
      </c>
      <c r="N22" s="74">
        <v>60.454276</v>
      </c>
      <c r="O22" s="74">
        <v>3.1449220000000002</v>
      </c>
      <c r="P22" s="74">
        <v>6.8877999999999995E-2</v>
      </c>
      <c r="Q22" s="74">
        <v>0.326901</v>
      </c>
      <c r="R22" s="74">
        <v>0.16303799999999999</v>
      </c>
      <c r="S22" s="74">
        <v>2.1237460000000001</v>
      </c>
      <c r="T22" s="74">
        <v>1.7528010000000001</v>
      </c>
      <c r="U22" s="74">
        <v>1.2799999999999999E-4</v>
      </c>
      <c r="V22" s="74">
        <v>13.967504</v>
      </c>
      <c r="W22" s="74">
        <v>0.65122199999999997</v>
      </c>
      <c r="X22" s="74">
        <v>1.5088000000000001E-2</v>
      </c>
      <c r="Y22" s="74">
        <v>2.3614E-2</v>
      </c>
      <c r="Z22" s="74">
        <v>1.2551E-2</v>
      </c>
      <c r="AA22" s="74">
        <v>9.7610000000000006E-3</v>
      </c>
      <c r="AB22" s="74">
        <v>6.1013999999999999E-2</v>
      </c>
      <c r="AC22" s="74">
        <v>4.6259999999999999E-3</v>
      </c>
      <c r="AD22" s="74">
        <v>9.0468000000000007E-2</v>
      </c>
      <c r="AE22" s="33"/>
      <c r="AF22" s="74">
        <v>7164.8</v>
      </c>
      <c r="AG22" s="74">
        <v>7188.9301350999995</v>
      </c>
      <c r="AH22" s="74" t="s">
        <v>65</v>
      </c>
      <c r="AI22" s="74" t="s">
        <v>65</v>
      </c>
      <c r="AJ22" s="74" t="s">
        <v>65</v>
      </c>
      <c r="AK22" s="74" t="s">
        <v>65</v>
      </c>
      <c r="AL22" s="22" t="s">
        <v>61</v>
      </c>
    </row>
    <row r="23" spans="1:38" ht="26.25" customHeight="1" thickBot="1" x14ac:dyDescent="0.25">
      <c r="A23" s="41" t="s">
        <v>85</v>
      </c>
      <c r="B23" s="44" t="s">
        <v>86</v>
      </c>
      <c r="C23" s="41" t="s">
        <v>87</v>
      </c>
      <c r="D23" s="69"/>
      <c r="E23" s="74">
        <v>0.36427399999999999</v>
      </c>
      <c r="F23" s="74">
        <v>0.169185</v>
      </c>
      <c r="G23" s="74">
        <v>0.108</v>
      </c>
      <c r="H23" s="74">
        <v>8.7000000000000001E-5</v>
      </c>
      <c r="I23" s="74" t="s">
        <v>386</v>
      </c>
      <c r="J23" s="74" t="s">
        <v>386</v>
      </c>
      <c r="K23" s="74">
        <v>4.4986999999999999E-2</v>
      </c>
      <c r="L23" s="74" t="s">
        <v>386</v>
      </c>
      <c r="M23" s="74">
        <v>3.4959570000000002</v>
      </c>
      <c r="N23" s="74">
        <v>0.6</v>
      </c>
      <c r="O23" s="74">
        <v>1.3999999999999999E-4</v>
      </c>
      <c r="P23" s="74" t="s">
        <v>72</v>
      </c>
      <c r="Q23" s="74" t="s">
        <v>72</v>
      </c>
      <c r="R23" s="74">
        <v>6.9999999999999999E-4</v>
      </c>
      <c r="S23" s="74">
        <v>2.3800000000000002E-2</v>
      </c>
      <c r="T23" s="74">
        <v>9.7999999999999997E-4</v>
      </c>
      <c r="U23" s="74">
        <v>1.3999999999999999E-4</v>
      </c>
      <c r="V23" s="74">
        <v>1.4E-2</v>
      </c>
      <c r="W23" s="74" t="s">
        <v>72</v>
      </c>
      <c r="X23" s="74">
        <v>4.6000000000000001E-4</v>
      </c>
      <c r="Y23" s="74">
        <v>6.6E-4</v>
      </c>
      <c r="Z23" s="74" t="s">
        <v>72</v>
      </c>
      <c r="AA23" s="74" t="s">
        <v>72</v>
      </c>
      <c r="AB23" s="74">
        <v>1.1199999999999999E-3</v>
      </c>
      <c r="AC23" s="74" t="s">
        <v>65</v>
      </c>
      <c r="AD23" s="74" t="s">
        <v>65</v>
      </c>
      <c r="AE23" s="33"/>
      <c r="AF23" s="74">
        <v>599</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1.5411649999999999</v>
      </c>
      <c r="F24" s="74">
        <v>0.13934199999999999</v>
      </c>
      <c r="G24" s="74">
        <v>6.9565169999999998</v>
      </c>
      <c r="H24" s="74">
        <v>2.9369999999999999E-3</v>
      </c>
      <c r="I24" s="74" t="s">
        <v>386</v>
      </c>
      <c r="J24" s="74" t="s">
        <v>386</v>
      </c>
      <c r="K24" s="74">
        <v>0.33826400000000001</v>
      </c>
      <c r="L24" s="74" t="s">
        <v>386</v>
      </c>
      <c r="M24" s="74">
        <v>2.6417359999999999</v>
      </c>
      <c r="N24" s="74">
        <v>0.29041600000000001</v>
      </c>
      <c r="O24" s="74">
        <v>8.8590000000000006E-3</v>
      </c>
      <c r="P24" s="74">
        <v>1.8792E-2</v>
      </c>
      <c r="Q24" s="74">
        <v>0.27276400000000001</v>
      </c>
      <c r="R24" s="74">
        <v>0.153201</v>
      </c>
      <c r="S24" s="74">
        <v>9.7923999999999997E-2</v>
      </c>
      <c r="T24" s="74">
        <v>6.2738000000000002E-2</v>
      </c>
      <c r="U24" s="74">
        <v>4.1700000000000001E-3</v>
      </c>
      <c r="V24" s="74">
        <v>0.49918499999999999</v>
      </c>
      <c r="W24" s="74">
        <v>0.35491</v>
      </c>
      <c r="X24" s="74">
        <v>5.7425999999999998E-2</v>
      </c>
      <c r="Y24" s="74">
        <v>7.9031000000000004E-2</v>
      </c>
      <c r="Z24" s="74">
        <v>3.6555999999999998E-2</v>
      </c>
      <c r="AA24" s="74">
        <v>2.7637999999999999E-2</v>
      </c>
      <c r="AB24" s="74">
        <v>0.200652</v>
      </c>
      <c r="AC24" s="74">
        <v>2.5479999999999999E-3</v>
      </c>
      <c r="AD24" s="74">
        <v>0.33660299999999999</v>
      </c>
      <c r="AE24" s="33"/>
      <c r="AF24" s="74">
        <v>5922.9999999999991</v>
      </c>
      <c r="AG24" s="74">
        <v>1980</v>
      </c>
      <c r="AH24" s="74">
        <v>7066.8</v>
      </c>
      <c r="AI24" s="74">
        <v>264</v>
      </c>
      <c r="AJ24" s="74" t="s">
        <v>65</v>
      </c>
      <c r="AK24" s="74" t="s">
        <v>65</v>
      </c>
      <c r="AL24" s="22" t="s">
        <v>61</v>
      </c>
    </row>
    <row r="25" spans="1:38" ht="26.25" customHeight="1" thickBot="1" x14ac:dyDescent="0.25">
      <c r="A25" s="41" t="s">
        <v>90</v>
      </c>
      <c r="B25" s="44" t="s">
        <v>91</v>
      </c>
      <c r="C25" s="44" t="s">
        <v>92</v>
      </c>
      <c r="D25" s="42"/>
      <c r="E25" s="42">
        <v>5.0719E-2</v>
      </c>
      <c r="F25" s="42">
        <v>9.5549999999999993E-3</v>
      </c>
      <c r="G25" s="42">
        <v>5.2639999999999996E-3</v>
      </c>
      <c r="H25" s="74" t="s">
        <v>72</v>
      </c>
      <c r="I25" s="74" t="s">
        <v>386</v>
      </c>
      <c r="J25" s="74" t="s">
        <v>386</v>
      </c>
      <c r="K25" s="42">
        <v>3.7500000000000001E-4</v>
      </c>
      <c r="L25" s="74" t="s">
        <v>386</v>
      </c>
      <c r="M25" s="42">
        <v>9.0740000000000001E-2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42">
        <v>239.77</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42">
        <v>1.5950000000000001E-3</v>
      </c>
      <c r="F26" s="42">
        <v>2.4789999999999999E-3</v>
      </c>
      <c r="G26" s="42">
        <v>2.5500000000000002E-4</v>
      </c>
      <c r="H26" s="74" t="s">
        <v>72</v>
      </c>
      <c r="I26" s="74" t="s">
        <v>386</v>
      </c>
      <c r="J26" s="74" t="s">
        <v>386</v>
      </c>
      <c r="K26" s="42">
        <v>1.7E-5</v>
      </c>
      <c r="L26" s="74" t="s">
        <v>386</v>
      </c>
      <c r="M26" s="42">
        <v>2.9635000000000002E-2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42">
        <v>12.754</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13.404418</v>
      </c>
      <c r="F27" s="74">
        <v>10.819763999999999</v>
      </c>
      <c r="G27" s="74">
        <v>0.91371999999999998</v>
      </c>
      <c r="H27" s="74">
        <v>1.0997E-2</v>
      </c>
      <c r="I27" s="74" t="s">
        <v>386</v>
      </c>
      <c r="J27" s="74" t="s">
        <v>386</v>
      </c>
      <c r="K27" s="74">
        <v>0.12908800000000001</v>
      </c>
      <c r="L27" s="74" t="s">
        <v>386</v>
      </c>
      <c r="M27" s="74">
        <v>106.472775</v>
      </c>
      <c r="N27" s="74">
        <v>50.848649000000002</v>
      </c>
      <c r="O27" s="74">
        <v>6.8999999999999997E-5</v>
      </c>
      <c r="P27" s="74">
        <v>3.0739999999999999E-3</v>
      </c>
      <c r="Q27" s="74">
        <v>1.0399999999999999E-4</v>
      </c>
      <c r="R27" s="74">
        <v>2.336E-3</v>
      </c>
      <c r="S27" s="74">
        <v>1.66E-3</v>
      </c>
      <c r="T27" s="74">
        <v>7.8399999999999997E-4</v>
      </c>
      <c r="U27" s="74">
        <v>6.9999999999999994E-5</v>
      </c>
      <c r="V27" s="74">
        <v>1.1611E-2</v>
      </c>
      <c r="W27" s="74">
        <v>0.16711200000000001</v>
      </c>
      <c r="X27" s="74">
        <v>3.2780000000000001E-3</v>
      </c>
      <c r="Y27" s="74">
        <v>5.4799999999999996E-3</v>
      </c>
      <c r="Z27" s="74">
        <v>2.238E-3</v>
      </c>
      <c r="AA27" s="74">
        <v>6.1320000000000003E-3</v>
      </c>
      <c r="AB27" s="42">
        <v>1.7128000000000001E-2</v>
      </c>
      <c r="AC27" s="74">
        <v>1.6699999999999999E-4</v>
      </c>
      <c r="AD27" s="74">
        <v>3.4E-5</v>
      </c>
      <c r="AE27" s="33"/>
      <c r="AF27" s="74">
        <v>15874.373052000001</v>
      </c>
      <c r="AG27" s="74" t="s">
        <v>65</v>
      </c>
      <c r="AH27" s="74" t="s">
        <v>65</v>
      </c>
      <c r="AI27" s="74" t="s">
        <v>65</v>
      </c>
      <c r="AJ27" s="74" t="s">
        <v>65</v>
      </c>
      <c r="AK27" s="74" t="s">
        <v>65</v>
      </c>
      <c r="AL27" s="22" t="s">
        <v>61</v>
      </c>
    </row>
    <row r="28" spans="1:38" ht="26.25" customHeight="1" thickBot="1" x14ac:dyDescent="0.25">
      <c r="A28" s="41" t="s">
        <v>95</v>
      </c>
      <c r="B28" s="41" t="s">
        <v>98</v>
      </c>
      <c r="C28" s="41" t="s">
        <v>99</v>
      </c>
      <c r="D28" s="42"/>
      <c r="E28" s="74">
        <v>1.457452</v>
      </c>
      <c r="F28" s="74">
        <v>0.69101100000000004</v>
      </c>
      <c r="G28" s="74">
        <v>0.34882800000000003</v>
      </c>
      <c r="H28" s="74">
        <v>9.7799999999999992E-4</v>
      </c>
      <c r="I28" s="74" t="s">
        <v>386</v>
      </c>
      <c r="J28" s="74" t="s">
        <v>386</v>
      </c>
      <c r="K28" s="74">
        <v>0.16273599999999999</v>
      </c>
      <c r="L28" s="74" t="s">
        <v>386</v>
      </c>
      <c r="M28" s="74">
        <v>7.7880739999999999</v>
      </c>
      <c r="N28" s="74">
        <v>3.7030660000000002</v>
      </c>
      <c r="O28" s="74">
        <v>6.0000000000000002E-6</v>
      </c>
      <c r="P28" s="74">
        <v>3.7300000000000001E-4</v>
      </c>
      <c r="Q28" s="74">
        <v>1.0000000000000001E-5</v>
      </c>
      <c r="R28" s="74">
        <v>4.0999999999999999E-4</v>
      </c>
      <c r="S28" s="74">
        <v>2.8200000000000002E-4</v>
      </c>
      <c r="T28" s="74">
        <v>6.3E-5</v>
      </c>
      <c r="U28" s="74">
        <v>7.9999999999999996E-6</v>
      </c>
      <c r="V28" s="74">
        <v>1.354E-3</v>
      </c>
      <c r="W28" s="74">
        <v>1.022E-2</v>
      </c>
      <c r="X28" s="74">
        <v>7.7999999999999999E-4</v>
      </c>
      <c r="Y28" s="74">
        <v>9.7900000000000005E-4</v>
      </c>
      <c r="Z28" s="74">
        <v>6.4800000000000003E-4</v>
      </c>
      <c r="AA28" s="74">
        <v>9.0499999999999999E-4</v>
      </c>
      <c r="AB28" s="74">
        <v>3.313E-3</v>
      </c>
      <c r="AC28" s="74">
        <v>1.0000000000000001E-5</v>
      </c>
      <c r="AD28" s="74">
        <v>1.0000000000000001E-5</v>
      </c>
      <c r="AE28" s="33"/>
      <c r="AF28" s="74">
        <v>2432.7834349999998</v>
      </c>
      <c r="AG28" s="74" t="s">
        <v>65</v>
      </c>
      <c r="AH28" s="74" t="s">
        <v>65</v>
      </c>
      <c r="AI28" s="74" t="s">
        <v>65</v>
      </c>
      <c r="AJ28" s="74" t="s">
        <v>65</v>
      </c>
      <c r="AK28" s="74" t="s">
        <v>65</v>
      </c>
      <c r="AL28" s="22" t="s">
        <v>61</v>
      </c>
    </row>
    <row r="29" spans="1:38" ht="26.25" customHeight="1" thickBot="1" x14ac:dyDescent="0.25">
      <c r="A29" s="41" t="s">
        <v>95</v>
      </c>
      <c r="B29" s="41" t="s">
        <v>100</v>
      </c>
      <c r="C29" s="41" t="s">
        <v>101</v>
      </c>
      <c r="D29" s="42"/>
      <c r="E29" s="74">
        <v>8.2550810000000006</v>
      </c>
      <c r="F29" s="74">
        <v>1.6905870000000001</v>
      </c>
      <c r="G29" s="74">
        <v>1.6597500000000001</v>
      </c>
      <c r="H29" s="74">
        <v>3.0360000000000001E-3</v>
      </c>
      <c r="I29" s="74" t="s">
        <v>386</v>
      </c>
      <c r="J29" s="74" t="s">
        <v>386</v>
      </c>
      <c r="K29" s="74">
        <v>0.238065</v>
      </c>
      <c r="L29" s="74" t="s">
        <v>386</v>
      </c>
      <c r="M29" s="74">
        <v>2.9753409999999998</v>
      </c>
      <c r="N29" s="74">
        <v>10.870687</v>
      </c>
      <c r="O29" s="74">
        <v>2.1999999999999999E-5</v>
      </c>
      <c r="P29" s="74">
        <v>1.433E-3</v>
      </c>
      <c r="Q29" s="74">
        <v>3.6999999999999998E-5</v>
      </c>
      <c r="R29" s="74">
        <v>1.7440000000000001E-3</v>
      </c>
      <c r="S29" s="74">
        <v>1.1900000000000001E-3</v>
      </c>
      <c r="T29" s="74">
        <v>1.9699999999999999E-4</v>
      </c>
      <c r="U29" s="74">
        <v>3.0000000000000001E-5</v>
      </c>
      <c r="V29" s="74">
        <v>5.1180000000000002E-3</v>
      </c>
      <c r="W29" s="74">
        <v>7.5518000000000002E-2</v>
      </c>
      <c r="X29" s="74">
        <v>1.0790000000000001E-3</v>
      </c>
      <c r="Y29" s="74">
        <v>6.5329999999999997E-3</v>
      </c>
      <c r="Z29" s="74">
        <v>7.3000000000000001E-3</v>
      </c>
      <c r="AA29" s="74">
        <v>1.678E-3</v>
      </c>
      <c r="AB29" s="42">
        <v>1.6590000000000001E-2</v>
      </c>
      <c r="AC29" s="74">
        <v>1.2999999999999999E-5</v>
      </c>
      <c r="AD29" s="74">
        <v>1.2999999999999999E-5</v>
      </c>
      <c r="AE29" s="33"/>
      <c r="AF29" s="74">
        <v>12573.549496</v>
      </c>
      <c r="AG29" s="74" t="s">
        <v>65</v>
      </c>
      <c r="AH29" s="74" t="s">
        <v>65</v>
      </c>
      <c r="AI29" s="74" t="s">
        <v>65</v>
      </c>
      <c r="AJ29" s="74" t="s">
        <v>65</v>
      </c>
      <c r="AK29" s="74" t="s">
        <v>65</v>
      </c>
      <c r="AL29" s="22" t="s">
        <v>61</v>
      </c>
    </row>
    <row r="30" spans="1:38" ht="26.25" customHeight="1" thickBot="1" x14ac:dyDescent="0.25">
      <c r="A30" s="41" t="s">
        <v>95</v>
      </c>
      <c r="B30" s="41" t="s">
        <v>102</v>
      </c>
      <c r="C30" s="41" t="s">
        <v>103</v>
      </c>
      <c r="D30" s="42"/>
      <c r="E30" s="74">
        <v>1.913E-3</v>
      </c>
      <c r="F30" s="74">
        <v>7.6099999999999996E-3</v>
      </c>
      <c r="G30" s="74">
        <v>3.8000000000000002E-4</v>
      </c>
      <c r="H30" s="74">
        <v>1.0000000000000001E-5</v>
      </c>
      <c r="I30" s="74" t="s">
        <v>386</v>
      </c>
      <c r="J30" s="74" t="s">
        <v>386</v>
      </c>
      <c r="K30" s="74">
        <v>1.03E-4</v>
      </c>
      <c r="L30" s="74" t="s">
        <v>386</v>
      </c>
      <c r="M30" s="74">
        <v>0.104367</v>
      </c>
      <c r="N30" s="74">
        <v>2.8469999999999999E-2</v>
      </c>
      <c r="O30" s="74">
        <v>0</v>
      </c>
      <c r="P30" s="74">
        <v>1.9999999999999999E-6</v>
      </c>
      <c r="Q30" s="74">
        <v>0</v>
      </c>
      <c r="R30" s="74">
        <v>9.9999999999999995E-7</v>
      </c>
      <c r="S30" s="74">
        <v>9.9999999999999995E-7</v>
      </c>
      <c r="T30" s="74">
        <v>0</v>
      </c>
      <c r="U30" s="74">
        <v>0</v>
      </c>
      <c r="V30" s="74">
        <v>6.0000000000000002E-6</v>
      </c>
      <c r="W30" s="74">
        <v>1.63E-4</v>
      </c>
      <c r="X30" s="74">
        <v>1.9999999999999999E-6</v>
      </c>
      <c r="Y30" s="74">
        <v>5.0000000000000004E-6</v>
      </c>
      <c r="Z30" s="74">
        <v>1.9999999999999999E-6</v>
      </c>
      <c r="AA30" s="74">
        <v>5.0000000000000004E-6</v>
      </c>
      <c r="AB30" s="74">
        <v>1.4E-5</v>
      </c>
      <c r="AC30" s="74">
        <v>0</v>
      </c>
      <c r="AD30" s="74">
        <v>1.6E-7</v>
      </c>
      <c r="AE30" s="33"/>
      <c r="AF30" s="74">
        <v>11.008801</v>
      </c>
      <c r="AG30" s="74" t="s">
        <v>65</v>
      </c>
      <c r="AH30" s="74" t="s">
        <v>65</v>
      </c>
      <c r="AI30" s="74" t="s">
        <v>65</v>
      </c>
      <c r="AJ30" s="74" t="s">
        <v>65</v>
      </c>
      <c r="AK30" s="74" t="s">
        <v>65</v>
      </c>
      <c r="AL30" s="22" t="s">
        <v>61</v>
      </c>
    </row>
    <row r="31" spans="1:38" ht="26.25" customHeight="1" thickBot="1" x14ac:dyDescent="0.25">
      <c r="A31" s="41" t="s">
        <v>95</v>
      </c>
      <c r="B31" s="41" t="s">
        <v>104</v>
      </c>
      <c r="C31" s="41" t="s">
        <v>105</v>
      </c>
      <c r="D31" s="42"/>
      <c r="E31" s="74" t="s">
        <v>65</v>
      </c>
      <c r="F31" s="74">
        <v>3.501449</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72</v>
      </c>
      <c r="X31" s="74" t="s">
        <v>72</v>
      </c>
      <c r="Y31" s="74" t="s">
        <v>72</v>
      </c>
      <c r="Z31" s="74" t="s">
        <v>72</v>
      </c>
      <c r="AA31" s="74" t="s">
        <v>72</v>
      </c>
      <c r="AB31" s="74" t="s">
        <v>72</v>
      </c>
      <c r="AC31" s="74" t="s">
        <v>72</v>
      </c>
      <c r="AD31" s="74" t="s">
        <v>72</v>
      </c>
      <c r="AE31" s="33"/>
      <c r="AF31" s="74">
        <v>157.51021600000001</v>
      </c>
      <c r="AG31" s="74" t="s">
        <v>65</v>
      </c>
      <c r="AH31" s="74" t="s">
        <v>65</v>
      </c>
      <c r="AI31" s="74" t="s">
        <v>65</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t="s">
        <v>386</v>
      </c>
      <c r="J32" s="74" t="s">
        <v>386</v>
      </c>
      <c r="K32" s="74">
        <v>0.26140799999999997</v>
      </c>
      <c r="L32" s="74" t="s">
        <v>386</v>
      </c>
      <c r="M32" s="74" t="s">
        <v>65</v>
      </c>
      <c r="N32" s="74">
        <v>0.89183000000000001</v>
      </c>
      <c r="O32" s="74">
        <v>3.7680000000000001E-3</v>
      </c>
      <c r="P32" s="74" t="s">
        <v>65</v>
      </c>
      <c r="Q32" s="74">
        <v>1.0132E-2</v>
      </c>
      <c r="R32" s="74">
        <v>0.33433600000000002</v>
      </c>
      <c r="S32" s="74">
        <v>7.3528960000000003</v>
      </c>
      <c r="T32" s="74">
        <v>5.0437000000000003E-2</v>
      </c>
      <c r="U32" s="74">
        <v>5.228E-3</v>
      </c>
      <c r="V32" s="74">
        <v>2.1214819999999999</v>
      </c>
      <c r="W32" s="74" t="s">
        <v>72</v>
      </c>
      <c r="X32" s="74">
        <v>5.6599999999999999E-4</v>
      </c>
      <c r="Y32" s="74">
        <v>6.0000000000000002E-5</v>
      </c>
      <c r="Z32" s="74">
        <v>8.8999999999999995E-5</v>
      </c>
      <c r="AA32" s="74">
        <v>3.7300000000000001E-4</v>
      </c>
      <c r="AB32" s="74">
        <v>1.088E-3</v>
      </c>
      <c r="AC32" s="74" t="s">
        <v>72</v>
      </c>
      <c r="AD32" s="74" t="s">
        <v>72</v>
      </c>
      <c r="AE32" s="33"/>
      <c r="AF32" s="74" t="s">
        <v>65</v>
      </c>
      <c r="AG32" s="74" t="s">
        <v>65</v>
      </c>
      <c r="AH32" s="74" t="s">
        <v>65</v>
      </c>
      <c r="AI32" s="74" t="s">
        <v>65</v>
      </c>
      <c r="AJ32" s="74" t="s">
        <v>65</v>
      </c>
      <c r="AK32" s="74">
        <v>8032.3526140000004</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1.4931449999999999</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8032.3526140000004</v>
      </c>
      <c r="AL33" s="22" t="s">
        <v>108</v>
      </c>
    </row>
    <row r="34" spans="1:38" ht="26.25" customHeight="1" thickBot="1" x14ac:dyDescent="0.25">
      <c r="A34" s="41" t="s">
        <v>85</v>
      </c>
      <c r="B34" s="41" t="s">
        <v>111</v>
      </c>
      <c r="C34" s="41" t="s">
        <v>112</v>
      </c>
      <c r="D34" s="42"/>
      <c r="E34" s="74">
        <v>2.3270363999999999</v>
      </c>
      <c r="F34" s="74">
        <v>0.21590435999999999</v>
      </c>
      <c r="G34" s="74">
        <v>0.55870000000000009</v>
      </c>
      <c r="H34" s="74">
        <v>4.3000000000000004E-4</v>
      </c>
      <c r="I34" s="74" t="s">
        <v>386</v>
      </c>
      <c r="J34" s="74" t="s">
        <v>386</v>
      </c>
      <c r="K34" s="74">
        <v>0.10228203999999999</v>
      </c>
      <c r="L34" s="74" t="s">
        <v>386</v>
      </c>
      <c r="M34" s="74">
        <v>0.74056820000000001</v>
      </c>
      <c r="N34" s="74">
        <v>1.9161999999999998E-2</v>
      </c>
      <c r="O34" s="74">
        <v>6.873999999999999E-4</v>
      </c>
      <c r="P34" s="74">
        <v>1.1297E-3</v>
      </c>
      <c r="Q34" s="74">
        <v>5.7200000000000003E-4</v>
      </c>
      <c r="R34" s="74">
        <v>4.0805000000000008E-3</v>
      </c>
      <c r="S34" s="74">
        <v>7.5602500000000003E-2</v>
      </c>
      <c r="T34" s="74">
        <v>4.8690000000000009E-3</v>
      </c>
      <c r="U34" s="74">
        <v>6.873999999999999E-4</v>
      </c>
      <c r="V34" s="74">
        <v>7.1599999999999997E-2</v>
      </c>
      <c r="W34" s="74">
        <v>2.9028999999999999E-2</v>
      </c>
      <c r="X34" s="74">
        <v>7.7965000000000005E-3</v>
      </c>
      <c r="Y34" s="74">
        <v>1.0572699999999997E-2</v>
      </c>
      <c r="Z34" s="74">
        <v>4.868299999999999E-3</v>
      </c>
      <c r="AA34" s="74">
        <v>2.9851999999999999E-3</v>
      </c>
      <c r="AB34" s="74">
        <v>2.6222700000000005E-2</v>
      </c>
      <c r="AC34" s="74">
        <v>8.8660000000000008E-5</v>
      </c>
      <c r="AD34" s="74">
        <v>2.4310000000000002E-2</v>
      </c>
      <c r="AE34" s="33"/>
      <c r="AF34" s="74">
        <v>1818.8999999999999</v>
      </c>
      <c r="AG34" s="74">
        <v>143</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65</v>
      </c>
      <c r="AG35" s="74" t="s">
        <v>65</v>
      </c>
      <c r="AH35" s="74" t="s">
        <v>65</v>
      </c>
      <c r="AI35" s="74" t="s">
        <v>65</v>
      </c>
      <c r="AJ35" s="74" t="s">
        <v>65</v>
      </c>
      <c r="AK35" s="74" t="s">
        <v>65</v>
      </c>
      <c r="AL35" s="22" t="s">
        <v>61</v>
      </c>
    </row>
    <row r="36" spans="1:38" ht="26.25" customHeight="1" thickBot="1" x14ac:dyDescent="0.25">
      <c r="A36" s="41" t="s">
        <v>113</v>
      </c>
      <c r="B36" s="41" t="s">
        <v>116</v>
      </c>
      <c r="C36" s="41" t="s">
        <v>117</v>
      </c>
      <c r="D36" s="42"/>
      <c r="E36" s="74">
        <v>0.47099999999999997</v>
      </c>
      <c r="F36" s="74">
        <v>1.6799999999999995E-2</v>
      </c>
      <c r="G36" s="74">
        <v>0.06</v>
      </c>
      <c r="H36" s="74" t="s">
        <v>72</v>
      </c>
      <c r="I36" s="74" t="s">
        <v>386</v>
      </c>
      <c r="J36" s="74" t="s">
        <v>386</v>
      </c>
      <c r="K36" s="74">
        <v>8.9999999999999993E-3</v>
      </c>
      <c r="L36" s="74" t="s">
        <v>386</v>
      </c>
      <c r="M36" s="74">
        <v>4.4400000000000009E-2</v>
      </c>
      <c r="N36" s="74">
        <v>7.7999999999999999E-4</v>
      </c>
      <c r="O36" s="74">
        <v>5.9999999999999995E-5</v>
      </c>
      <c r="P36" s="74">
        <v>1.7999999999999998E-4</v>
      </c>
      <c r="Q36" s="74">
        <v>2.3999999999999998E-4</v>
      </c>
      <c r="R36" s="74">
        <v>3.0000000000000003E-4</v>
      </c>
      <c r="S36" s="74">
        <v>1.2000000000000001E-3</v>
      </c>
      <c r="T36" s="74">
        <v>6.0000000000000001E-3</v>
      </c>
      <c r="U36" s="74">
        <v>5.9999999999999995E-5</v>
      </c>
      <c r="V36" s="74">
        <v>7.1999999999999989E-3</v>
      </c>
      <c r="W36" s="74">
        <v>7.7999999999999999E-4</v>
      </c>
      <c r="X36" s="74">
        <v>1.2E-5</v>
      </c>
      <c r="Y36" s="74">
        <v>5.9999999999999995E-5</v>
      </c>
      <c r="Z36" s="74">
        <v>5.9999999999999995E-5</v>
      </c>
      <c r="AA36" s="74">
        <v>6.0000000000000002E-6</v>
      </c>
      <c r="AB36" s="74">
        <v>1.3799999999999999E-4</v>
      </c>
      <c r="AC36" s="74">
        <v>4.7999999999999996E-4</v>
      </c>
      <c r="AD36" s="74">
        <v>2.2799999999999999E-4</v>
      </c>
      <c r="AE36" s="33"/>
      <c r="AF36" s="74">
        <v>253.79999999999998</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c r="AL38" s="22" t="s">
        <v>61</v>
      </c>
    </row>
    <row r="39" spans="1:38" ht="26.25" customHeight="1" thickBot="1" x14ac:dyDescent="0.25">
      <c r="A39" s="41" t="s">
        <v>122</v>
      </c>
      <c r="B39" s="41" t="s">
        <v>123</v>
      </c>
      <c r="C39" s="41" t="s">
        <v>124</v>
      </c>
      <c r="D39" s="42"/>
      <c r="E39" s="74">
        <v>0.45121699999999998</v>
      </c>
      <c r="F39" s="74">
        <v>0.15848000000000001</v>
      </c>
      <c r="G39" s="74">
        <v>1.0506679999999999</v>
      </c>
      <c r="H39" s="74">
        <v>9.3599999999999998E-4</v>
      </c>
      <c r="I39" s="74" t="s">
        <v>386</v>
      </c>
      <c r="J39" s="74" t="s">
        <v>386</v>
      </c>
      <c r="K39" s="74">
        <v>0.27291500000000002</v>
      </c>
      <c r="L39" s="74" t="s">
        <v>386</v>
      </c>
      <c r="M39" s="74">
        <v>0.41614000000000001</v>
      </c>
      <c r="N39" s="74">
        <v>7.5056999999999999E-2</v>
      </c>
      <c r="O39" s="74">
        <v>3.2400999999999999E-2</v>
      </c>
      <c r="P39" s="74">
        <v>1.681E-3</v>
      </c>
      <c r="Q39" s="74">
        <v>6.7147999999999999E-2</v>
      </c>
      <c r="R39" s="74">
        <v>7.4524000000000007E-2</v>
      </c>
      <c r="S39" s="74">
        <v>2.4329E-2</v>
      </c>
      <c r="T39" s="74">
        <v>0.359568</v>
      </c>
      <c r="U39" s="74">
        <v>1.165E-3</v>
      </c>
      <c r="V39" s="74">
        <v>1.1422680000000001</v>
      </c>
      <c r="W39" s="74">
        <v>0.240426</v>
      </c>
      <c r="X39" s="74">
        <v>2.7470000000000001E-2</v>
      </c>
      <c r="Y39" s="74">
        <v>4.2504E-2</v>
      </c>
      <c r="Z39" s="74">
        <v>1.5115999999999999E-2</v>
      </c>
      <c r="AA39" s="74">
        <v>1.1577E-2</v>
      </c>
      <c r="AB39" s="74">
        <v>9.6667000000000003E-2</v>
      </c>
      <c r="AC39" s="74">
        <v>1.099E-2</v>
      </c>
      <c r="AD39" s="74">
        <v>5.4730000000000004E-3</v>
      </c>
      <c r="AE39" s="33"/>
      <c r="AF39" s="74">
        <v>1475.4</v>
      </c>
      <c r="AG39" s="74">
        <v>32</v>
      </c>
      <c r="AH39" s="74">
        <v>375.3</v>
      </c>
      <c r="AI39" s="74">
        <v>2194</v>
      </c>
      <c r="AJ39" s="74" t="s">
        <v>65</v>
      </c>
      <c r="AK39" s="74" t="s">
        <v>65</v>
      </c>
      <c r="AL39" s="22" t="s">
        <v>61</v>
      </c>
    </row>
    <row r="40" spans="1:38" ht="26.25" customHeight="1" thickBot="1" x14ac:dyDescent="0.25">
      <c r="A40" s="41" t="s">
        <v>85</v>
      </c>
      <c r="B40" s="41" t="s">
        <v>125</v>
      </c>
      <c r="C40" s="41" t="s">
        <v>126</v>
      </c>
      <c r="D40" s="42"/>
      <c r="E40" s="74">
        <v>0.22988600000000001</v>
      </c>
      <c r="F40" s="74">
        <v>0.546732</v>
      </c>
      <c r="G40" s="74">
        <v>7.0499999999999993E-2</v>
      </c>
      <c r="H40" s="74">
        <v>5.3000000000000001E-5</v>
      </c>
      <c r="I40" s="74" t="s">
        <v>386</v>
      </c>
      <c r="J40" s="74" t="s">
        <v>386</v>
      </c>
      <c r="K40" s="74">
        <v>3.8560999999999998E-2</v>
      </c>
      <c r="L40" s="74" t="s">
        <v>386</v>
      </c>
      <c r="M40" s="74">
        <v>1.478785</v>
      </c>
      <c r="N40" s="74">
        <v>0.3</v>
      </c>
      <c r="O40" s="74">
        <v>8.7000000000000001E-5</v>
      </c>
      <c r="P40" s="74" t="s">
        <v>72</v>
      </c>
      <c r="Q40" s="74" t="s">
        <v>72</v>
      </c>
      <c r="R40" s="74">
        <v>4.3300000000000001E-4</v>
      </c>
      <c r="S40" s="74">
        <v>1.4704999999999999E-2</v>
      </c>
      <c r="T40" s="74">
        <v>6.0599999999999998E-4</v>
      </c>
      <c r="U40" s="74">
        <v>8.7000000000000001E-5</v>
      </c>
      <c r="V40" s="74">
        <v>8.6499999999999997E-3</v>
      </c>
      <c r="W40" s="74" t="s">
        <v>72</v>
      </c>
      <c r="X40" s="74">
        <v>2.7999999999999998E-4</v>
      </c>
      <c r="Y40" s="74">
        <v>4.1300000000000001E-4</v>
      </c>
      <c r="Z40" s="74" t="s">
        <v>72</v>
      </c>
      <c r="AA40" s="74" t="s">
        <v>72</v>
      </c>
      <c r="AB40" s="74">
        <v>6.9300000000000004E-4</v>
      </c>
      <c r="AC40" s="74" t="s">
        <v>65</v>
      </c>
      <c r="AD40" s="74" t="s">
        <v>65</v>
      </c>
      <c r="AE40" s="33"/>
      <c r="AF40" s="74">
        <v>369.1</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1.82917</v>
      </c>
      <c r="F41" s="74">
        <v>4.437843</v>
      </c>
      <c r="G41" s="74">
        <v>6.0913959999999996</v>
      </c>
      <c r="H41" s="74">
        <v>2.3115E-2</v>
      </c>
      <c r="I41" s="74" t="s">
        <v>386</v>
      </c>
      <c r="J41" s="74" t="s">
        <v>386</v>
      </c>
      <c r="K41" s="74">
        <v>4.2458679999999998</v>
      </c>
      <c r="L41" s="74" t="s">
        <v>386</v>
      </c>
      <c r="M41" s="74">
        <v>53.221679999999999</v>
      </c>
      <c r="N41" s="74">
        <v>2.876455</v>
      </c>
      <c r="O41" s="74">
        <v>0.1381</v>
      </c>
      <c r="P41" s="74">
        <v>8.9797000000000002E-2</v>
      </c>
      <c r="Q41" s="74">
        <v>5.6364999999999998E-2</v>
      </c>
      <c r="R41" s="74">
        <v>0.19562599999999999</v>
      </c>
      <c r="S41" s="74">
        <v>0.18238199999999999</v>
      </c>
      <c r="T41" s="74">
        <v>9.5593999999999998E-2</v>
      </c>
      <c r="U41" s="74">
        <v>1.5931000000000001E-2</v>
      </c>
      <c r="V41" s="74">
        <v>4.1194740000000003</v>
      </c>
      <c r="W41" s="74">
        <v>5.9564409999999999</v>
      </c>
      <c r="X41" s="74">
        <v>2.4118189999999999</v>
      </c>
      <c r="Y41" s="74">
        <v>3.0238990000000001</v>
      </c>
      <c r="Z41" s="74">
        <v>1.4155219999999999</v>
      </c>
      <c r="AA41" s="74">
        <v>1.5712470000000001</v>
      </c>
      <c r="AB41" s="42">
        <v>8.4224870000000003</v>
      </c>
      <c r="AC41" s="74">
        <v>8.9038999999999993E-2</v>
      </c>
      <c r="AD41" s="74">
        <v>1.1461859999999999</v>
      </c>
      <c r="AE41" s="33"/>
      <c r="AF41" s="74">
        <v>2800.5</v>
      </c>
      <c r="AG41" s="42">
        <v>6740.5</v>
      </c>
      <c r="AH41" s="74">
        <v>2865.6</v>
      </c>
      <c r="AI41" s="74">
        <v>5070</v>
      </c>
      <c r="AJ41" s="42">
        <v>351.62900000000002</v>
      </c>
      <c r="AK41" s="74" t="s">
        <v>65</v>
      </c>
      <c r="AL41" s="22" t="s">
        <v>61</v>
      </c>
    </row>
    <row r="42" spans="1:38" ht="26.25" customHeight="1" thickBot="1" x14ac:dyDescent="0.25">
      <c r="A42" s="41" t="s">
        <v>85</v>
      </c>
      <c r="B42" s="41" t="s">
        <v>129</v>
      </c>
      <c r="C42" s="41" t="s">
        <v>130</v>
      </c>
      <c r="D42" s="42"/>
      <c r="E42" s="74">
        <v>3.6470000000000001E-3</v>
      </c>
      <c r="F42" s="74">
        <v>0.13063900000000001</v>
      </c>
      <c r="G42" s="74">
        <v>1.9E-3</v>
      </c>
      <c r="H42" s="74">
        <v>3.0000000000000001E-6</v>
      </c>
      <c r="I42" s="74" t="s">
        <v>386</v>
      </c>
      <c r="J42" s="74" t="s">
        <v>386</v>
      </c>
      <c r="K42" s="74">
        <v>2.2179999999999999E-3</v>
      </c>
      <c r="L42" s="74" t="s">
        <v>386</v>
      </c>
      <c r="M42" s="74">
        <v>0.71423300000000001</v>
      </c>
      <c r="N42" s="74">
        <v>0.14249999999999999</v>
      </c>
      <c r="O42" s="74">
        <v>1.0000000000000001E-5</v>
      </c>
      <c r="P42" s="74" t="s">
        <v>72</v>
      </c>
      <c r="Q42" s="74" t="s">
        <v>72</v>
      </c>
      <c r="R42" s="74">
        <v>4.8000000000000001E-5</v>
      </c>
      <c r="S42" s="74">
        <v>1.6149999999999999E-3</v>
      </c>
      <c r="T42" s="74">
        <v>6.7000000000000002E-5</v>
      </c>
      <c r="U42" s="74">
        <v>1.0000000000000001E-5</v>
      </c>
      <c r="V42" s="74">
        <v>9.5E-4</v>
      </c>
      <c r="W42" s="74" t="s">
        <v>72</v>
      </c>
      <c r="X42" s="74">
        <v>3.8000000000000002E-5</v>
      </c>
      <c r="Y42" s="74">
        <v>3.8000000000000002E-5</v>
      </c>
      <c r="Z42" s="74" t="s">
        <v>72</v>
      </c>
      <c r="AA42" s="74" t="s">
        <v>72</v>
      </c>
      <c r="AB42" s="74">
        <v>7.6000000000000004E-5</v>
      </c>
      <c r="AC42" s="74" t="s">
        <v>65</v>
      </c>
      <c r="AD42" s="74" t="s">
        <v>65</v>
      </c>
      <c r="AE42" s="33"/>
      <c r="AF42" s="74">
        <v>41.8</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0.38854100000000003</v>
      </c>
      <c r="F43" s="74">
        <v>0.114755</v>
      </c>
      <c r="G43" s="74">
        <v>1.7149190000000001</v>
      </c>
      <c r="H43" s="74">
        <v>4.6799999999999999E-4</v>
      </c>
      <c r="I43" s="74" t="s">
        <v>386</v>
      </c>
      <c r="J43" s="74" t="s">
        <v>386</v>
      </c>
      <c r="K43" s="74">
        <v>9.4715999999999995E-2</v>
      </c>
      <c r="L43" s="74" t="s">
        <v>386</v>
      </c>
      <c r="M43" s="74">
        <v>0.65754299999999999</v>
      </c>
      <c r="N43" s="74">
        <v>9.2039999999999997E-2</v>
      </c>
      <c r="O43" s="74">
        <v>2.4316999999999998E-2</v>
      </c>
      <c r="P43" s="74">
        <v>2.1350000000000002E-3</v>
      </c>
      <c r="Q43" s="74">
        <v>0.108323</v>
      </c>
      <c r="R43" s="74">
        <v>5.8604000000000003E-2</v>
      </c>
      <c r="S43" s="74">
        <v>2.7962000000000001E-2</v>
      </c>
      <c r="T43" s="74">
        <v>0.59570599999999996</v>
      </c>
      <c r="U43" s="74">
        <v>6.4300000000000002E-4</v>
      </c>
      <c r="V43" s="74">
        <v>0.24624799999999999</v>
      </c>
      <c r="W43" s="74">
        <v>0.15254699999999999</v>
      </c>
      <c r="X43" s="74">
        <v>3.7599E-2</v>
      </c>
      <c r="Y43" s="74">
        <v>4.9186000000000001E-2</v>
      </c>
      <c r="Z43" s="74">
        <v>2.1632999999999999E-2</v>
      </c>
      <c r="AA43" s="74">
        <v>1.5611999999999999E-2</v>
      </c>
      <c r="AB43" s="74">
        <v>0.124031</v>
      </c>
      <c r="AC43" s="74">
        <v>1.6670000000000001E-3</v>
      </c>
      <c r="AD43" s="74">
        <v>4.1743000000000002E-2</v>
      </c>
      <c r="AE43" s="33"/>
      <c r="AF43" s="74">
        <v>2404.7000000000003</v>
      </c>
      <c r="AG43" s="74">
        <v>245.5</v>
      </c>
      <c r="AH43" s="74">
        <v>64.8</v>
      </c>
      <c r="AI43" s="74">
        <v>303</v>
      </c>
      <c r="AJ43" s="74" t="s">
        <v>65</v>
      </c>
      <c r="AK43" s="74" t="s">
        <v>65</v>
      </c>
      <c r="AL43" s="22" t="s">
        <v>61</v>
      </c>
    </row>
    <row r="44" spans="1:38" ht="26.25" customHeight="1" thickBot="1" x14ac:dyDescent="0.25">
      <c r="A44" s="41" t="s">
        <v>85</v>
      </c>
      <c r="B44" s="41" t="s">
        <v>133</v>
      </c>
      <c r="C44" s="41" t="s">
        <v>134</v>
      </c>
      <c r="D44" s="42"/>
      <c r="E44" s="74">
        <v>3.1464180000000002</v>
      </c>
      <c r="F44" s="74">
        <v>0.96065900000000004</v>
      </c>
      <c r="G44" s="74">
        <v>0.88510599999999995</v>
      </c>
      <c r="H44" s="74">
        <v>6.6699999999999995E-4</v>
      </c>
      <c r="I44" s="74" t="s">
        <v>386</v>
      </c>
      <c r="J44" s="74" t="s">
        <v>386</v>
      </c>
      <c r="K44" s="74">
        <v>0.38664999999999999</v>
      </c>
      <c r="L44" s="74" t="s">
        <v>386</v>
      </c>
      <c r="M44" s="74">
        <v>14.366713000000001</v>
      </c>
      <c r="N44" s="74">
        <v>2.3264</v>
      </c>
      <c r="O44" s="74">
        <v>1.0089999999999999E-3</v>
      </c>
      <c r="P44" s="74" t="s">
        <v>72</v>
      </c>
      <c r="Q44" s="74" t="s">
        <v>72</v>
      </c>
      <c r="R44" s="74">
        <v>5.0460000000000001E-3</v>
      </c>
      <c r="S44" s="74">
        <v>0.17156099999999999</v>
      </c>
      <c r="T44" s="74">
        <v>7.064E-3</v>
      </c>
      <c r="U44" s="74">
        <v>1.0089999999999999E-3</v>
      </c>
      <c r="V44" s="74">
        <v>0.10091799999999999</v>
      </c>
      <c r="W44" s="74" t="s">
        <v>72</v>
      </c>
      <c r="X44" s="74">
        <v>3.1830000000000001E-3</v>
      </c>
      <c r="Y44" s="74">
        <v>4.8910000000000004E-3</v>
      </c>
      <c r="Z44" s="74" t="s">
        <v>72</v>
      </c>
      <c r="AA44" s="74" t="s">
        <v>72</v>
      </c>
      <c r="AB44" s="42">
        <v>8.0740000000000013E-3</v>
      </c>
      <c r="AC44" s="74" t="s">
        <v>65</v>
      </c>
      <c r="AD44" s="74" t="s">
        <v>65</v>
      </c>
      <c r="AE44" s="33"/>
      <c r="AF44" s="74">
        <v>4295.2008599999999</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0.83602500000000002</v>
      </c>
      <c r="F45" s="74">
        <v>0.118711</v>
      </c>
      <c r="G45" s="74">
        <v>0.106894</v>
      </c>
      <c r="H45" s="74" t="s">
        <v>72</v>
      </c>
      <c r="I45" s="74" t="s">
        <v>386</v>
      </c>
      <c r="J45" s="74" t="s">
        <v>386</v>
      </c>
      <c r="K45" s="74">
        <v>2.0548E-2</v>
      </c>
      <c r="L45" s="74" t="s">
        <v>386</v>
      </c>
      <c r="M45" s="74">
        <v>0.35996899999999998</v>
      </c>
      <c r="N45" s="74">
        <v>1.377E-3</v>
      </c>
      <c r="O45" s="74">
        <v>1.06E-4</v>
      </c>
      <c r="P45" s="74">
        <v>3.1799999999999998E-4</v>
      </c>
      <c r="Q45" s="74">
        <v>4.2400000000000001E-4</v>
      </c>
      <c r="R45" s="74">
        <v>5.2999999999999998E-4</v>
      </c>
      <c r="S45" s="74">
        <v>2.1180000000000001E-3</v>
      </c>
      <c r="T45" s="74">
        <v>1.0591E-2</v>
      </c>
      <c r="U45" s="74">
        <v>1.06E-4</v>
      </c>
      <c r="V45" s="74">
        <v>1.2709E-2</v>
      </c>
      <c r="W45" s="74">
        <v>1.377E-3</v>
      </c>
      <c r="X45" s="74">
        <v>2.0999999999999999E-5</v>
      </c>
      <c r="Y45" s="74">
        <v>1.06E-4</v>
      </c>
      <c r="Z45" s="74">
        <v>1.06E-4</v>
      </c>
      <c r="AA45" s="74">
        <v>1.1E-5</v>
      </c>
      <c r="AB45" s="74">
        <v>2.4399999999999999E-4</v>
      </c>
      <c r="AC45" s="74">
        <v>8.4699999999999999E-4</v>
      </c>
      <c r="AD45" s="74">
        <v>4.0200000000000001E-4</v>
      </c>
      <c r="AE45" s="33"/>
      <c r="AF45" s="74">
        <v>469.59899999999999</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72</v>
      </c>
      <c r="F47" s="74" t="s">
        <v>72</v>
      </c>
      <c r="G47" s="74" t="s">
        <v>72</v>
      </c>
      <c r="H47" s="74" t="s">
        <v>72</v>
      </c>
      <c r="I47" s="74" t="s">
        <v>386</v>
      </c>
      <c r="J47" s="74" t="s">
        <v>386</v>
      </c>
      <c r="K47" s="74" t="s">
        <v>72</v>
      </c>
      <c r="L47" s="74" t="s">
        <v>386</v>
      </c>
      <c r="M47" s="74" t="s">
        <v>72</v>
      </c>
      <c r="N47" s="74" t="s">
        <v>72</v>
      </c>
      <c r="O47" s="74" t="s">
        <v>72</v>
      </c>
      <c r="P47" s="74" t="s">
        <v>72</v>
      </c>
      <c r="Q47" s="74" t="s">
        <v>72</v>
      </c>
      <c r="R47" s="74" t="s">
        <v>72</v>
      </c>
      <c r="S47" s="74" t="s">
        <v>72</v>
      </c>
      <c r="T47" s="74" t="s">
        <v>72</v>
      </c>
      <c r="U47" s="74" t="s">
        <v>72</v>
      </c>
      <c r="V47" s="74" t="s">
        <v>72</v>
      </c>
      <c r="W47" s="74" t="s">
        <v>72</v>
      </c>
      <c r="X47" s="74" t="s">
        <v>72</v>
      </c>
      <c r="Y47" s="74" t="s">
        <v>72</v>
      </c>
      <c r="Z47" s="74" t="s">
        <v>72</v>
      </c>
      <c r="AA47" s="74" t="s">
        <v>72</v>
      </c>
      <c r="AB47" s="74" t="s">
        <v>72</v>
      </c>
      <c r="AC47" s="74" t="s">
        <v>65</v>
      </c>
      <c r="AD47" s="74" t="s">
        <v>65</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386</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9.0311000000000002E-2</v>
      </c>
      <c r="F50" s="74" t="s">
        <v>65</v>
      </c>
      <c r="G50" s="74">
        <v>3.7092E-2</v>
      </c>
      <c r="H50" s="74">
        <v>2.9232000000000001E-2</v>
      </c>
      <c r="I50" s="74" t="s">
        <v>386</v>
      </c>
      <c r="J50" s="74" t="s">
        <v>386</v>
      </c>
      <c r="K50" s="74">
        <v>0.67743900000000001</v>
      </c>
      <c r="L50" s="74" t="s">
        <v>386</v>
      </c>
      <c r="M50" s="74">
        <v>0.41882900000000001</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65</v>
      </c>
      <c r="J52" s="74" t="s">
        <v>65</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2.1429999999999998</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81">
        <v>0.46300000000000002</v>
      </c>
      <c r="AL53" s="22" t="s">
        <v>160</v>
      </c>
    </row>
    <row r="54" spans="1:38" ht="37.5" customHeight="1" thickBot="1" x14ac:dyDescent="0.25">
      <c r="A54" s="41" t="s">
        <v>142</v>
      </c>
      <c r="B54" s="44" t="s">
        <v>161</v>
      </c>
      <c r="C54" s="44" t="s">
        <v>162</v>
      </c>
      <c r="D54" s="43"/>
      <c r="E54" s="74" t="s">
        <v>65</v>
      </c>
      <c r="F54" s="74">
        <v>9.4374E-2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393">
        <v>1498</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772.7</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207</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74" t="s">
        <v>65</v>
      </c>
      <c r="AG59" s="74" t="s">
        <v>65</v>
      </c>
      <c r="AH59" s="74" t="s">
        <v>65</v>
      </c>
      <c r="AI59" s="74" t="s">
        <v>65</v>
      </c>
      <c r="AJ59" s="74" t="s">
        <v>65</v>
      </c>
      <c r="AK59" s="74"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4.0513680000000001</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v>0.1</v>
      </c>
      <c r="F64" s="74">
        <v>2.722E-3</v>
      </c>
      <c r="G64" s="74" t="s">
        <v>65</v>
      </c>
      <c r="H64" s="74">
        <v>1.7683000000000001E-2</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74" t="s">
        <v>65</v>
      </c>
      <c r="AG64" s="74" t="s">
        <v>65</v>
      </c>
      <c r="AH64" s="74" t="s">
        <v>65</v>
      </c>
      <c r="AI64" s="74" t="s">
        <v>65</v>
      </c>
      <c r="AJ64" s="74" t="s">
        <v>65</v>
      </c>
      <c r="AK64" s="74"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12.33</v>
      </c>
      <c r="G70" s="74" t="s">
        <v>72</v>
      </c>
      <c r="H70" s="74">
        <v>0.28231699999999998</v>
      </c>
      <c r="I70" s="74" t="s">
        <v>386</v>
      </c>
      <c r="J70" s="74" t="s">
        <v>386</v>
      </c>
      <c r="K70" s="74">
        <v>0.1</v>
      </c>
      <c r="L70" s="74" t="s">
        <v>386</v>
      </c>
      <c r="M70" s="74">
        <v>0.3</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5.4900000000000001E-4</v>
      </c>
      <c r="F72" s="74">
        <v>1.94E-4</v>
      </c>
      <c r="G72" s="74">
        <v>2.5300000000000002E-4</v>
      </c>
      <c r="H72" s="74" t="s">
        <v>72</v>
      </c>
      <c r="I72" s="74" t="s">
        <v>386</v>
      </c>
      <c r="J72" s="74" t="s">
        <v>386</v>
      </c>
      <c r="K72" s="74">
        <v>8.9700000000000001E-4</v>
      </c>
      <c r="L72" s="74" t="s">
        <v>386</v>
      </c>
      <c r="M72" s="74">
        <v>6.9999999999999999E-6</v>
      </c>
      <c r="N72" s="74">
        <v>1.0980999999999999E-2</v>
      </c>
      <c r="O72" s="74">
        <v>8.4400000000000002E-4</v>
      </c>
      <c r="P72" s="74">
        <v>2.13E-4</v>
      </c>
      <c r="Q72" s="74">
        <v>6.3E-5</v>
      </c>
      <c r="R72" s="74">
        <v>4.2700000000000002E-4</v>
      </c>
      <c r="S72" s="74">
        <v>3.1500000000000001E-4</v>
      </c>
      <c r="T72" s="74">
        <v>2.954E-3</v>
      </c>
      <c r="U72" s="74" t="s">
        <v>72</v>
      </c>
      <c r="V72" s="74">
        <v>1.6316000000000001E-2</v>
      </c>
      <c r="W72" s="74">
        <v>1.2690999999999999E-2</v>
      </c>
      <c r="X72" s="74" t="s">
        <v>72</v>
      </c>
      <c r="Y72" s="74" t="s">
        <v>72</v>
      </c>
      <c r="Z72" s="74" t="s">
        <v>72</v>
      </c>
      <c r="AA72" s="74" t="s">
        <v>72</v>
      </c>
      <c r="AB72" s="74" t="s">
        <v>72</v>
      </c>
      <c r="AC72" s="74" t="s">
        <v>72</v>
      </c>
      <c r="AD72" s="74">
        <v>4.8999999999999998E-5</v>
      </c>
      <c r="AE72" s="33"/>
      <c r="AF72" s="74" t="s">
        <v>65</v>
      </c>
      <c r="AG72" s="74" t="s">
        <v>65</v>
      </c>
      <c r="AH72" s="74" t="s">
        <v>65</v>
      </c>
      <c r="AI72" s="74" t="s">
        <v>65</v>
      </c>
      <c r="AJ72" s="74" t="s">
        <v>65</v>
      </c>
      <c r="AK72" s="74">
        <v>1.9620000000000002E-2</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74" t="s">
        <v>65</v>
      </c>
      <c r="AG74" s="74" t="s">
        <v>65</v>
      </c>
      <c r="AH74" s="74" t="s">
        <v>65</v>
      </c>
      <c r="AI74" s="74" t="s">
        <v>65</v>
      </c>
      <c r="AJ74" s="74" t="s">
        <v>65</v>
      </c>
      <c r="AK74" s="74"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74" t="s">
        <v>65</v>
      </c>
      <c r="AG76" s="74" t="s">
        <v>65</v>
      </c>
      <c r="AH76" s="74" t="s">
        <v>65</v>
      </c>
      <c r="AI76" s="74" t="s">
        <v>65</v>
      </c>
      <c r="AJ76" s="74" t="s">
        <v>65</v>
      </c>
      <c r="AK76" s="74" t="s">
        <v>65</v>
      </c>
      <c r="AL76" s="22" t="s">
        <v>228</v>
      </c>
    </row>
    <row r="77" spans="1:38" ht="26.25" customHeight="1" thickBot="1" x14ac:dyDescent="0.25">
      <c r="A77" s="41" t="s">
        <v>66</v>
      </c>
      <c r="B77" s="41" t="s">
        <v>229</v>
      </c>
      <c r="C77" s="41" t="s">
        <v>230</v>
      </c>
      <c r="D77" s="42"/>
      <c r="E77" s="74" t="s">
        <v>65</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74" t="s">
        <v>65</v>
      </c>
      <c r="AG77" s="74" t="s">
        <v>65</v>
      </c>
      <c r="AH77" s="74" t="s">
        <v>65</v>
      </c>
      <c r="AI77" s="74" t="s">
        <v>65</v>
      </c>
      <c r="AJ77" s="74" t="s">
        <v>65</v>
      </c>
      <c r="AK77" s="74"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74" t="s">
        <v>65</v>
      </c>
      <c r="F80" s="74" t="s">
        <v>65</v>
      </c>
      <c r="G80" s="74" t="s">
        <v>65</v>
      </c>
      <c r="H80" s="74">
        <v>0.16</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4.0604699999999996</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1.5677490000000001</v>
      </c>
      <c r="AL82" s="22" t="s">
        <v>246</v>
      </c>
    </row>
    <row r="83" spans="1:38" ht="26.25" customHeight="1" thickBot="1" x14ac:dyDescent="0.25">
      <c r="A83" s="41" t="s">
        <v>66</v>
      </c>
      <c r="B83" s="47" t="s">
        <v>247</v>
      </c>
      <c r="C83" s="105" t="s">
        <v>248</v>
      </c>
      <c r="D83" s="42"/>
      <c r="E83" s="76" t="s">
        <v>65</v>
      </c>
      <c r="F83" s="76">
        <v>2.3E-2</v>
      </c>
      <c r="G83" s="76" t="s">
        <v>65</v>
      </c>
      <c r="H83" s="76" t="s">
        <v>65</v>
      </c>
      <c r="I83" s="76" t="s">
        <v>386</v>
      </c>
      <c r="J83" s="76" t="s">
        <v>386</v>
      </c>
      <c r="K83" s="76">
        <v>0.21495</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74">
        <v>1433</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2.6124640000000001</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42">
        <v>8.452458</v>
      </c>
      <c r="AL85" s="22" t="s">
        <v>253</v>
      </c>
    </row>
    <row r="86" spans="1:38" ht="26.25" customHeight="1" thickBot="1" x14ac:dyDescent="0.25">
      <c r="A86" s="41" t="s">
        <v>243</v>
      </c>
      <c r="B86" s="44" t="s">
        <v>254</v>
      </c>
      <c r="C86" s="45" t="s">
        <v>255</v>
      </c>
      <c r="D86" s="42"/>
      <c r="E86" s="76" t="s">
        <v>65</v>
      </c>
      <c r="F86" s="76">
        <v>0.17829200000000001</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42">
        <v>0.70532600000000001</v>
      </c>
      <c r="AL86" s="22" t="s">
        <v>246</v>
      </c>
    </row>
    <row r="87" spans="1:38" ht="26.25" customHeight="1" thickBot="1" x14ac:dyDescent="0.25">
      <c r="A87" s="41" t="s">
        <v>243</v>
      </c>
      <c r="B87" s="44" t="s">
        <v>256</v>
      </c>
      <c r="C87" s="45" t="s">
        <v>257</v>
      </c>
      <c r="D87" s="42"/>
      <c r="E87" s="76" t="s">
        <v>65</v>
      </c>
      <c r="F87" s="76">
        <v>1.2385E-2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42">
        <v>3.0962E-2</v>
      </c>
      <c r="AL87" s="22" t="s">
        <v>246</v>
      </c>
    </row>
    <row r="88" spans="1:38" ht="26.25" customHeight="1" thickBot="1" x14ac:dyDescent="0.25">
      <c r="A88" s="41" t="s">
        <v>243</v>
      </c>
      <c r="B88" s="44" t="s">
        <v>258</v>
      </c>
      <c r="C88" s="45" t="s">
        <v>259</v>
      </c>
      <c r="D88" s="42"/>
      <c r="E88" s="80" t="s">
        <v>72</v>
      </c>
      <c r="F88" s="76">
        <v>0.61539999999999995</v>
      </c>
      <c r="G88" s="80" t="s">
        <v>72</v>
      </c>
      <c r="H88" s="80" t="s">
        <v>72</v>
      </c>
      <c r="I88" s="76" t="s">
        <v>386</v>
      </c>
      <c r="J88" s="76" t="s">
        <v>386</v>
      </c>
      <c r="K88" s="76" t="s">
        <v>72</v>
      </c>
      <c r="L88" s="76" t="s">
        <v>386</v>
      </c>
      <c r="M88" s="80"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4" t="s">
        <v>65</v>
      </c>
      <c r="AL88" s="22" t="s">
        <v>151</v>
      </c>
    </row>
    <row r="89" spans="1:38" ht="26.25" customHeight="1" thickBot="1" x14ac:dyDescent="0.25">
      <c r="A89" s="41" t="s">
        <v>243</v>
      </c>
      <c r="B89" s="44" t="s">
        <v>260</v>
      </c>
      <c r="C89" s="45" t="s">
        <v>261</v>
      </c>
      <c r="D89" s="42"/>
      <c r="E89" s="76" t="s">
        <v>65</v>
      </c>
      <c r="F89" s="76">
        <v>6.6351999999999994E-2</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42">
        <v>0.13270399999999999</v>
      </c>
      <c r="AL89" s="22" t="s">
        <v>151</v>
      </c>
    </row>
    <row r="90" spans="1:38" s="3" customFormat="1" ht="26.25" customHeight="1" thickBot="1" x14ac:dyDescent="0.25">
      <c r="A90" s="41" t="s">
        <v>243</v>
      </c>
      <c r="B90" s="44" t="s">
        <v>262</v>
      </c>
      <c r="C90" s="45" t="s">
        <v>263</v>
      </c>
      <c r="D90" s="42"/>
      <c r="E90" s="76" t="s">
        <v>72</v>
      </c>
      <c r="F90" s="76">
        <v>1.3646929999999999</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6.4390000000000003E-3</v>
      </c>
      <c r="F91" s="76">
        <v>4.8726999999999999E-2</v>
      </c>
      <c r="G91" s="76">
        <v>1.2E-5</v>
      </c>
      <c r="H91" s="76">
        <v>1.4844E-2</v>
      </c>
      <c r="I91" s="76" t="s">
        <v>386</v>
      </c>
      <c r="J91" s="76" t="s">
        <v>386</v>
      </c>
      <c r="K91" s="76">
        <v>0.11631900000000001</v>
      </c>
      <c r="L91" s="76" t="s">
        <v>386</v>
      </c>
      <c r="M91" s="76">
        <v>0.19711300000000001</v>
      </c>
      <c r="N91" s="76">
        <v>3.0990000000000002E-3</v>
      </c>
      <c r="O91" s="76">
        <v>2.8299999999999999E-2</v>
      </c>
      <c r="P91" s="76">
        <v>2.23E-7</v>
      </c>
      <c r="Q91" s="76">
        <v>5.0000000000000004E-6</v>
      </c>
      <c r="R91" s="76">
        <v>2.1602E-2</v>
      </c>
      <c r="S91" s="76">
        <v>0.89778900000000006</v>
      </c>
      <c r="T91" s="76">
        <v>4.7484999999999999E-2</v>
      </c>
      <c r="U91" s="76">
        <v>5.0939999999999996E-3</v>
      </c>
      <c r="V91" s="76">
        <v>0.517706</v>
      </c>
      <c r="W91" s="76">
        <v>3.5799999999999997E-4</v>
      </c>
      <c r="X91" s="76">
        <v>3.97E-4</v>
      </c>
      <c r="Y91" s="76">
        <v>1.6100000000000001E-4</v>
      </c>
      <c r="Z91" s="76">
        <v>1.6100000000000001E-4</v>
      </c>
      <c r="AA91" s="76">
        <v>1.6100000000000001E-4</v>
      </c>
      <c r="AB91" s="76">
        <v>8.8000000000000003E-4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76" t="s">
        <v>65</v>
      </c>
      <c r="F92" s="76" t="s">
        <v>65</v>
      </c>
      <c r="G92" s="76" t="s">
        <v>65</v>
      </c>
      <c r="H92" s="74" t="s">
        <v>65</v>
      </c>
      <c r="I92" s="74" t="s">
        <v>386</v>
      </c>
      <c r="J92" s="74" t="s">
        <v>386</v>
      </c>
      <c r="K92" s="76" t="s">
        <v>65</v>
      </c>
      <c r="L92" s="74" t="s">
        <v>386</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c r="AL92" s="22" t="s">
        <v>268</v>
      </c>
    </row>
    <row r="93" spans="1:38" ht="26.25" customHeight="1" thickBot="1" x14ac:dyDescent="0.25">
      <c r="A93" s="41" t="s">
        <v>66</v>
      </c>
      <c r="B93" s="44" t="s">
        <v>269</v>
      </c>
      <c r="C93" s="41" t="s">
        <v>270</v>
      </c>
      <c r="D93" s="46"/>
      <c r="E93" s="46" t="s">
        <v>65</v>
      </c>
      <c r="F93" s="74">
        <v>1.5411144999999999</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c r="AL93" s="22" t="s">
        <v>271</v>
      </c>
    </row>
    <row r="94" spans="1:38" ht="26.25" customHeight="1" thickBot="1" x14ac:dyDescent="0.25">
      <c r="A94" s="41" t="s">
        <v>66</v>
      </c>
      <c r="B94" s="49" t="s">
        <v>272</v>
      </c>
      <c r="C94" s="41" t="s">
        <v>273</v>
      </c>
      <c r="D94" s="42"/>
      <c r="E94" s="46" t="s">
        <v>65</v>
      </c>
      <c r="F94" s="46" t="s">
        <v>65</v>
      </c>
      <c r="G94" s="46" t="s">
        <v>65</v>
      </c>
      <c r="H94" s="46" t="s">
        <v>65</v>
      </c>
      <c r="I94" s="74" t="s">
        <v>386</v>
      </c>
      <c r="J94" s="74" t="s">
        <v>386</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c r="AL94" s="22" t="s">
        <v>151</v>
      </c>
    </row>
    <row r="95" spans="1:38" ht="26.25" customHeight="1" thickBot="1" x14ac:dyDescent="0.25">
      <c r="A95" s="41" t="s">
        <v>66</v>
      </c>
      <c r="B95" s="49" t="s">
        <v>274</v>
      </c>
      <c r="C95" s="41" t="s">
        <v>275</v>
      </c>
      <c r="D95" s="46"/>
      <c r="E95" s="46" t="s">
        <v>65</v>
      </c>
      <c r="F95" s="46" t="s">
        <v>65</v>
      </c>
      <c r="G95" s="46" t="s">
        <v>65</v>
      </c>
      <c r="H95" s="46" t="s">
        <v>65</v>
      </c>
      <c r="I95" s="74" t="s">
        <v>386</v>
      </c>
      <c r="J95" s="74" t="s">
        <v>386</v>
      </c>
      <c r="K95" s="46" t="s">
        <v>65</v>
      </c>
      <c r="L95" s="74" t="s">
        <v>386</v>
      </c>
      <c r="M95" s="46" t="s">
        <v>65</v>
      </c>
      <c r="N95" s="46" t="s">
        <v>65</v>
      </c>
      <c r="O95" s="46" t="s">
        <v>65</v>
      </c>
      <c r="P95" s="46" t="s">
        <v>65</v>
      </c>
      <c r="Q95" s="46" t="s">
        <v>65</v>
      </c>
      <c r="R95" s="46" t="s">
        <v>65</v>
      </c>
      <c r="S95" s="46" t="s">
        <v>65</v>
      </c>
      <c r="T95" s="46" t="s">
        <v>65</v>
      </c>
      <c r="U95" s="46" t="s">
        <v>65</v>
      </c>
      <c r="V95" s="46" t="s">
        <v>65</v>
      </c>
      <c r="W95" s="46" t="s">
        <v>65</v>
      </c>
      <c r="X95" s="46" t="s">
        <v>65</v>
      </c>
      <c r="Y95" s="46" t="s">
        <v>65</v>
      </c>
      <c r="Z95" s="46" t="s">
        <v>65</v>
      </c>
      <c r="AA95" s="46" t="s">
        <v>65</v>
      </c>
      <c r="AB95" s="46" t="s">
        <v>65</v>
      </c>
      <c r="AC95" s="46" t="s">
        <v>65</v>
      </c>
      <c r="AD95" s="46" t="s">
        <v>65</v>
      </c>
      <c r="AE95" s="33"/>
      <c r="AF95" s="74" t="s">
        <v>65</v>
      </c>
      <c r="AG95" s="74" t="s">
        <v>65</v>
      </c>
      <c r="AH95" s="74" t="s">
        <v>65</v>
      </c>
      <c r="AI95" s="74" t="s">
        <v>65</v>
      </c>
      <c r="AJ95" s="74" t="s">
        <v>65</v>
      </c>
      <c r="AK95" s="74"/>
      <c r="AL95" s="22" t="s">
        <v>151</v>
      </c>
    </row>
    <row r="96" spans="1:38" ht="26.25" customHeight="1" thickBot="1" x14ac:dyDescent="0.25">
      <c r="A96" s="41" t="s">
        <v>66</v>
      </c>
      <c r="B96" s="44" t="s">
        <v>276</v>
      </c>
      <c r="C96" s="41" t="s">
        <v>277</v>
      </c>
      <c r="D96" s="50"/>
      <c r="E96" s="50" t="s">
        <v>69</v>
      </c>
      <c r="F96" s="50" t="s">
        <v>69</v>
      </c>
      <c r="G96" s="50" t="s">
        <v>69</v>
      </c>
      <c r="H96" s="50" t="s">
        <v>69</v>
      </c>
      <c r="I96" s="50" t="s">
        <v>69</v>
      </c>
      <c r="J96" s="50" t="s">
        <v>69</v>
      </c>
      <c r="K96" s="50" t="s">
        <v>69</v>
      </c>
      <c r="L96" s="50" t="s">
        <v>69</v>
      </c>
      <c r="M96" s="50" t="s">
        <v>69</v>
      </c>
      <c r="N96" s="50" t="s">
        <v>69</v>
      </c>
      <c r="O96" s="50" t="s">
        <v>69</v>
      </c>
      <c r="P96" s="50" t="s">
        <v>69</v>
      </c>
      <c r="Q96" s="50" t="s">
        <v>69</v>
      </c>
      <c r="R96" s="50" t="s">
        <v>69</v>
      </c>
      <c r="S96" s="50" t="s">
        <v>69</v>
      </c>
      <c r="T96" s="50" t="s">
        <v>69</v>
      </c>
      <c r="U96" s="50" t="s">
        <v>69</v>
      </c>
      <c r="V96" s="50" t="s">
        <v>69</v>
      </c>
      <c r="W96" s="50" t="s">
        <v>69</v>
      </c>
      <c r="X96" s="50" t="s">
        <v>69</v>
      </c>
      <c r="Y96" s="50" t="s">
        <v>69</v>
      </c>
      <c r="Z96" s="50" t="s">
        <v>69</v>
      </c>
      <c r="AA96" s="50" t="s">
        <v>69</v>
      </c>
      <c r="AB96" s="50" t="s">
        <v>69</v>
      </c>
      <c r="AC96" s="50" t="s">
        <v>69</v>
      </c>
      <c r="AD96" s="50" t="s">
        <v>69</v>
      </c>
      <c r="AE96" s="33"/>
      <c r="AF96" s="74" t="s">
        <v>69</v>
      </c>
      <c r="AG96" s="74" t="s">
        <v>69</v>
      </c>
      <c r="AH96" s="74" t="s">
        <v>69</v>
      </c>
      <c r="AI96" s="74" t="s">
        <v>69</v>
      </c>
      <c r="AJ96" s="74" t="s">
        <v>69</v>
      </c>
      <c r="AK96" s="74"/>
      <c r="AL96" s="22" t="s">
        <v>151</v>
      </c>
    </row>
    <row r="97" spans="1:38" ht="26.25" customHeight="1" thickBot="1" x14ac:dyDescent="0.25">
      <c r="A97" s="41" t="s">
        <v>66</v>
      </c>
      <c r="B97" s="44" t="s">
        <v>278</v>
      </c>
      <c r="C97" s="41" t="s">
        <v>279</v>
      </c>
      <c r="D97" s="50"/>
      <c r="E97" s="50" t="s">
        <v>65</v>
      </c>
      <c r="F97" s="50" t="s">
        <v>65</v>
      </c>
      <c r="G97" s="50" t="s">
        <v>65</v>
      </c>
      <c r="H97" s="50" t="s">
        <v>65</v>
      </c>
      <c r="I97" s="74" t="s">
        <v>386</v>
      </c>
      <c r="J97" s="74" t="s">
        <v>386</v>
      </c>
      <c r="K97" s="50" t="s">
        <v>65</v>
      </c>
      <c r="L97" s="74" t="s">
        <v>386</v>
      </c>
      <c r="M97" s="50" t="s">
        <v>65</v>
      </c>
      <c r="N97" s="50" t="s">
        <v>65</v>
      </c>
      <c r="O97" s="50" t="s">
        <v>65</v>
      </c>
      <c r="P97" s="50" t="s">
        <v>65</v>
      </c>
      <c r="Q97" s="50" t="s">
        <v>65</v>
      </c>
      <c r="R97" s="50" t="s">
        <v>65</v>
      </c>
      <c r="S97" s="50" t="s">
        <v>65</v>
      </c>
      <c r="T97" s="50" t="s">
        <v>65</v>
      </c>
      <c r="U97" s="50" t="s">
        <v>65</v>
      </c>
      <c r="V97" s="50" t="s">
        <v>65</v>
      </c>
      <c r="W97" s="50" t="s">
        <v>65</v>
      </c>
      <c r="X97" s="50" t="s">
        <v>65</v>
      </c>
      <c r="Y97" s="50" t="s">
        <v>65</v>
      </c>
      <c r="Z97" s="50" t="s">
        <v>65</v>
      </c>
      <c r="AA97" s="50" t="s">
        <v>65</v>
      </c>
      <c r="AB97" s="50" t="s">
        <v>65</v>
      </c>
      <c r="AC97" s="50" t="s">
        <v>65</v>
      </c>
      <c r="AD97" s="50" t="s">
        <v>65</v>
      </c>
      <c r="AE97" s="33"/>
      <c r="AF97" s="74" t="s">
        <v>65</v>
      </c>
      <c r="AG97" s="74" t="s">
        <v>65</v>
      </c>
      <c r="AH97" s="74" t="s">
        <v>65</v>
      </c>
      <c r="AI97" s="74" t="s">
        <v>65</v>
      </c>
      <c r="AJ97" s="74" t="s">
        <v>65</v>
      </c>
      <c r="AK97" s="74"/>
      <c r="AL97" s="22" t="s">
        <v>151</v>
      </c>
    </row>
    <row r="98" spans="1:38" ht="26.25" customHeight="1" thickBot="1" x14ac:dyDescent="0.25">
      <c r="A98" s="41" t="s">
        <v>66</v>
      </c>
      <c r="B98" s="44" t="s">
        <v>280</v>
      </c>
      <c r="C98" s="44" t="s">
        <v>281</v>
      </c>
      <c r="D98" s="50"/>
      <c r="E98" s="50" t="s">
        <v>65</v>
      </c>
      <c r="F98" s="50" t="s">
        <v>65</v>
      </c>
      <c r="G98" s="50" t="s">
        <v>65</v>
      </c>
      <c r="H98" s="50">
        <v>0.114</v>
      </c>
      <c r="I98" s="74" t="s">
        <v>386</v>
      </c>
      <c r="J98" s="74" t="s">
        <v>386</v>
      </c>
      <c r="K98" s="50" t="s">
        <v>65</v>
      </c>
      <c r="L98" s="74" t="s">
        <v>386</v>
      </c>
      <c r="M98" s="50" t="s">
        <v>65</v>
      </c>
      <c r="N98" s="50" t="s">
        <v>65</v>
      </c>
      <c r="O98" s="50" t="s">
        <v>65</v>
      </c>
      <c r="P98" s="50" t="s">
        <v>65</v>
      </c>
      <c r="Q98" s="50" t="s">
        <v>65</v>
      </c>
      <c r="R98" s="50" t="s">
        <v>65</v>
      </c>
      <c r="S98" s="50" t="s">
        <v>65</v>
      </c>
      <c r="T98" s="50" t="s">
        <v>65</v>
      </c>
      <c r="U98" s="50" t="s">
        <v>65</v>
      </c>
      <c r="V98" s="50" t="s">
        <v>65</v>
      </c>
      <c r="W98" s="50" t="s">
        <v>65</v>
      </c>
      <c r="X98" s="50" t="s">
        <v>65</v>
      </c>
      <c r="Y98" s="50" t="s">
        <v>65</v>
      </c>
      <c r="Z98" s="50" t="s">
        <v>65</v>
      </c>
      <c r="AA98" s="50" t="s">
        <v>65</v>
      </c>
      <c r="AB98" s="50" t="s">
        <v>65</v>
      </c>
      <c r="AC98" s="50" t="s">
        <v>65</v>
      </c>
      <c r="AD98" s="50" t="s">
        <v>65</v>
      </c>
      <c r="AE98" s="33"/>
      <c r="AF98" s="74" t="s">
        <v>65</v>
      </c>
      <c r="AG98" s="74" t="s">
        <v>65</v>
      </c>
      <c r="AH98" s="74" t="s">
        <v>65</v>
      </c>
      <c r="AI98" s="74" t="s">
        <v>65</v>
      </c>
      <c r="AJ98" s="74" t="s">
        <v>65</v>
      </c>
      <c r="AK98" s="74"/>
      <c r="AL98" s="22" t="s">
        <v>151</v>
      </c>
    </row>
    <row r="99" spans="1:38" ht="26.25" customHeight="1" thickBot="1" x14ac:dyDescent="0.25">
      <c r="A99" s="41" t="s">
        <v>282</v>
      </c>
      <c r="B99" s="41" t="s">
        <v>283</v>
      </c>
      <c r="C99" s="41" t="s">
        <v>284</v>
      </c>
      <c r="D99" s="50"/>
      <c r="E99" s="50">
        <v>5.1928000000000002E-2</v>
      </c>
      <c r="F99" s="74">
        <v>5.8063699999999994</v>
      </c>
      <c r="G99" s="74" t="s">
        <v>65</v>
      </c>
      <c r="H99" s="42">
        <v>2.223563</v>
      </c>
      <c r="I99" s="74" t="s">
        <v>386</v>
      </c>
      <c r="J99" s="74" t="s">
        <v>386</v>
      </c>
      <c r="K99" s="74">
        <v>0.30018</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264.3</v>
      </c>
      <c r="AL99" s="22" t="s">
        <v>285</v>
      </c>
    </row>
    <row r="100" spans="1:38" ht="26.25" customHeight="1" thickBot="1" x14ac:dyDescent="0.25">
      <c r="A100" s="41" t="s">
        <v>282</v>
      </c>
      <c r="B100" s="41" t="s">
        <v>286</v>
      </c>
      <c r="C100" s="41" t="s">
        <v>287</v>
      </c>
      <c r="D100" s="50"/>
      <c r="E100" s="50">
        <v>3.3911999999999998E-2</v>
      </c>
      <c r="F100" s="74">
        <v>3.8605299999999998</v>
      </c>
      <c r="G100" s="74" t="s">
        <v>65</v>
      </c>
      <c r="H100" s="42">
        <v>1.3426640000000001</v>
      </c>
      <c r="I100" s="74" t="s">
        <v>386</v>
      </c>
      <c r="J100" s="74" t="s">
        <v>386</v>
      </c>
      <c r="K100" s="74">
        <v>0.13347000000000001</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444</v>
      </c>
      <c r="AL100" s="22" t="s">
        <v>285</v>
      </c>
    </row>
    <row r="101" spans="1:38" ht="26.25" customHeight="1" thickBot="1" x14ac:dyDescent="0.25">
      <c r="A101" s="41" t="s">
        <v>282</v>
      </c>
      <c r="B101" s="41" t="s">
        <v>288</v>
      </c>
      <c r="C101" s="41" t="s">
        <v>289</v>
      </c>
      <c r="D101" s="50"/>
      <c r="E101" s="50">
        <v>6.7200000000000003E-3</v>
      </c>
      <c r="F101" s="74">
        <v>4.5150000000000003E-2</v>
      </c>
      <c r="G101" s="74" t="s">
        <v>65</v>
      </c>
      <c r="H101" s="74">
        <v>0.28051599999999999</v>
      </c>
      <c r="I101" s="74" t="s">
        <v>386</v>
      </c>
      <c r="J101" s="74" t="s">
        <v>386</v>
      </c>
      <c r="K101" s="74">
        <v>2.266E-2</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42">
        <v>164</v>
      </c>
      <c r="AL101" s="22" t="s">
        <v>285</v>
      </c>
    </row>
    <row r="102" spans="1:38" ht="26.25" customHeight="1" thickBot="1" x14ac:dyDescent="0.25">
      <c r="A102" s="41" t="s">
        <v>282</v>
      </c>
      <c r="B102" s="41" t="s">
        <v>290</v>
      </c>
      <c r="C102" s="41" t="s">
        <v>291</v>
      </c>
      <c r="D102" s="50"/>
      <c r="E102" s="50">
        <v>3.9649999999999998E-3</v>
      </c>
      <c r="F102" s="74">
        <v>0.48771999999999999</v>
      </c>
      <c r="G102" s="74" t="s">
        <v>65</v>
      </c>
      <c r="H102" s="42">
        <v>2.1392419999999999</v>
      </c>
      <c r="I102" s="74" t="s">
        <v>386</v>
      </c>
      <c r="J102" s="74" t="s">
        <v>386</v>
      </c>
      <c r="K102" s="74">
        <v>0.61749999999999994</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798.6</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69</v>
      </c>
      <c r="AG103" s="74" t="s">
        <v>69</v>
      </c>
      <c r="AH103" s="74" t="s">
        <v>69</v>
      </c>
      <c r="AI103" s="74" t="s">
        <v>69</v>
      </c>
      <c r="AJ103" s="74" t="s">
        <v>69</v>
      </c>
      <c r="AK103" s="74" t="s">
        <v>69</v>
      </c>
      <c r="AL103" s="22" t="s">
        <v>285</v>
      </c>
    </row>
    <row r="104" spans="1:38" ht="26.25" customHeight="1" thickBot="1" x14ac:dyDescent="0.25">
      <c r="A104" s="41" t="s">
        <v>282</v>
      </c>
      <c r="B104" s="41" t="s">
        <v>294</v>
      </c>
      <c r="C104" s="41" t="s">
        <v>295</v>
      </c>
      <c r="D104" s="50"/>
      <c r="E104" s="50">
        <v>1.2400000000000001E-4</v>
      </c>
      <c r="F104" s="234">
        <v>1.3799999999999999E-3</v>
      </c>
      <c r="G104" s="74" t="s">
        <v>65</v>
      </c>
      <c r="H104" s="74">
        <v>5.0350000000000004E-3</v>
      </c>
      <c r="I104" s="74" t="s">
        <v>386</v>
      </c>
      <c r="J104" s="74" t="s">
        <v>386</v>
      </c>
      <c r="K104" s="74">
        <v>3.1E-4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t="s">
        <v>139</v>
      </c>
      <c r="AL104" s="22" t="s">
        <v>285</v>
      </c>
    </row>
    <row r="105" spans="1:38" ht="26.25" customHeight="1" thickBot="1" x14ac:dyDescent="0.25">
      <c r="A105" s="41" t="s">
        <v>282</v>
      </c>
      <c r="B105" s="41" t="s">
        <v>296</v>
      </c>
      <c r="C105" s="41" t="s">
        <v>297</v>
      </c>
      <c r="D105" s="50"/>
      <c r="E105" s="50">
        <v>1.0589999999999998E-3</v>
      </c>
      <c r="F105" s="74">
        <v>6.0700000000000004E-2</v>
      </c>
      <c r="G105" s="74" t="s">
        <v>65</v>
      </c>
      <c r="H105" s="74">
        <v>5.4622999999999998E-2</v>
      </c>
      <c r="I105" s="74" t="s">
        <v>386</v>
      </c>
      <c r="J105" s="74" t="s">
        <v>386</v>
      </c>
      <c r="K105" s="74">
        <v>3.7499999999999999E-3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7.8</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65</v>
      </c>
      <c r="AG106" s="74" t="s">
        <v>65</v>
      </c>
      <c r="AH106" s="74" t="s">
        <v>65</v>
      </c>
      <c r="AI106" s="74" t="s">
        <v>65</v>
      </c>
      <c r="AJ106" s="74" t="s">
        <v>65</v>
      </c>
      <c r="AK106" s="74" t="s">
        <v>69</v>
      </c>
      <c r="AL106" s="22" t="s">
        <v>285</v>
      </c>
    </row>
    <row r="107" spans="1:38" ht="26.25" customHeight="1" thickBot="1" x14ac:dyDescent="0.25">
      <c r="A107" s="41" t="s">
        <v>282</v>
      </c>
      <c r="B107" s="41" t="s">
        <v>300</v>
      </c>
      <c r="C107" s="41" t="s">
        <v>301</v>
      </c>
      <c r="D107" s="50"/>
      <c r="E107" s="50">
        <v>5.9249999999999997E-3</v>
      </c>
      <c r="F107" s="74">
        <v>0.29516899999999996</v>
      </c>
      <c r="G107" s="74" t="s">
        <v>65</v>
      </c>
      <c r="H107" s="74">
        <v>0.24341299999999999</v>
      </c>
      <c r="I107" s="74" t="s">
        <v>386</v>
      </c>
      <c r="J107" s="74" t="s">
        <v>386</v>
      </c>
      <c r="K107" s="74">
        <v>0.339891</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1788.9</v>
      </c>
      <c r="AL107" s="22" t="s">
        <v>285</v>
      </c>
    </row>
    <row r="108" spans="1:38" ht="26.25" customHeight="1" thickBot="1" x14ac:dyDescent="0.25">
      <c r="A108" s="41" t="s">
        <v>282</v>
      </c>
      <c r="B108" s="41" t="s">
        <v>302</v>
      </c>
      <c r="C108" s="41" t="s">
        <v>303</v>
      </c>
      <c r="D108" s="50"/>
      <c r="E108" s="50">
        <v>2.8220000000000003E-3</v>
      </c>
      <c r="F108" s="74">
        <v>0.17860200000000001</v>
      </c>
      <c r="G108" s="74" t="s">
        <v>65</v>
      </c>
      <c r="H108" s="74">
        <v>0.16623399999999999</v>
      </c>
      <c r="I108" s="74" t="s">
        <v>386</v>
      </c>
      <c r="J108" s="74" t="s">
        <v>386</v>
      </c>
      <c r="K108" s="74">
        <v>6.6148999999999999E-2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1653.7</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6.1320000000000003E-3</v>
      </c>
      <c r="F110" s="234">
        <v>0.52185100000000006</v>
      </c>
      <c r="G110" s="74" t="s">
        <v>65</v>
      </c>
      <c r="H110" s="234">
        <v>0.34379899999999997</v>
      </c>
      <c r="I110" s="74" t="s">
        <v>386</v>
      </c>
      <c r="J110" s="74" t="s">
        <v>386</v>
      </c>
      <c r="K110" s="74">
        <v>0.14940500000000001</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1067.2</v>
      </c>
      <c r="AL110" s="22" t="s">
        <v>285</v>
      </c>
    </row>
    <row r="111" spans="1:38" ht="26.25" customHeight="1" x14ac:dyDescent="0.2">
      <c r="A111" s="41" t="s">
        <v>282</v>
      </c>
      <c r="B111" s="41" t="s">
        <v>308</v>
      </c>
      <c r="C111" s="41" t="s">
        <v>309</v>
      </c>
      <c r="D111" s="50"/>
      <c r="E111" s="50">
        <v>8.3389999999999992E-3</v>
      </c>
      <c r="F111" s="74">
        <v>0.45334999999999998</v>
      </c>
      <c r="G111" s="74" t="s">
        <v>65</v>
      </c>
      <c r="H111" s="74">
        <v>0.32657000000000003</v>
      </c>
      <c r="I111" s="74" t="s">
        <v>386</v>
      </c>
      <c r="J111" s="74" t="s">
        <v>386</v>
      </c>
      <c r="K111" s="74">
        <v>5.79E-3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42">
        <v>321.7</v>
      </c>
      <c r="AL111" s="22" t="s">
        <v>285</v>
      </c>
    </row>
    <row r="112" spans="1:38" ht="26.25" customHeight="1" x14ac:dyDescent="0.2">
      <c r="A112" s="41" t="s">
        <v>310</v>
      </c>
      <c r="B112" s="41" t="s">
        <v>311</v>
      </c>
      <c r="C112" s="41" t="s">
        <v>312</v>
      </c>
      <c r="D112" s="42"/>
      <c r="E112" s="74">
        <v>2.3344</v>
      </c>
      <c r="F112" s="42" t="s">
        <v>65</v>
      </c>
      <c r="G112" s="74" t="s">
        <v>65</v>
      </c>
      <c r="H112" s="74">
        <v>3.3241510000000001</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42">
        <v>58360000</v>
      </c>
      <c r="AL112" s="22" t="s">
        <v>313</v>
      </c>
    </row>
    <row r="113" spans="1:38" ht="26.25" customHeight="1" x14ac:dyDescent="0.2">
      <c r="A113" s="41" t="s">
        <v>310</v>
      </c>
      <c r="B113" s="51" t="s">
        <v>314</v>
      </c>
      <c r="C113" s="51" t="s">
        <v>315</v>
      </c>
      <c r="D113" s="42"/>
      <c r="E113" s="74">
        <v>1.3089089999999999</v>
      </c>
      <c r="F113" s="74" t="s">
        <v>139</v>
      </c>
      <c r="G113" s="74" t="s">
        <v>65</v>
      </c>
      <c r="H113" s="74">
        <v>7.4828299999999999</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3.1360000000000003E-3</v>
      </c>
      <c r="F114" s="74" t="s">
        <v>65</v>
      </c>
      <c r="G114" s="74" t="s">
        <v>65</v>
      </c>
      <c r="H114" s="74">
        <v>1.0660999999999999E-2</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2.0830000000000002E-3</v>
      </c>
      <c r="F115" s="74" t="s">
        <v>65</v>
      </c>
      <c r="G115" s="74" t="s">
        <v>65</v>
      </c>
      <c r="H115" s="74">
        <v>4.1650000000000003E-3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0.34986999999999996</v>
      </c>
      <c r="F116" s="74" t="s">
        <v>139</v>
      </c>
      <c r="G116" s="74" t="s">
        <v>65</v>
      </c>
      <c r="H116" s="74">
        <v>0.87285800000000002</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1.803134</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1.79403</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0.64634999999999998</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3.7726999999999997E-2</v>
      </c>
      <c r="G125" s="76" t="s">
        <v>65</v>
      </c>
      <c r="H125" s="76" t="s">
        <v>72</v>
      </c>
      <c r="I125" s="76" t="s">
        <v>386</v>
      </c>
      <c r="J125" s="76" t="s">
        <v>386</v>
      </c>
      <c r="K125" s="76">
        <v>4.8890000000000001E-3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3.9839999999999997E-3</v>
      </c>
      <c r="G126" s="76" t="s">
        <v>72</v>
      </c>
      <c r="H126" s="76">
        <v>6.378E-3</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5.13E-4</v>
      </c>
      <c r="F130" s="76">
        <v>9.1100000000000003E-4</v>
      </c>
      <c r="G130" s="76">
        <v>4.5399999999999998E-4</v>
      </c>
      <c r="H130" s="76" t="s">
        <v>72</v>
      </c>
      <c r="I130" s="76" t="s">
        <v>386</v>
      </c>
      <c r="J130" s="76" t="s">
        <v>386</v>
      </c>
      <c r="K130" s="76">
        <v>4.1999999999999998E-5</v>
      </c>
      <c r="L130" s="76" t="s">
        <v>386</v>
      </c>
      <c r="M130" s="76">
        <v>1.73E-4</v>
      </c>
      <c r="N130" s="76">
        <v>1.9915199999999999E-4</v>
      </c>
      <c r="O130" s="76">
        <v>1.5319E-5</v>
      </c>
      <c r="P130" s="76">
        <v>8.5790000000000004E-6</v>
      </c>
      <c r="Q130" s="76">
        <v>2.4509999999999999E-6</v>
      </c>
      <c r="R130" s="76" t="s">
        <v>72</v>
      </c>
      <c r="S130" s="76" t="s">
        <v>72</v>
      </c>
      <c r="T130" s="76">
        <v>2.1447E-5</v>
      </c>
      <c r="U130" s="76" t="s">
        <v>72</v>
      </c>
      <c r="V130" s="76" t="s">
        <v>72</v>
      </c>
      <c r="W130" s="76">
        <v>1.5319400000000001E-3</v>
      </c>
      <c r="X130" s="76" t="s">
        <v>72</v>
      </c>
      <c r="Y130" s="76" t="s">
        <v>72</v>
      </c>
      <c r="Z130" s="76" t="s">
        <v>72</v>
      </c>
      <c r="AA130" s="76" t="s">
        <v>72</v>
      </c>
      <c r="AB130" s="76">
        <v>3.0639999999999998E-6</v>
      </c>
      <c r="AC130" s="76">
        <v>3.0638799999999999E-4</v>
      </c>
      <c r="AD130" s="76" t="s">
        <v>65</v>
      </c>
      <c r="AE130" s="33"/>
      <c r="AF130" s="74" t="s">
        <v>65</v>
      </c>
      <c r="AG130" s="74" t="s">
        <v>65</v>
      </c>
      <c r="AH130" s="74" t="s">
        <v>65</v>
      </c>
      <c r="AI130" s="74" t="s">
        <v>65</v>
      </c>
      <c r="AJ130" s="74" t="s">
        <v>65</v>
      </c>
      <c r="AK130" s="74">
        <v>0.153194</v>
      </c>
      <c r="AL130" s="22" t="s">
        <v>351</v>
      </c>
    </row>
    <row r="131" spans="1:38" ht="26.25" customHeight="1" thickBot="1" x14ac:dyDescent="0.25">
      <c r="A131" s="41" t="s">
        <v>339</v>
      </c>
      <c r="B131" s="44" t="s">
        <v>356</v>
      </c>
      <c r="C131" s="105" t="s">
        <v>357</v>
      </c>
      <c r="D131" s="42"/>
      <c r="E131" s="76">
        <v>2.0999999999999999E-5</v>
      </c>
      <c r="F131" s="76">
        <v>7.9999999999999996E-6</v>
      </c>
      <c r="G131" s="76">
        <v>1.2999999999999999E-5</v>
      </c>
      <c r="H131" s="76" t="s">
        <v>72</v>
      </c>
      <c r="I131" s="76" t="s">
        <v>386</v>
      </c>
      <c r="J131" s="76" t="s">
        <v>386</v>
      </c>
      <c r="K131" s="76">
        <v>2.6999999999999999E-5</v>
      </c>
      <c r="L131" s="76" t="s">
        <v>386</v>
      </c>
      <c r="M131" s="76">
        <v>1.8E-5</v>
      </c>
      <c r="N131" s="76">
        <v>4.2218600000000001E-4</v>
      </c>
      <c r="O131" s="76">
        <v>3.5185999999999998E-5</v>
      </c>
      <c r="P131" s="76">
        <v>6.3837300000000002E-4</v>
      </c>
      <c r="Q131" s="76">
        <v>1.204E-6</v>
      </c>
      <c r="R131" s="76">
        <v>4.6989999999999994E-6</v>
      </c>
      <c r="S131" s="76">
        <v>7.0408999999999996E-5</v>
      </c>
      <c r="T131" s="76">
        <v>3.5240000000000001E-6</v>
      </c>
      <c r="U131" s="76" t="s">
        <v>72</v>
      </c>
      <c r="V131" s="76" t="s">
        <v>72</v>
      </c>
      <c r="W131" s="76">
        <v>0.46916137499999999</v>
      </c>
      <c r="X131" s="76" t="s">
        <v>72</v>
      </c>
      <c r="Y131" s="76" t="s">
        <v>72</v>
      </c>
      <c r="Z131" s="76" t="s">
        <v>72</v>
      </c>
      <c r="AA131" s="76" t="s">
        <v>72</v>
      </c>
      <c r="AB131" s="76">
        <v>5.0000000000000003E-10</v>
      </c>
      <c r="AC131" s="76">
        <v>1.1881999999999999E-3</v>
      </c>
      <c r="AD131" s="76">
        <v>2.3764000000000001E-4</v>
      </c>
      <c r="AE131" s="33"/>
      <c r="AF131" s="74" t="s">
        <v>65</v>
      </c>
      <c r="AG131" s="74" t="s">
        <v>65</v>
      </c>
      <c r="AH131" s="74" t="s">
        <v>65</v>
      </c>
      <c r="AI131" s="74" t="s">
        <v>65</v>
      </c>
      <c r="AJ131" s="74" t="s">
        <v>65</v>
      </c>
      <c r="AK131" s="74">
        <v>1.1882E-2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t="s">
        <v>65</v>
      </c>
      <c r="F133" s="76" t="s">
        <v>65</v>
      </c>
      <c r="G133" s="76" t="s">
        <v>65</v>
      </c>
      <c r="H133" s="76" t="s">
        <v>65</v>
      </c>
      <c r="I133" s="76" t="s">
        <v>386</v>
      </c>
      <c r="J133" s="76" t="s">
        <v>386</v>
      </c>
      <c r="K133" s="76" t="s">
        <v>65</v>
      </c>
      <c r="L133" s="76" t="s">
        <v>386</v>
      </c>
      <c r="M133" s="76" t="s">
        <v>65</v>
      </c>
      <c r="N133" s="76" t="s">
        <v>65</v>
      </c>
      <c r="O133" s="76" t="s">
        <v>65</v>
      </c>
      <c r="P133" s="76" t="s">
        <v>65</v>
      </c>
      <c r="Q133" s="76" t="s">
        <v>65</v>
      </c>
      <c r="R133" s="76" t="s">
        <v>65</v>
      </c>
      <c r="S133" s="76" t="s">
        <v>65</v>
      </c>
      <c r="T133" s="76" t="s">
        <v>65</v>
      </c>
      <c r="U133" s="76" t="s">
        <v>65</v>
      </c>
      <c r="V133" s="76" t="s">
        <v>65</v>
      </c>
      <c r="W133" s="76" t="s">
        <v>65</v>
      </c>
      <c r="X133" s="76" t="s">
        <v>65</v>
      </c>
      <c r="Y133" s="76" t="s">
        <v>65</v>
      </c>
      <c r="Z133" s="76" t="s">
        <v>65</v>
      </c>
      <c r="AA133" s="76" t="s">
        <v>65</v>
      </c>
      <c r="AB133" s="76" t="s">
        <v>65</v>
      </c>
      <c r="AC133" s="76" t="s">
        <v>65</v>
      </c>
      <c r="AD133" s="76" t="s">
        <v>65</v>
      </c>
      <c r="AE133" s="33"/>
      <c r="AF133" s="74" t="s">
        <v>65</v>
      </c>
      <c r="AG133" s="74" t="s">
        <v>65</v>
      </c>
      <c r="AH133" s="74" t="s">
        <v>65</v>
      </c>
      <c r="AI133" s="74" t="s">
        <v>65</v>
      </c>
      <c r="AJ133" s="74" t="s">
        <v>65</v>
      </c>
      <c r="AK133" s="74" t="s">
        <v>65</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2.2929000000000001E-2</v>
      </c>
      <c r="F135" s="76">
        <v>0.114645</v>
      </c>
      <c r="G135" s="76">
        <v>3.8219999999999999E-3</v>
      </c>
      <c r="H135" s="76" t="s">
        <v>72</v>
      </c>
      <c r="I135" s="76" t="s">
        <v>386</v>
      </c>
      <c r="J135" s="76" t="s">
        <v>386</v>
      </c>
      <c r="K135" s="76">
        <v>6.1143999999999997E-2</v>
      </c>
      <c r="L135" s="76" t="s">
        <v>386</v>
      </c>
      <c r="M135" s="76">
        <v>0.32100699999999999</v>
      </c>
      <c r="N135" s="76" t="s">
        <v>72</v>
      </c>
      <c r="O135" s="76" t="s">
        <v>72</v>
      </c>
      <c r="P135" s="76" t="s">
        <v>72</v>
      </c>
      <c r="Q135" s="76" t="s">
        <v>72</v>
      </c>
      <c r="R135" s="76" t="s">
        <v>72</v>
      </c>
      <c r="S135" s="76" t="s">
        <v>72</v>
      </c>
      <c r="T135" s="76" t="s">
        <v>72</v>
      </c>
      <c r="U135" s="76" t="s">
        <v>72</v>
      </c>
      <c r="V135" s="76" t="s">
        <v>72</v>
      </c>
      <c r="W135" s="76">
        <v>0.586983323</v>
      </c>
      <c r="X135" s="76">
        <v>1.0700217E-2</v>
      </c>
      <c r="Y135" s="76">
        <v>5.1208180000000001E-3</v>
      </c>
      <c r="Z135" s="76">
        <v>5.1208180000000001E-3</v>
      </c>
      <c r="AA135" s="76">
        <v>9.706625E-3</v>
      </c>
      <c r="AB135" s="76">
        <v>3.0648478E-2</v>
      </c>
      <c r="AC135" s="76">
        <v>0.30572048099999999</v>
      </c>
      <c r="AD135" s="76">
        <v>0.96301951399999997</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8" t="s">
        <v>65</v>
      </c>
      <c r="F136" s="76" t="s">
        <v>72</v>
      </c>
      <c r="G136" s="76" t="s">
        <v>65</v>
      </c>
      <c r="H136" s="76">
        <v>0.35980099999999998</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82" t="s">
        <v>65</v>
      </c>
      <c r="F137" s="76" t="s">
        <v>72</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82" t="s">
        <v>65</v>
      </c>
      <c r="X137" s="82" t="s">
        <v>65</v>
      </c>
      <c r="Y137" s="82" t="s">
        <v>65</v>
      </c>
      <c r="Z137" s="82" t="s">
        <v>65</v>
      </c>
      <c r="AA137" s="82" t="s">
        <v>65</v>
      </c>
      <c r="AB137" s="82" t="s">
        <v>65</v>
      </c>
      <c r="AC137" s="82" t="s">
        <v>65</v>
      </c>
      <c r="AD137" s="82"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9" t="s">
        <v>65</v>
      </c>
      <c r="F138" s="79" t="s">
        <v>65</v>
      </c>
      <c r="G138" s="79" t="s">
        <v>65</v>
      </c>
      <c r="H138" s="79" t="s">
        <v>65</v>
      </c>
      <c r="I138" s="83" t="s">
        <v>386</v>
      </c>
      <c r="J138" s="84" t="s">
        <v>386</v>
      </c>
      <c r="K138" s="79" t="s">
        <v>65</v>
      </c>
      <c r="L138" s="76" t="s">
        <v>386</v>
      </c>
      <c r="M138" s="79" t="s">
        <v>65</v>
      </c>
      <c r="N138" s="79" t="s">
        <v>65</v>
      </c>
      <c r="O138" s="79" t="s">
        <v>65</v>
      </c>
      <c r="P138" s="79" t="s">
        <v>65</v>
      </c>
      <c r="Q138" s="79" t="s">
        <v>65</v>
      </c>
      <c r="R138" s="79" t="s">
        <v>65</v>
      </c>
      <c r="S138" s="79" t="s">
        <v>65</v>
      </c>
      <c r="T138" s="79" t="s">
        <v>65</v>
      </c>
      <c r="U138" s="79" t="s">
        <v>65</v>
      </c>
      <c r="V138" s="79" t="s">
        <v>65</v>
      </c>
      <c r="W138" s="79" t="s">
        <v>65</v>
      </c>
      <c r="X138" s="79" t="s">
        <v>65</v>
      </c>
      <c r="Y138" s="79" t="s">
        <v>65</v>
      </c>
      <c r="Z138" s="79" t="s">
        <v>65</v>
      </c>
      <c r="AA138" s="79" t="s">
        <v>65</v>
      </c>
      <c r="AB138" s="79" t="s">
        <v>65</v>
      </c>
      <c r="AC138" s="79" t="s">
        <v>65</v>
      </c>
      <c r="AD138" s="79"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9" t="s">
        <v>72</v>
      </c>
      <c r="F139" s="79" t="s">
        <v>72</v>
      </c>
      <c r="G139" s="79" t="s">
        <v>72</v>
      </c>
      <c r="H139" s="79" t="s">
        <v>72</v>
      </c>
      <c r="I139" s="79" t="s">
        <v>386</v>
      </c>
      <c r="J139" s="79" t="s">
        <v>386</v>
      </c>
      <c r="K139" s="79" t="s">
        <v>72</v>
      </c>
      <c r="L139" s="76" t="s">
        <v>386</v>
      </c>
      <c r="M139" s="79" t="s">
        <v>72</v>
      </c>
      <c r="N139" s="79" t="s">
        <v>72</v>
      </c>
      <c r="O139" s="79" t="s">
        <v>72</v>
      </c>
      <c r="P139" s="79" t="s">
        <v>72</v>
      </c>
      <c r="Q139" s="79" t="s">
        <v>72</v>
      </c>
      <c r="R139" s="79" t="s">
        <v>72</v>
      </c>
      <c r="S139" s="79" t="s">
        <v>72</v>
      </c>
      <c r="T139" s="79" t="s">
        <v>72</v>
      </c>
      <c r="U139" s="79" t="s">
        <v>72</v>
      </c>
      <c r="V139" s="79" t="s">
        <v>72</v>
      </c>
      <c r="W139" s="79" t="s">
        <v>72</v>
      </c>
      <c r="X139" s="79" t="s">
        <v>72</v>
      </c>
      <c r="Y139" s="79" t="s">
        <v>72</v>
      </c>
      <c r="Z139" s="79" t="s">
        <v>72</v>
      </c>
      <c r="AA139" s="79" t="s">
        <v>72</v>
      </c>
      <c r="AB139" s="79" t="s">
        <v>72</v>
      </c>
      <c r="AC139" s="79" t="s">
        <v>72</v>
      </c>
      <c r="AD139" s="79"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63.76502339999999</v>
      </c>
      <c r="F141" s="10">
        <f t="shared" ref="F141:AD141" si="0">SUM(F14:F140)</f>
        <v>62.882613860000006</v>
      </c>
      <c r="G141" s="10">
        <f t="shared" si="0"/>
        <v>252.97762100000008</v>
      </c>
      <c r="H141" s="10">
        <f t="shared" si="0"/>
        <v>21.700081000000004</v>
      </c>
      <c r="I141" s="10">
        <f t="shared" si="0"/>
        <v>0</v>
      </c>
      <c r="J141" s="10">
        <f t="shared" si="0"/>
        <v>0</v>
      </c>
      <c r="K141" s="10">
        <f t="shared" si="0"/>
        <v>262.29832904000006</v>
      </c>
      <c r="L141" s="10">
        <f t="shared" si="0"/>
        <v>0</v>
      </c>
      <c r="M141" s="10">
        <f t="shared" si="0"/>
        <v>214.08591320000002</v>
      </c>
      <c r="N141" s="10">
        <f t="shared" si="0"/>
        <v>184.50549333799995</v>
      </c>
      <c r="O141" s="10">
        <f t="shared" si="0"/>
        <v>4.2932749049999996</v>
      </c>
      <c r="P141" s="10">
        <f t="shared" si="0"/>
        <v>1.0932808749999998</v>
      </c>
      <c r="Q141" s="10">
        <f t="shared" si="0"/>
        <v>17.421558654999991</v>
      </c>
      <c r="R141" s="10">
        <f>SUM(R14:R140)</f>
        <v>15.142475199000001</v>
      </c>
      <c r="S141" s="10">
        <f t="shared" si="0"/>
        <v>14.985895909</v>
      </c>
      <c r="T141" s="10">
        <f t="shared" si="0"/>
        <v>23.531976970999999</v>
      </c>
      <c r="U141" s="10">
        <f t="shared" si="0"/>
        <v>8.1575834000000018</v>
      </c>
      <c r="V141" s="10">
        <f t="shared" si="0"/>
        <v>95.463183999999998</v>
      </c>
      <c r="W141" s="10">
        <f t="shared" si="0"/>
        <v>10.915133638</v>
      </c>
      <c r="X141" s="10">
        <f t="shared" si="0"/>
        <v>2.8129777169999999</v>
      </c>
      <c r="Y141" s="10">
        <f t="shared" si="0"/>
        <v>3.5710485180000004</v>
      </c>
      <c r="Z141" s="10">
        <f t="shared" si="0"/>
        <v>1.684863118</v>
      </c>
      <c r="AA141" s="10">
        <f t="shared" si="0"/>
        <v>1.7741028250000002</v>
      </c>
      <c r="AB141" s="10">
        <f t="shared" si="0"/>
        <v>9.842998242500002</v>
      </c>
      <c r="AC141" s="10">
        <f t="shared" si="0"/>
        <v>0.5857043489999999</v>
      </c>
      <c r="AD141" s="10">
        <f t="shared" si="0"/>
        <v>4.7537223139999991</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63.76502339999999</v>
      </c>
      <c r="F152" s="7">
        <f t="shared" ref="F152:AD152" si="1">F141 + F151 + IF(AND(OR($B$4="AT",$B$4="BE",$B$4="CH",$B$4="GB",$B$4="IE",$B$4="LT",$B$4="LU",$B$4="NL"),SUM(F143:F149)&gt;0),SUM(F143:F149)-SUM(F27:F33),0)</f>
        <v>62.882613860000006</v>
      </c>
      <c r="G152" s="7">
        <f t="shared" si="1"/>
        <v>252.97762100000008</v>
      </c>
      <c r="H152" s="7">
        <f t="shared" si="1"/>
        <v>21.700081000000004</v>
      </c>
      <c r="I152" s="7">
        <f t="shared" si="1"/>
        <v>0</v>
      </c>
      <c r="J152" s="7">
        <f t="shared" si="1"/>
        <v>0</v>
      </c>
      <c r="K152" s="7">
        <f t="shared" si="1"/>
        <v>262.29832904000006</v>
      </c>
      <c r="L152" s="7">
        <f t="shared" si="1"/>
        <v>0</v>
      </c>
      <c r="M152" s="7">
        <f t="shared" si="1"/>
        <v>214.08591320000002</v>
      </c>
      <c r="N152" s="7">
        <f t="shared" si="1"/>
        <v>184.50549333799995</v>
      </c>
      <c r="O152" s="7">
        <f t="shared" si="1"/>
        <v>4.2932749049999996</v>
      </c>
      <c r="P152" s="7">
        <f t="shared" si="1"/>
        <v>1.0932808749999998</v>
      </c>
      <c r="Q152" s="7">
        <f t="shared" si="1"/>
        <v>17.421558654999991</v>
      </c>
      <c r="R152" s="7">
        <f t="shared" si="1"/>
        <v>15.142475199000001</v>
      </c>
      <c r="S152" s="7">
        <f t="shared" si="1"/>
        <v>14.985895909</v>
      </c>
      <c r="T152" s="7">
        <f t="shared" si="1"/>
        <v>23.531976970999999</v>
      </c>
      <c r="U152" s="7">
        <f t="shared" si="1"/>
        <v>8.1575834000000018</v>
      </c>
      <c r="V152" s="7">
        <f t="shared" si="1"/>
        <v>95.463183999999998</v>
      </c>
      <c r="W152" s="7">
        <f t="shared" si="1"/>
        <v>10.915133638</v>
      </c>
      <c r="X152" s="7">
        <f t="shared" si="1"/>
        <v>2.8129777169999999</v>
      </c>
      <c r="Y152" s="7">
        <f t="shared" si="1"/>
        <v>3.5710485180000004</v>
      </c>
      <c r="Z152" s="7">
        <f t="shared" si="1"/>
        <v>1.684863118</v>
      </c>
      <c r="AA152" s="7">
        <f t="shared" si="1"/>
        <v>1.7741028250000002</v>
      </c>
      <c r="AB152" s="7">
        <f t="shared" si="1"/>
        <v>9.842998242500002</v>
      </c>
      <c r="AC152" s="7">
        <f t="shared" si="1"/>
        <v>0.5857043489999999</v>
      </c>
      <c r="AD152" s="7">
        <f t="shared" si="1"/>
        <v>4.7537223139999991</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63.76502339999999</v>
      </c>
      <c r="F154" s="7">
        <f>F141 + F153 - IF(OR($B$6=2005,$B$6&gt;=2020),SUM(F99:F122),0) + IF(AND(OR($B$4="AT",$B$4="BE",$B$4="CH",$B$4="GB",$B$4="IE",$B$4="LT",$B$4="LU",$B$4="NL"),SUM(F143:F149)&gt;0),SUM(F143:F149)-SUM(F27:F33),0)</f>
        <v>62.882613860000006</v>
      </c>
      <c r="G154" s="7">
        <f>G141 + G153 + IF(AND(OR($B$4="AT",$B$4="BE",$B$4="CH",$B$4="GB",$B$4="IE",$B$4="LT",$B$4="LU",$B$4="NL"),SUM(G143:G149)&gt;0),SUM(G143:G149)-SUM(G27:G33),0)</f>
        <v>252.97762100000008</v>
      </c>
      <c r="H154" s="7">
        <f t="shared" ref="H154:AD154" si="2">H141 + H153 + IF(AND(OR($B$4="AT",$B$4="BE",$B$4="CH",$B$4="GB",$B$4="IE",$B$4="LT",$B$4="LU",$B$4="NL"),SUM(H143:H149)&gt;0),SUM(H143:H149)-SUM(H27:H33),0)</f>
        <v>21.700081000000004</v>
      </c>
      <c r="I154" s="7">
        <f t="shared" si="2"/>
        <v>0</v>
      </c>
      <c r="J154" s="7">
        <f t="shared" si="2"/>
        <v>0</v>
      </c>
      <c r="K154" s="7">
        <f t="shared" si="2"/>
        <v>262.29832904000006</v>
      </c>
      <c r="L154" s="7">
        <f t="shared" si="2"/>
        <v>0</v>
      </c>
      <c r="M154" s="7">
        <f t="shared" si="2"/>
        <v>214.08591320000002</v>
      </c>
      <c r="N154" s="7">
        <f t="shared" si="2"/>
        <v>184.50549333799995</v>
      </c>
      <c r="O154" s="7">
        <f t="shared" si="2"/>
        <v>4.2932749049999996</v>
      </c>
      <c r="P154" s="7">
        <f t="shared" si="2"/>
        <v>1.0932808749999998</v>
      </c>
      <c r="Q154" s="7">
        <f t="shared" si="2"/>
        <v>17.421558654999991</v>
      </c>
      <c r="R154" s="7">
        <f t="shared" si="2"/>
        <v>15.142475199000001</v>
      </c>
      <c r="S154" s="7">
        <f t="shared" si="2"/>
        <v>14.985895909</v>
      </c>
      <c r="T154" s="7">
        <f t="shared" si="2"/>
        <v>23.531976970999999</v>
      </c>
      <c r="U154" s="7">
        <f t="shared" si="2"/>
        <v>8.1575834000000018</v>
      </c>
      <c r="V154" s="7">
        <f t="shared" si="2"/>
        <v>95.463183999999998</v>
      </c>
      <c r="W154" s="7">
        <f t="shared" si="2"/>
        <v>10.915133638</v>
      </c>
      <c r="X154" s="7">
        <f t="shared" si="2"/>
        <v>2.8129777169999999</v>
      </c>
      <c r="Y154" s="7">
        <f t="shared" si="2"/>
        <v>3.5710485180000004</v>
      </c>
      <c r="Z154" s="7">
        <f t="shared" si="2"/>
        <v>1.684863118</v>
      </c>
      <c r="AA154" s="7">
        <f t="shared" si="2"/>
        <v>1.7741028250000002</v>
      </c>
      <c r="AB154" s="7">
        <f t="shared" si="2"/>
        <v>9.842998242500002</v>
      </c>
      <c r="AC154" s="7">
        <f t="shared" si="2"/>
        <v>0.5857043489999999</v>
      </c>
      <c r="AD154" s="7">
        <f t="shared" si="2"/>
        <v>4.7537223139999991</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0.36916100000000002</v>
      </c>
      <c r="F157" s="85">
        <v>1.4420000000000001E-2</v>
      </c>
      <c r="G157" s="85">
        <v>2.8840999999999999E-2</v>
      </c>
      <c r="H157" s="85" t="s">
        <v>72</v>
      </c>
      <c r="I157" s="85" t="s">
        <v>386</v>
      </c>
      <c r="J157" s="85" t="s">
        <v>386</v>
      </c>
      <c r="K157" s="85">
        <v>5.7679999999999997E-3</v>
      </c>
      <c r="L157" s="85" t="s">
        <v>386</v>
      </c>
      <c r="M157" s="85">
        <v>3.1725000000000003E-2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12">
        <v>1290.68</v>
      </c>
      <c r="AG157" s="12" t="s">
        <v>65</v>
      </c>
      <c r="AH157" s="12" t="s">
        <v>65</v>
      </c>
      <c r="AI157" s="12" t="s">
        <v>65</v>
      </c>
      <c r="AJ157" s="12" t="s">
        <v>65</v>
      </c>
      <c r="AK157" s="12" t="s">
        <v>65</v>
      </c>
      <c r="AL157" s="30" t="s">
        <v>61</v>
      </c>
    </row>
    <row r="158" spans="1:38" ht="26.25" customHeight="1" thickBot="1" x14ac:dyDescent="0.25">
      <c r="A158" s="30" t="s">
        <v>411</v>
      </c>
      <c r="B158" s="30" t="s">
        <v>414</v>
      </c>
      <c r="C158" s="30" t="s">
        <v>415</v>
      </c>
      <c r="D158" s="66"/>
      <c r="E158" s="85">
        <v>1.5592999999999999E-2</v>
      </c>
      <c r="F158" s="85">
        <v>1.5100000000000001E-4</v>
      </c>
      <c r="G158" s="85">
        <v>1.5139999999999999E-3</v>
      </c>
      <c r="H158" s="85" t="s">
        <v>72</v>
      </c>
      <c r="I158" s="85" t="s">
        <v>386</v>
      </c>
      <c r="J158" s="85" t="s">
        <v>386</v>
      </c>
      <c r="K158" s="85">
        <v>3.0299999999999999E-4</v>
      </c>
      <c r="L158" s="85" t="s">
        <v>386</v>
      </c>
      <c r="M158" s="85">
        <v>3.0279999999999999E-3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12">
        <v>67.796000000000006</v>
      </c>
      <c r="AG158" s="12" t="s">
        <v>65</v>
      </c>
      <c r="AH158" s="12" t="s">
        <v>65</v>
      </c>
      <c r="AI158" s="12" t="s">
        <v>65</v>
      </c>
      <c r="AJ158" s="12" t="s">
        <v>65</v>
      </c>
      <c r="AK158" s="12" t="s">
        <v>65</v>
      </c>
      <c r="AL158" s="30" t="s">
        <v>61</v>
      </c>
    </row>
    <row r="159" spans="1:38" ht="26.25" customHeight="1" thickBot="1" x14ac:dyDescent="0.25">
      <c r="A159" s="30" t="s">
        <v>416</v>
      </c>
      <c r="B159" s="30" t="s">
        <v>417</v>
      </c>
      <c r="C159" s="30" t="s">
        <v>418</v>
      </c>
      <c r="D159" s="66"/>
      <c r="E159" s="85">
        <v>17.2546</v>
      </c>
      <c r="F159" s="85">
        <v>0.5927</v>
      </c>
      <c r="G159" s="85">
        <v>9.968</v>
      </c>
      <c r="H159" s="85" t="s">
        <v>72</v>
      </c>
      <c r="I159" s="85" t="s">
        <v>386</v>
      </c>
      <c r="J159" s="85" t="s">
        <v>386</v>
      </c>
      <c r="K159" s="85">
        <v>1.1589</v>
      </c>
      <c r="L159" s="85" t="s">
        <v>386</v>
      </c>
      <c r="M159" s="85">
        <v>1.6132</v>
      </c>
      <c r="N159" s="85">
        <v>3.7190000000000001E-2</v>
      </c>
      <c r="O159" s="85">
        <v>3.9500000000000004E-3</v>
      </c>
      <c r="P159" s="85">
        <v>4.7699999999999999E-3</v>
      </c>
      <c r="Q159" s="85">
        <v>1.0489999999999999E-2</v>
      </c>
      <c r="R159" s="85">
        <v>0.12948999999999999</v>
      </c>
      <c r="S159" s="85">
        <v>4.36E-2</v>
      </c>
      <c r="T159" s="85">
        <v>5.7050000000000001</v>
      </c>
      <c r="U159" s="85">
        <v>7.4900000000000001E-3</v>
      </c>
      <c r="V159" s="85">
        <v>0.2616</v>
      </c>
      <c r="W159" s="85">
        <v>8.8520000000000001E-2</v>
      </c>
      <c r="X159" s="85">
        <v>9.6699999999999998E-4</v>
      </c>
      <c r="Y159" s="85">
        <v>5.7200000000000003E-3</v>
      </c>
      <c r="Z159" s="85">
        <v>3.9500000000000004E-3</v>
      </c>
      <c r="AA159" s="85">
        <v>1.634E-3</v>
      </c>
      <c r="AB159" s="85">
        <v>1.2271000000000001E-2</v>
      </c>
      <c r="AC159" s="85">
        <v>2.8060000000000002E-2</v>
      </c>
      <c r="AD159" s="85">
        <v>0.102448</v>
      </c>
      <c r="AE159" s="35"/>
      <c r="AF159" s="12">
        <v>8913.7999999999993</v>
      </c>
      <c r="AG159" s="12" t="s">
        <v>65</v>
      </c>
      <c r="AH159" s="12" t="s">
        <v>65</v>
      </c>
      <c r="AI159" s="12" t="s">
        <v>65</v>
      </c>
      <c r="AJ159" s="12" t="s">
        <v>65</v>
      </c>
      <c r="AK159" s="12"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12" t="s">
        <v>69</v>
      </c>
      <c r="AG160" s="12" t="s">
        <v>69</v>
      </c>
      <c r="AH160" s="12" t="s">
        <v>69</v>
      </c>
      <c r="AI160" s="12" t="s">
        <v>69</v>
      </c>
      <c r="AJ160" s="12" t="s">
        <v>69</v>
      </c>
      <c r="AK160" s="12"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5.7999999999999996E-3</v>
      </c>
      <c r="F163" s="86">
        <v>1.7399999999999999E-2</v>
      </c>
      <c r="G163" s="86">
        <v>1.16E-3</v>
      </c>
      <c r="H163" s="86">
        <v>1.16E-3</v>
      </c>
      <c r="I163" s="224" t="s">
        <v>386</v>
      </c>
      <c r="J163" s="224" t="s">
        <v>386</v>
      </c>
      <c r="K163" s="86">
        <v>0.12400799999999999</v>
      </c>
      <c r="L163" s="224" t="s">
        <v>386</v>
      </c>
      <c r="M163" s="86">
        <v>0.17399999999999999</v>
      </c>
      <c r="N163" s="86" t="s">
        <v>72</v>
      </c>
      <c r="O163" s="86" t="s">
        <v>72</v>
      </c>
      <c r="P163" s="86" t="s">
        <v>72</v>
      </c>
      <c r="Q163" s="86" t="s">
        <v>72</v>
      </c>
      <c r="R163" s="86" t="s">
        <v>72</v>
      </c>
      <c r="S163" s="86" t="s">
        <v>72</v>
      </c>
      <c r="T163" s="86" t="s">
        <v>72</v>
      </c>
      <c r="U163" s="86" t="s">
        <v>72</v>
      </c>
      <c r="V163" s="86" t="s">
        <v>72</v>
      </c>
      <c r="W163" s="86">
        <v>7.2950000000000003E-3</v>
      </c>
      <c r="X163" s="86" t="s">
        <v>72</v>
      </c>
      <c r="Y163" s="86" t="s">
        <v>72</v>
      </c>
      <c r="Z163" s="86" t="s">
        <v>72</v>
      </c>
      <c r="AA163" s="86" t="s">
        <v>72</v>
      </c>
      <c r="AB163" s="86" t="s">
        <v>72</v>
      </c>
      <c r="AC163" s="86" t="s">
        <v>72</v>
      </c>
      <c r="AD163" s="86">
        <v>7.2900000000000005E-4</v>
      </c>
      <c r="AE163" s="36"/>
      <c r="AF163" s="86" t="s">
        <v>65</v>
      </c>
      <c r="AG163" s="86" t="s">
        <v>65</v>
      </c>
      <c r="AH163" s="86" t="s">
        <v>65</v>
      </c>
      <c r="AI163" s="86" t="s">
        <v>65</v>
      </c>
      <c r="AJ163" s="86" t="s">
        <v>65</v>
      </c>
      <c r="AK163" s="87">
        <v>58</v>
      </c>
      <c r="AL163" s="32" t="s">
        <v>429</v>
      </c>
    </row>
    <row r="164" spans="1:38" ht="26.25" customHeight="1" thickBot="1" x14ac:dyDescent="0.25">
      <c r="A164" s="32" t="s">
        <v>424</v>
      </c>
      <c r="B164" s="32" t="s">
        <v>430</v>
      </c>
      <c r="C164" s="32" t="s">
        <v>431</v>
      </c>
      <c r="D164" s="68"/>
      <c r="E164" s="86" t="s">
        <v>69</v>
      </c>
      <c r="F164" s="86" t="s">
        <v>72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170"/>
  <sheetViews>
    <sheetView zoomScale="79" zoomScaleNormal="79" workbookViewId="0">
      <pane ySplit="13" topLeftCell="A130" activePane="bottomLeft" state="frozen"/>
      <selection activeCell="O34" sqref="O34"/>
      <selection pane="bottomLeft" activeCell="C131" sqref="C131"/>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2" width="8.5703125" style="326" customWidth="1"/>
    <col min="33" max="33" width="9.5703125" style="326" customWidth="1"/>
    <col min="34"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1990</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1990</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x14ac:dyDescent="0.2">
      <c r="A14" s="41" t="s">
        <v>62</v>
      </c>
      <c r="B14" s="41" t="s">
        <v>63</v>
      </c>
      <c r="C14" s="41" t="s">
        <v>64</v>
      </c>
      <c r="D14" s="42"/>
      <c r="E14" s="234">
        <v>24.692031</v>
      </c>
      <c r="F14" s="234">
        <v>0.49183700000000002</v>
      </c>
      <c r="G14" s="234">
        <v>233.78409099999999</v>
      </c>
      <c r="H14" s="234">
        <v>1.6812000000000001E-2</v>
      </c>
      <c r="I14" s="234" t="s">
        <v>386</v>
      </c>
      <c r="J14" s="234" t="s">
        <v>386</v>
      </c>
      <c r="K14" s="234">
        <v>161.579005</v>
      </c>
      <c r="L14" s="234" t="s">
        <v>386</v>
      </c>
      <c r="M14" s="234">
        <v>11.458589999999999</v>
      </c>
      <c r="N14" s="234">
        <v>57.818609000000002</v>
      </c>
      <c r="O14" s="234">
        <v>0.98828700000000003</v>
      </c>
      <c r="P14" s="234">
        <v>1.018993</v>
      </c>
      <c r="Q14" s="234">
        <v>18.269870000000001</v>
      </c>
      <c r="R14" s="234">
        <v>15.794945999999999</v>
      </c>
      <c r="S14" s="234">
        <v>4.3950680000000002</v>
      </c>
      <c r="T14" s="234">
        <v>20.134778000000001</v>
      </c>
      <c r="U14" s="234">
        <v>9.1714900000000004</v>
      </c>
      <c r="V14" s="234">
        <v>82.019022000000007</v>
      </c>
      <c r="W14" s="234">
        <v>2.1352570000000002</v>
      </c>
      <c r="X14" s="234">
        <v>0.21349199999999999</v>
      </c>
      <c r="Y14" s="234">
        <v>0.28638599999999997</v>
      </c>
      <c r="Z14" s="234">
        <v>0.14584800000000001</v>
      </c>
      <c r="AA14" s="234">
        <v>0.103521</v>
      </c>
      <c r="AB14" s="234">
        <v>0.74924599999999997</v>
      </c>
      <c r="AC14" s="234">
        <v>0.12651799999999999</v>
      </c>
      <c r="AD14" s="234">
        <v>2.2661500000000001</v>
      </c>
      <c r="AE14" s="33"/>
      <c r="AF14" s="15">
        <v>45262.400000000001</v>
      </c>
      <c r="AG14" s="15">
        <v>210615.86300000001</v>
      </c>
      <c r="AH14" s="15">
        <v>32733</v>
      </c>
      <c r="AI14" s="15" t="s">
        <v>65</v>
      </c>
      <c r="AJ14" s="15" t="s">
        <v>65</v>
      </c>
      <c r="AK14" s="15"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15" t="s">
        <v>69</v>
      </c>
      <c r="AG15" s="15" t="s">
        <v>69</v>
      </c>
      <c r="AH15" s="15" t="s">
        <v>69</v>
      </c>
      <c r="AI15" s="15" t="s">
        <v>69</v>
      </c>
      <c r="AJ15" s="15" t="s">
        <v>69</v>
      </c>
      <c r="AK15" s="15" t="s">
        <v>69</v>
      </c>
      <c r="AL15" s="22" t="s">
        <v>61</v>
      </c>
    </row>
    <row r="16" spans="1:38" ht="26.25" customHeight="1" thickBot="1" x14ac:dyDescent="0.25">
      <c r="A16" s="41" t="s">
        <v>66</v>
      </c>
      <c r="B16" s="41" t="s">
        <v>70</v>
      </c>
      <c r="C16" s="41" t="s">
        <v>71</v>
      </c>
      <c r="D16" s="42"/>
      <c r="E16" s="74">
        <v>4.9730000000000003E-2</v>
      </c>
      <c r="F16" s="74">
        <v>1.090552</v>
      </c>
      <c r="G16" s="74">
        <v>1.522813</v>
      </c>
      <c r="H16" s="74">
        <v>4.8453999999999997E-2</v>
      </c>
      <c r="I16" s="74" t="s">
        <v>386</v>
      </c>
      <c r="J16" s="74" t="s">
        <v>386</v>
      </c>
      <c r="K16" s="74">
        <v>0.57081800000000005</v>
      </c>
      <c r="L16" s="74" t="s">
        <v>386</v>
      </c>
      <c r="M16" s="74">
        <v>7.1091879999999996</v>
      </c>
      <c r="N16" s="74">
        <v>8.2059999999999998E-3</v>
      </c>
      <c r="O16" s="74">
        <v>4.8500000000000003E-4</v>
      </c>
      <c r="P16" s="74">
        <v>1.678E-3</v>
      </c>
      <c r="Q16" s="74">
        <v>3.3570000000000002E-3</v>
      </c>
      <c r="R16" s="74">
        <v>1.6784E-2</v>
      </c>
      <c r="S16" s="74">
        <v>1.6784E-2</v>
      </c>
      <c r="T16" s="74">
        <v>8.3920000000000002E-3</v>
      </c>
      <c r="U16" s="74" t="s">
        <v>72</v>
      </c>
      <c r="V16" s="74">
        <v>0.11189399999999999</v>
      </c>
      <c r="W16" s="74">
        <v>6.0720000000000001E-3</v>
      </c>
      <c r="X16" s="74" t="s">
        <v>72</v>
      </c>
      <c r="Y16" s="74" t="s">
        <v>72</v>
      </c>
      <c r="Z16" s="74" t="s">
        <v>72</v>
      </c>
      <c r="AA16" s="74" t="s">
        <v>72</v>
      </c>
      <c r="AB16" s="74" t="s">
        <v>72</v>
      </c>
      <c r="AC16" s="74" t="s">
        <v>72</v>
      </c>
      <c r="AD16" s="74" t="s">
        <v>72</v>
      </c>
      <c r="AE16" s="33"/>
      <c r="AF16" s="15" t="s">
        <v>65</v>
      </c>
      <c r="AG16" s="15" t="s">
        <v>65</v>
      </c>
      <c r="AH16" s="15" t="s">
        <v>65</v>
      </c>
      <c r="AI16" s="15" t="s">
        <v>65</v>
      </c>
      <c r="AJ16" s="15" t="s">
        <v>65</v>
      </c>
      <c r="AK16" s="15" t="s">
        <v>65</v>
      </c>
      <c r="AL16" s="22" t="s">
        <v>61</v>
      </c>
    </row>
    <row r="17" spans="1:38" ht="26.25" customHeight="1" thickBot="1" x14ac:dyDescent="0.25">
      <c r="A17" s="41" t="s">
        <v>66</v>
      </c>
      <c r="B17" s="41" t="s">
        <v>73</v>
      </c>
      <c r="C17" s="41" t="s">
        <v>74</v>
      </c>
      <c r="D17" s="42"/>
      <c r="E17" s="74" t="s">
        <v>65</v>
      </c>
      <c r="F17" s="74" t="s">
        <v>65</v>
      </c>
      <c r="G17" s="74" t="s">
        <v>65</v>
      </c>
      <c r="H17" s="74" t="s">
        <v>65</v>
      </c>
      <c r="I17" s="74" t="s">
        <v>386</v>
      </c>
      <c r="J17" s="74" t="s">
        <v>386</v>
      </c>
      <c r="K17" s="74" t="s">
        <v>65</v>
      </c>
      <c r="L17" s="74" t="s">
        <v>386</v>
      </c>
      <c r="M17" s="74" t="s">
        <v>65</v>
      </c>
      <c r="N17" s="74" t="s">
        <v>65</v>
      </c>
      <c r="O17" s="74" t="s">
        <v>65</v>
      </c>
      <c r="P17" s="74" t="s">
        <v>65</v>
      </c>
      <c r="Q17" s="74" t="s">
        <v>65</v>
      </c>
      <c r="R17" s="74" t="s">
        <v>65</v>
      </c>
      <c r="S17" s="74" t="s">
        <v>65</v>
      </c>
      <c r="T17" s="74" t="s">
        <v>65</v>
      </c>
      <c r="U17" s="74" t="s">
        <v>65</v>
      </c>
      <c r="V17" s="74" t="s">
        <v>65</v>
      </c>
      <c r="W17" s="74" t="s">
        <v>65</v>
      </c>
      <c r="X17" s="74" t="s">
        <v>65</v>
      </c>
      <c r="Y17" s="74" t="s">
        <v>65</v>
      </c>
      <c r="Z17" s="74" t="s">
        <v>65</v>
      </c>
      <c r="AA17" s="74" t="s">
        <v>65</v>
      </c>
      <c r="AB17" s="74" t="s">
        <v>65</v>
      </c>
      <c r="AC17" s="74" t="s">
        <v>65</v>
      </c>
      <c r="AD17" s="74" t="s">
        <v>65</v>
      </c>
      <c r="AE17" s="33"/>
      <c r="AF17" s="74" t="s">
        <v>65</v>
      </c>
      <c r="AG17" s="74" t="s">
        <v>65</v>
      </c>
      <c r="AH17" s="74" t="s">
        <v>65</v>
      </c>
      <c r="AI17" s="74" t="s">
        <v>65</v>
      </c>
      <c r="AJ17" s="74" t="s">
        <v>65</v>
      </c>
      <c r="AK17" s="74" t="s">
        <v>65</v>
      </c>
      <c r="AL17" s="22" t="s">
        <v>61</v>
      </c>
    </row>
    <row r="18" spans="1:38" ht="26.25" customHeight="1" thickBot="1" x14ac:dyDescent="0.25">
      <c r="A18" s="41" t="s">
        <v>66</v>
      </c>
      <c r="B18" s="41" t="s">
        <v>75</v>
      </c>
      <c r="C18" s="41" t="s">
        <v>76</v>
      </c>
      <c r="D18" s="42"/>
      <c r="E18" s="74" t="s">
        <v>65</v>
      </c>
      <c r="F18" s="74" t="s">
        <v>65</v>
      </c>
      <c r="G18" s="74" t="s">
        <v>65</v>
      </c>
      <c r="H18" s="74" t="s">
        <v>65</v>
      </c>
      <c r="I18" s="74" t="s">
        <v>386</v>
      </c>
      <c r="J18" s="74" t="s">
        <v>386</v>
      </c>
      <c r="K18" s="74" t="s">
        <v>65</v>
      </c>
      <c r="L18" s="74" t="s">
        <v>386</v>
      </c>
      <c r="M18" s="74" t="s">
        <v>65</v>
      </c>
      <c r="N18" s="74" t="s">
        <v>65</v>
      </c>
      <c r="O18" s="74" t="s">
        <v>65</v>
      </c>
      <c r="P18" s="74" t="s">
        <v>65</v>
      </c>
      <c r="Q18" s="74" t="s">
        <v>65</v>
      </c>
      <c r="R18" s="74" t="s">
        <v>65</v>
      </c>
      <c r="S18" s="74" t="s">
        <v>65</v>
      </c>
      <c r="T18" s="74" t="s">
        <v>65</v>
      </c>
      <c r="U18" s="74" t="s">
        <v>65</v>
      </c>
      <c r="V18" s="74" t="s">
        <v>65</v>
      </c>
      <c r="W18" s="74" t="s">
        <v>65</v>
      </c>
      <c r="X18" s="74" t="s">
        <v>65</v>
      </c>
      <c r="Y18" s="74" t="s">
        <v>65</v>
      </c>
      <c r="Z18" s="74" t="s">
        <v>65</v>
      </c>
      <c r="AA18" s="74" t="s">
        <v>65</v>
      </c>
      <c r="AB18" s="74" t="s">
        <v>65</v>
      </c>
      <c r="AC18" s="74" t="s">
        <v>65</v>
      </c>
      <c r="AD18" s="74" t="s">
        <v>65</v>
      </c>
      <c r="AE18" s="33"/>
      <c r="AF18" s="74" t="s">
        <v>65</v>
      </c>
      <c r="AG18" s="74" t="s">
        <v>65</v>
      </c>
      <c r="AH18" s="74" t="s">
        <v>65</v>
      </c>
      <c r="AI18" s="74" t="s">
        <v>65</v>
      </c>
      <c r="AJ18" s="74" t="s">
        <v>65</v>
      </c>
      <c r="AK18" s="74" t="s">
        <v>65</v>
      </c>
      <c r="AL18" s="22" t="s">
        <v>61</v>
      </c>
    </row>
    <row r="19" spans="1:38" ht="26.25" customHeight="1" thickBot="1" x14ac:dyDescent="0.25">
      <c r="A19" s="41" t="s">
        <v>66</v>
      </c>
      <c r="B19" s="41" t="s">
        <v>77</v>
      </c>
      <c r="C19" s="41" t="s">
        <v>78</v>
      </c>
      <c r="D19" s="42"/>
      <c r="E19" s="74">
        <v>0.56066800000000006</v>
      </c>
      <c r="F19" s="74">
        <v>2.3925999999999999E-2</v>
      </c>
      <c r="G19" s="74">
        <v>2.9982880000000001</v>
      </c>
      <c r="H19" s="74">
        <v>1.24E-3</v>
      </c>
      <c r="I19" s="74" t="s">
        <v>386</v>
      </c>
      <c r="J19" s="74" t="s">
        <v>386</v>
      </c>
      <c r="K19" s="74">
        <v>2.8119000000000002E-2</v>
      </c>
      <c r="L19" s="74" t="s">
        <v>386</v>
      </c>
      <c r="M19" s="74">
        <v>7.7903E-2</v>
      </c>
      <c r="N19" s="74">
        <v>3.6884E-2</v>
      </c>
      <c r="O19" s="74">
        <v>1.771E-3</v>
      </c>
      <c r="P19" s="74">
        <v>1.0250000000000001E-3</v>
      </c>
      <c r="Q19" s="74">
        <v>0.131383</v>
      </c>
      <c r="R19" s="74">
        <v>5.9568999999999997E-2</v>
      </c>
      <c r="S19" s="74">
        <v>1.9918000000000002E-2</v>
      </c>
      <c r="T19" s="74">
        <v>0.60727299999999995</v>
      </c>
      <c r="U19" s="74">
        <v>1.3300000000000001E-4</v>
      </c>
      <c r="V19" s="74">
        <v>2.4053999999999999E-2</v>
      </c>
      <c r="W19" s="74">
        <v>3.6031000000000001E-2</v>
      </c>
      <c r="X19" s="74">
        <v>5.3550000000000004E-3</v>
      </c>
      <c r="Y19" s="74">
        <v>8.6320000000000008E-3</v>
      </c>
      <c r="Z19" s="74">
        <v>4.5430000000000002E-3</v>
      </c>
      <c r="AA19" s="74">
        <v>3.7929999999999999E-3</v>
      </c>
      <c r="AB19" s="74">
        <v>2.2322999999999999E-2</v>
      </c>
      <c r="AC19" s="74">
        <v>3.1619999999999999E-5</v>
      </c>
      <c r="AD19" s="74">
        <v>8.6700000000000006E-3</v>
      </c>
      <c r="AE19" s="33"/>
      <c r="AF19" s="15">
        <v>2940.1</v>
      </c>
      <c r="AG19" s="15">
        <v>51</v>
      </c>
      <c r="AH19" s="15">
        <v>2825.1</v>
      </c>
      <c r="AI19" s="15" t="s">
        <v>65</v>
      </c>
      <c r="AJ19" s="74" t="s">
        <v>65</v>
      </c>
      <c r="AK19" s="74" t="s">
        <v>65</v>
      </c>
      <c r="AL19" s="22" t="s">
        <v>61</v>
      </c>
    </row>
    <row r="20" spans="1:38" ht="26.25" customHeight="1" thickBot="1" x14ac:dyDescent="0.25">
      <c r="A20" s="41" t="s">
        <v>66</v>
      </c>
      <c r="B20" s="41" t="s">
        <v>79</v>
      </c>
      <c r="C20" s="41" t="s">
        <v>80</v>
      </c>
      <c r="D20" s="42"/>
      <c r="E20" s="74">
        <v>0.285499</v>
      </c>
      <c r="F20" s="74">
        <v>1.0044000000000001E-2</v>
      </c>
      <c r="G20" s="74">
        <v>1.855618</v>
      </c>
      <c r="H20" s="74">
        <v>3.1E-4</v>
      </c>
      <c r="I20" s="74" t="s">
        <v>386</v>
      </c>
      <c r="J20" s="74" t="s">
        <v>386</v>
      </c>
      <c r="K20" s="74">
        <v>1.3285999999999999E-2</v>
      </c>
      <c r="L20" s="74" t="s">
        <v>386</v>
      </c>
      <c r="M20" s="74">
        <v>4.6239999999999996E-3</v>
      </c>
      <c r="N20" s="74">
        <v>1.9175000000000001E-2</v>
      </c>
      <c r="O20" s="74">
        <v>5.4799999999999998E-4</v>
      </c>
      <c r="P20" s="74">
        <v>1.83E-4</v>
      </c>
      <c r="Q20" s="74">
        <v>8.1266000000000005E-2</v>
      </c>
      <c r="R20" s="74">
        <v>3.6524000000000001E-2</v>
      </c>
      <c r="S20" s="74">
        <v>1.1322E-2</v>
      </c>
      <c r="T20" s="74">
        <v>0.37437100000000001</v>
      </c>
      <c r="U20" s="74" t="s">
        <v>65</v>
      </c>
      <c r="V20" s="74">
        <v>9.5879999999999993E-3</v>
      </c>
      <c r="W20" s="74">
        <v>1.8262E-2</v>
      </c>
      <c r="X20" s="74">
        <v>2.4650000000000002E-3</v>
      </c>
      <c r="Y20" s="74">
        <v>4.2919999999999998E-3</v>
      </c>
      <c r="Z20" s="74">
        <v>2.2829999999999999E-3</v>
      </c>
      <c r="AA20" s="74">
        <v>2.0089999999999999E-3</v>
      </c>
      <c r="AB20" s="74">
        <v>1.1049E-2</v>
      </c>
      <c r="AC20" s="74" t="s">
        <v>65</v>
      </c>
      <c r="AD20" s="74" t="s">
        <v>65</v>
      </c>
      <c r="AE20" s="33"/>
      <c r="AF20" s="15">
        <v>1826.2</v>
      </c>
      <c r="AG20" s="15" t="s">
        <v>65</v>
      </c>
      <c r="AH20" s="15" t="s">
        <v>65</v>
      </c>
      <c r="AI20" s="15" t="s">
        <v>65</v>
      </c>
      <c r="AJ20" s="15" t="s">
        <v>65</v>
      </c>
      <c r="AK20" s="15" t="s">
        <v>65</v>
      </c>
      <c r="AL20" s="22" t="s">
        <v>61</v>
      </c>
    </row>
    <row r="21" spans="1:38" ht="26.25" customHeight="1" thickBot="1" x14ac:dyDescent="0.25">
      <c r="A21" s="41" t="s">
        <v>66</v>
      </c>
      <c r="B21" s="41" t="s">
        <v>81</v>
      </c>
      <c r="C21" s="41" t="s">
        <v>82</v>
      </c>
      <c r="D21" s="42"/>
      <c r="E21" s="74">
        <v>1.350827</v>
      </c>
      <c r="F21" s="74">
        <v>6.7017999999999994E-2</v>
      </c>
      <c r="G21" s="74">
        <v>4.7296420000000001</v>
      </c>
      <c r="H21" s="74">
        <v>1.573E-3</v>
      </c>
      <c r="I21" s="74" t="s">
        <v>386</v>
      </c>
      <c r="J21" s="74" t="s">
        <v>386</v>
      </c>
      <c r="K21" s="74">
        <v>6.0053000000000002E-2</v>
      </c>
      <c r="L21" s="74" t="s">
        <v>386</v>
      </c>
      <c r="M21" s="74">
        <v>8.7040999999999993E-2</v>
      </c>
      <c r="N21" s="74">
        <v>0.11328000000000001</v>
      </c>
      <c r="O21" s="74">
        <v>3.9675000000000002E-2</v>
      </c>
      <c r="P21" s="74">
        <v>9.2500000000000004E-4</v>
      </c>
      <c r="Q21" s="74">
        <v>0.41173199999999999</v>
      </c>
      <c r="R21" s="74">
        <v>0.18504799999999999</v>
      </c>
      <c r="S21" s="74">
        <v>6.3816999999999999E-2</v>
      </c>
      <c r="T21" s="74">
        <v>2.0580349999999998</v>
      </c>
      <c r="U21" s="74" t="s">
        <v>65</v>
      </c>
      <c r="V21" s="74">
        <v>5.6640000000000003E-2</v>
      </c>
      <c r="W21" s="74">
        <v>9.2523999999999995E-2</v>
      </c>
      <c r="X21" s="74">
        <v>2.3781E-2</v>
      </c>
      <c r="Y21" s="74">
        <v>3.3034000000000001E-2</v>
      </c>
      <c r="Z21" s="74">
        <v>1.9630000000000002E-2</v>
      </c>
      <c r="AA21" s="74">
        <v>1.3403999999999999E-2</v>
      </c>
      <c r="AB21" s="74">
        <v>8.9848999999999998E-2</v>
      </c>
      <c r="AC21" s="74" t="s">
        <v>65</v>
      </c>
      <c r="AD21" s="74" t="s">
        <v>65</v>
      </c>
      <c r="AE21" s="33"/>
      <c r="AF21" s="15">
        <v>9252.4</v>
      </c>
      <c r="AG21" s="15" t="s">
        <v>65</v>
      </c>
      <c r="AH21" s="15" t="s">
        <v>65</v>
      </c>
      <c r="AI21" s="15" t="s">
        <v>65</v>
      </c>
      <c r="AJ21" s="15" t="s">
        <v>65</v>
      </c>
      <c r="AK21" s="15" t="s">
        <v>65</v>
      </c>
      <c r="AL21" s="22" t="s">
        <v>61</v>
      </c>
    </row>
    <row r="22" spans="1:38" ht="26.25" customHeight="1" thickBot="1" x14ac:dyDescent="0.25">
      <c r="A22" s="41" t="s">
        <v>66</v>
      </c>
      <c r="B22" s="44" t="s">
        <v>83</v>
      </c>
      <c r="C22" s="41" t="s">
        <v>84</v>
      </c>
      <c r="D22" s="42"/>
      <c r="E22" s="74">
        <v>2.2431100000000002</v>
      </c>
      <c r="F22" s="74">
        <v>5.2879000000000002E-2</v>
      </c>
      <c r="G22" s="74">
        <v>12.293968</v>
      </c>
      <c r="H22" s="74">
        <v>1.549E-3</v>
      </c>
      <c r="I22" s="74" t="s">
        <v>386</v>
      </c>
      <c r="J22" s="74" t="s">
        <v>386</v>
      </c>
      <c r="K22" s="74">
        <v>82.681331999999998</v>
      </c>
      <c r="L22" s="74" t="s">
        <v>386</v>
      </c>
      <c r="M22" s="74">
        <v>0.857761</v>
      </c>
      <c r="N22" s="74">
        <v>61.841357000000002</v>
      </c>
      <c r="O22" s="74">
        <v>3.2165089999999998</v>
      </c>
      <c r="P22" s="74">
        <v>7.0735999999999993E-2</v>
      </c>
      <c r="Q22" s="74">
        <v>0.36908000000000002</v>
      </c>
      <c r="R22" s="74">
        <v>0.182782</v>
      </c>
      <c r="S22" s="74">
        <v>2.177076</v>
      </c>
      <c r="T22" s="74">
        <v>1.942366</v>
      </c>
      <c r="U22" s="74">
        <v>1.8000000000000001E-4</v>
      </c>
      <c r="V22" s="74">
        <v>14.296585</v>
      </c>
      <c r="W22" s="74">
        <v>0.68203999999999998</v>
      </c>
      <c r="X22" s="74">
        <v>1.6515999999999999E-2</v>
      </c>
      <c r="Y22" s="74">
        <v>2.6239999999999999E-2</v>
      </c>
      <c r="Z22" s="74">
        <v>1.3722E-2</v>
      </c>
      <c r="AA22" s="74">
        <v>1.095E-2</v>
      </c>
      <c r="AB22" s="74">
        <v>6.7427000000000001E-2</v>
      </c>
      <c r="AC22" s="74">
        <v>4.7470000000000004E-3</v>
      </c>
      <c r="AD22" s="74">
        <v>9.6700999999999995E-2</v>
      </c>
      <c r="AE22" s="33"/>
      <c r="AF22" s="15">
        <v>8106.2</v>
      </c>
      <c r="AG22" s="15">
        <v>6720.3293607999994</v>
      </c>
      <c r="AH22" s="15" t="s">
        <v>65</v>
      </c>
      <c r="AI22" s="15" t="s">
        <v>65</v>
      </c>
      <c r="AJ22" s="15" t="s">
        <v>65</v>
      </c>
      <c r="AK22" s="15" t="s">
        <v>65</v>
      </c>
      <c r="AL22" s="22" t="s">
        <v>61</v>
      </c>
    </row>
    <row r="23" spans="1:38" ht="26.25" customHeight="1" thickBot="1" x14ac:dyDescent="0.25">
      <c r="A23" s="41" t="s">
        <v>85</v>
      </c>
      <c r="B23" s="44" t="s">
        <v>86</v>
      </c>
      <c r="C23" s="41" t="s">
        <v>87</v>
      </c>
      <c r="D23" s="69"/>
      <c r="E23" s="74">
        <v>0.39622000000000002</v>
      </c>
      <c r="F23" s="74">
        <v>0.23344400000000001</v>
      </c>
      <c r="G23" s="74">
        <v>0.122</v>
      </c>
      <c r="H23" s="74">
        <v>1.01E-4</v>
      </c>
      <c r="I23" s="74" t="s">
        <v>386</v>
      </c>
      <c r="J23" s="74" t="s">
        <v>386</v>
      </c>
      <c r="K23" s="74">
        <v>5.1250999999999998E-2</v>
      </c>
      <c r="L23" s="74" t="s">
        <v>386</v>
      </c>
      <c r="M23" s="74">
        <v>5.2324109999999999</v>
      </c>
      <c r="N23" s="74">
        <v>0.9</v>
      </c>
      <c r="O23" s="74">
        <v>1.7000000000000001E-4</v>
      </c>
      <c r="P23" s="74" t="s">
        <v>72</v>
      </c>
      <c r="Q23" s="74" t="s">
        <v>72</v>
      </c>
      <c r="R23" s="74">
        <v>8.4999999999999995E-4</v>
      </c>
      <c r="S23" s="74">
        <v>2.8899999999999999E-2</v>
      </c>
      <c r="T23" s="74">
        <v>1.1900000000000001E-3</v>
      </c>
      <c r="U23" s="74">
        <v>1.7000000000000001E-4</v>
      </c>
      <c r="V23" s="74">
        <v>1.7000000000000001E-2</v>
      </c>
      <c r="W23" s="74" t="s">
        <v>72</v>
      </c>
      <c r="X23" s="74">
        <v>5.6999999999999998E-4</v>
      </c>
      <c r="Y23" s="74">
        <v>7.9000000000000001E-4</v>
      </c>
      <c r="Z23" s="74" t="s">
        <v>72</v>
      </c>
      <c r="AA23" s="74" t="s">
        <v>72</v>
      </c>
      <c r="AB23" s="74">
        <v>1.3600000000000001E-3</v>
      </c>
      <c r="AC23" s="74" t="s">
        <v>65</v>
      </c>
      <c r="AD23" s="74" t="s">
        <v>65</v>
      </c>
      <c r="AE23" s="33"/>
      <c r="AF23" s="15">
        <v>729.3</v>
      </c>
      <c r="AG23" s="15" t="s">
        <v>65</v>
      </c>
      <c r="AH23" s="15" t="s">
        <v>65</v>
      </c>
      <c r="AI23" s="15" t="s">
        <v>65</v>
      </c>
      <c r="AJ23" s="15" t="s">
        <v>65</v>
      </c>
      <c r="AK23" s="15" t="s">
        <v>65</v>
      </c>
      <c r="AL23" s="22" t="s">
        <v>61</v>
      </c>
    </row>
    <row r="24" spans="1:38" ht="26.25" customHeight="1" thickBot="1" x14ac:dyDescent="0.25">
      <c r="A24" s="45" t="s">
        <v>66</v>
      </c>
      <c r="B24" s="44" t="s">
        <v>88</v>
      </c>
      <c r="C24" s="41" t="s">
        <v>89</v>
      </c>
      <c r="D24" s="42"/>
      <c r="E24" s="74">
        <v>1.5258069999999999</v>
      </c>
      <c r="F24" s="74">
        <v>0.12980900000000001</v>
      </c>
      <c r="G24" s="74">
        <v>7.510834</v>
      </c>
      <c r="H24" s="74">
        <v>2.4940000000000001E-3</v>
      </c>
      <c r="I24" s="74" t="s">
        <v>386</v>
      </c>
      <c r="J24" s="74" t="s">
        <v>386</v>
      </c>
      <c r="K24" s="74">
        <v>0.33716299999999999</v>
      </c>
      <c r="L24" s="74" t="s">
        <v>386</v>
      </c>
      <c r="M24" s="74">
        <v>2.5976729999999999</v>
      </c>
      <c r="N24" s="74">
        <v>0.28878700000000002</v>
      </c>
      <c r="O24" s="74">
        <v>8.2430000000000003E-3</v>
      </c>
      <c r="P24" s="74">
        <v>1.8651000000000001E-2</v>
      </c>
      <c r="Q24" s="74">
        <v>0.28614499999999998</v>
      </c>
      <c r="R24" s="74">
        <v>0.159362</v>
      </c>
      <c r="S24" s="74">
        <v>9.9512000000000003E-2</v>
      </c>
      <c r="T24" s="74">
        <v>6.4169000000000004E-2</v>
      </c>
      <c r="U24" s="74">
        <v>4.1349999999999998E-3</v>
      </c>
      <c r="V24" s="74">
        <v>0.49356800000000001</v>
      </c>
      <c r="W24" s="74">
        <v>0.345192</v>
      </c>
      <c r="X24" s="74">
        <v>5.4058000000000002E-2</v>
      </c>
      <c r="Y24" s="74">
        <v>7.4894000000000002E-2</v>
      </c>
      <c r="Z24" s="74">
        <v>3.5091999999999998E-2</v>
      </c>
      <c r="AA24" s="74">
        <v>2.6511E-2</v>
      </c>
      <c r="AB24" s="74">
        <v>0.190556</v>
      </c>
      <c r="AC24" s="74">
        <v>2.5430000000000001E-3</v>
      </c>
      <c r="AD24" s="74">
        <v>0.33541300000000002</v>
      </c>
      <c r="AE24" s="33"/>
      <c r="AF24" s="15">
        <v>6230.2</v>
      </c>
      <c r="AG24" s="15">
        <v>1973</v>
      </c>
      <c r="AH24" s="15">
        <v>5178.6000000000004</v>
      </c>
      <c r="AI24" s="15">
        <v>264</v>
      </c>
      <c r="AJ24" s="15" t="s">
        <v>65</v>
      </c>
      <c r="AK24" s="15" t="s">
        <v>65</v>
      </c>
      <c r="AL24" s="22" t="s">
        <v>61</v>
      </c>
    </row>
    <row r="25" spans="1:38" ht="26.25" customHeight="1" thickBot="1" x14ac:dyDescent="0.25">
      <c r="A25" s="41" t="s">
        <v>90</v>
      </c>
      <c r="B25" s="44" t="s">
        <v>91</v>
      </c>
      <c r="C25" s="44" t="s">
        <v>92</v>
      </c>
      <c r="D25" s="42"/>
      <c r="E25" s="74">
        <v>5.0719E-2</v>
      </c>
      <c r="F25" s="74">
        <v>9.5549999999999993E-3</v>
      </c>
      <c r="G25" s="74">
        <v>5.2639999999999996E-3</v>
      </c>
      <c r="H25" s="74" t="s">
        <v>72</v>
      </c>
      <c r="I25" s="74" t="s">
        <v>386</v>
      </c>
      <c r="J25" s="74" t="s">
        <v>386</v>
      </c>
      <c r="K25" s="74">
        <v>3.7500000000000001E-4</v>
      </c>
      <c r="L25" s="74" t="s">
        <v>386</v>
      </c>
      <c r="M25" s="74">
        <v>9.0740000000000001E-2</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15">
        <v>233.37100000000001</v>
      </c>
      <c r="AG25" s="15" t="s">
        <v>65</v>
      </c>
      <c r="AH25" s="15" t="s">
        <v>65</v>
      </c>
      <c r="AI25" s="15" t="s">
        <v>65</v>
      </c>
      <c r="AJ25" s="15" t="s">
        <v>65</v>
      </c>
      <c r="AK25" s="15" t="s">
        <v>65</v>
      </c>
      <c r="AL25" s="22" t="s">
        <v>61</v>
      </c>
    </row>
    <row r="26" spans="1:38" ht="26.25" customHeight="1" thickBot="1" x14ac:dyDescent="0.25">
      <c r="A26" s="41" t="s">
        <v>90</v>
      </c>
      <c r="B26" s="41" t="s">
        <v>93</v>
      </c>
      <c r="C26" s="41" t="s">
        <v>94</v>
      </c>
      <c r="D26" s="42"/>
      <c r="E26" s="74">
        <v>1.5950000000000001E-3</v>
      </c>
      <c r="F26" s="74">
        <v>2.4789999999999999E-3</v>
      </c>
      <c r="G26" s="74">
        <v>2.5500000000000002E-4</v>
      </c>
      <c r="H26" s="74" t="s">
        <v>72</v>
      </c>
      <c r="I26" s="74" t="s">
        <v>386</v>
      </c>
      <c r="J26" s="74" t="s">
        <v>386</v>
      </c>
      <c r="K26" s="74">
        <v>1.7E-5</v>
      </c>
      <c r="L26" s="74" t="s">
        <v>386</v>
      </c>
      <c r="M26" s="74">
        <v>2.9635000000000002E-2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15">
        <v>12.413</v>
      </c>
      <c r="AG26" s="15" t="s">
        <v>65</v>
      </c>
      <c r="AH26" s="15" t="s">
        <v>65</v>
      </c>
      <c r="AI26" s="15" t="s">
        <v>65</v>
      </c>
      <c r="AJ26" s="15" t="s">
        <v>65</v>
      </c>
      <c r="AK26" s="15" t="s">
        <v>65</v>
      </c>
      <c r="AL26" s="22" t="s">
        <v>61</v>
      </c>
    </row>
    <row r="27" spans="1:38" ht="26.25" customHeight="1" thickBot="1" x14ac:dyDescent="0.25">
      <c r="A27" s="41" t="s">
        <v>95</v>
      </c>
      <c r="B27" s="41" t="s">
        <v>96</v>
      </c>
      <c r="C27" s="41" t="s">
        <v>97</v>
      </c>
      <c r="D27" s="42"/>
      <c r="E27" s="74">
        <v>13.378902999999999</v>
      </c>
      <c r="F27" s="74">
        <v>10.635051000000001</v>
      </c>
      <c r="G27" s="74">
        <v>0.91759299999999999</v>
      </c>
      <c r="H27" s="74">
        <v>1.0999E-2</v>
      </c>
      <c r="I27" s="74" t="s">
        <v>386</v>
      </c>
      <c r="J27" s="74" t="s">
        <v>386</v>
      </c>
      <c r="K27" s="74">
        <v>0.13051599999999999</v>
      </c>
      <c r="L27" s="74" t="s">
        <v>386</v>
      </c>
      <c r="M27" s="74">
        <v>103.925164</v>
      </c>
      <c r="N27" s="42">
        <v>50.618288</v>
      </c>
      <c r="O27" s="74">
        <v>6.8999999999999997E-5</v>
      </c>
      <c r="P27" s="74">
        <v>3.0639999999999999E-3</v>
      </c>
      <c r="Q27" s="74">
        <v>1.0399999999999999E-4</v>
      </c>
      <c r="R27" s="74">
        <v>2.3319999999999999E-3</v>
      </c>
      <c r="S27" s="74">
        <v>1.6570000000000001E-3</v>
      </c>
      <c r="T27" s="74">
        <v>7.8100000000000001E-4</v>
      </c>
      <c r="U27" s="74">
        <v>6.9999999999999994E-5</v>
      </c>
      <c r="V27" s="74">
        <v>1.1573E-2</v>
      </c>
      <c r="W27" s="42">
        <v>0.166961</v>
      </c>
      <c r="X27" s="74">
        <v>3.2989999999999998E-3</v>
      </c>
      <c r="Y27" s="74">
        <v>5.5019999999999999E-3</v>
      </c>
      <c r="Z27" s="74">
        <v>2.2569999999999999E-3</v>
      </c>
      <c r="AA27" s="74">
        <v>6.1479999999999998E-3</v>
      </c>
      <c r="AB27" s="74">
        <v>1.7207E-2</v>
      </c>
      <c r="AC27" s="74">
        <v>1.6699999999999999E-4</v>
      </c>
      <c r="AD27" s="74">
        <v>3.4E-5</v>
      </c>
      <c r="AE27" s="33"/>
      <c r="AF27" s="15">
        <v>15883.675422</v>
      </c>
      <c r="AG27" s="15" t="s">
        <v>65</v>
      </c>
      <c r="AH27" s="15" t="s">
        <v>65</v>
      </c>
      <c r="AI27" s="15" t="s">
        <v>65</v>
      </c>
      <c r="AJ27" s="15" t="s">
        <v>65</v>
      </c>
      <c r="AK27" s="15" t="s">
        <v>65</v>
      </c>
      <c r="AL27" s="22" t="s">
        <v>61</v>
      </c>
    </row>
    <row r="28" spans="1:38" ht="26.25" customHeight="1" thickBot="1" x14ac:dyDescent="0.25">
      <c r="A28" s="41" t="s">
        <v>95</v>
      </c>
      <c r="B28" s="41" t="s">
        <v>98</v>
      </c>
      <c r="C28" s="41" t="s">
        <v>99</v>
      </c>
      <c r="D28" s="42"/>
      <c r="E28" s="74">
        <v>1.606725</v>
      </c>
      <c r="F28" s="74">
        <v>0.809535</v>
      </c>
      <c r="G28" s="74">
        <v>0.322515</v>
      </c>
      <c r="H28" s="74">
        <v>1.07E-3</v>
      </c>
      <c r="I28" s="74" t="s">
        <v>386</v>
      </c>
      <c r="J28" s="74" t="s">
        <v>386</v>
      </c>
      <c r="K28" s="74">
        <v>0.14088600000000001</v>
      </c>
      <c r="L28" s="74" t="s">
        <v>386</v>
      </c>
      <c r="M28" s="74">
        <v>9.185568</v>
      </c>
      <c r="N28" s="74">
        <v>4.5136250000000002</v>
      </c>
      <c r="O28" s="74">
        <v>6.9999999999999999E-6</v>
      </c>
      <c r="P28" s="74">
        <v>4.0099999999999999E-4</v>
      </c>
      <c r="Q28" s="74">
        <v>1.2E-5</v>
      </c>
      <c r="R28" s="74">
        <v>4.1300000000000001E-4</v>
      </c>
      <c r="S28" s="74">
        <v>2.8499999999999999E-4</v>
      </c>
      <c r="T28" s="74">
        <v>7.3999999999999996E-5</v>
      </c>
      <c r="U28" s="74">
        <v>9.0000000000000002E-6</v>
      </c>
      <c r="V28" s="74">
        <v>1.4649999999999999E-3</v>
      </c>
      <c r="W28" s="74">
        <v>1.2309E-2</v>
      </c>
      <c r="X28" s="74">
        <v>7.36E-4</v>
      </c>
      <c r="Y28" s="74">
        <v>9.5299999999999996E-4</v>
      </c>
      <c r="Z28" s="74">
        <v>6.0099999999999997E-4</v>
      </c>
      <c r="AA28" s="74">
        <v>9.0399999999999996E-4</v>
      </c>
      <c r="AB28" s="42">
        <v>3.1939999999999998E-3</v>
      </c>
      <c r="AC28" s="74">
        <v>1.2E-5</v>
      </c>
      <c r="AD28" s="74">
        <v>1.2E-5</v>
      </c>
      <c r="AE28" s="33"/>
      <c r="AF28" s="15">
        <v>2433.6643979999999</v>
      </c>
      <c r="AG28" s="15" t="s">
        <v>65</v>
      </c>
      <c r="AH28" s="15" t="s">
        <v>65</v>
      </c>
      <c r="AI28" s="15" t="s">
        <v>65</v>
      </c>
      <c r="AJ28" s="15" t="s">
        <v>65</v>
      </c>
      <c r="AK28" s="15" t="s">
        <v>65</v>
      </c>
      <c r="AL28" s="22" t="s">
        <v>61</v>
      </c>
    </row>
    <row r="29" spans="1:38" ht="26.25" customHeight="1" thickBot="1" x14ac:dyDescent="0.25">
      <c r="A29" s="41" t="s">
        <v>95</v>
      </c>
      <c r="B29" s="41" t="s">
        <v>100</v>
      </c>
      <c r="C29" s="41" t="s">
        <v>101</v>
      </c>
      <c r="D29" s="42"/>
      <c r="E29" s="74">
        <v>10.507047999999999</v>
      </c>
      <c r="F29" s="74">
        <v>2.5490370000000002</v>
      </c>
      <c r="G29" s="74">
        <v>1.9720599999999999</v>
      </c>
      <c r="H29" s="74">
        <v>3.9170000000000003E-3</v>
      </c>
      <c r="I29" s="74" t="s">
        <v>386</v>
      </c>
      <c r="J29" s="74" t="s">
        <v>386</v>
      </c>
      <c r="K29" s="74">
        <v>0.27162700000000001</v>
      </c>
      <c r="L29" s="74" t="s">
        <v>386</v>
      </c>
      <c r="M29" s="74">
        <v>4.1698950000000004</v>
      </c>
      <c r="N29" s="42">
        <v>17.818311000000001</v>
      </c>
      <c r="O29" s="74">
        <v>3.1999999999999999E-5</v>
      </c>
      <c r="P29" s="74">
        <v>1.9530000000000001E-3</v>
      </c>
      <c r="Q29" s="74">
        <v>5.3000000000000001E-5</v>
      </c>
      <c r="R29" s="74">
        <v>2.2230000000000001E-3</v>
      </c>
      <c r="S29" s="74">
        <v>1.523E-3</v>
      </c>
      <c r="T29" s="74">
        <v>3.0800000000000001E-4</v>
      </c>
      <c r="U29" s="74">
        <v>4.1E-5</v>
      </c>
      <c r="V29" s="74">
        <v>7.0419999999999996E-3</v>
      </c>
      <c r="W29" s="74">
        <v>0.100774</v>
      </c>
      <c r="X29" s="74">
        <v>1.4400000000000001E-3</v>
      </c>
      <c r="Y29" s="74">
        <v>8.7180000000000001E-3</v>
      </c>
      <c r="Z29" s="74">
        <v>9.7409999999999997E-3</v>
      </c>
      <c r="AA29" s="74">
        <v>2.2390000000000001E-3</v>
      </c>
      <c r="AB29" s="74">
        <v>2.2138000000000001E-2</v>
      </c>
      <c r="AC29" s="74">
        <v>1.7E-5</v>
      </c>
      <c r="AD29" s="74">
        <v>1.7E-5</v>
      </c>
      <c r="AE29" s="33"/>
      <c r="AF29" s="15">
        <v>12563.544716</v>
      </c>
      <c r="AG29" s="15" t="s">
        <v>65</v>
      </c>
      <c r="AH29" s="15" t="s">
        <v>65</v>
      </c>
      <c r="AI29" s="15" t="s">
        <v>65</v>
      </c>
      <c r="AJ29" s="15" t="s">
        <v>65</v>
      </c>
      <c r="AK29" s="15" t="s">
        <v>65</v>
      </c>
      <c r="AL29" s="22" t="s">
        <v>61</v>
      </c>
    </row>
    <row r="30" spans="1:38" ht="26.25" customHeight="1" thickBot="1" x14ac:dyDescent="0.25">
      <c r="A30" s="41" t="s">
        <v>95</v>
      </c>
      <c r="B30" s="41" t="s">
        <v>102</v>
      </c>
      <c r="C30" s="41" t="s">
        <v>103</v>
      </c>
      <c r="D30" s="42"/>
      <c r="E30" s="42">
        <v>2.5179999999999998E-3</v>
      </c>
      <c r="F30" s="42">
        <v>1.0015E-2</v>
      </c>
      <c r="G30" s="74">
        <v>5.0000000000000001E-4</v>
      </c>
      <c r="H30" s="74">
        <v>1.4E-5</v>
      </c>
      <c r="I30" s="74" t="s">
        <v>386</v>
      </c>
      <c r="J30" s="74" t="s">
        <v>386</v>
      </c>
      <c r="K30" s="74">
        <v>1.36E-4</v>
      </c>
      <c r="L30" s="74" t="s">
        <v>386</v>
      </c>
      <c r="M30" s="42">
        <v>0.137351</v>
      </c>
      <c r="N30" s="42">
        <v>3.7468000000000001E-2</v>
      </c>
      <c r="O30" s="74">
        <v>0</v>
      </c>
      <c r="P30" s="74">
        <v>1.9999999999999999E-6</v>
      </c>
      <c r="Q30" s="74">
        <v>0</v>
      </c>
      <c r="R30" s="74">
        <v>1.9999999999999999E-6</v>
      </c>
      <c r="S30" s="74">
        <v>9.9999999999999995E-7</v>
      </c>
      <c r="T30" s="74">
        <v>9.9999999999999995E-7</v>
      </c>
      <c r="U30" s="74">
        <v>0</v>
      </c>
      <c r="V30" s="74">
        <v>7.9999999999999996E-6</v>
      </c>
      <c r="W30" s="74">
        <v>2.14E-4</v>
      </c>
      <c r="X30" s="74">
        <v>3.0000000000000001E-6</v>
      </c>
      <c r="Y30" s="74">
        <v>6.0000000000000002E-6</v>
      </c>
      <c r="Z30" s="74">
        <v>1.9999999999999999E-6</v>
      </c>
      <c r="AA30" s="74">
        <v>6.9999999999999999E-6</v>
      </c>
      <c r="AB30" s="74">
        <v>1.8E-5</v>
      </c>
      <c r="AC30" s="74">
        <v>0</v>
      </c>
      <c r="AD30" s="74">
        <v>2.1E-7</v>
      </c>
      <c r="AE30" s="33"/>
      <c r="AF30" s="15">
        <v>10.99057</v>
      </c>
      <c r="AG30" s="15" t="s">
        <v>65</v>
      </c>
      <c r="AH30" s="15" t="s">
        <v>65</v>
      </c>
      <c r="AI30" s="15" t="s">
        <v>65</v>
      </c>
      <c r="AJ30" s="15" t="s">
        <v>65</v>
      </c>
      <c r="AK30" s="15" t="s">
        <v>65</v>
      </c>
      <c r="AL30" s="22" t="s">
        <v>61</v>
      </c>
    </row>
    <row r="31" spans="1:38" ht="26.25" customHeight="1" thickBot="1" x14ac:dyDescent="0.25">
      <c r="A31" s="41" t="s">
        <v>95</v>
      </c>
      <c r="B31" s="41" t="s">
        <v>104</v>
      </c>
      <c r="C31" s="41" t="s">
        <v>105</v>
      </c>
      <c r="D31" s="42"/>
      <c r="E31" s="74" t="s">
        <v>65</v>
      </c>
      <c r="F31" s="42">
        <v>3.3737110000000001</v>
      </c>
      <c r="G31" s="74" t="s">
        <v>65</v>
      </c>
      <c r="H31" s="74" t="s">
        <v>65</v>
      </c>
      <c r="I31" s="74" t="s">
        <v>386</v>
      </c>
      <c r="J31" s="74" t="s">
        <v>386</v>
      </c>
      <c r="K31" s="74" t="s">
        <v>65</v>
      </c>
      <c r="L31" s="74" t="s">
        <v>386</v>
      </c>
      <c r="M31" s="74" t="s">
        <v>65</v>
      </c>
      <c r="N31" s="74" t="s">
        <v>65</v>
      </c>
      <c r="O31" s="74" t="s">
        <v>65</v>
      </c>
      <c r="P31" s="74" t="s">
        <v>65</v>
      </c>
      <c r="Q31" s="74" t="s">
        <v>65</v>
      </c>
      <c r="R31" s="74" t="s">
        <v>65</v>
      </c>
      <c r="S31" s="74" t="s">
        <v>65</v>
      </c>
      <c r="T31" s="74" t="s">
        <v>65</v>
      </c>
      <c r="U31" s="74" t="s">
        <v>65</v>
      </c>
      <c r="V31" s="74" t="s">
        <v>65</v>
      </c>
      <c r="W31" s="74" t="s">
        <v>72</v>
      </c>
      <c r="X31" s="74" t="s">
        <v>72</v>
      </c>
      <c r="Y31" s="74" t="s">
        <v>72</v>
      </c>
      <c r="Z31" s="74" t="s">
        <v>72</v>
      </c>
      <c r="AA31" s="74" t="s">
        <v>72</v>
      </c>
      <c r="AB31" s="74" t="s">
        <v>72</v>
      </c>
      <c r="AC31" s="74" t="s">
        <v>72</v>
      </c>
      <c r="AD31" s="74" t="s">
        <v>72</v>
      </c>
      <c r="AE31" s="33"/>
      <c r="AF31" s="15">
        <v>157.34989400000001</v>
      </c>
      <c r="AG31" s="15" t="s">
        <v>65</v>
      </c>
      <c r="AH31" s="15" t="s">
        <v>65</v>
      </c>
      <c r="AI31" s="15" t="s">
        <v>65</v>
      </c>
      <c r="AJ31" s="15" t="s">
        <v>65</v>
      </c>
      <c r="AK31" s="15" t="s">
        <v>65</v>
      </c>
      <c r="AL31" s="22" t="s">
        <v>61</v>
      </c>
    </row>
    <row r="32" spans="1:38" ht="26.25" customHeight="1" thickBot="1" x14ac:dyDescent="0.25">
      <c r="A32" s="41" t="s">
        <v>95</v>
      </c>
      <c r="B32" s="41" t="s">
        <v>106</v>
      </c>
      <c r="C32" s="41" t="s">
        <v>107</v>
      </c>
      <c r="D32" s="42"/>
      <c r="E32" s="74" t="s">
        <v>65</v>
      </c>
      <c r="F32" s="42" t="s">
        <v>65</v>
      </c>
      <c r="G32" s="74" t="s">
        <v>65</v>
      </c>
      <c r="H32" s="74" t="s">
        <v>65</v>
      </c>
      <c r="I32" s="74" t="s">
        <v>386</v>
      </c>
      <c r="J32" s="74" t="s">
        <v>386</v>
      </c>
      <c r="K32" s="74">
        <v>0.28869899999999998</v>
      </c>
      <c r="L32" s="74" t="s">
        <v>386</v>
      </c>
      <c r="M32" s="74" t="s">
        <v>65</v>
      </c>
      <c r="N32" s="74">
        <v>0.99126800000000004</v>
      </c>
      <c r="O32" s="74">
        <v>4.1799999999999997E-3</v>
      </c>
      <c r="P32" s="74" t="s">
        <v>65</v>
      </c>
      <c r="Q32" s="74">
        <v>1.1258000000000001E-2</v>
      </c>
      <c r="R32" s="74">
        <v>0.371697</v>
      </c>
      <c r="S32" s="74">
        <v>8.1752289999999999</v>
      </c>
      <c r="T32" s="74">
        <v>5.6022000000000002E-2</v>
      </c>
      <c r="U32" s="74">
        <v>5.7739999999999996E-3</v>
      </c>
      <c r="V32" s="74">
        <v>2.3442980000000002</v>
      </c>
      <c r="W32" s="74" t="s">
        <v>72</v>
      </c>
      <c r="X32" s="74">
        <v>6.2200000000000005E-4</v>
      </c>
      <c r="Y32" s="74">
        <v>6.7000000000000002E-5</v>
      </c>
      <c r="Z32" s="74">
        <v>9.8999999999999994E-5</v>
      </c>
      <c r="AA32" s="74">
        <v>4.15E-4</v>
      </c>
      <c r="AB32" s="74">
        <v>1.2019999999999999E-3</v>
      </c>
      <c r="AC32" s="74" t="s">
        <v>72</v>
      </c>
      <c r="AD32" s="74" t="s">
        <v>72</v>
      </c>
      <c r="AE32" s="33"/>
      <c r="AF32" s="15" t="s">
        <v>65</v>
      </c>
      <c r="AG32" s="15" t="s">
        <v>65</v>
      </c>
      <c r="AH32" s="15" t="s">
        <v>65</v>
      </c>
      <c r="AI32" s="15" t="s">
        <v>65</v>
      </c>
      <c r="AJ32" s="15" t="s">
        <v>65</v>
      </c>
      <c r="AK32" s="15">
        <v>8021.3446029999996</v>
      </c>
      <c r="AL32" s="22" t="s">
        <v>108</v>
      </c>
    </row>
    <row r="33" spans="1:38" ht="26.25" customHeight="1" thickBot="1" x14ac:dyDescent="0.25">
      <c r="A33" s="41" t="s">
        <v>95</v>
      </c>
      <c r="B33" s="41" t="s">
        <v>109</v>
      </c>
      <c r="C33" s="41" t="s">
        <v>110</v>
      </c>
      <c r="D33" s="42"/>
      <c r="E33" s="74" t="s">
        <v>65</v>
      </c>
      <c r="F33" s="74" t="s">
        <v>65</v>
      </c>
      <c r="G33" s="74" t="s">
        <v>65</v>
      </c>
      <c r="H33" s="74" t="s">
        <v>65</v>
      </c>
      <c r="I33" s="74" t="s">
        <v>386</v>
      </c>
      <c r="J33" s="74" t="s">
        <v>386</v>
      </c>
      <c r="K33" s="74">
        <v>1.4894339999999999</v>
      </c>
      <c r="L33" s="74" t="s">
        <v>386</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15" t="s">
        <v>65</v>
      </c>
      <c r="AG33" s="15" t="s">
        <v>65</v>
      </c>
      <c r="AH33" s="15" t="s">
        <v>65</v>
      </c>
      <c r="AI33" s="15" t="s">
        <v>65</v>
      </c>
      <c r="AJ33" s="15" t="s">
        <v>65</v>
      </c>
      <c r="AK33" s="15">
        <v>8021.3446029999996</v>
      </c>
      <c r="AL33" s="22" t="s">
        <v>108</v>
      </c>
    </row>
    <row r="34" spans="1:38" ht="26.25" customHeight="1" thickBot="1" x14ac:dyDescent="0.25">
      <c r="A34" s="41" t="s">
        <v>85</v>
      </c>
      <c r="B34" s="41" t="s">
        <v>111</v>
      </c>
      <c r="C34" s="41" t="s">
        <v>112</v>
      </c>
      <c r="D34" s="42"/>
      <c r="E34" s="74">
        <v>2.4835098000000002</v>
      </c>
      <c r="F34" s="74">
        <v>0.22795032000000001</v>
      </c>
      <c r="G34" s="74">
        <v>0.56710000000000005</v>
      </c>
      <c r="H34" s="74">
        <v>4.5999999999999996E-4</v>
      </c>
      <c r="I34" s="74" t="s">
        <v>386</v>
      </c>
      <c r="J34" s="74" t="s">
        <v>386</v>
      </c>
      <c r="K34" s="74">
        <v>0.10520488</v>
      </c>
      <c r="L34" s="74" t="s">
        <v>386</v>
      </c>
      <c r="M34" s="74">
        <v>0.76060340000000004</v>
      </c>
      <c r="N34" s="74">
        <v>1.5945999999999998E-2</v>
      </c>
      <c r="O34" s="74">
        <v>6.7420000000000002E-4</v>
      </c>
      <c r="P34" s="74">
        <v>9.4010000000000003E-4</v>
      </c>
      <c r="Q34" s="74">
        <v>4.7599999999999997E-4</v>
      </c>
      <c r="R34" s="74">
        <v>3.9065000000000003E-3</v>
      </c>
      <c r="S34" s="74">
        <v>8.0282500000000007E-2</v>
      </c>
      <c r="T34" s="74">
        <v>4.7670000000000013E-3</v>
      </c>
      <c r="U34" s="74">
        <v>6.7420000000000002E-4</v>
      </c>
      <c r="V34" s="74">
        <v>6.9800000000000001E-2</v>
      </c>
      <c r="W34" s="74">
        <v>2.4156999999999998E-2</v>
      </c>
      <c r="X34" s="74">
        <v>6.7945000000000002E-3</v>
      </c>
      <c r="Y34" s="74">
        <v>9.3091000000000007E-3</v>
      </c>
      <c r="Z34" s="74">
        <v>4.402699999999999E-3</v>
      </c>
      <c r="AA34" s="74">
        <v>2.5648999999999997E-3</v>
      </c>
      <c r="AB34" s="42">
        <v>2.30712E-2</v>
      </c>
      <c r="AC34" s="74">
        <v>7.3779999999999988E-5</v>
      </c>
      <c r="AD34" s="74">
        <v>2.0229999999999998E-2</v>
      </c>
      <c r="AE34" s="33"/>
      <c r="AF34" s="15">
        <v>1945.8</v>
      </c>
      <c r="AG34" s="15">
        <v>119</v>
      </c>
      <c r="AH34" s="15" t="s">
        <v>65</v>
      </c>
      <c r="AI34" s="15" t="s">
        <v>65</v>
      </c>
      <c r="AJ34" s="15" t="s">
        <v>65</v>
      </c>
      <c r="AK34" s="15"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15" t="s">
        <v>65</v>
      </c>
      <c r="AG35" s="15" t="s">
        <v>65</v>
      </c>
      <c r="AH35" s="15" t="s">
        <v>65</v>
      </c>
      <c r="AI35" s="15" t="s">
        <v>65</v>
      </c>
      <c r="AJ35" s="15" t="s">
        <v>65</v>
      </c>
      <c r="AK35" s="15" t="s">
        <v>65</v>
      </c>
      <c r="AL35" s="22" t="s">
        <v>61</v>
      </c>
    </row>
    <row r="36" spans="1:38" ht="26.25" customHeight="1" thickBot="1" x14ac:dyDescent="0.25">
      <c r="A36" s="41" t="s">
        <v>113</v>
      </c>
      <c r="B36" s="41" t="s">
        <v>116</v>
      </c>
      <c r="C36" s="41" t="s">
        <v>117</v>
      </c>
      <c r="D36" s="42"/>
      <c r="E36" s="74">
        <v>0.54949999999999999</v>
      </c>
      <c r="F36" s="74">
        <v>1.9599999999999999E-2</v>
      </c>
      <c r="G36" s="74">
        <v>7.0000000000000007E-2</v>
      </c>
      <c r="H36" s="74" t="s">
        <v>72</v>
      </c>
      <c r="I36" s="74" t="s">
        <v>386</v>
      </c>
      <c r="J36" s="74" t="s">
        <v>386</v>
      </c>
      <c r="K36" s="74">
        <v>1.0500000000000001E-2</v>
      </c>
      <c r="L36" s="74" t="s">
        <v>386</v>
      </c>
      <c r="M36" s="74">
        <v>5.1799999999999999E-2</v>
      </c>
      <c r="N36" s="74">
        <v>9.1E-4</v>
      </c>
      <c r="O36" s="74">
        <v>6.9999999999999994E-5</v>
      </c>
      <c r="P36" s="74">
        <v>2.1000000000000001E-4</v>
      </c>
      <c r="Q36" s="74">
        <v>2.7999999999999998E-4</v>
      </c>
      <c r="R36" s="74">
        <v>3.5E-4</v>
      </c>
      <c r="S36" s="74">
        <v>1.4000000000000002E-3</v>
      </c>
      <c r="T36" s="74">
        <v>7.0000000000000001E-3</v>
      </c>
      <c r="U36" s="74">
        <v>7.0000000000000007E-5</v>
      </c>
      <c r="V36" s="74">
        <v>8.3999999999999995E-3</v>
      </c>
      <c r="W36" s="74">
        <v>9.1E-4</v>
      </c>
      <c r="X36" s="74">
        <v>1.4E-5</v>
      </c>
      <c r="Y36" s="74">
        <v>6.9999999999999994E-5</v>
      </c>
      <c r="Z36" s="74">
        <v>6.9999999999999994E-5</v>
      </c>
      <c r="AA36" s="74">
        <v>6.9999999999999999E-6</v>
      </c>
      <c r="AB36" s="74">
        <v>1.6100000000000001E-4</v>
      </c>
      <c r="AC36" s="74">
        <v>5.5999999999999995E-4</v>
      </c>
      <c r="AD36" s="74">
        <v>2.6600000000000001E-4</v>
      </c>
      <c r="AE36" s="33"/>
      <c r="AF36" s="15">
        <v>296.09999999999997</v>
      </c>
      <c r="AG36" s="15" t="s">
        <v>65</v>
      </c>
      <c r="AH36" s="15" t="s">
        <v>65</v>
      </c>
      <c r="AI36" s="15" t="s">
        <v>65</v>
      </c>
      <c r="AJ36" s="15" t="s">
        <v>65</v>
      </c>
      <c r="AK36" s="15"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15" t="s">
        <v>69</v>
      </c>
      <c r="AG37" s="15" t="s">
        <v>69</v>
      </c>
      <c r="AH37" s="15" t="s">
        <v>69</v>
      </c>
      <c r="AI37" s="15" t="s">
        <v>69</v>
      </c>
      <c r="AJ37" s="15" t="s">
        <v>69</v>
      </c>
      <c r="AK37" s="15"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15" t="s">
        <v>69</v>
      </c>
      <c r="AG38" s="15" t="s">
        <v>69</v>
      </c>
      <c r="AH38" s="15" t="s">
        <v>69</v>
      </c>
      <c r="AI38" s="15" t="s">
        <v>69</v>
      </c>
      <c r="AJ38" s="15" t="s">
        <v>69</v>
      </c>
      <c r="AK38" s="15" t="s">
        <v>69</v>
      </c>
      <c r="AL38" s="22" t="s">
        <v>61</v>
      </c>
    </row>
    <row r="39" spans="1:38" ht="26.25" customHeight="1" thickBot="1" x14ac:dyDescent="0.25">
      <c r="A39" s="41" t="s">
        <v>122</v>
      </c>
      <c r="B39" s="41" t="s">
        <v>123</v>
      </c>
      <c r="C39" s="41" t="s">
        <v>124</v>
      </c>
      <c r="D39" s="42"/>
      <c r="E39" s="74">
        <v>0.46770499999999998</v>
      </c>
      <c r="F39" s="74">
        <v>0.160881</v>
      </c>
      <c r="G39" s="74">
        <v>1.2463880000000001</v>
      </c>
      <c r="H39" s="74">
        <v>9.9799999999999997E-4</v>
      </c>
      <c r="I39" s="74" t="s">
        <v>386</v>
      </c>
      <c r="J39" s="74" t="s">
        <v>386</v>
      </c>
      <c r="K39" s="74">
        <v>0.28362500000000002</v>
      </c>
      <c r="L39" s="74" t="s">
        <v>386</v>
      </c>
      <c r="M39" s="74">
        <v>0.46049099999999998</v>
      </c>
      <c r="N39" s="74">
        <v>8.0121999999999999E-2</v>
      </c>
      <c r="O39" s="74">
        <v>3.1517000000000003E-2</v>
      </c>
      <c r="P39" s="74">
        <v>1.9580000000000001E-3</v>
      </c>
      <c r="Q39" s="74">
        <v>6.9499000000000005E-2</v>
      </c>
      <c r="R39" s="74">
        <v>7.7091000000000007E-2</v>
      </c>
      <c r="S39" s="74">
        <v>2.5138000000000001E-2</v>
      </c>
      <c r="T39" s="74">
        <v>0.36369899999999999</v>
      </c>
      <c r="U39" s="74">
        <v>1.2340000000000001E-3</v>
      </c>
      <c r="V39" s="74">
        <v>1.15689</v>
      </c>
      <c r="W39" s="74">
        <v>0.247804</v>
      </c>
      <c r="X39" s="74">
        <v>2.8334000000000002E-2</v>
      </c>
      <c r="Y39" s="74">
        <v>4.3837000000000001E-2</v>
      </c>
      <c r="Z39" s="74">
        <v>1.5526999999999999E-2</v>
      </c>
      <c r="AA39" s="74">
        <v>1.2024999999999999E-2</v>
      </c>
      <c r="AB39" s="74">
        <v>9.9723000000000006E-2</v>
      </c>
      <c r="AC39" s="74">
        <v>1.106E-2</v>
      </c>
      <c r="AD39" s="74">
        <v>1.0913000000000001E-2</v>
      </c>
      <c r="AE39" s="33"/>
      <c r="AF39" s="15">
        <v>1524.35</v>
      </c>
      <c r="AG39" s="15">
        <v>64</v>
      </c>
      <c r="AH39" s="15">
        <v>337.5</v>
      </c>
      <c r="AI39" s="15">
        <v>2204</v>
      </c>
      <c r="AJ39" s="15" t="s">
        <v>65</v>
      </c>
      <c r="AK39" s="15" t="s">
        <v>65</v>
      </c>
      <c r="AL39" s="22" t="s">
        <v>61</v>
      </c>
    </row>
    <row r="40" spans="1:38" ht="26.25" customHeight="1" thickBot="1" x14ac:dyDescent="0.25">
      <c r="A40" s="41" t="s">
        <v>85</v>
      </c>
      <c r="B40" s="41" t="s">
        <v>125</v>
      </c>
      <c r="C40" s="41" t="s">
        <v>126</v>
      </c>
      <c r="D40" s="42"/>
      <c r="E40" s="74">
        <v>0.17602300000000001</v>
      </c>
      <c r="F40" s="74">
        <v>0.55450999999999995</v>
      </c>
      <c r="G40" s="74">
        <v>5.6500000000000002E-2</v>
      </c>
      <c r="H40" s="74">
        <v>4.3000000000000002E-5</v>
      </c>
      <c r="I40" s="74" t="s">
        <v>386</v>
      </c>
      <c r="J40" s="74" t="s">
        <v>386</v>
      </c>
      <c r="K40" s="74">
        <v>3.3612000000000003E-2</v>
      </c>
      <c r="L40" s="74" t="s">
        <v>386</v>
      </c>
      <c r="M40" s="74">
        <v>1.499509</v>
      </c>
      <c r="N40" s="74">
        <v>0.3</v>
      </c>
      <c r="O40" s="74">
        <v>7.2999999999999999E-5</v>
      </c>
      <c r="P40" s="74" t="s">
        <v>72</v>
      </c>
      <c r="Q40" s="74" t="s">
        <v>72</v>
      </c>
      <c r="R40" s="74">
        <v>3.6299999999999999E-4</v>
      </c>
      <c r="S40" s="74">
        <v>1.2324999999999999E-2</v>
      </c>
      <c r="T40" s="74">
        <v>5.0799999999999999E-4</v>
      </c>
      <c r="U40" s="74">
        <v>7.2999999999999999E-5</v>
      </c>
      <c r="V40" s="74">
        <v>7.2500000000000004E-3</v>
      </c>
      <c r="W40" s="74" t="s">
        <v>72</v>
      </c>
      <c r="X40" s="74">
        <v>2.3800000000000001E-4</v>
      </c>
      <c r="Y40" s="74">
        <v>3.4299999999999999E-4</v>
      </c>
      <c r="Z40" s="74" t="s">
        <v>72</v>
      </c>
      <c r="AA40" s="74" t="s">
        <v>72</v>
      </c>
      <c r="AB40" s="74">
        <v>5.8100000000000003E-4</v>
      </c>
      <c r="AC40" s="74" t="s">
        <v>65</v>
      </c>
      <c r="AD40" s="74" t="s">
        <v>65</v>
      </c>
      <c r="AE40" s="33"/>
      <c r="AF40" s="15">
        <v>309.75</v>
      </c>
      <c r="AG40" s="15" t="s">
        <v>65</v>
      </c>
      <c r="AH40" s="15" t="s">
        <v>65</v>
      </c>
      <c r="AI40" s="15" t="s">
        <v>65</v>
      </c>
      <c r="AJ40" s="15" t="s">
        <v>65</v>
      </c>
      <c r="AK40" s="15" t="s">
        <v>65</v>
      </c>
      <c r="AL40" s="22" t="s">
        <v>61</v>
      </c>
    </row>
    <row r="41" spans="1:38" ht="26.25" customHeight="1" thickBot="1" x14ac:dyDescent="0.25">
      <c r="A41" s="41" t="s">
        <v>122</v>
      </c>
      <c r="B41" s="41" t="s">
        <v>127</v>
      </c>
      <c r="C41" s="41" t="s">
        <v>128</v>
      </c>
      <c r="D41" s="42"/>
      <c r="E41" s="74">
        <v>1.8292580000000001</v>
      </c>
      <c r="F41" s="74">
        <v>4.4261439999999999</v>
      </c>
      <c r="G41" s="74">
        <v>6.1177060000000001</v>
      </c>
      <c r="H41" s="74">
        <v>2.3154999999999999E-2</v>
      </c>
      <c r="I41" s="234" t="s">
        <v>386</v>
      </c>
      <c r="J41" s="234" t="s">
        <v>386</v>
      </c>
      <c r="K41" s="74">
        <v>4.2063610000000002</v>
      </c>
      <c r="L41" s="234" t="s">
        <v>386</v>
      </c>
      <c r="M41" s="74">
        <v>53.164368000000003</v>
      </c>
      <c r="N41" s="74">
        <v>2.7081740000000001</v>
      </c>
      <c r="O41" s="74">
        <v>0.13297500000000001</v>
      </c>
      <c r="P41" s="74">
        <v>8.5219000000000003E-2</v>
      </c>
      <c r="Q41" s="74">
        <v>5.2832999999999998E-2</v>
      </c>
      <c r="R41" s="74">
        <v>0.19558800000000001</v>
      </c>
      <c r="S41" s="74">
        <v>0.18171399999999999</v>
      </c>
      <c r="T41" s="74">
        <v>9.4991999999999993E-2</v>
      </c>
      <c r="U41" s="74">
        <v>1.5862000000000001E-2</v>
      </c>
      <c r="V41" s="74">
        <v>4.1217490000000003</v>
      </c>
      <c r="W41" s="74">
        <v>5.9361860000000002</v>
      </c>
      <c r="X41" s="74">
        <v>2.410974</v>
      </c>
      <c r="Y41" s="74">
        <v>3.0200680000000002</v>
      </c>
      <c r="Z41" s="74">
        <v>1.4161379999999999</v>
      </c>
      <c r="AA41" s="74">
        <v>1.575955</v>
      </c>
      <c r="AB41" s="42">
        <v>8.4231350000000003</v>
      </c>
      <c r="AC41" s="74">
        <v>8.8395000000000001E-2</v>
      </c>
      <c r="AD41" s="74">
        <v>1.139813</v>
      </c>
      <c r="AE41" s="33"/>
      <c r="AF41" s="15">
        <v>3405.75</v>
      </c>
      <c r="AG41" s="15">
        <v>6703.0000000000009</v>
      </c>
      <c r="AH41" s="15">
        <v>2382.3000000000002</v>
      </c>
      <c r="AI41" s="15">
        <v>5093</v>
      </c>
      <c r="AJ41" s="15">
        <v>321.339</v>
      </c>
      <c r="AK41" s="15" t="s">
        <v>65</v>
      </c>
      <c r="AL41" s="22" t="s">
        <v>61</v>
      </c>
    </row>
    <row r="42" spans="1:38" ht="26.25" customHeight="1" thickBot="1" x14ac:dyDescent="0.25">
      <c r="A42" s="41" t="s">
        <v>85</v>
      </c>
      <c r="B42" s="41" t="s">
        <v>129</v>
      </c>
      <c r="C42" s="41" t="s">
        <v>130</v>
      </c>
      <c r="D42" s="42"/>
      <c r="E42" s="74">
        <v>4.7629999999999999E-3</v>
      </c>
      <c r="F42" s="74">
        <v>0.11981</v>
      </c>
      <c r="G42" s="74">
        <v>2.1800000000000001E-3</v>
      </c>
      <c r="H42" s="74">
        <v>3.0000000000000001E-6</v>
      </c>
      <c r="I42" s="74" t="s">
        <v>386</v>
      </c>
      <c r="J42" s="74" t="s">
        <v>386</v>
      </c>
      <c r="K42" s="74">
        <v>2.3010000000000001E-3</v>
      </c>
      <c r="L42" s="74" t="s">
        <v>386</v>
      </c>
      <c r="M42" s="74">
        <v>0.64627100000000004</v>
      </c>
      <c r="N42" s="74">
        <v>0.126</v>
      </c>
      <c r="O42" s="74">
        <v>9.0000000000000002E-6</v>
      </c>
      <c r="P42" s="74" t="s">
        <v>72</v>
      </c>
      <c r="Q42" s="74" t="s">
        <v>72</v>
      </c>
      <c r="R42" s="74">
        <v>4.5000000000000003E-5</v>
      </c>
      <c r="S42" s="74">
        <v>1.513E-3</v>
      </c>
      <c r="T42" s="74">
        <v>6.2000000000000003E-5</v>
      </c>
      <c r="U42" s="74">
        <v>9.0000000000000002E-6</v>
      </c>
      <c r="V42" s="74">
        <v>8.8999999999999995E-4</v>
      </c>
      <c r="W42" s="74" t="s">
        <v>72</v>
      </c>
      <c r="X42" s="74">
        <v>3.4999999999999997E-5</v>
      </c>
      <c r="Y42" s="74">
        <v>3.6000000000000001E-5</v>
      </c>
      <c r="Z42" s="74" t="s">
        <v>72</v>
      </c>
      <c r="AA42" s="74" t="s">
        <v>72</v>
      </c>
      <c r="AB42" s="74">
        <v>7.1000000000000005E-5</v>
      </c>
      <c r="AC42" s="74" t="s">
        <v>65</v>
      </c>
      <c r="AD42" s="74" t="s">
        <v>65</v>
      </c>
      <c r="AE42" s="33"/>
      <c r="AF42" s="15">
        <v>39.075000000000003</v>
      </c>
      <c r="AG42" s="15" t="s">
        <v>65</v>
      </c>
      <c r="AH42" s="15" t="s">
        <v>65</v>
      </c>
      <c r="AI42" s="15" t="s">
        <v>65</v>
      </c>
      <c r="AJ42" s="15" t="s">
        <v>65</v>
      </c>
      <c r="AK42" s="15" t="s">
        <v>65</v>
      </c>
      <c r="AL42" s="22" t="s">
        <v>61</v>
      </c>
    </row>
    <row r="43" spans="1:38" ht="26.25" customHeight="1" thickBot="1" x14ac:dyDescent="0.25">
      <c r="A43" s="41" t="s">
        <v>122</v>
      </c>
      <c r="B43" s="41" t="s">
        <v>131</v>
      </c>
      <c r="C43" s="41" t="s">
        <v>132</v>
      </c>
      <c r="D43" s="42"/>
      <c r="E43" s="75">
        <v>0.40590100000000001</v>
      </c>
      <c r="F43" s="75">
        <v>0.115747</v>
      </c>
      <c r="G43" s="75">
        <v>1.8252759999999999</v>
      </c>
      <c r="H43" s="74">
        <v>4.86E-4</v>
      </c>
      <c r="I43" s="75" t="s">
        <v>386</v>
      </c>
      <c r="J43" s="75" t="s">
        <v>386</v>
      </c>
      <c r="K43" s="75">
        <v>9.5673999999999995E-2</v>
      </c>
      <c r="L43" s="74" t="s">
        <v>386</v>
      </c>
      <c r="M43" s="75">
        <v>0.65850399999999998</v>
      </c>
      <c r="N43" s="75">
        <v>9.3050999999999995E-2</v>
      </c>
      <c r="O43" s="75">
        <v>2.4853E-2</v>
      </c>
      <c r="P43" s="75">
        <v>2.1459999999999999E-3</v>
      </c>
      <c r="Q43" s="75">
        <v>0.112986</v>
      </c>
      <c r="R43" s="75">
        <v>6.0753000000000001E-2</v>
      </c>
      <c r="S43" s="75">
        <v>2.8558E-2</v>
      </c>
      <c r="T43" s="75">
        <v>0.61565899999999996</v>
      </c>
      <c r="U43" s="75">
        <v>6.4400000000000004E-4</v>
      </c>
      <c r="V43" s="75">
        <v>0.24723500000000001</v>
      </c>
      <c r="W43" s="75">
        <v>0.153695</v>
      </c>
      <c r="X43" s="75">
        <v>3.7644999999999998E-2</v>
      </c>
      <c r="Y43" s="75">
        <v>4.9342999999999998E-2</v>
      </c>
      <c r="Z43" s="75">
        <v>2.1694000000000001E-2</v>
      </c>
      <c r="AA43" s="75">
        <v>1.5701E-2</v>
      </c>
      <c r="AB43" s="75">
        <v>0.12438399999999999</v>
      </c>
      <c r="AC43" s="75">
        <v>1.6720000000000001E-3</v>
      </c>
      <c r="AD43" s="75">
        <v>4.1743000000000002E-2</v>
      </c>
      <c r="AE43" s="33"/>
      <c r="AF43" s="15">
        <v>2509.5000000000005</v>
      </c>
      <c r="AG43" s="15">
        <v>245.5</v>
      </c>
      <c r="AH43" s="15">
        <v>66.599999999999994</v>
      </c>
      <c r="AI43" s="15">
        <v>304</v>
      </c>
      <c r="AJ43" s="15" t="s">
        <v>65</v>
      </c>
      <c r="AK43" s="15" t="s">
        <v>65</v>
      </c>
      <c r="AL43" s="22" t="s">
        <v>61</v>
      </c>
    </row>
    <row r="44" spans="1:38" ht="26.25" customHeight="1" thickBot="1" x14ac:dyDescent="0.25">
      <c r="A44" s="41" t="s">
        <v>85</v>
      </c>
      <c r="B44" s="41" t="s">
        <v>133</v>
      </c>
      <c r="C44" s="41" t="s">
        <v>134</v>
      </c>
      <c r="D44" s="42"/>
      <c r="E44" s="74">
        <v>3.1576050000000002</v>
      </c>
      <c r="F44" s="74">
        <v>1.2093590000000001</v>
      </c>
      <c r="G44" s="74">
        <v>0.92222800000000005</v>
      </c>
      <c r="H44" s="74">
        <v>7.0600000000000003E-4</v>
      </c>
      <c r="I44" s="74" t="s">
        <v>386</v>
      </c>
      <c r="J44" s="74" t="s">
        <v>386</v>
      </c>
      <c r="K44" s="74">
        <v>0.41833799999999999</v>
      </c>
      <c r="L44" s="74" t="s">
        <v>386</v>
      </c>
      <c r="M44" s="74">
        <v>21.084101</v>
      </c>
      <c r="N44" s="74">
        <v>3.4895999999999998</v>
      </c>
      <c r="O44" s="74">
        <v>1.108E-3</v>
      </c>
      <c r="P44" s="74" t="s">
        <v>72</v>
      </c>
      <c r="Q44" s="74" t="s">
        <v>72</v>
      </c>
      <c r="R44" s="74">
        <v>5.5420000000000001E-3</v>
      </c>
      <c r="S44" s="74">
        <v>0.188418</v>
      </c>
      <c r="T44" s="74">
        <v>7.7580000000000001E-3</v>
      </c>
      <c r="U44" s="74">
        <v>1.108E-3</v>
      </c>
      <c r="V44" s="74">
        <v>0.110834</v>
      </c>
      <c r="W44" s="74" t="s">
        <v>72</v>
      </c>
      <c r="X44" s="74">
        <v>3.558E-3</v>
      </c>
      <c r="Y44" s="74">
        <v>5.3090000000000004E-3</v>
      </c>
      <c r="Z44" s="74" t="s">
        <v>72</v>
      </c>
      <c r="AA44" s="74" t="s">
        <v>72</v>
      </c>
      <c r="AB44" s="74">
        <v>8.8669999999999999E-3</v>
      </c>
      <c r="AC44" s="74" t="s">
        <v>65</v>
      </c>
      <c r="AD44" s="74" t="s">
        <v>65</v>
      </c>
      <c r="AE44" s="33"/>
      <c r="AF44" s="15">
        <v>4727.9089270000004</v>
      </c>
      <c r="AG44" s="15" t="s">
        <v>65</v>
      </c>
      <c r="AH44" s="15" t="s">
        <v>65</v>
      </c>
      <c r="AI44" s="15" t="s">
        <v>65</v>
      </c>
      <c r="AJ44" s="15" t="s">
        <v>65</v>
      </c>
      <c r="AK44" s="15" t="s">
        <v>65</v>
      </c>
      <c r="AL44" s="22" t="s">
        <v>61</v>
      </c>
    </row>
    <row r="45" spans="1:38" ht="26.25" customHeight="1" thickBot="1" x14ac:dyDescent="0.25">
      <c r="A45" s="41" t="s">
        <v>85</v>
      </c>
      <c r="B45" s="41" t="s">
        <v>135</v>
      </c>
      <c r="C45" s="41" t="s">
        <v>136</v>
      </c>
      <c r="D45" s="42"/>
      <c r="E45" s="74">
        <v>0.85707</v>
      </c>
      <c r="F45" s="74">
        <v>0.163908</v>
      </c>
      <c r="G45" s="74">
        <v>0.10977199999999999</v>
      </c>
      <c r="H45" s="74" t="s">
        <v>72</v>
      </c>
      <c r="I45" s="74" t="s">
        <v>386</v>
      </c>
      <c r="J45" s="74" t="s">
        <v>386</v>
      </c>
      <c r="K45" s="74">
        <v>2.3237000000000001E-2</v>
      </c>
      <c r="L45" s="74" t="s">
        <v>386</v>
      </c>
      <c r="M45" s="74">
        <v>0.50253199999999998</v>
      </c>
      <c r="N45" s="74">
        <v>1.408E-3</v>
      </c>
      <c r="O45" s="74">
        <v>1.08E-4</v>
      </c>
      <c r="P45" s="74">
        <v>3.2499999999999999E-4</v>
      </c>
      <c r="Q45" s="74">
        <v>4.3300000000000001E-4</v>
      </c>
      <c r="R45" s="74">
        <v>5.4100000000000003E-4</v>
      </c>
      <c r="S45" s="74">
        <v>2.166E-3</v>
      </c>
      <c r="T45" s="74">
        <v>1.0829999999999999E-2</v>
      </c>
      <c r="U45" s="74">
        <v>1.08E-4</v>
      </c>
      <c r="V45" s="74">
        <v>1.2996000000000001E-2</v>
      </c>
      <c r="W45" s="74">
        <v>1.408E-3</v>
      </c>
      <c r="X45" s="74">
        <v>2.1999999999999999E-5</v>
      </c>
      <c r="Y45" s="74">
        <v>1.08E-4</v>
      </c>
      <c r="Z45" s="74">
        <v>1.08E-4</v>
      </c>
      <c r="AA45" s="74">
        <v>1.1E-5</v>
      </c>
      <c r="AB45" s="74">
        <v>2.4899999999999998E-4</v>
      </c>
      <c r="AC45" s="74">
        <v>8.6600000000000002E-4</v>
      </c>
      <c r="AD45" s="74">
        <v>4.1199999999999999E-4</v>
      </c>
      <c r="AE45" s="33"/>
      <c r="AF45" s="15">
        <v>490.49099999999999</v>
      </c>
      <c r="AG45" s="15" t="s">
        <v>65</v>
      </c>
      <c r="AH45" s="15" t="s">
        <v>65</v>
      </c>
      <c r="AI45" s="15" t="s">
        <v>65</v>
      </c>
      <c r="AJ45" s="15" t="s">
        <v>65</v>
      </c>
      <c r="AK45" s="15"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386</v>
      </c>
      <c r="J46" s="74" t="s">
        <v>386</v>
      </c>
      <c r="K46" s="74" t="s">
        <v>139</v>
      </c>
      <c r="L46" s="74" t="s">
        <v>386</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15" t="s">
        <v>139</v>
      </c>
      <c r="AG46" s="15" t="s">
        <v>139</v>
      </c>
      <c r="AH46" s="15" t="s">
        <v>139</v>
      </c>
      <c r="AI46" s="15" t="s">
        <v>139</v>
      </c>
      <c r="AJ46" s="15" t="s">
        <v>139</v>
      </c>
      <c r="AK46" s="15"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386</v>
      </c>
      <c r="J47" s="74" t="s">
        <v>386</v>
      </c>
      <c r="K47" s="74" t="s">
        <v>139</v>
      </c>
      <c r="L47" s="74" t="s">
        <v>386</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15" t="s">
        <v>65</v>
      </c>
      <c r="AD47" s="15" t="s">
        <v>65</v>
      </c>
      <c r="AE47" s="33"/>
      <c r="AF47" s="15" t="s">
        <v>139</v>
      </c>
      <c r="AG47" s="15" t="s">
        <v>65</v>
      </c>
      <c r="AH47" s="15" t="s">
        <v>65</v>
      </c>
      <c r="AI47" s="15" t="s">
        <v>65</v>
      </c>
      <c r="AJ47" s="15" t="s">
        <v>65</v>
      </c>
      <c r="AK47" s="15"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15" t="s">
        <v>65</v>
      </c>
      <c r="AG48" s="15" t="s">
        <v>65</v>
      </c>
      <c r="AH48" s="15" t="s">
        <v>65</v>
      </c>
      <c r="AI48" s="15" t="s">
        <v>65</v>
      </c>
      <c r="AJ48" s="15" t="s">
        <v>65</v>
      </c>
      <c r="AK48" s="15" t="s">
        <v>65</v>
      </c>
      <c r="AL48" s="22" t="s">
        <v>145</v>
      </c>
    </row>
    <row r="49" spans="1:38" ht="26.25" customHeight="1" thickBot="1" x14ac:dyDescent="0.25">
      <c r="A49" s="41" t="s">
        <v>142</v>
      </c>
      <c r="B49" s="41" t="s">
        <v>146</v>
      </c>
      <c r="C49" s="41" t="s">
        <v>147</v>
      </c>
      <c r="D49" s="42"/>
      <c r="E49" s="74" t="s">
        <v>65</v>
      </c>
      <c r="F49" s="74" t="s">
        <v>65</v>
      </c>
      <c r="G49" s="74" t="s">
        <v>65</v>
      </c>
      <c r="H49" s="74" t="s">
        <v>65</v>
      </c>
      <c r="I49" s="74" t="s">
        <v>386</v>
      </c>
      <c r="J49" s="74" t="s">
        <v>386</v>
      </c>
      <c r="K49" s="74" t="s">
        <v>65</v>
      </c>
      <c r="L49" s="74" t="s">
        <v>386</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15" t="s">
        <v>65</v>
      </c>
      <c r="AG49" s="15" t="s">
        <v>65</v>
      </c>
      <c r="AH49" s="15" t="s">
        <v>65</v>
      </c>
      <c r="AI49" s="15" t="s">
        <v>65</v>
      </c>
      <c r="AJ49" s="15" t="s">
        <v>65</v>
      </c>
      <c r="AK49" s="15" t="s">
        <v>65</v>
      </c>
      <c r="AL49" s="22" t="s">
        <v>148</v>
      </c>
    </row>
    <row r="50" spans="1:38" ht="26.25" customHeight="1" thickBot="1" x14ac:dyDescent="0.25">
      <c r="A50" s="41" t="s">
        <v>142</v>
      </c>
      <c r="B50" s="41" t="s">
        <v>149</v>
      </c>
      <c r="C50" s="41" t="s">
        <v>150</v>
      </c>
      <c r="D50" s="42"/>
      <c r="E50" s="74">
        <v>0.107025</v>
      </c>
      <c r="F50" s="74" t="s">
        <v>65</v>
      </c>
      <c r="G50" s="74">
        <v>4.2566E-2</v>
      </c>
      <c r="H50" s="74">
        <v>3.3066999999999999E-2</v>
      </c>
      <c r="I50" s="234" t="s">
        <v>386</v>
      </c>
      <c r="J50" s="234" t="s">
        <v>386</v>
      </c>
      <c r="K50" s="74">
        <v>0.81666399999999995</v>
      </c>
      <c r="L50" s="234" t="s">
        <v>386</v>
      </c>
      <c r="M50" s="74">
        <v>0.49445600000000001</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15" t="s">
        <v>65</v>
      </c>
      <c r="AG50" s="15" t="s">
        <v>65</v>
      </c>
      <c r="AH50" s="15" t="s">
        <v>65</v>
      </c>
      <c r="AI50" s="15" t="s">
        <v>65</v>
      </c>
      <c r="AJ50" s="15" t="s">
        <v>65</v>
      </c>
      <c r="AK50" s="15"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15" t="s">
        <v>69</v>
      </c>
      <c r="AG51" s="15" t="s">
        <v>69</v>
      </c>
      <c r="AH51" s="15" t="s">
        <v>69</v>
      </c>
      <c r="AI51" s="15" t="s">
        <v>69</v>
      </c>
      <c r="AJ51" s="15" t="s">
        <v>69</v>
      </c>
      <c r="AK51" s="15" t="s">
        <v>69</v>
      </c>
      <c r="AL51" s="22" t="s">
        <v>154</v>
      </c>
    </row>
    <row r="52" spans="1:38" ht="26.25" customHeight="1" thickBot="1" x14ac:dyDescent="0.25">
      <c r="A52" s="41" t="s">
        <v>142</v>
      </c>
      <c r="B52" s="44" t="s">
        <v>155</v>
      </c>
      <c r="C52" s="44" t="s">
        <v>156</v>
      </c>
      <c r="D52" s="43"/>
      <c r="E52" s="74" t="s">
        <v>65</v>
      </c>
      <c r="F52" s="74" t="s">
        <v>65</v>
      </c>
      <c r="G52" s="74" t="s">
        <v>65</v>
      </c>
      <c r="H52" s="74" t="s">
        <v>65</v>
      </c>
      <c r="I52" s="74" t="s">
        <v>386</v>
      </c>
      <c r="J52" s="74" t="s">
        <v>386</v>
      </c>
      <c r="K52" s="74" t="s">
        <v>65</v>
      </c>
      <c r="L52" s="74" t="s">
        <v>386</v>
      </c>
      <c r="M52" s="74" t="s">
        <v>65</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15" t="s">
        <v>65</v>
      </c>
      <c r="AG52" s="15" t="s">
        <v>65</v>
      </c>
      <c r="AH52" s="15" t="s">
        <v>65</v>
      </c>
      <c r="AI52" s="15" t="s">
        <v>65</v>
      </c>
      <c r="AJ52" s="15" t="s">
        <v>65</v>
      </c>
      <c r="AK52" s="15" t="s">
        <v>65</v>
      </c>
      <c r="AL52" s="22" t="s">
        <v>157</v>
      </c>
    </row>
    <row r="53" spans="1:38" ht="26.25" customHeight="1" thickBot="1" x14ac:dyDescent="0.25">
      <c r="A53" s="41" t="s">
        <v>142</v>
      </c>
      <c r="B53" s="44" t="s">
        <v>158</v>
      </c>
      <c r="C53" s="44" t="s">
        <v>159</v>
      </c>
      <c r="D53" s="43"/>
      <c r="E53" s="74" t="s">
        <v>65</v>
      </c>
      <c r="F53" s="74">
        <v>2.3780000000000001</v>
      </c>
      <c r="G53" s="74" t="s">
        <v>72</v>
      </c>
      <c r="H53" s="74" t="s">
        <v>65</v>
      </c>
      <c r="I53" s="74" t="s">
        <v>386</v>
      </c>
      <c r="J53" s="74" t="s">
        <v>386</v>
      </c>
      <c r="K53" s="74" t="s">
        <v>65</v>
      </c>
      <c r="L53" s="74" t="s">
        <v>386</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15" t="s">
        <v>65</v>
      </c>
      <c r="AG53" s="15" t="s">
        <v>65</v>
      </c>
      <c r="AH53" s="15" t="s">
        <v>65</v>
      </c>
      <c r="AI53" s="15" t="s">
        <v>65</v>
      </c>
      <c r="AJ53" s="15" t="s">
        <v>65</v>
      </c>
      <c r="AK53" s="15">
        <v>0.52300000000000002</v>
      </c>
      <c r="AL53" s="22" t="s">
        <v>160</v>
      </c>
    </row>
    <row r="54" spans="1:38" ht="37.5" customHeight="1" thickBot="1" x14ac:dyDescent="0.25">
      <c r="A54" s="41" t="s">
        <v>142</v>
      </c>
      <c r="B54" s="44" t="s">
        <v>161</v>
      </c>
      <c r="C54" s="44" t="s">
        <v>162</v>
      </c>
      <c r="D54" s="43"/>
      <c r="E54" s="74" t="s">
        <v>65</v>
      </c>
      <c r="F54" s="74">
        <v>9.3366000000000005E-2</v>
      </c>
      <c r="G54" s="74" t="s">
        <v>65</v>
      </c>
      <c r="H54" s="74" t="s">
        <v>65</v>
      </c>
      <c r="I54" s="74" t="s">
        <v>386</v>
      </c>
      <c r="J54" s="74" t="s">
        <v>386</v>
      </c>
      <c r="K54" s="74" t="s">
        <v>65</v>
      </c>
      <c r="L54" s="74" t="s">
        <v>386</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15" t="s">
        <v>65</v>
      </c>
      <c r="AG54" s="15" t="s">
        <v>65</v>
      </c>
      <c r="AH54" s="15" t="s">
        <v>65</v>
      </c>
      <c r="AI54" s="15" t="s">
        <v>65</v>
      </c>
      <c r="AJ54" s="15" t="s">
        <v>65</v>
      </c>
      <c r="AK54" s="15">
        <v>1482</v>
      </c>
      <c r="AL54" s="22" t="s">
        <v>163</v>
      </c>
    </row>
    <row r="55" spans="1:38" ht="26.25" customHeight="1" thickBot="1" x14ac:dyDescent="0.25">
      <c r="A55" s="41" t="s">
        <v>142</v>
      </c>
      <c r="B55" s="44" t="s">
        <v>164</v>
      </c>
      <c r="C55" s="44" t="s">
        <v>165</v>
      </c>
      <c r="D55" s="43"/>
      <c r="E55" s="74" t="s">
        <v>69</v>
      </c>
      <c r="F55" s="74" t="s">
        <v>69</v>
      </c>
      <c r="G55" s="74" t="s">
        <v>69</v>
      </c>
      <c r="H55" s="74" t="s">
        <v>69</v>
      </c>
      <c r="I55" s="74" t="s">
        <v>69</v>
      </c>
      <c r="J55" s="74" t="s">
        <v>69</v>
      </c>
      <c r="K55" s="74" t="s">
        <v>69</v>
      </c>
      <c r="L55" s="74" t="s">
        <v>69</v>
      </c>
      <c r="M55" s="74" t="s">
        <v>69</v>
      </c>
      <c r="N55" s="74" t="s">
        <v>69</v>
      </c>
      <c r="O55" s="74" t="s">
        <v>69</v>
      </c>
      <c r="P55" s="74" t="s">
        <v>69</v>
      </c>
      <c r="Q55" s="74" t="s">
        <v>69</v>
      </c>
      <c r="R55" s="74" t="s">
        <v>69</v>
      </c>
      <c r="S55" s="74" t="s">
        <v>69</v>
      </c>
      <c r="T55" s="74" t="s">
        <v>69</v>
      </c>
      <c r="U55" s="74" t="s">
        <v>69</v>
      </c>
      <c r="V55" s="74" t="s">
        <v>69</v>
      </c>
      <c r="W55" s="74" t="s">
        <v>69</v>
      </c>
      <c r="X55" s="74" t="s">
        <v>69</v>
      </c>
      <c r="Y55" s="74" t="s">
        <v>69</v>
      </c>
      <c r="Z55" s="74" t="s">
        <v>69</v>
      </c>
      <c r="AA55" s="74" t="s">
        <v>69</v>
      </c>
      <c r="AB55" s="74" t="s">
        <v>69</v>
      </c>
      <c r="AC55" s="74" t="s">
        <v>69</v>
      </c>
      <c r="AD55" s="74" t="s">
        <v>69</v>
      </c>
      <c r="AE55" s="33"/>
      <c r="AF55" s="74" t="s">
        <v>69</v>
      </c>
      <c r="AG55" s="74" t="s">
        <v>69</v>
      </c>
      <c r="AH55" s="74" t="s">
        <v>69</v>
      </c>
      <c r="AI55" s="74" t="s">
        <v>69</v>
      </c>
      <c r="AJ55" s="74" t="s">
        <v>69</v>
      </c>
      <c r="AK55" s="74" t="s">
        <v>69</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t="s">
        <v>386</v>
      </c>
      <c r="J57" s="74" t="s">
        <v>386</v>
      </c>
      <c r="K57" s="74" t="s">
        <v>139</v>
      </c>
      <c r="L57" s="74" t="s">
        <v>386</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15" t="s">
        <v>65</v>
      </c>
      <c r="AG57" s="15" t="s">
        <v>65</v>
      </c>
      <c r="AH57" s="15" t="s">
        <v>65</v>
      </c>
      <c r="AI57" s="15" t="s">
        <v>65</v>
      </c>
      <c r="AJ57" s="15" t="s">
        <v>65</v>
      </c>
      <c r="AK57" s="15">
        <v>790.3</v>
      </c>
      <c r="AL57" s="22" t="s">
        <v>173</v>
      </c>
    </row>
    <row r="58" spans="1:38" ht="26.25" customHeight="1" thickBot="1" x14ac:dyDescent="0.25">
      <c r="A58" s="41" t="s">
        <v>66</v>
      </c>
      <c r="B58" s="41" t="s">
        <v>174</v>
      </c>
      <c r="C58" s="41" t="s">
        <v>175</v>
      </c>
      <c r="D58" s="42"/>
      <c r="E58" s="74" t="s">
        <v>139</v>
      </c>
      <c r="F58" s="74" t="s">
        <v>139</v>
      </c>
      <c r="G58" s="74" t="s">
        <v>139</v>
      </c>
      <c r="H58" s="74" t="s">
        <v>65</v>
      </c>
      <c r="I58" s="74" t="s">
        <v>386</v>
      </c>
      <c r="J58" s="74" t="s">
        <v>386</v>
      </c>
      <c r="K58" s="74" t="s">
        <v>139</v>
      </c>
      <c r="L58" s="74" t="s">
        <v>386</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15" t="s">
        <v>65</v>
      </c>
      <c r="AG58" s="15" t="s">
        <v>65</v>
      </c>
      <c r="AH58" s="15" t="s">
        <v>65</v>
      </c>
      <c r="AI58" s="15" t="s">
        <v>65</v>
      </c>
      <c r="AJ58" s="15" t="s">
        <v>65</v>
      </c>
      <c r="AK58" s="15">
        <v>185</v>
      </c>
      <c r="AL58" s="22" t="s">
        <v>177</v>
      </c>
    </row>
    <row r="59" spans="1:38" ht="26.25" customHeight="1" thickBot="1" x14ac:dyDescent="0.25">
      <c r="A59" s="41" t="s">
        <v>66</v>
      </c>
      <c r="B59" s="47" t="s">
        <v>178</v>
      </c>
      <c r="C59" s="41" t="s">
        <v>179</v>
      </c>
      <c r="D59" s="42"/>
      <c r="E59" s="74" t="s">
        <v>139</v>
      </c>
      <c r="F59" s="74" t="s">
        <v>139</v>
      </c>
      <c r="G59" s="74" t="s">
        <v>139</v>
      </c>
      <c r="H59" s="74" t="s">
        <v>72</v>
      </c>
      <c r="I59" s="74" t="s">
        <v>386</v>
      </c>
      <c r="J59" s="74" t="s">
        <v>386</v>
      </c>
      <c r="K59" s="74" t="s">
        <v>139</v>
      </c>
      <c r="L59" s="74" t="s">
        <v>386</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72</v>
      </c>
      <c r="AD59" s="74" t="s">
        <v>72</v>
      </c>
      <c r="AE59" s="33"/>
      <c r="AF59" s="15" t="s">
        <v>65</v>
      </c>
      <c r="AG59" s="15" t="s">
        <v>65</v>
      </c>
      <c r="AH59" s="15" t="s">
        <v>65</v>
      </c>
      <c r="AI59" s="15" t="s">
        <v>65</v>
      </c>
      <c r="AJ59" s="15" t="s">
        <v>65</v>
      </c>
      <c r="AK59" s="15" t="s">
        <v>65</v>
      </c>
      <c r="AL59" s="22" t="s">
        <v>180</v>
      </c>
    </row>
    <row r="60" spans="1:38" ht="26.25" customHeight="1" thickBot="1" x14ac:dyDescent="0.25">
      <c r="A60" s="41" t="s">
        <v>66</v>
      </c>
      <c r="B60" s="47" t="s">
        <v>181</v>
      </c>
      <c r="C60" s="41" t="s">
        <v>182</v>
      </c>
      <c r="D60" s="69"/>
      <c r="E60" s="74" t="s">
        <v>65</v>
      </c>
      <c r="F60" s="74" t="s">
        <v>65</v>
      </c>
      <c r="G60" s="74" t="s">
        <v>65</v>
      </c>
      <c r="H60" s="74" t="s">
        <v>65</v>
      </c>
      <c r="I60" s="74" t="s">
        <v>386</v>
      </c>
      <c r="J60" s="74" t="s">
        <v>386</v>
      </c>
      <c r="K60" s="74" t="s">
        <v>72</v>
      </c>
      <c r="L60" s="74" t="s">
        <v>386</v>
      </c>
      <c r="M60" s="74" t="s">
        <v>65</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15" t="s">
        <v>65</v>
      </c>
      <c r="AG60" s="15" t="s">
        <v>65</v>
      </c>
      <c r="AH60" s="15" t="s">
        <v>65</v>
      </c>
      <c r="AI60" s="15" t="s">
        <v>65</v>
      </c>
      <c r="AJ60" s="15" t="s">
        <v>65</v>
      </c>
      <c r="AK60" s="15" t="s">
        <v>65</v>
      </c>
      <c r="AL60" s="22" t="s">
        <v>183</v>
      </c>
    </row>
    <row r="61" spans="1:38" ht="26.25" customHeight="1" thickBot="1" x14ac:dyDescent="0.25">
      <c r="A61" s="41" t="s">
        <v>66</v>
      </c>
      <c r="B61" s="47" t="s">
        <v>184</v>
      </c>
      <c r="C61" s="41" t="s">
        <v>185</v>
      </c>
      <c r="D61" s="42"/>
      <c r="E61" s="74" t="s">
        <v>65</v>
      </c>
      <c r="F61" s="74" t="s">
        <v>65</v>
      </c>
      <c r="G61" s="74" t="s">
        <v>65</v>
      </c>
      <c r="H61" s="74" t="s">
        <v>65</v>
      </c>
      <c r="I61" s="74" t="s">
        <v>386</v>
      </c>
      <c r="J61" s="74" t="s">
        <v>386</v>
      </c>
      <c r="K61" s="74">
        <v>7.0771709999999999</v>
      </c>
      <c r="L61" s="74" t="s">
        <v>386</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15" t="s">
        <v>65</v>
      </c>
      <c r="AG61" s="15" t="s">
        <v>65</v>
      </c>
      <c r="AH61" s="15" t="s">
        <v>65</v>
      </c>
      <c r="AI61" s="15" t="s">
        <v>65</v>
      </c>
      <c r="AJ61" s="15" t="s">
        <v>65</v>
      </c>
      <c r="AK61" s="15" t="s">
        <v>65</v>
      </c>
      <c r="AL61" s="22" t="s">
        <v>186</v>
      </c>
    </row>
    <row r="62" spans="1:38" ht="26.25" customHeight="1" thickBot="1" x14ac:dyDescent="0.25">
      <c r="A62" s="41" t="s">
        <v>66</v>
      </c>
      <c r="B62" s="47" t="s">
        <v>187</v>
      </c>
      <c r="C62" s="41" t="s">
        <v>188</v>
      </c>
      <c r="D62" s="42"/>
      <c r="E62" s="74" t="s">
        <v>65</v>
      </c>
      <c r="F62" s="74" t="s">
        <v>65</v>
      </c>
      <c r="G62" s="74" t="s">
        <v>65</v>
      </c>
      <c r="H62" s="74" t="s">
        <v>65</v>
      </c>
      <c r="I62" s="74" t="s">
        <v>386</v>
      </c>
      <c r="J62" s="74" t="s">
        <v>386</v>
      </c>
      <c r="K62" s="74" t="s">
        <v>65</v>
      </c>
      <c r="L62" s="74" t="s">
        <v>386</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15" t="s">
        <v>65</v>
      </c>
      <c r="AG62" s="15" t="s">
        <v>65</v>
      </c>
      <c r="AH62" s="15" t="s">
        <v>65</v>
      </c>
      <c r="AI62" s="15" t="s">
        <v>65</v>
      </c>
      <c r="AJ62" s="15" t="s">
        <v>65</v>
      </c>
      <c r="AK62" s="15" t="s">
        <v>65</v>
      </c>
      <c r="AL62" s="22" t="s">
        <v>189</v>
      </c>
    </row>
    <row r="63" spans="1:38" ht="26.25" customHeight="1" thickBot="1" x14ac:dyDescent="0.25">
      <c r="A63" s="41" t="s">
        <v>66</v>
      </c>
      <c r="B63" s="47" t="s">
        <v>190</v>
      </c>
      <c r="C63" s="44" t="s">
        <v>191</v>
      </c>
      <c r="D63" s="48"/>
      <c r="E63" s="74" t="s">
        <v>65</v>
      </c>
      <c r="F63" s="74" t="s">
        <v>65</v>
      </c>
      <c r="G63" s="74" t="s">
        <v>65</v>
      </c>
      <c r="H63" s="74" t="s">
        <v>65</v>
      </c>
      <c r="I63" s="74" t="s">
        <v>386</v>
      </c>
      <c r="J63" s="74" t="s">
        <v>386</v>
      </c>
      <c r="K63" s="74" t="s">
        <v>65</v>
      </c>
      <c r="L63" s="74" t="s">
        <v>386</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15" t="s">
        <v>65</v>
      </c>
      <c r="AG63" s="15" t="s">
        <v>65</v>
      </c>
      <c r="AH63" s="15" t="s">
        <v>65</v>
      </c>
      <c r="AI63" s="15" t="s">
        <v>65</v>
      </c>
      <c r="AJ63" s="15" t="s">
        <v>65</v>
      </c>
      <c r="AK63" s="15" t="s">
        <v>65</v>
      </c>
      <c r="AL63" s="22" t="s">
        <v>151</v>
      </c>
    </row>
    <row r="64" spans="1:38" ht="26.25" customHeight="1" thickBot="1" x14ac:dyDescent="0.25">
      <c r="A64" s="41" t="s">
        <v>66</v>
      </c>
      <c r="B64" s="47" t="s">
        <v>192</v>
      </c>
      <c r="C64" s="41" t="s">
        <v>193</v>
      </c>
      <c r="D64" s="42"/>
      <c r="E64" s="74">
        <v>0.19</v>
      </c>
      <c r="F64" s="74">
        <v>5.1720000000000004E-3</v>
      </c>
      <c r="G64" s="74" t="s">
        <v>65</v>
      </c>
      <c r="H64" s="74">
        <v>2.1808999999999999E-2</v>
      </c>
      <c r="I64" s="74" t="s">
        <v>386</v>
      </c>
      <c r="J64" s="74" t="s">
        <v>386</v>
      </c>
      <c r="K64" s="74" t="s">
        <v>65</v>
      </c>
      <c r="L64" s="74" t="s">
        <v>386</v>
      </c>
      <c r="M64" s="74" t="s">
        <v>65</v>
      </c>
      <c r="N64" s="74" t="s">
        <v>65</v>
      </c>
      <c r="O64" s="74" t="s">
        <v>65</v>
      </c>
      <c r="P64" s="74" t="s">
        <v>65</v>
      </c>
      <c r="Q64" s="74" t="s">
        <v>65</v>
      </c>
      <c r="R64" s="74" t="s">
        <v>65</v>
      </c>
      <c r="S64" s="74" t="s">
        <v>65</v>
      </c>
      <c r="T64" s="74" t="s">
        <v>65</v>
      </c>
      <c r="U64" s="74" t="s">
        <v>65</v>
      </c>
      <c r="V64" s="74" t="s">
        <v>65</v>
      </c>
      <c r="W64" s="74" t="s">
        <v>65</v>
      </c>
      <c r="X64" s="74" t="s">
        <v>65</v>
      </c>
      <c r="Y64" s="74" t="s">
        <v>65</v>
      </c>
      <c r="Z64" s="74" t="s">
        <v>65</v>
      </c>
      <c r="AA64" s="74" t="s">
        <v>65</v>
      </c>
      <c r="AB64" s="74" t="s">
        <v>65</v>
      </c>
      <c r="AC64" s="74" t="s">
        <v>65</v>
      </c>
      <c r="AD64" s="74" t="s">
        <v>65</v>
      </c>
      <c r="AE64" s="33"/>
      <c r="AF64" s="15" t="s">
        <v>65</v>
      </c>
      <c r="AG64" s="15" t="s">
        <v>65</v>
      </c>
      <c r="AH64" s="15" t="s">
        <v>65</v>
      </c>
      <c r="AI64" s="15" t="s">
        <v>65</v>
      </c>
      <c r="AJ64" s="15" t="s">
        <v>65</v>
      </c>
      <c r="AK64" s="15" t="s">
        <v>65</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15" t="s">
        <v>69</v>
      </c>
      <c r="AG65" s="15" t="s">
        <v>69</v>
      </c>
      <c r="AH65" s="15" t="s">
        <v>69</v>
      </c>
      <c r="AI65" s="15" t="s">
        <v>69</v>
      </c>
      <c r="AJ65" s="15" t="s">
        <v>69</v>
      </c>
      <c r="AK65" s="15"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15" t="s">
        <v>69</v>
      </c>
      <c r="AG66" s="15" t="s">
        <v>69</v>
      </c>
      <c r="AH66" s="15" t="s">
        <v>69</v>
      </c>
      <c r="AI66" s="15" t="s">
        <v>69</v>
      </c>
      <c r="AJ66" s="15" t="s">
        <v>69</v>
      </c>
      <c r="AK66" s="15"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15" t="s">
        <v>69</v>
      </c>
      <c r="AG67" s="15" t="s">
        <v>69</v>
      </c>
      <c r="AH67" s="15" t="s">
        <v>69</v>
      </c>
      <c r="AI67" s="15" t="s">
        <v>69</v>
      </c>
      <c r="AJ67" s="15" t="s">
        <v>69</v>
      </c>
      <c r="AK67" s="15"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15" t="s">
        <v>69</v>
      </c>
      <c r="AG68" s="15" t="s">
        <v>69</v>
      </c>
      <c r="AH68" s="15" t="s">
        <v>69</v>
      </c>
      <c r="AI68" s="15" t="s">
        <v>69</v>
      </c>
      <c r="AJ68" s="15" t="s">
        <v>69</v>
      </c>
      <c r="AK68" s="15" t="s">
        <v>69</v>
      </c>
      <c r="AL68" s="22" t="s">
        <v>206</v>
      </c>
    </row>
    <row r="69" spans="1:38" ht="26.25" customHeight="1" thickBot="1" x14ac:dyDescent="0.25">
      <c r="A69" s="41" t="s">
        <v>66</v>
      </c>
      <c r="B69" s="41" t="s">
        <v>207</v>
      </c>
      <c r="C69" s="41" t="s">
        <v>208</v>
      </c>
      <c r="D69" s="46"/>
      <c r="E69" s="46"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15" t="s">
        <v>69</v>
      </c>
      <c r="AG69" s="15" t="s">
        <v>69</v>
      </c>
      <c r="AH69" s="15" t="s">
        <v>69</v>
      </c>
      <c r="AI69" s="15" t="s">
        <v>69</v>
      </c>
      <c r="AJ69" s="15" t="s">
        <v>69</v>
      </c>
      <c r="AK69" s="15" t="s">
        <v>69</v>
      </c>
      <c r="AL69" s="22" t="s">
        <v>209</v>
      </c>
    </row>
    <row r="70" spans="1:38" ht="26.25" customHeight="1" thickBot="1" x14ac:dyDescent="0.25">
      <c r="A70" s="41" t="s">
        <v>66</v>
      </c>
      <c r="B70" s="41" t="s">
        <v>210</v>
      </c>
      <c r="C70" s="41" t="s">
        <v>211</v>
      </c>
      <c r="D70" s="46"/>
      <c r="E70" s="46" t="s">
        <v>65</v>
      </c>
      <c r="F70" s="74">
        <v>13.3</v>
      </c>
      <c r="G70" s="74" t="s">
        <v>72</v>
      </c>
      <c r="H70" s="74">
        <v>0.34819099999999997</v>
      </c>
      <c r="I70" s="74" t="s">
        <v>386</v>
      </c>
      <c r="J70" s="74" t="s">
        <v>386</v>
      </c>
      <c r="K70" s="74">
        <v>0.94</v>
      </c>
      <c r="L70" s="74" t="s">
        <v>386</v>
      </c>
      <c r="M70" s="74">
        <v>0.34</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15" t="s">
        <v>65</v>
      </c>
      <c r="AG70" s="15" t="s">
        <v>65</v>
      </c>
      <c r="AH70" s="15" t="s">
        <v>65</v>
      </c>
      <c r="AI70" s="15" t="s">
        <v>65</v>
      </c>
      <c r="AJ70" s="15" t="s">
        <v>65</v>
      </c>
      <c r="AK70" s="15" t="s">
        <v>65</v>
      </c>
      <c r="AL70" s="22" t="s">
        <v>151</v>
      </c>
    </row>
    <row r="71" spans="1:38" ht="26.25" customHeight="1" thickBot="1" x14ac:dyDescent="0.25">
      <c r="A71" s="41" t="s">
        <v>66</v>
      </c>
      <c r="B71" s="41" t="s">
        <v>212</v>
      </c>
      <c r="C71" s="41" t="s">
        <v>213</v>
      </c>
      <c r="D71" s="46"/>
      <c r="E71" s="46" t="s">
        <v>65</v>
      </c>
      <c r="F71" s="74" t="s">
        <v>65</v>
      </c>
      <c r="G71" s="74" t="s">
        <v>65</v>
      </c>
      <c r="H71" s="74" t="s">
        <v>65</v>
      </c>
      <c r="I71" s="74" t="s">
        <v>386</v>
      </c>
      <c r="J71" s="74" t="s">
        <v>386</v>
      </c>
      <c r="K71" s="74" t="s">
        <v>65</v>
      </c>
      <c r="L71" s="74" t="s">
        <v>386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15" t="s">
        <v>65</v>
      </c>
      <c r="AG71" s="15" t="s">
        <v>65</v>
      </c>
      <c r="AH71" s="15" t="s">
        <v>65</v>
      </c>
      <c r="AI71" s="15" t="s">
        <v>65</v>
      </c>
      <c r="AJ71" s="15" t="s">
        <v>65</v>
      </c>
      <c r="AK71" s="15" t="s">
        <v>65</v>
      </c>
      <c r="AL71" s="22" t="s">
        <v>151</v>
      </c>
    </row>
    <row r="72" spans="1:38" ht="26.25" customHeight="1" thickBot="1" x14ac:dyDescent="0.25">
      <c r="A72" s="41" t="s">
        <v>66</v>
      </c>
      <c r="B72" s="41" t="s">
        <v>214</v>
      </c>
      <c r="C72" s="41" t="s">
        <v>215</v>
      </c>
      <c r="D72" s="42"/>
      <c r="E72" s="74">
        <v>6.2399999999999999E-4</v>
      </c>
      <c r="F72" s="74">
        <v>2.2100000000000001E-4</v>
      </c>
      <c r="G72" s="74">
        <v>2.8800000000000001E-4</v>
      </c>
      <c r="H72" s="74" t="s">
        <v>72</v>
      </c>
      <c r="I72" s="74" t="s">
        <v>386</v>
      </c>
      <c r="J72" s="74" t="s">
        <v>386</v>
      </c>
      <c r="K72" s="74">
        <v>1.049E-3</v>
      </c>
      <c r="L72" s="74" t="s">
        <v>386</v>
      </c>
      <c r="M72" s="74">
        <v>7.9999999999999996E-6</v>
      </c>
      <c r="N72" s="74">
        <v>1.2491E-2</v>
      </c>
      <c r="O72" s="74">
        <v>9.6000000000000002E-4</v>
      </c>
      <c r="P72" s="74">
        <v>2.42E-4</v>
      </c>
      <c r="Q72" s="74">
        <v>7.2000000000000002E-5</v>
      </c>
      <c r="R72" s="74">
        <v>4.8500000000000003E-4</v>
      </c>
      <c r="S72" s="74">
        <v>3.68E-4</v>
      </c>
      <c r="T72" s="74">
        <v>3.3600000000000001E-3</v>
      </c>
      <c r="U72" s="74" t="s">
        <v>72</v>
      </c>
      <c r="V72" s="74">
        <v>1.8600999999999999E-2</v>
      </c>
      <c r="W72" s="74">
        <v>1.4435999999999999E-2</v>
      </c>
      <c r="X72" s="74" t="s">
        <v>72</v>
      </c>
      <c r="Y72" s="74" t="s">
        <v>72</v>
      </c>
      <c r="Z72" s="74" t="s">
        <v>72</v>
      </c>
      <c r="AA72" s="74" t="s">
        <v>72</v>
      </c>
      <c r="AB72" s="74" t="s">
        <v>72</v>
      </c>
      <c r="AC72" s="74" t="s">
        <v>72</v>
      </c>
      <c r="AD72" s="74">
        <v>5.7000000000000003E-5</v>
      </c>
      <c r="AE72" s="33"/>
      <c r="AF72" s="15" t="s">
        <v>65</v>
      </c>
      <c r="AG72" s="15" t="s">
        <v>65</v>
      </c>
      <c r="AH72" s="15" t="s">
        <v>65</v>
      </c>
      <c r="AI72" s="15" t="s">
        <v>65</v>
      </c>
      <c r="AJ72" s="15" t="s">
        <v>65</v>
      </c>
      <c r="AK72" s="15">
        <v>2.2900000000000004E-2</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15" t="s">
        <v>69</v>
      </c>
      <c r="AG73" s="15" t="s">
        <v>69</v>
      </c>
      <c r="AH73" s="15" t="s">
        <v>69</v>
      </c>
      <c r="AI73" s="15" t="s">
        <v>69</v>
      </c>
      <c r="AJ73" s="15" t="s">
        <v>69</v>
      </c>
      <c r="AK73" s="15" t="s">
        <v>69</v>
      </c>
      <c r="AL73" s="22" t="s">
        <v>219</v>
      </c>
    </row>
    <row r="74" spans="1:38" ht="26.25" customHeight="1" thickBot="1" x14ac:dyDescent="0.25">
      <c r="A74" s="41" t="s">
        <v>66</v>
      </c>
      <c r="B74" s="41" t="s">
        <v>220</v>
      </c>
      <c r="C74" s="41" t="s">
        <v>221</v>
      </c>
      <c r="D74" s="42"/>
      <c r="E74" s="74" t="s">
        <v>65</v>
      </c>
      <c r="F74" s="74" t="s">
        <v>65</v>
      </c>
      <c r="G74" s="74" t="s">
        <v>65</v>
      </c>
      <c r="H74" s="74" t="s">
        <v>65</v>
      </c>
      <c r="I74" s="74" t="s">
        <v>386</v>
      </c>
      <c r="J74" s="74" t="s">
        <v>386</v>
      </c>
      <c r="K74" s="74" t="s">
        <v>65</v>
      </c>
      <c r="L74" s="74" t="s">
        <v>386</v>
      </c>
      <c r="M74" s="74" t="s">
        <v>65</v>
      </c>
      <c r="N74" s="74" t="s">
        <v>65</v>
      </c>
      <c r="O74" s="74" t="s">
        <v>65</v>
      </c>
      <c r="P74" s="74" t="s">
        <v>65</v>
      </c>
      <c r="Q74" s="74" t="s">
        <v>65</v>
      </c>
      <c r="R74" s="74" t="s">
        <v>65</v>
      </c>
      <c r="S74" s="74" t="s">
        <v>65</v>
      </c>
      <c r="T74" s="74" t="s">
        <v>65</v>
      </c>
      <c r="U74" s="74" t="s">
        <v>65</v>
      </c>
      <c r="V74" s="74" t="s">
        <v>65</v>
      </c>
      <c r="W74" s="74" t="s">
        <v>65</v>
      </c>
      <c r="X74" s="74" t="s">
        <v>65</v>
      </c>
      <c r="Y74" s="74" t="s">
        <v>65</v>
      </c>
      <c r="Z74" s="74" t="s">
        <v>65</v>
      </c>
      <c r="AA74" s="74" t="s">
        <v>65</v>
      </c>
      <c r="AB74" s="74" t="s">
        <v>65</v>
      </c>
      <c r="AC74" s="74" t="s">
        <v>65</v>
      </c>
      <c r="AD74" s="74" t="s">
        <v>65</v>
      </c>
      <c r="AE74" s="33"/>
      <c r="AF74" s="15" t="s">
        <v>65</v>
      </c>
      <c r="AG74" s="15" t="s">
        <v>65</v>
      </c>
      <c r="AH74" s="15" t="s">
        <v>65</v>
      </c>
      <c r="AI74" s="15" t="s">
        <v>65</v>
      </c>
      <c r="AJ74" s="15" t="s">
        <v>65</v>
      </c>
      <c r="AK74" s="15" t="s">
        <v>65</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15" t="s">
        <v>69</v>
      </c>
      <c r="AG75" s="15" t="s">
        <v>69</v>
      </c>
      <c r="AH75" s="15" t="s">
        <v>69</v>
      </c>
      <c r="AI75" s="15" t="s">
        <v>69</v>
      </c>
      <c r="AJ75" s="15" t="s">
        <v>69</v>
      </c>
      <c r="AK75" s="15" t="s">
        <v>69</v>
      </c>
      <c r="AL75" s="22" t="s">
        <v>225</v>
      </c>
    </row>
    <row r="76" spans="1:38" ht="26.25" customHeight="1" thickBot="1" x14ac:dyDescent="0.25">
      <c r="A76" s="41" t="s">
        <v>66</v>
      </c>
      <c r="B76" s="41" t="s">
        <v>226</v>
      </c>
      <c r="C76" s="41" t="s">
        <v>227</v>
      </c>
      <c r="D76" s="42"/>
      <c r="E76" s="74" t="s">
        <v>65</v>
      </c>
      <c r="F76" s="74" t="s">
        <v>65</v>
      </c>
      <c r="G76" s="74" t="s">
        <v>65</v>
      </c>
      <c r="H76" s="74" t="s">
        <v>65</v>
      </c>
      <c r="I76" s="74" t="s">
        <v>386</v>
      </c>
      <c r="J76" s="74" t="s">
        <v>386</v>
      </c>
      <c r="K76" s="74" t="s">
        <v>65</v>
      </c>
      <c r="L76" s="74" t="s">
        <v>386</v>
      </c>
      <c r="M76" s="74" t="s">
        <v>65</v>
      </c>
      <c r="N76" s="74" t="s">
        <v>65</v>
      </c>
      <c r="O76" s="74" t="s">
        <v>65</v>
      </c>
      <c r="P76" s="74" t="s">
        <v>65</v>
      </c>
      <c r="Q76" s="74" t="s">
        <v>65</v>
      </c>
      <c r="R76" s="74" t="s">
        <v>65</v>
      </c>
      <c r="S76" s="74" t="s">
        <v>65</v>
      </c>
      <c r="T76" s="74" t="s">
        <v>65</v>
      </c>
      <c r="U76" s="74" t="s">
        <v>65</v>
      </c>
      <c r="V76" s="74" t="s">
        <v>65</v>
      </c>
      <c r="W76" s="74" t="s">
        <v>65</v>
      </c>
      <c r="X76" s="74" t="s">
        <v>65</v>
      </c>
      <c r="Y76" s="74" t="s">
        <v>65</v>
      </c>
      <c r="Z76" s="74" t="s">
        <v>65</v>
      </c>
      <c r="AA76" s="74" t="s">
        <v>65</v>
      </c>
      <c r="AB76" s="74" t="s">
        <v>65</v>
      </c>
      <c r="AC76" s="74" t="s">
        <v>65</v>
      </c>
      <c r="AD76" s="74" t="s">
        <v>65</v>
      </c>
      <c r="AE76" s="33"/>
      <c r="AF76" s="15" t="s">
        <v>65</v>
      </c>
      <c r="AG76" s="15" t="s">
        <v>65</v>
      </c>
      <c r="AH76" s="15" t="s">
        <v>65</v>
      </c>
      <c r="AI76" s="15" t="s">
        <v>65</v>
      </c>
      <c r="AJ76" s="15" t="s">
        <v>65</v>
      </c>
      <c r="AK76" s="15" t="s">
        <v>65</v>
      </c>
      <c r="AL76" s="22" t="s">
        <v>228</v>
      </c>
    </row>
    <row r="77" spans="1:38" ht="26.25" customHeight="1" thickBot="1" x14ac:dyDescent="0.25">
      <c r="A77" s="41" t="s">
        <v>66</v>
      </c>
      <c r="B77" s="41" t="s">
        <v>229</v>
      </c>
      <c r="C77" s="41" t="s">
        <v>230</v>
      </c>
      <c r="D77" s="42"/>
      <c r="E77" s="74" t="s">
        <v>65</v>
      </c>
      <c r="F77" s="74" t="s">
        <v>65</v>
      </c>
      <c r="G77" s="74" t="s">
        <v>65</v>
      </c>
      <c r="H77" s="74" t="s">
        <v>65</v>
      </c>
      <c r="I77" s="74" t="s">
        <v>386</v>
      </c>
      <c r="J77" s="74" t="s">
        <v>386</v>
      </c>
      <c r="K77" s="74" t="s">
        <v>65</v>
      </c>
      <c r="L77" s="74" t="s">
        <v>386</v>
      </c>
      <c r="M77" s="74" t="s">
        <v>65</v>
      </c>
      <c r="N77" s="74" t="s">
        <v>65</v>
      </c>
      <c r="O77" s="74" t="s">
        <v>65</v>
      </c>
      <c r="P77" s="74" t="s">
        <v>65</v>
      </c>
      <c r="Q77" s="74" t="s">
        <v>65</v>
      </c>
      <c r="R77" s="74" t="s">
        <v>65</v>
      </c>
      <c r="S77" s="74" t="s">
        <v>65</v>
      </c>
      <c r="T77" s="74" t="s">
        <v>65</v>
      </c>
      <c r="U77" s="74" t="s">
        <v>65</v>
      </c>
      <c r="V77" s="74" t="s">
        <v>65</v>
      </c>
      <c r="W77" s="74" t="s">
        <v>65</v>
      </c>
      <c r="X77" s="74" t="s">
        <v>65</v>
      </c>
      <c r="Y77" s="74" t="s">
        <v>65</v>
      </c>
      <c r="Z77" s="74" t="s">
        <v>65</v>
      </c>
      <c r="AA77" s="74" t="s">
        <v>65</v>
      </c>
      <c r="AB77" s="74" t="s">
        <v>65</v>
      </c>
      <c r="AC77" s="74" t="s">
        <v>65</v>
      </c>
      <c r="AD77" s="74" t="s">
        <v>65</v>
      </c>
      <c r="AE77" s="33"/>
      <c r="AF77" s="15" t="s">
        <v>65</v>
      </c>
      <c r="AG77" s="15" t="s">
        <v>65</v>
      </c>
      <c r="AH77" s="15" t="s">
        <v>65</v>
      </c>
      <c r="AI77" s="15" t="s">
        <v>65</v>
      </c>
      <c r="AJ77" s="15" t="s">
        <v>65</v>
      </c>
      <c r="AK77" s="15" t="s">
        <v>65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15" t="s">
        <v>65</v>
      </c>
      <c r="AG78" s="15" t="s">
        <v>65</v>
      </c>
      <c r="AH78" s="15" t="s">
        <v>65</v>
      </c>
      <c r="AI78" s="15" t="s">
        <v>65</v>
      </c>
      <c r="AJ78" s="15" t="s">
        <v>65</v>
      </c>
      <c r="AK78" s="15"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15" t="s">
        <v>69</v>
      </c>
      <c r="AG79" s="15" t="s">
        <v>69</v>
      </c>
      <c r="AH79" s="15" t="s">
        <v>69</v>
      </c>
      <c r="AI79" s="15" t="s">
        <v>69</v>
      </c>
      <c r="AJ79" s="15" t="s">
        <v>69</v>
      </c>
      <c r="AK79" s="15" t="s">
        <v>69</v>
      </c>
      <c r="AL79" s="22" t="s">
        <v>237</v>
      </c>
    </row>
    <row r="80" spans="1:38" ht="26.25" customHeight="1" thickBot="1" x14ac:dyDescent="0.25">
      <c r="A80" s="41" t="s">
        <v>66</v>
      </c>
      <c r="B80" s="44" t="s">
        <v>238</v>
      </c>
      <c r="C80" s="44" t="s">
        <v>239</v>
      </c>
      <c r="D80" s="42"/>
      <c r="E80" s="74" t="s">
        <v>65</v>
      </c>
      <c r="F80" s="74" t="s">
        <v>65</v>
      </c>
      <c r="G80" s="74" t="s">
        <v>65</v>
      </c>
      <c r="H80" s="74">
        <v>0.16</v>
      </c>
      <c r="I80" s="74" t="s">
        <v>386</v>
      </c>
      <c r="J80" s="74" t="s">
        <v>386</v>
      </c>
      <c r="K80" s="74" t="s">
        <v>65</v>
      </c>
      <c r="L80" s="74" t="s">
        <v>386</v>
      </c>
      <c r="M80" s="74" t="s">
        <v>65</v>
      </c>
      <c r="N80" s="74" t="s">
        <v>65</v>
      </c>
      <c r="O80" s="74" t="s">
        <v>65</v>
      </c>
      <c r="P80" s="74" t="s">
        <v>65</v>
      </c>
      <c r="Q80" s="74" t="s">
        <v>65</v>
      </c>
      <c r="R80" s="74" t="s">
        <v>65</v>
      </c>
      <c r="S80" s="74" t="s">
        <v>65</v>
      </c>
      <c r="T80" s="74" t="s">
        <v>65</v>
      </c>
      <c r="U80" s="74" t="s">
        <v>65</v>
      </c>
      <c r="V80" s="74" t="s">
        <v>65</v>
      </c>
      <c r="W80" s="74" t="s">
        <v>65</v>
      </c>
      <c r="X80" s="74" t="s">
        <v>65</v>
      </c>
      <c r="Y80" s="74" t="s">
        <v>65</v>
      </c>
      <c r="Z80" s="74" t="s">
        <v>65</v>
      </c>
      <c r="AA80" s="74" t="s">
        <v>65</v>
      </c>
      <c r="AB80" s="74" t="s">
        <v>65</v>
      </c>
      <c r="AC80" s="74" t="s">
        <v>65</v>
      </c>
      <c r="AD80" s="74" t="s">
        <v>65</v>
      </c>
      <c r="AE80" s="33"/>
      <c r="AF80" s="15" t="s">
        <v>65</v>
      </c>
      <c r="AG80" s="15" t="s">
        <v>65</v>
      </c>
      <c r="AH80" s="15" t="s">
        <v>65</v>
      </c>
      <c r="AI80" s="15" t="s">
        <v>65</v>
      </c>
      <c r="AJ80" s="15" t="s">
        <v>65</v>
      </c>
      <c r="AK80" s="15" t="s">
        <v>65</v>
      </c>
      <c r="AL80" s="22" t="s">
        <v>151</v>
      </c>
    </row>
    <row r="81" spans="1:38" ht="26.25" customHeight="1" thickBot="1" x14ac:dyDescent="0.25">
      <c r="A81" s="41" t="s">
        <v>66</v>
      </c>
      <c r="B81" s="44" t="s">
        <v>240</v>
      </c>
      <c r="C81" s="44" t="s">
        <v>241</v>
      </c>
      <c r="D81" s="42"/>
      <c r="E81" s="74" t="s">
        <v>65</v>
      </c>
      <c r="F81" s="74" t="s">
        <v>65</v>
      </c>
      <c r="G81" s="74" t="s">
        <v>65</v>
      </c>
      <c r="H81" s="74" t="s">
        <v>65</v>
      </c>
      <c r="I81" s="74" t="s">
        <v>386</v>
      </c>
      <c r="J81" s="74" t="s">
        <v>386</v>
      </c>
      <c r="K81" s="74" t="s">
        <v>65</v>
      </c>
      <c r="L81" s="74" t="s">
        <v>386</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15" t="s">
        <v>65</v>
      </c>
      <c r="AG81" s="15" t="s">
        <v>65</v>
      </c>
      <c r="AH81" s="15" t="s">
        <v>65</v>
      </c>
      <c r="AI81" s="15" t="s">
        <v>65</v>
      </c>
      <c r="AJ81" s="15" t="s">
        <v>65</v>
      </c>
      <c r="AK81" s="15" t="s">
        <v>65</v>
      </c>
      <c r="AL81" s="22" t="s">
        <v>242</v>
      </c>
    </row>
    <row r="82" spans="1:38" ht="26.25" customHeight="1" thickBot="1" x14ac:dyDescent="0.25">
      <c r="A82" s="41" t="s">
        <v>243</v>
      </c>
      <c r="B82" s="44" t="s">
        <v>244</v>
      </c>
      <c r="C82" s="45" t="s">
        <v>245</v>
      </c>
      <c r="D82" s="42"/>
      <c r="E82" s="76" t="s">
        <v>65</v>
      </c>
      <c r="F82" s="76">
        <v>4.0678510000000001</v>
      </c>
      <c r="G82" s="76" t="s">
        <v>65</v>
      </c>
      <c r="H82" s="76" t="s">
        <v>65</v>
      </c>
      <c r="I82" s="76" t="s">
        <v>386</v>
      </c>
      <c r="J82" s="76" t="s">
        <v>386</v>
      </c>
      <c r="K82" s="76" t="s">
        <v>65</v>
      </c>
      <c r="L82" s="76" t="s">
        <v>386</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15" t="s">
        <v>65</v>
      </c>
      <c r="AG82" s="15" t="s">
        <v>65</v>
      </c>
      <c r="AH82" s="15" t="s">
        <v>65</v>
      </c>
      <c r="AI82" s="15" t="s">
        <v>65</v>
      </c>
      <c r="AJ82" s="15" t="s">
        <v>65</v>
      </c>
      <c r="AK82" s="15">
        <v>1.5705990000000001</v>
      </c>
      <c r="AL82" s="22" t="s">
        <v>246</v>
      </c>
    </row>
    <row r="83" spans="1:38" ht="26.25" customHeight="1" thickBot="1" x14ac:dyDescent="0.25">
      <c r="A83" s="41" t="s">
        <v>66</v>
      </c>
      <c r="B83" s="47" t="s">
        <v>247</v>
      </c>
      <c r="C83" s="105" t="s">
        <v>248</v>
      </c>
      <c r="D83" s="42"/>
      <c r="E83" s="76" t="s">
        <v>65</v>
      </c>
      <c r="F83" s="76">
        <v>2.7E-2</v>
      </c>
      <c r="G83" s="76" t="s">
        <v>65</v>
      </c>
      <c r="H83" s="76" t="s">
        <v>65</v>
      </c>
      <c r="I83" s="76" t="s">
        <v>386</v>
      </c>
      <c r="J83" s="76" t="s">
        <v>386</v>
      </c>
      <c r="K83" s="76">
        <v>0.25664999999999999</v>
      </c>
      <c r="L83" s="76" t="s">
        <v>386</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15" t="s">
        <v>65</v>
      </c>
      <c r="AG83" s="15" t="s">
        <v>65</v>
      </c>
      <c r="AH83" s="15" t="s">
        <v>65</v>
      </c>
      <c r="AI83" s="15" t="s">
        <v>65</v>
      </c>
      <c r="AJ83" s="15" t="s">
        <v>65</v>
      </c>
      <c r="AK83" s="15">
        <v>1711</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15" t="s">
        <v>69</v>
      </c>
      <c r="AG84" s="15" t="s">
        <v>69</v>
      </c>
      <c r="AH84" s="15" t="s">
        <v>69</v>
      </c>
      <c r="AI84" s="15" t="s">
        <v>69</v>
      </c>
      <c r="AJ84" s="15" t="s">
        <v>69</v>
      </c>
      <c r="AK84" s="15" t="s">
        <v>69</v>
      </c>
      <c r="AL84" s="22" t="s">
        <v>151</v>
      </c>
    </row>
    <row r="85" spans="1:38" ht="26.25" customHeight="1" thickBot="1" x14ac:dyDescent="0.25">
      <c r="A85" s="41" t="s">
        <v>243</v>
      </c>
      <c r="B85" s="44" t="s">
        <v>251</v>
      </c>
      <c r="C85" s="105" t="s">
        <v>252</v>
      </c>
      <c r="D85" s="42"/>
      <c r="E85" s="76" t="s">
        <v>65</v>
      </c>
      <c r="F85" s="76">
        <v>2.2420890000000004</v>
      </c>
      <c r="G85" s="76" t="s">
        <v>65</v>
      </c>
      <c r="H85" s="76" t="s">
        <v>65</v>
      </c>
      <c r="I85" s="76" t="s">
        <v>386</v>
      </c>
      <c r="J85" s="76" t="s">
        <v>386</v>
      </c>
      <c r="K85" s="76" t="s">
        <v>65</v>
      </c>
      <c r="L85" s="76" t="s">
        <v>386</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15" t="s">
        <v>65</v>
      </c>
      <c r="AG85" s="15" t="s">
        <v>65</v>
      </c>
      <c r="AH85" s="15" t="s">
        <v>65</v>
      </c>
      <c r="AI85" s="15" t="s">
        <v>65</v>
      </c>
      <c r="AJ85" s="15" t="s">
        <v>65</v>
      </c>
      <c r="AK85" s="15">
        <v>7.281663</v>
      </c>
      <c r="AL85" s="22" t="s">
        <v>253</v>
      </c>
    </row>
    <row r="86" spans="1:38" ht="26.25" customHeight="1" thickBot="1" x14ac:dyDescent="0.25">
      <c r="A86" s="41" t="s">
        <v>243</v>
      </c>
      <c r="B86" s="44" t="s">
        <v>254</v>
      </c>
      <c r="C86" s="45" t="s">
        <v>255</v>
      </c>
      <c r="D86" s="42"/>
      <c r="E86" s="76" t="s">
        <v>65</v>
      </c>
      <c r="F86" s="76">
        <v>0.17954100000000001</v>
      </c>
      <c r="G86" s="76" t="s">
        <v>65</v>
      </c>
      <c r="H86" s="76" t="s">
        <v>65</v>
      </c>
      <c r="I86" s="76" t="s">
        <v>386</v>
      </c>
      <c r="J86" s="76" t="s">
        <v>386</v>
      </c>
      <c r="K86" s="76" t="s">
        <v>65</v>
      </c>
      <c r="L86" s="76" t="s">
        <v>386</v>
      </c>
      <c r="M86" s="76" t="s">
        <v>65</v>
      </c>
      <c r="N86" s="76" t="s">
        <v>65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15" t="s">
        <v>65</v>
      </c>
      <c r="AG86" s="15" t="s">
        <v>65</v>
      </c>
      <c r="AH86" s="15" t="s">
        <v>65</v>
      </c>
      <c r="AI86" s="15" t="s">
        <v>65</v>
      </c>
      <c r="AJ86" s="15" t="s">
        <v>65</v>
      </c>
      <c r="AK86" s="15">
        <v>0.70532600000000001</v>
      </c>
      <c r="AL86" s="22" t="s">
        <v>246</v>
      </c>
    </row>
    <row r="87" spans="1:38" ht="26.25" customHeight="1" thickBot="1" x14ac:dyDescent="0.25">
      <c r="A87" s="41" t="s">
        <v>243</v>
      </c>
      <c r="B87" s="44" t="s">
        <v>256</v>
      </c>
      <c r="C87" s="45" t="s">
        <v>257</v>
      </c>
      <c r="D87" s="42"/>
      <c r="E87" s="76" t="s">
        <v>65</v>
      </c>
      <c r="F87" s="76">
        <v>1.4558E-2</v>
      </c>
      <c r="G87" s="76" t="s">
        <v>65</v>
      </c>
      <c r="H87" s="76" t="s">
        <v>65</v>
      </c>
      <c r="I87" s="76" t="s">
        <v>386</v>
      </c>
      <c r="J87" s="76" t="s">
        <v>386</v>
      </c>
      <c r="K87" s="76" t="s">
        <v>65</v>
      </c>
      <c r="L87" s="76" t="s">
        <v>386</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15" t="s">
        <v>65</v>
      </c>
      <c r="AG87" s="15" t="s">
        <v>65</v>
      </c>
      <c r="AH87" s="15" t="s">
        <v>65</v>
      </c>
      <c r="AI87" s="15" t="s">
        <v>65</v>
      </c>
      <c r="AJ87" s="15" t="s">
        <v>65</v>
      </c>
      <c r="AK87" s="15">
        <v>3.6395999999999998E-2</v>
      </c>
      <c r="AL87" s="22" t="s">
        <v>246</v>
      </c>
    </row>
    <row r="88" spans="1:38" ht="26.25" customHeight="1" thickBot="1" x14ac:dyDescent="0.25">
      <c r="A88" s="41" t="s">
        <v>243</v>
      </c>
      <c r="B88" s="44" t="s">
        <v>258</v>
      </c>
      <c r="C88" s="45" t="s">
        <v>259</v>
      </c>
      <c r="D88" s="42"/>
      <c r="E88" s="80" t="s">
        <v>72</v>
      </c>
      <c r="F88" s="76">
        <v>0.49589</v>
      </c>
      <c r="G88" s="80" t="s">
        <v>72</v>
      </c>
      <c r="H88" s="80" t="s">
        <v>72</v>
      </c>
      <c r="I88" s="76" t="s">
        <v>386</v>
      </c>
      <c r="J88" s="76" t="s">
        <v>386</v>
      </c>
      <c r="K88" s="76" t="s">
        <v>72</v>
      </c>
      <c r="L88" s="76" t="s">
        <v>386</v>
      </c>
      <c r="M88" s="76" t="s">
        <v>72</v>
      </c>
      <c r="N88" s="76" t="s">
        <v>72</v>
      </c>
      <c r="O88" s="76" t="s">
        <v>72</v>
      </c>
      <c r="P88" s="76" t="s">
        <v>72</v>
      </c>
      <c r="Q88" s="76" t="s">
        <v>72</v>
      </c>
      <c r="R88" s="76" t="s">
        <v>72</v>
      </c>
      <c r="S88" s="76" t="s">
        <v>72</v>
      </c>
      <c r="T88" s="76" t="s">
        <v>72</v>
      </c>
      <c r="U88" s="76" t="s">
        <v>72</v>
      </c>
      <c r="V88" s="76" t="s">
        <v>72</v>
      </c>
      <c r="W88" s="76" t="s">
        <v>72</v>
      </c>
      <c r="X88" s="76" t="s">
        <v>72</v>
      </c>
      <c r="Y88" s="76" t="s">
        <v>72</v>
      </c>
      <c r="Z88" s="76" t="s">
        <v>72</v>
      </c>
      <c r="AA88" s="76" t="s">
        <v>72</v>
      </c>
      <c r="AB88" s="76" t="s">
        <v>72</v>
      </c>
      <c r="AC88" s="76" t="s">
        <v>72</v>
      </c>
      <c r="AD88" s="76" t="s">
        <v>72</v>
      </c>
      <c r="AE88" s="33"/>
      <c r="AF88" s="15" t="s">
        <v>65</v>
      </c>
      <c r="AG88" s="15" t="s">
        <v>65</v>
      </c>
      <c r="AH88" s="15" t="s">
        <v>65</v>
      </c>
      <c r="AI88" s="15" t="s">
        <v>65</v>
      </c>
      <c r="AJ88" s="15" t="s">
        <v>65</v>
      </c>
      <c r="AK88" s="15" t="s">
        <v>65</v>
      </c>
      <c r="AL88" s="22" t="s">
        <v>151</v>
      </c>
    </row>
    <row r="89" spans="1:38" ht="26.25" customHeight="1" thickBot="1" x14ac:dyDescent="0.25">
      <c r="A89" s="41" t="s">
        <v>243</v>
      </c>
      <c r="B89" s="44" t="s">
        <v>260</v>
      </c>
      <c r="C89" s="45" t="s">
        <v>261</v>
      </c>
      <c r="D89" s="42"/>
      <c r="E89" s="76" t="s">
        <v>65</v>
      </c>
      <c r="F89" s="76">
        <v>7.9751000000000002E-2</v>
      </c>
      <c r="G89" s="76" t="s">
        <v>65</v>
      </c>
      <c r="H89" s="76" t="s">
        <v>65</v>
      </c>
      <c r="I89" s="76" t="s">
        <v>386</v>
      </c>
      <c r="J89" s="76" t="s">
        <v>386</v>
      </c>
      <c r="K89" s="76" t="s">
        <v>65</v>
      </c>
      <c r="L89" s="76" t="s">
        <v>386</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15" t="s">
        <v>65</v>
      </c>
      <c r="AG89" s="15" t="s">
        <v>65</v>
      </c>
      <c r="AH89" s="15" t="s">
        <v>65</v>
      </c>
      <c r="AI89" s="15" t="s">
        <v>65</v>
      </c>
      <c r="AJ89" s="15" t="s">
        <v>65</v>
      </c>
      <c r="AK89" s="15">
        <v>0.159502</v>
      </c>
      <c r="AL89" s="22" t="s">
        <v>151</v>
      </c>
    </row>
    <row r="90" spans="1:38" s="3" customFormat="1" ht="26.25" customHeight="1" thickBot="1" x14ac:dyDescent="0.25">
      <c r="A90" s="41" t="s">
        <v>243</v>
      </c>
      <c r="B90" s="44" t="s">
        <v>262</v>
      </c>
      <c r="C90" s="45" t="s">
        <v>263</v>
      </c>
      <c r="D90" s="42"/>
      <c r="E90" s="76" t="s">
        <v>72</v>
      </c>
      <c r="F90" s="76">
        <v>1.2643619999999998</v>
      </c>
      <c r="G90" s="76" t="s">
        <v>72</v>
      </c>
      <c r="H90" s="76" t="s">
        <v>72</v>
      </c>
      <c r="I90" s="76" t="s">
        <v>386</v>
      </c>
      <c r="J90" s="76" t="s">
        <v>386</v>
      </c>
      <c r="K90" s="76" t="s">
        <v>65</v>
      </c>
      <c r="L90" s="76" t="s">
        <v>386</v>
      </c>
      <c r="M90" s="76" t="s">
        <v>72</v>
      </c>
      <c r="N90" s="76" t="s">
        <v>72</v>
      </c>
      <c r="O90" s="76" t="s">
        <v>72</v>
      </c>
      <c r="P90" s="76" t="s">
        <v>72</v>
      </c>
      <c r="Q90" s="76" t="s">
        <v>72</v>
      </c>
      <c r="R90" s="76" t="s">
        <v>72</v>
      </c>
      <c r="S90" s="76" t="s">
        <v>72</v>
      </c>
      <c r="T90" s="76" t="s">
        <v>72</v>
      </c>
      <c r="U90" s="76" t="s">
        <v>72</v>
      </c>
      <c r="V90" s="76" t="s">
        <v>72</v>
      </c>
      <c r="W90" s="76" t="s">
        <v>72</v>
      </c>
      <c r="X90" s="76" t="s">
        <v>72</v>
      </c>
      <c r="Y90" s="76" t="s">
        <v>72</v>
      </c>
      <c r="Z90" s="76" t="s">
        <v>72</v>
      </c>
      <c r="AA90" s="76" t="s">
        <v>72</v>
      </c>
      <c r="AB90" s="76" t="s">
        <v>72</v>
      </c>
      <c r="AC90" s="76" t="s">
        <v>72</v>
      </c>
      <c r="AD90" s="76" t="s">
        <v>72</v>
      </c>
      <c r="AE90" s="33"/>
      <c r="AF90" s="15" t="s">
        <v>65</v>
      </c>
      <c r="AG90" s="15" t="s">
        <v>65</v>
      </c>
      <c r="AH90" s="15" t="s">
        <v>65</v>
      </c>
      <c r="AI90" s="15" t="s">
        <v>65</v>
      </c>
      <c r="AJ90" s="15" t="s">
        <v>65</v>
      </c>
      <c r="AK90" s="15" t="s">
        <v>437</v>
      </c>
      <c r="AL90" s="22" t="s">
        <v>151</v>
      </c>
    </row>
    <row r="91" spans="1:38" ht="26.25" customHeight="1" thickBot="1" x14ac:dyDescent="0.25">
      <c r="A91" s="41" t="s">
        <v>243</v>
      </c>
      <c r="B91" s="44" t="s">
        <v>264</v>
      </c>
      <c r="C91" s="44" t="s">
        <v>265</v>
      </c>
      <c r="D91" s="42"/>
      <c r="E91" s="76">
        <v>7.4980000000000003E-3</v>
      </c>
      <c r="F91" s="76">
        <v>5.3498000000000004E-2</v>
      </c>
      <c r="G91" s="76">
        <v>7.9999999999999996E-6</v>
      </c>
      <c r="H91" s="76">
        <v>1.7284000000000001E-2</v>
      </c>
      <c r="I91" s="76" t="s">
        <v>386</v>
      </c>
      <c r="J91" s="76" t="s">
        <v>386</v>
      </c>
      <c r="K91" s="76">
        <v>0.13522000000000001</v>
      </c>
      <c r="L91" s="76" t="s">
        <v>386</v>
      </c>
      <c r="M91" s="76">
        <v>0.22950000000000001</v>
      </c>
      <c r="N91" s="76">
        <v>2.0300000000000001E-3</v>
      </c>
      <c r="O91" s="76">
        <v>3.2421999999999999E-2</v>
      </c>
      <c r="P91" s="76">
        <v>1.4499999999999999E-7</v>
      </c>
      <c r="Q91" s="76">
        <v>3.0000000000000001E-6</v>
      </c>
      <c r="R91" s="76">
        <v>2.2901999999999999E-2</v>
      </c>
      <c r="S91" s="76">
        <v>0.95448600000000006</v>
      </c>
      <c r="T91" s="76">
        <v>5.1541999999999998E-2</v>
      </c>
      <c r="U91" s="76">
        <v>5.4060000000000002E-3</v>
      </c>
      <c r="V91" s="76">
        <v>0.55021100000000001</v>
      </c>
      <c r="W91" s="76">
        <v>4.1599999999999997E-4</v>
      </c>
      <c r="X91" s="76">
        <v>4.6200000000000001E-4</v>
      </c>
      <c r="Y91" s="76">
        <v>1.8699999999999999E-4</v>
      </c>
      <c r="Z91" s="76">
        <v>1.8699999999999999E-4</v>
      </c>
      <c r="AA91" s="76">
        <v>1.8699999999999999E-4</v>
      </c>
      <c r="AB91" s="76">
        <v>1.023E-3</v>
      </c>
      <c r="AC91" s="76" t="s">
        <v>72</v>
      </c>
      <c r="AD91" s="76" t="s">
        <v>72</v>
      </c>
      <c r="AE91" s="33"/>
      <c r="AF91" s="15" t="s">
        <v>65</v>
      </c>
      <c r="AG91" s="15" t="s">
        <v>65</v>
      </c>
      <c r="AH91" s="15" t="s">
        <v>65</v>
      </c>
      <c r="AI91" s="15" t="s">
        <v>65</v>
      </c>
      <c r="AJ91" s="15" t="s">
        <v>65</v>
      </c>
      <c r="AK91" s="15" t="s">
        <v>437</v>
      </c>
      <c r="AL91" s="22" t="s">
        <v>151</v>
      </c>
    </row>
    <row r="92" spans="1:38" ht="26.25" customHeight="1" thickBot="1" x14ac:dyDescent="0.25">
      <c r="A92" s="41" t="s">
        <v>66</v>
      </c>
      <c r="B92" s="41" t="s">
        <v>266</v>
      </c>
      <c r="C92" s="41" t="s">
        <v>267</v>
      </c>
      <c r="D92" s="46"/>
      <c r="E92" s="76" t="s">
        <v>65</v>
      </c>
      <c r="F92" s="74">
        <v>0.22</v>
      </c>
      <c r="G92" s="76" t="s">
        <v>65</v>
      </c>
      <c r="H92" s="74" t="s">
        <v>65</v>
      </c>
      <c r="I92" s="74" t="s">
        <v>386</v>
      </c>
      <c r="J92" s="74" t="s">
        <v>386</v>
      </c>
      <c r="K92" s="76" t="s">
        <v>65</v>
      </c>
      <c r="L92" s="74" t="s">
        <v>386</v>
      </c>
      <c r="M92" s="76" t="s">
        <v>65</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15" t="s">
        <v>65</v>
      </c>
      <c r="AG92" s="15" t="s">
        <v>65</v>
      </c>
      <c r="AH92" s="15" t="s">
        <v>65</v>
      </c>
      <c r="AI92" s="15" t="s">
        <v>65</v>
      </c>
      <c r="AJ92" s="15" t="s">
        <v>65</v>
      </c>
      <c r="AK92" s="15"/>
      <c r="AL92" s="22" t="s">
        <v>268</v>
      </c>
    </row>
    <row r="93" spans="1:38" ht="26.25" customHeight="1" thickBot="1" x14ac:dyDescent="0.25">
      <c r="A93" s="41" t="s">
        <v>66</v>
      </c>
      <c r="B93" s="44" t="s">
        <v>269</v>
      </c>
      <c r="C93" s="41" t="s">
        <v>270</v>
      </c>
      <c r="D93" s="46"/>
      <c r="E93" s="46" t="s">
        <v>65</v>
      </c>
      <c r="F93" s="74">
        <v>1.7884249999999999</v>
      </c>
      <c r="G93" s="74" t="s">
        <v>65</v>
      </c>
      <c r="H93" s="74" t="s">
        <v>65</v>
      </c>
      <c r="I93" s="74" t="s">
        <v>386</v>
      </c>
      <c r="J93" s="74" t="s">
        <v>386</v>
      </c>
      <c r="K93" s="76" t="s">
        <v>65</v>
      </c>
      <c r="L93" s="74" t="s">
        <v>386</v>
      </c>
      <c r="M93" s="74" t="s">
        <v>65</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15" t="s">
        <v>65</v>
      </c>
      <c r="AG93" s="15" t="s">
        <v>65</v>
      </c>
      <c r="AH93" s="15" t="s">
        <v>65</v>
      </c>
      <c r="AI93" s="15" t="s">
        <v>65</v>
      </c>
      <c r="AJ93" s="15" t="s">
        <v>65</v>
      </c>
      <c r="AK93" s="15"/>
      <c r="AL93" s="22" t="s">
        <v>271</v>
      </c>
    </row>
    <row r="94" spans="1:38" ht="26.25" customHeight="1" thickBot="1" x14ac:dyDescent="0.25">
      <c r="A94" s="41" t="s">
        <v>66</v>
      </c>
      <c r="B94" s="49" t="s">
        <v>272</v>
      </c>
      <c r="C94" s="41" t="s">
        <v>273</v>
      </c>
      <c r="D94" s="42"/>
      <c r="E94" s="74" t="s">
        <v>65</v>
      </c>
      <c r="F94" s="74" t="s">
        <v>65</v>
      </c>
      <c r="G94" s="74" t="s">
        <v>65</v>
      </c>
      <c r="H94" s="74" t="s">
        <v>65</v>
      </c>
      <c r="I94" s="74" t="s">
        <v>386</v>
      </c>
      <c r="J94" s="74" t="s">
        <v>386</v>
      </c>
      <c r="K94" s="74" t="s">
        <v>65</v>
      </c>
      <c r="L94" s="74" t="s">
        <v>386</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15" t="s">
        <v>65</v>
      </c>
      <c r="AG94" s="15" t="s">
        <v>65</v>
      </c>
      <c r="AH94" s="15" t="s">
        <v>65</v>
      </c>
      <c r="AI94" s="15" t="s">
        <v>65</v>
      </c>
      <c r="AJ94" s="15" t="s">
        <v>65</v>
      </c>
      <c r="AK94" s="15"/>
      <c r="AL94" s="22" t="s">
        <v>151</v>
      </c>
    </row>
    <row r="95" spans="1:38" ht="26.25" customHeight="1" thickBot="1" x14ac:dyDescent="0.25">
      <c r="A95" s="41" t="s">
        <v>66</v>
      </c>
      <c r="B95" s="49" t="s">
        <v>274</v>
      </c>
      <c r="C95" s="41" t="s">
        <v>275</v>
      </c>
      <c r="D95" s="46"/>
      <c r="E95" s="46" t="s">
        <v>65</v>
      </c>
      <c r="F95" s="46" t="s">
        <v>65</v>
      </c>
      <c r="G95" s="46" t="s">
        <v>65</v>
      </c>
      <c r="H95" s="46" t="s">
        <v>65</v>
      </c>
      <c r="I95" s="46" t="s">
        <v>65</v>
      </c>
      <c r="J95" s="46" t="s">
        <v>65</v>
      </c>
      <c r="K95" s="46" t="s">
        <v>65</v>
      </c>
      <c r="L95" s="74" t="s">
        <v>386</v>
      </c>
      <c r="M95" s="74" t="s">
        <v>65</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15" t="s">
        <v>65</v>
      </c>
      <c r="AG95" s="15" t="s">
        <v>65</v>
      </c>
      <c r="AH95" s="15" t="s">
        <v>65</v>
      </c>
      <c r="AI95" s="15" t="s">
        <v>65</v>
      </c>
      <c r="AJ95" s="15" t="s">
        <v>65</v>
      </c>
      <c r="AK95" s="15"/>
      <c r="AL95" s="22" t="s">
        <v>151</v>
      </c>
    </row>
    <row r="96" spans="1:38" ht="26.25" customHeight="1" thickBot="1" x14ac:dyDescent="0.25">
      <c r="A96" s="41" t="s">
        <v>66</v>
      </c>
      <c r="B96" s="44" t="s">
        <v>276</v>
      </c>
      <c r="C96" s="41" t="s">
        <v>277</v>
      </c>
      <c r="D96" s="50"/>
      <c r="E96" s="50"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15" t="s">
        <v>69</v>
      </c>
      <c r="AG96" s="15" t="s">
        <v>69</v>
      </c>
      <c r="AH96" s="15" t="s">
        <v>69</v>
      </c>
      <c r="AI96" s="15" t="s">
        <v>69</v>
      </c>
      <c r="AJ96" s="15" t="s">
        <v>69</v>
      </c>
      <c r="AK96" s="15"/>
      <c r="AL96" s="22" t="s">
        <v>151</v>
      </c>
    </row>
    <row r="97" spans="1:38" ht="26.25" customHeight="1" thickBot="1" x14ac:dyDescent="0.25">
      <c r="A97" s="41" t="s">
        <v>66</v>
      </c>
      <c r="B97" s="44" t="s">
        <v>278</v>
      </c>
      <c r="C97" s="41" t="s">
        <v>279</v>
      </c>
      <c r="D97" s="50"/>
      <c r="E97" s="50" t="s">
        <v>65</v>
      </c>
      <c r="F97" s="74" t="s">
        <v>65</v>
      </c>
      <c r="G97" s="74" t="s">
        <v>65</v>
      </c>
      <c r="H97" s="74" t="s">
        <v>65</v>
      </c>
      <c r="I97" s="74" t="s">
        <v>386</v>
      </c>
      <c r="J97" s="74" t="s">
        <v>386</v>
      </c>
      <c r="K97" s="74" t="s">
        <v>65</v>
      </c>
      <c r="L97" s="74" t="s">
        <v>386</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15" t="s">
        <v>65</v>
      </c>
      <c r="AG97" s="15" t="s">
        <v>65</v>
      </c>
      <c r="AH97" s="15" t="s">
        <v>65</v>
      </c>
      <c r="AI97" s="15" t="s">
        <v>65</v>
      </c>
      <c r="AJ97" s="15" t="s">
        <v>65</v>
      </c>
      <c r="AK97" s="15"/>
      <c r="AL97" s="22" t="s">
        <v>151</v>
      </c>
    </row>
    <row r="98" spans="1:38" ht="26.25" customHeight="1" thickBot="1" x14ac:dyDescent="0.25">
      <c r="A98" s="41" t="s">
        <v>66</v>
      </c>
      <c r="B98" s="44" t="s">
        <v>280</v>
      </c>
      <c r="C98" s="44" t="s">
        <v>281</v>
      </c>
      <c r="D98" s="50"/>
      <c r="E98" s="50" t="s">
        <v>65</v>
      </c>
      <c r="F98" s="50" t="s">
        <v>65</v>
      </c>
      <c r="G98" s="50" t="s">
        <v>65</v>
      </c>
      <c r="H98" s="42">
        <v>0.13700000000000001</v>
      </c>
      <c r="I98" s="74" t="s">
        <v>386</v>
      </c>
      <c r="J98" s="74" t="s">
        <v>386</v>
      </c>
      <c r="K98" s="74" t="s">
        <v>65</v>
      </c>
      <c r="L98" s="74" t="s">
        <v>386</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15" t="s">
        <v>65</v>
      </c>
      <c r="AG98" s="15" t="s">
        <v>65</v>
      </c>
      <c r="AH98" s="15" t="s">
        <v>65</v>
      </c>
      <c r="AI98" s="15" t="s">
        <v>65</v>
      </c>
      <c r="AJ98" s="15" t="s">
        <v>65</v>
      </c>
      <c r="AK98" s="15"/>
      <c r="AL98" s="22" t="s">
        <v>151</v>
      </c>
    </row>
    <row r="99" spans="1:38" ht="26.25" customHeight="1" thickBot="1" x14ac:dyDescent="0.25">
      <c r="A99" s="41" t="s">
        <v>282</v>
      </c>
      <c r="B99" s="41" t="s">
        <v>283</v>
      </c>
      <c r="C99" s="41" t="s">
        <v>284</v>
      </c>
      <c r="D99" s="50"/>
      <c r="E99" s="50">
        <v>5.6512E-2</v>
      </c>
      <c r="F99" s="74">
        <v>6.3225899999999999</v>
      </c>
      <c r="G99" s="74" t="s">
        <v>65</v>
      </c>
      <c r="H99" s="42">
        <v>2.411508</v>
      </c>
      <c r="I99" s="74" t="s">
        <v>386</v>
      </c>
      <c r="J99" s="74" t="s">
        <v>386</v>
      </c>
      <c r="K99" s="74">
        <v>0.32036000000000003</v>
      </c>
      <c r="L99" s="74" t="s">
        <v>386</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15" t="s">
        <v>65</v>
      </c>
      <c r="AG99" s="15" t="s">
        <v>65</v>
      </c>
      <c r="AH99" s="15" t="s">
        <v>65</v>
      </c>
      <c r="AI99" s="15" t="s">
        <v>65</v>
      </c>
      <c r="AJ99" s="15" t="s">
        <v>65</v>
      </c>
      <c r="AK99" s="15">
        <v>280.7</v>
      </c>
      <c r="AL99" s="22" t="s">
        <v>285</v>
      </c>
    </row>
    <row r="100" spans="1:38" ht="26.25" customHeight="1" thickBot="1" x14ac:dyDescent="0.25">
      <c r="A100" s="41" t="s">
        <v>282</v>
      </c>
      <c r="B100" s="41" t="s">
        <v>286</v>
      </c>
      <c r="C100" s="41" t="s">
        <v>287</v>
      </c>
      <c r="D100" s="50"/>
      <c r="E100" s="50">
        <v>3.4943000000000002E-2</v>
      </c>
      <c r="F100" s="74">
        <v>3.9586600000000001</v>
      </c>
      <c r="G100" s="74" t="s">
        <v>65</v>
      </c>
      <c r="H100" s="42">
        <v>1.3905609999999999</v>
      </c>
      <c r="I100" s="74" t="s">
        <v>386</v>
      </c>
      <c r="J100" s="74" t="s">
        <v>386</v>
      </c>
      <c r="K100" s="74">
        <v>0.16200000000000001</v>
      </c>
      <c r="L100" s="74" t="s">
        <v>386</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15" t="s">
        <v>65</v>
      </c>
      <c r="AG100" s="15" t="s">
        <v>65</v>
      </c>
      <c r="AH100" s="15" t="s">
        <v>65</v>
      </c>
      <c r="AI100" s="15" t="s">
        <v>65</v>
      </c>
      <c r="AJ100" s="15" t="s">
        <v>65</v>
      </c>
      <c r="AK100" s="15">
        <v>477.1</v>
      </c>
      <c r="AL100" s="22" t="s">
        <v>285</v>
      </c>
    </row>
    <row r="101" spans="1:38" ht="26.25" customHeight="1" thickBot="1" x14ac:dyDescent="0.25">
      <c r="A101" s="41" t="s">
        <v>282</v>
      </c>
      <c r="B101" s="41" t="s">
        <v>288</v>
      </c>
      <c r="C101" s="41" t="s">
        <v>289</v>
      </c>
      <c r="D101" s="50"/>
      <c r="E101" s="50">
        <v>6.3080000000000002E-3</v>
      </c>
      <c r="F101" s="74">
        <v>4.4220000000000002E-2</v>
      </c>
      <c r="G101" s="74" t="s">
        <v>65</v>
      </c>
      <c r="H101" s="74">
        <v>0.27061599999999997</v>
      </c>
      <c r="I101" s="74" t="s">
        <v>386</v>
      </c>
      <c r="J101" s="74" t="s">
        <v>386</v>
      </c>
      <c r="K101" s="74">
        <v>2.2189999999999998E-2</v>
      </c>
      <c r="L101" s="74" t="s">
        <v>386</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15" t="s">
        <v>65</v>
      </c>
      <c r="AG101" s="15" t="s">
        <v>65</v>
      </c>
      <c r="AH101" s="15" t="s">
        <v>65</v>
      </c>
      <c r="AI101" s="15" t="s">
        <v>65</v>
      </c>
      <c r="AJ101" s="15" t="s">
        <v>65</v>
      </c>
      <c r="AK101" s="15">
        <v>160.6</v>
      </c>
      <c r="AL101" s="22" t="s">
        <v>285</v>
      </c>
    </row>
    <row r="102" spans="1:38" ht="26.25" customHeight="1" thickBot="1" x14ac:dyDescent="0.25">
      <c r="A102" s="41" t="s">
        <v>282</v>
      </c>
      <c r="B102" s="41" t="s">
        <v>290</v>
      </c>
      <c r="C102" s="41" t="s">
        <v>291</v>
      </c>
      <c r="D102" s="50"/>
      <c r="E102" s="50">
        <v>3.9659999999999999E-3</v>
      </c>
      <c r="F102" s="74">
        <v>0.52816999999999992</v>
      </c>
      <c r="G102" s="74" t="s">
        <v>65</v>
      </c>
      <c r="H102" s="42">
        <v>2.3248959999999999</v>
      </c>
      <c r="I102" s="74" t="s">
        <v>386</v>
      </c>
      <c r="J102" s="74" t="s">
        <v>386</v>
      </c>
      <c r="K102" s="74">
        <v>0.66465999999999992</v>
      </c>
      <c r="L102" s="74" t="s">
        <v>386</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15" t="s">
        <v>65</v>
      </c>
      <c r="AG102" s="15" t="s">
        <v>65</v>
      </c>
      <c r="AH102" s="15" t="s">
        <v>65</v>
      </c>
      <c r="AI102" s="15" t="s">
        <v>65</v>
      </c>
      <c r="AJ102" s="15" t="s">
        <v>65</v>
      </c>
      <c r="AK102" s="15">
        <v>859.9</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15" t="s">
        <v>69</v>
      </c>
      <c r="AG103" s="15" t="s">
        <v>69</v>
      </c>
      <c r="AH103" s="15" t="s">
        <v>69</v>
      </c>
      <c r="AI103" s="15" t="s">
        <v>69</v>
      </c>
      <c r="AJ103" s="15" t="s">
        <v>69</v>
      </c>
      <c r="AK103" s="15" t="s">
        <v>69</v>
      </c>
      <c r="AL103" s="22" t="s">
        <v>285</v>
      </c>
    </row>
    <row r="104" spans="1:38" ht="26.25" customHeight="1" thickBot="1" x14ac:dyDescent="0.25">
      <c r="A104" s="41" t="s">
        <v>282</v>
      </c>
      <c r="B104" s="41" t="s">
        <v>294</v>
      </c>
      <c r="C104" s="41" t="s">
        <v>295</v>
      </c>
      <c r="D104" s="50"/>
      <c r="E104" s="50">
        <v>1.18E-4</v>
      </c>
      <c r="F104" s="74">
        <v>1.31E-3</v>
      </c>
      <c r="G104" s="74" t="s">
        <v>65</v>
      </c>
      <c r="H104" s="74">
        <v>4.7699999999999999E-3</v>
      </c>
      <c r="I104" s="74" t="s">
        <v>386</v>
      </c>
      <c r="J104" s="74" t="s">
        <v>386</v>
      </c>
      <c r="K104" s="74">
        <v>3.0000000000000003E-4</v>
      </c>
      <c r="L104" s="74" t="s">
        <v>386</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15" t="s">
        <v>65</v>
      </c>
      <c r="AG104" s="15" t="s">
        <v>65</v>
      </c>
      <c r="AH104" s="15" t="s">
        <v>65</v>
      </c>
      <c r="AI104" s="15" t="s">
        <v>65</v>
      </c>
      <c r="AJ104" s="15" t="s">
        <v>65</v>
      </c>
      <c r="AK104" s="15" t="s">
        <v>139</v>
      </c>
      <c r="AL104" s="22" t="s">
        <v>285</v>
      </c>
    </row>
    <row r="105" spans="1:38" ht="26.25" customHeight="1" thickBot="1" x14ac:dyDescent="0.25">
      <c r="A105" s="41" t="s">
        <v>282</v>
      </c>
      <c r="B105" s="41" t="s">
        <v>296</v>
      </c>
      <c r="C105" s="41" t="s">
        <v>297</v>
      </c>
      <c r="D105" s="50"/>
      <c r="E105" s="50">
        <v>1.1669999999999999E-3</v>
      </c>
      <c r="F105" s="74">
        <v>6.6919999999999993E-2</v>
      </c>
      <c r="G105" s="74" t="s">
        <v>65</v>
      </c>
      <c r="H105" s="74">
        <v>6.0226000000000002E-2</v>
      </c>
      <c r="I105" s="74" t="s">
        <v>386</v>
      </c>
      <c r="J105" s="74" t="s">
        <v>386</v>
      </c>
      <c r="K105" s="74">
        <v>4.13E-3</v>
      </c>
      <c r="L105" s="74" t="s">
        <v>386</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15" t="s">
        <v>65</v>
      </c>
      <c r="AG105" s="15" t="s">
        <v>65</v>
      </c>
      <c r="AH105" s="15" t="s">
        <v>65</v>
      </c>
      <c r="AI105" s="15" t="s">
        <v>65</v>
      </c>
      <c r="AJ105" s="15" t="s">
        <v>65</v>
      </c>
      <c r="AK105" s="15">
        <v>8.6</v>
      </c>
      <c r="AL105" s="22" t="s">
        <v>285</v>
      </c>
    </row>
    <row r="106" spans="1:38" ht="26.25" customHeight="1" thickBot="1" x14ac:dyDescent="0.25">
      <c r="A106" s="41" t="s">
        <v>282</v>
      </c>
      <c r="B106" s="41" t="s">
        <v>298</v>
      </c>
      <c r="C106" s="41" t="s">
        <v>299</v>
      </c>
      <c r="D106" s="50"/>
      <c r="E106" s="50"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15" t="s">
        <v>69</v>
      </c>
      <c r="AG106" s="15" t="s">
        <v>69</v>
      </c>
      <c r="AH106" s="15" t="s">
        <v>69</v>
      </c>
      <c r="AI106" s="15" t="s">
        <v>69</v>
      </c>
      <c r="AJ106" s="15" t="s">
        <v>69</v>
      </c>
      <c r="AK106" s="15" t="s">
        <v>69</v>
      </c>
      <c r="AL106" s="22" t="s">
        <v>285</v>
      </c>
    </row>
    <row r="107" spans="1:38" ht="26.25" customHeight="1" thickBot="1" x14ac:dyDescent="0.25">
      <c r="A107" s="41" t="s">
        <v>282</v>
      </c>
      <c r="B107" s="41" t="s">
        <v>300</v>
      </c>
      <c r="C107" s="41" t="s">
        <v>301</v>
      </c>
      <c r="D107" s="50"/>
      <c r="E107" s="50">
        <v>7.3660000000000002E-3</v>
      </c>
      <c r="F107" s="74">
        <v>0.36695799999999995</v>
      </c>
      <c r="G107" s="74" t="s">
        <v>65</v>
      </c>
      <c r="H107" s="74">
        <v>0.30261399999999999</v>
      </c>
      <c r="I107" s="74" t="s">
        <v>386</v>
      </c>
      <c r="J107" s="74" t="s">
        <v>386</v>
      </c>
      <c r="K107" s="74">
        <v>0.42255700000000002</v>
      </c>
      <c r="L107" s="74" t="s">
        <v>386</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15" t="s">
        <v>65</v>
      </c>
      <c r="AG107" s="15" t="s">
        <v>65</v>
      </c>
      <c r="AH107" s="15" t="s">
        <v>65</v>
      </c>
      <c r="AI107" s="15" t="s">
        <v>65</v>
      </c>
      <c r="AJ107" s="15" t="s">
        <v>65</v>
      </c>
      <c r="AK107" s="15">
        <v>2224</v>
      </c>
      <c r="AL107" s="22" t="s">
        <v>285</v>
      </c>
    </row>
    <row r="108" spans="1:38" ht="26.25" customHeight="1" thickBot="1" x14ac:dyDescent="0.25">
      <c r="A108" s="41" t="s">
        <v>282</v>
      </c>
      <c r="B108" s="41" t="s">
        <v>302</v>
      </c>
      <c r="C108" s="41" t="s">
        <v>303</v>
      </c>
      <c r="D108" s="50"/>
      <c r="E108" s="50">
        <v>3.3310000000000002E-3</v>
      </c>
      <c r="F108" s="74">
        <v>0.21079300000000001</v>
      </c>
      <c r="G108" s="74" t="s">
        <v>65</v>
      </c>
      <c r="H108" s="74">
        <v>0.19619500000000001</v>
      </c>
      <c r="I108" s="74" t="s">
        <v>386</v>
      </c>
      <c r="J108" s="74" t="s">
        <v>386</v>
      </c>
      <c r="K108" s="74">
        <v>7.8071000000000002E-2</v>
      </c>
      <c r="L108" s="74" t="s">
        <v>386</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15" t="s">
        <v>65</v>
      </c>
      <c r="AG108" s="15" t="s">
        <v>65</v>
      </c>
      <c r="AH108" s="15" t="s">
        <v>65</v>
      </c>
      <c r="AI108" s="15" t="s">
        <v>65</v>
      </c>
      <c r="AJ108" s="15" t="s">
        <v>65</v>
      </c>
      <c r="AK108" s="15">
        <v>1951.8</v>
      </c>
      <c r="AL108" s="22" t="s">
        <v>285</v>
      </c>
    </row>
    <row r="109" spans="1:38" ht="26.25" customHeight="1" thickBot="1" x14ac:dyDescent="0.25">
      <c r="A109" s="41" t="s">
        <v>282</v>
      </c>
      <c r="B109" s="41" t="s">
        <v>304</v>
      </c>
      <c r="C109" s="41" t="s">
        <v>305</v>
      </c>
      <c r="D109" s="50"/>
      <c r="E109" s="74" t="s">
        <v>139</v>
      </c>
      <c r="F109" s="74" t="s">
        <v>139</v>
      </c>
      <c r="G109" s="74" t="s">
        <v>65</v>
      </c>
      <c r="H109" s="74" t="s">
        <v>139</v>
      </c>
      <c r="I109" s="74" t="s">
        <v>386</v>
      </c>
      <c r="J109" s="74" t="s">
        <v>386</v>
      </c>
      <c r="K109" s="74" t="s">
        <v>139</v>
      </c>
      <c r="L109" s="74" t="s">
        <v>386</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15" t="s">
        <v>65</v>
      </c>
      <c r="AG109" s="15" t="s">
        <v>65</v>
      </c>
      <c r="AH109" s="15" t="s">
        <v>65</v>
      </c>
      <c r="AI109" s="15" t="s">
        <v>65</v>
      </c>
      <c r="AJ109" s="15" t="s">
        <v>65</v>
      </c>
      <c r="AK109" s="15" t="s">
        <v>139</v>
      </c>
      <c r="AL109" s="22" t="s">
        <v>285</v>
      </c>
    </row>
    <row r="110" spans="1:38" ht="26.25" customHeight="1" thickBot="1" x14ac:dyDescent="0.25">
      <c r="A110" s="41" t="s">
        <v>282</v>
      </c>
      <c r="B110" s="41" t="s">
        <v>306</v>
      </c>
      <c r="C110" s="41" t="s">
        <v>307</v>
      </c>
      <c r="D110" s="50"/>
      <c r="E110" s="181">
        <v>7.2370000000000004E-3</v>
      </c>
      <c r="F110" s="234">
        <v>0.61590699999999998</v>
      </c>
      <c r="G110" s="74" t="s">
        <v>65</v>
      </c>
      <c r="H110" s="234">
        <v>0.40576399999999996</v>
      </c>
      <c r="I110" s="74" t="s">
        <v>386</v>
      </c>
      <c r="J110" s="74" t="s">
        <v>386</v>
      </c>
      <c r="K110" s="74">
        <v>0.17633299999999999</v>
      </c>
      <c r="L110" s="74" t="s">
        <v>386</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15" t="s">
        <v>65</v>
      </c>
      <c r="AG110" s="15" t="s">
        <v>65</v>
      </c>
      <c r="AH110" s="15" t="s">
        <v>65</v>
      </c>
      <c r="AI110" s="15" t="s">
        <v>65</v>
      </c>
      <c r="AJ110" s="15" t="s">
        <v>65</v>
      </c>
      <c r="AK110" s="15">
        <v>1259.5</v>
      </c>
      <c r="AL110" s="22" t="s">
        <v>285</v>
      </c>
    </row>
    <row r="111" spans="1:38" ht="26.25" customHeight="1" thickBot="1" x14ac:dyDescent="0.25">
      <c r="A111" s="41" t="s">
        <v>282</v>
      </c>
      <c r="B111" s="41" t="s">
        <v>308</v>
      </c>
      <c r="C111" s="41" t="s">
        <v>309</v>
      </c>
      <c r="D111" s="50"/>
      <c r="E111" s="50">
        <v>8.209000000000001E-3</v>
      </c>
      <c r="F111" s="74">
        <v>0.45305000000000001</v>
      </c>
      <c r="G111" s="74" t="s">
        <v>65</v>
      </c>
      <c r="H111" s="74">
        <v>0.32150000000000001</v>
      </c>
      <c r="I111" s="74" t="s">
        <v>386</v>
      </c>
      <c r="J111" s="74" t="s">
        <v>386</v>
      </c>
      <c r="K111" s="74">
        <v>5.7000000000000002E-3</v>
      </c>
      <c r="L111" s="74" t="s">
        <v>386</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15" t="s">
        <v>65</v>
      </c>
      <c r="AG111" s="15" t="s">
        <v>65</v>
      </c>
      <c r="AH111" s="15" t="s">
        <v>65</v>
      </c>
      <c r="AI111" s="15" t="s">
        <v>65</v>
      </c>
      <c r="AJ111" s="15" t="s">
        <v>65</v>
      </c>
      <c r="AK111" s="15">
        <v>316.8</v>
      </c>
      <c r="AL111" s="22" t="s">
        <v>285</v>
      </c>
    </row>
    <row r="112" spans="1:38" ht="26.25" customHeight="1" thickBot="1" x14ac:dyDescent="0.25">
      <c r="A112" s="41" t="s">
        <v>310</v>
      </c>
      <c r="B112" s="41" t="s">
        <v>311</v>
      </c>
      <c r="C112" s="41" t="s">
        <v>312</v>
      </c>
      <c r="D112" s="42"/>
      <c r="E112" s="74">
        <v>2.8679999999999999</v>
      </c>
      <c r="F112" s="42" t="s">
        <v>65</v>
      </c>
      <c r="G112" s="74" t="s">
        <v>65</v>
      </c>
      <c r="H112" s="42">
        <v>4.0565610000000003</v>
      </c>
      <c r="I112" s="74" t="s">
        <v>386</v>
      </c>
      <c r="J112" s="74" t="s">
        <v>386</v>
      </c>
      <c r="K112" s="74" t="s">
        <v>65</v>
      </c>
      <c r="L112" s="74" t="s">
        <v>386</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15" t="s">
        <v>65</v>
      </c>
      <c r="AG112" s="15" t="s">
        <v>65</v>
      </c>
      <c r="AH112" s="15" t="s">
        <v>65</v>
      </c>
      <c r="AI112" s="15" t="s">
        <v>65</v>
      </c>
      <c r="AJ112" s="15" t="s">
        <v>65</v>
      </c>
      <c r="AK112" s="15">
        <v>71700000</v>
      </c>
      <c r="AL112" s="22" t="s">
        <v>313</v>
      </c>
    </row>
    <row r="113" spans="1:38" ht="26.25" customHeight="1" thickBot="1" x14ac:dyDescent="0.25">
      <c r="A113" s="41" t="s">
        <v>310</v>
      </c>
      <c r="B113" s="51" t="s">
        <v>314</v>
      </c>
      <c r="C113" s="51" t="s">
        <v>315</v>
      </c>
      <c r="D113" s="42"/>
      <c r="E113" s="74">
        <v>1.4040199999999998</v>
      </c>
      <c r="F113" s="74" t="s">
        <v>139</v>
      </c>
      <c r="G113" s="74" t="s">
        <v>65</v>
      </c>
      <c r="H113" s="74">
        <v>8.0296459999999996</v>
      </c>
      <c r="I113" s="74" t="s">
        <v>386</v>
      </c>
      <c r="J113" s="74" t="s">
        <v>386</v>
      </c>
      <c r="K113" s="74" t="s">
        <v>65</v>
      </c>
      <c r="L113" s="74" t="s">
        <v>386</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15" t="s">
        <v>65</v>
      </c>
      <c r="AG113" s="15" t="s">
        <v>65</v>
      </c>
      <c r="AH113" s="15" t="s">
        <v>65</v>
      </c>
      <c r="AI113" s="15" t="s">
        <v>65</v>
      </c>
      <c r="AJ113" s="15" t="s">
        <v>65</v>
      </c>
      <c r="AK113" s="15" t="s">
        <v>65</v>
      </c>
      <c r="AL113" s="22" t="s">
        <v>151</v>
      </c>
    </row>
    <row r="114" spans="1:38" ht="26.25" customHeight="1" x14ac:dyDescent="0.2">
      <c r="A114" s="41" t="s">
        <v>310</v>
      </c>
      <c r="B114" s="51" t="s">
        <v>316</v>
      </c>
      <c r="C114" s="51" t="s">
        <v>317</v>
      </c>
      <c r="D114" s="42"/>
      <c r="E114" s="74">
        <v>3.1420000000000003E-3</v>
      </c>
      <c r="F114" s="74" t="s">
        <v>65</v>
      </c>
      <c r="G114" s="74" t="s">
        <v>65</v>
      </c>
      <c r="H114" s="74">
        <v>1.0681E-2</v>
      </c>
      <c r="I114" s="74" t="s">
        <v>386</v>
      </c>
      <c r="J114" s="74" t="s">
        <v>386</v>
      </c>
      <c r="K114" s="74" t="s">
        <v>65</v>
      </c>
      <c r="L114" s="74" t="s">
        <v>386</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15" t="s">
        <v>65</v>
      </c>
      <c r="AG114" s="15" t="s">
        <v>65</v>
      </c>
      <c r="AH114" s="15" t="s">
        <v>65</v>
      </c>
      <c r="AI114" s="15" t="s">
        <v>65</v>
      </c>
      <c r="AJ114" s="15" t="s">
        <v>65</v>
      </c>
      <c r="AK114" s="15" t="s">
        <v>65</v>
      </c>
      <c r="AL114" s="22" t="s">
        <v>151</v>
      </c>
    </row>
    <row r="115" spans="1:38" ht="26.25" customHeight="1" thickBot="1" x14ac:dyDescent="0.25">
      <c r="A115" s="41" t="s">
        <v>310</v>
      </c>
      <c r="B115" s="51" t="s">
        <v>318</v>
      </c>
      <c r="C115" s="51" t="s">
        <v>319</v>
      </c>
      <c r="D115" s="42"/>
      <c r="E115" s="74">
        <v>1.983E-3</v>
      </c>
      <c r="F115" s="74" t="s">
        <v>65</v>
      </c>
      <c r="G115" s="74" t="s">
        <v>65</v>
      </c>
      <c r="H115" s="74">
        <v>3.9649999999999998E-3</v>
      </c>
      <c r="I115" s="74" t="s">
        <v>386</v>
      </c>
      <c r="J115" s="74" t="s">
        <v>386</v>
      </c>
      <c r="K115" s="74" t="s">
        <v>65</v>
      </c>
      <c r="L115" s="74" t="s">
        <v>386</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15" t="s">
        <v>65</v>
      </c>
      <c r="AG115" s="15" t="s">
        <v>65</v>
      </c>
      <c r="AH115" s="15" t="s">
        <v>65</v>
      </c>
      <c r="AI115" s="15" t="s">
        <v>65</v>
      </c>
      <c r="AJ115" s="15" t="s">
        <v>65</v>
      </c>
      <c r="AK115" s="15" t="s">
        <v>65</v>
      </c>
      <c r="AL115" s="22" t="s">
        <v>151</v>
      </c>
    </row>
    <row r="116" spans="1:38" ht="26.25" customHeight="1" thickBot="1" x14ac:dyDescent="0.25">
      <c r="A116" s="41" t="s">
        <v>310</v>
      </c>
      <c r="B116" s="41" t="s">
        <v>320</v>
      </c>
      <c r="C116" s="44" t="s">
        <v>321</v>
      </c>
      <c r="D116" s="42"/>
      <c r="E116" s="74">
        <v>0.35985199999999995</v>
      </c>
      <c r="F116" s="74" t="s">
        <v>139</v>
      </c>
      <c r="G116" s="74" t="s">
        <v>65</v>
      </c>
      <c r="H116" s="74">
        <v>0.90320900000000004</v>
      </c>
      <c r="I116" s="74" t="s">
        <v>386</v>
      </c>
      <c r="J116" s="74" t="s">
        <v>386</v>
      </c>
      <c r="K116" s="74" t="s">
        <v>65</v>
      </c>
      <c r="L116" s="74" t="s">
        <v>386</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15" t="s">
        <v>65</v>
      </c>
      <c r="AG116" s="15" t="s">
        <v>65</v>
      </c>
      <c r="AH116" s="15" t="s">
        <v>65</v>
      </c>
      <c r="AI116" s="15" t="s">
        <v>65</v>
      </c>
      <c r="AJ116" s="15" t="s">
        <v>65</v>
      </c>
      <c r="AK116" s="15" t="s">
        <v>65</v>
      </c>
      <c r="AL116" s="22" t="s">
        <v>151</v>
      </c>
    </row>
    <row r="117" spans="1:38" ht="26.25" customHeight="1" thickBot="1" x14ac:dyDescent="0.25">
      <c r="A117" s="41" t="s">
        <v>310</v>
      </c>
      <c r="B117" s="41" t="s">
        <v>322</v>
      </c>
      <c r="C117" s="44" t="s">
        <v>323</v>
      </c>
      <c r="D117" s="42"/>
      <c r="E117" s="74" t="s">
        <v>65</v>
      </c>
      <c r="F117" s="74" t="s">
        <v>65</v>
      </c>
      <c r="G117" s="74" t="s">
        <v>65</v>
      </c>
      <c r="H117" s="74">
        <v>1.8073729999999999</v>
      </c>
      <c r="I117" s="74" t="s">
        <v>386</v>
      </c>
      <c r="J117" s="74" t="s">
        <v>386</v>
      </c>
      <c r="K117" s="74" t="s">
        <v>65</v>
      </c>
      <c r="L117" s="74" t="s">
        <v>386</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15" t="s">
        <v>65</v>
      </c>
      <c r="AG117" s="15" t="s">
        <v>65</v>
      </c>
      <c r="AH117" s="15" t="s">
        <v>65</v>
      </c>
      <c r="AI117" s="15" t="s">
        <v>65</v>
      </c>
      <c r="AJ117" s="15" t="s">
        <v>65</v>
      </c>
      <c r="AK117" s="15"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386</v>
      </c>
      <c r="J118" s="74" t="s">
        <v>386</v>
      </c>
      <c r="K118" s="74" t="s">
        <v>65</v>
      </c>
      <c r="L118" s="74" t="s">
        <v>386</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15" t="s">
        <v>65</v>
      </c>
      <c r="AG118" s="15" t="s">
        <v>65</v>
      </c>
      <c r="AH118" s="15" t="s">
        <v>65</v>
      </c>
      <c r="AI118" s="15" t="s">
        <v>65</v>
      </c>
      <c r="AJ118" s="15" t="s">
        <v>65</v>
      </c>
      <c r="AK118" s="15"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t="s">
        <v>386</v>
      </c>
      <c r="J119" s="74" t="s">
        <v>386</v>
      </c>
      <c r="K119" s="74">
        <v>1.7206239999999999</v>
      </c>
      <c r="L119" s="74" t="s">
        <v>386</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15" t="s">
        <v>65</v>
      </c>
      <c r="AG119" s="15" t="s">
        <v>65</v>
      </c>
      <c r="AH119" s="15" t="s">
        <v>65</v>
      </c>
      <c r="AI119" s="15" t="s">
        <v>65</v>
      </c>
      <c r="AJ119" s="15" t="s">
        <v>65</v>
      </c>
      <c r="AK119" s="15"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386</v>
      </c>
      <c r="J120" s="74" t="s">
        <v>386</v>
      </c>
      <c r="K120" s="74" t="s">
        <v>65</v>
      </c>
      <c r="L120" s="74" t="s">
        <v>386</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15" t="s">
        <v>65</v>
      </c>
      <c r="AG120" s="15" t="s">
        <v>65</v>
      </c>
      <c r="AH120" s="15" t="s">
        <v>65</v>
      </c>
      <c r="AI120" s="15" t="s">
        <v>65</v>
      </c>
      <c r="AJ120" s="15" t="s">
        <v>65</v>
      </c>
      <c r="AK120" s="15" t="s">
        <v>65</v>
      </c>
      <c r="AL120" s="22" t="s">
        <v>151</v>
      </c>
    </row>
    <row r="121" spans="1:38" ht="26.25" customHeight="1" x14ac:dyDescent="0.2">
      <c r="A121" s="41" t="s">
        <v>310</v>
      </c>
      <c r="B121" s="41" t="s">
        <v>330</v>
      </c>
      <c r="C121" s="44" t="s">
        <v>331</v>
      </c>
      <c r="D121" s="43"/>
      <c r="E121" s="77" t="s">
        <v>65</v>
      </c>
      <c r="F121" s="76">
        <v>0.67627000000000004</v>
      </c>
      <c r="G121" s="74" t="s">
        <v>65</v>
      </c>
      <c r="H121" s="74" t="s">
        <v>65</v>
      </c>
      <c r="I121" s="74" t="s">
        <v>386</v>
      </c>
      <c r="J121" s="74" t="s">
        <v>386</v>
      </c>
      <c r="K121" s="74" t="s">
        <v>65</v>
      </c>
      <c r="L121" s="74" t="s">
        <v>386</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15" t="s">
        <v>65</v>
      </c>
      <c r="AG121" s="15" t="s">
        <v>65</v>
      </c>
      <c r="AH121" s="15" t="s">
        <v>65</v>
      </c>
      <c r="AI121" s="15" t="s">
        <v>65</v>
      </c>
      <c r="AJ121" s="15" t="s">
        <v>65</v>
      </c>
      <c r="AK121" s="15"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386</v>
      </c>
      <c r="J122" s="74" t="s">
        <v>386</v>
      </c>
      <c r="K122" s="74" t="s">
        <v>65</v>
      </c>
      <c r="L122" s="74" t="s">
        <v>386</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5.5597000000000001E-2</v>
      </c>
      <c r="AD122" s="74" t="s">
        <v>65</v>
      </c>
      <c r="AE122" s="33"/>
      <c r="AF122" s="15" t="s">
        <v>65</v>
      </c>
      <c r="AG122" s="15" t="s">
        <v>65</v>
      </c>
      <c r="AH122" s="15" t="s">
        <v>65</v>
      </c>
      <c r="AI122" s="15" t="s">
        <v>65</v>
      </c>
      <c r="AJ122" s="15" t="s">
        <v>65</v>
      </c>
      <c r="AK122" s="15"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386</v>
      </c>
      <c r="J123" s="74" t="s">
        <v>386</v>
      </c>
      <c r="K123" s="74" t="s">
        <v>69</v>
      </c>
      <c r="L123" s="74" t="s">
        <v>386</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15" t="s">
        <v>69</v>
      </c>
      <c r="AG123" s="15" t="s">
        <v>69</v>
      </c>
      <c r="AH123" s="15" t="s">
        <v>69</v>
      </c>
      <c r="AI123" s="15" t="s">
        <v>69</v>
      </c>
      <c r="AJ123" s="15" t="s">
        <v>69</v>
      </c>
      <c r="AK123" s="15"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386</v>
      </c>
      <c r="J124" s="74" t="s">
        <v>386</v>
      </c>
      <c r="K124" s="74" t="s">
        <v>65</v>
      </c>
      <c r="L124" s="74" t="s">
        <v>386</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15" t="s">
        <v>65</v>
      </c>
      <c r="AG124" s="15" t="s">
        <v>65</v>
      </c>
      <c r="AH124" s="15" t="s">
        <v>65</v>
      </c>
      <c r="AI124" s="15" t="s">
        <v>65</v>
      </c>
      <c r="AJ124" s="15" t="s">
        <v>65</v>
      </c>
      <c r="AK124" s="15" t="s">
        <v>65</v>
      </c>
      <c r="AL124" s="22" t="s">
        <v>151</v>
      </c>
    </row>
    <row r="125" spans="1:38" ht="26.25" customHeight="1" thickBot="1" x14ac:dyDescent="0.25">
      <c r="A125" s="41" t="s">
        <v>339</v>
      </c>
      <c r="B125" s="41" t="s">
        <v>340</v>
      </c>
      <c r="C125" s="41" t="s">
        <v>341</v>
      </c>
      <c r="D125" s="42"/>
      <c r="E125" s="76" t="s">
        <v>65</v>
      </c>
      <c r="F125" s="76">
        <v>3.5195999999999998E-2</v>
      </c>
      <c r="G125" s="76" t="s">
        <v>65</v>
      </c>
      <c r="H125" s="76" t="s">
        <v>72</v>
      </c>
      <c r="I125" s="76" t="s">
        <v>386</v>
      </c>
      <c r="J125" s="76" t="s">
        <v>386</v>
      </c>
      <c r="K125" s="76">
        <v>4.8320000000000004E-3</v>
      </c>
      <c r="L125" s="76" t="s">
        <v>386</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15" t="s">
        <v>65</v>
      </c>
      <c r="AG125" s="15" t="s">
        <v>65</v>
      </c>
      <c r="AH125" s="15" t="s">
        <v>65</v>
      </c>
      <c r="AI125" s="15" t="s">
        <v>65</v>
      </c>
      <c r="AJ125" s="15" t="s">
        <v>65</v>
      </c>
      <c r="AK125" s="15" t="s">
        <v>65</v>
      </c>
      <c r="AL125" s="22" t="s">
        <v>342</v>
      </c>
    </row>
    <row r="126" spans="1:38" ht="26.25" customHeight="1" thickBot="1" x14ac:dyDescent="0.25">
      <c r="A126" s="41" t="s">
        <v>339</v>
      </c>
      <c r="B126" s="41" t="s">
        <v>343</v>
      </c>
      <c r="C126" s="41" t="s">
        <v>344</v>
      </c>
      <c r="D126" s="42"/>
      <c r="E126" s="76" t="s">
        <v>72</v>
      </c>
      <c r="F126" s="76">
        <v>4.2389999999999997E-3</v>
      </c>
      <c r="G126" s="76" t="s">
        <v>72</v>
      </c>
      <c r="H126" s="76">
        <v>6.7860000000000004E-3</v>
      </c>
      <c r="I126" s="76" t="s">
        <v>386</v>
      </c>
      <c r="J126" s="76" t="s">
        <v>386</v>
      </c>
      <c r="K126" s="76" t="s">
        <v>72</v>
      </c>
      <c r="L126" s="76" t="s">
        <v>386</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15" t="s">
        <v>65</v>
      </c>
      <c r="AG126" s="15" t="s">
        <v>65</v>
      </c>
      <c r="AH126" s="15" t="s">
        <v>65</v>
      </c>
      <c r="AI126" s="15" t="s">
        <v>65</v>
      </c>
      <c r="AJ126" s="15" t="s">
        <v>65</v>
      </c>
      <c r="AK126" s="15" t="s">
        <v>65</v>
      </c>
      <c r="AL126" s="22" t="s">
        <v>345</v>
      </c>
    </row>
    <row r="127" spans="1:38" ht="26.25" customHeight="1" thickBot="1" x14ac:dyDescent="0.25">
      <c r="A127" s="41" t="s">
        <v>339</v>
      </c>
      <c r="B127" s="41" t="s">
        <v>346</v>
      </c>
      <c r="C127" s="41" t="s">
        <v>347</v>
      </c>
      <c r="D127" s="42"/>
      <c r="E127" s="76" t="s">
        <v>65</v>
      </c>
      <c r="F127" s="76" t="s">
        <v>65</v>
      </c>
      <c r="G127" s="76" t="s">
        <v>65</v>
      </c>
      <c r="H127" s="76" t="s">
        <v>65</v>
      </c>
      <c r="I127" s="76" t="s">
        <v>386</v>
      </c>
      <c r="J127" s="76" t="s">
        <v>386</v>
      </c>
      <c r="K127" s="76" t="s">
        <v>65</v>
      </c>
      <c r="L127" s="76" t="s">
        <v>386</v>
      </c>
      <c r="M127" s="76" t="s">
        <v>65</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15" t="s">
        <v>65</v>
      </c>
      <c r="AG127" s="15" t="s">
        <v>65</v>
      </c>
      <c r="AH127" s="15" t="s">
        <v>65</v>
      </c>
      <c r="AI127" s="15" t="s">
        <v>65</v>
      </c>
      <c r="AJ127" s="15" t="s">
        <v>65</v>
      </c>
      <c r="AK127" s="15"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15" t="s">
        <v>69</v>
      </c>
      <c r="AG128" s="15" t="s">
        <v>69</v>
      </c>
      <c r="AH128" s="15" t="s">
        <v>69</v>
      </c>
      <c r="AI128" s="15" t="s">
        <v>69</v>
      </c>
      <c r="AJ128" s="15" t="s">
        <v>69</v>
      </c>
      <c r="AK128" s="15" t="s">
        <v>69</v>
      </c>
      <c r="AL128" s="22" t="s">
        <v>351</v>
      </c>
    </row>
    <row r="129" spans="1:38" ht="26.25" customHeight="1" thickBot="1" x14ac:dyDescent="0.25">
      <c r="A129" s="41" t="s">
        <v>339</v>
      </c>
      <c r="B129" s="44" t="s">
        <v>352</v>
      </c>
      <c r="C129" s="105" t="s">
        <v>353</v>
      </c>
      <c r="D129" s="42"/>
      <c r="E129" s="76" t="s">
        <v>65</v>
      </c>
      <c r="F129" s="76" t="s">
        <v>65</v>
      </c>
      <c r="G129" s="76" t="s">
        <v>65</v>
      </c>
      <c r="H129" s="76" t="s">
        <v>72</v>
      </c>
      <c r="I129" s="76" t="s">
        <v>386</v>
      </c>
      <c r="J129" s="76" t="s">
        <v>386</v>
      </c>
      <c r="K129" s="76" t="s">
        <v>65</v>
      </c>
      <c r="L129" s="76" t="s">
        <v>386</v>
      </c>
      <c r="M129" s="76" t="s">
        <v>65</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15" t="s">
        <v>65</v>
      </c>
      <c r="AG129" s="15" t="s">
        <v>65</v>
      </c>
      <c r="AH129" s="15" t="s">
        <v>65</v>
      </c>
      <c r="AI129" s="15" t="s">
        <v>65</v>
      </c>
      <c r="AJ129" s="15" t="s">
        <v>65</v>
      </c>
      <c r="AK129" s="15" t="s">
        <v>65</v>
      </c>
      <c r="AL129" s="22" t="s">
        <v>351</v>
      </c>
    </row>
    <row r="130" spans="1:38" ht="26.25" customHeight="1" thickBot="1" x14ac:dyDescent="0.25">
      <c r="A130" s="41" t="s">
        <v>339</v>
      </c>
      <c r="B130" s="44" t="s">
        <v>354</v>
      </c>
      <c r="C130" s="389" t="s">
        <v>355</v>
      </c>
      <c r="D130" s="42"/>
      <c r="E130" s="76" t="s">
        <v>441</v>
      </c>
      <c r="F130" s="76" t="s">
        <v>441</v>
      </c>
      <c r="G130" s="76" t="s">
        <v>441</v>
      </c>
      <c r="H130" s="76" t="s">
        <v>441</v>
      </c>
      <c r="I130" s="76" t="s">
        <v>386</v>
      </c>
      <c r="J130" s="76" t="s">
        <v>386</v>
      </c>
      <c r="K130" s="76" t="s">
        <v>441</v>
      </c>
      <c r="L130" s="76" t="s">
        <v>441</v>
      </c>
      <c r="M130" s="76" t="s">
        <v>441</v>
      </c>
      <c r="N130" s="76" t="s">
        <v>441</v>
      </c>
      <c r="O130" s="76" t="s">
        <v>441</v>
      </c>
      <c r="P130" s="76" t="s">
        <v>441</v>
      </c>
      <c r="Q130" s="76" t="s">
        <v>441</v>
      </c>
      <c r="R130" s="76" t="s">
        <v>441</v>
      </c>
      <c r="S130" s="76" t="s">
        <v>441</v>
      </c>
      <c r="T130" s="76" t="s">
        <v>441</v>
      </c>
      <c r="U130" s="76" t="s">
        <v>441</v>
      </c>
      <c r="V130" s="76" t="s">
        <v>441</v>
      </c>
      <c r="W130" s="76" t="s">
        <v>441</v>
      </c>
      <c r="X130" s="76" t="s">
        <v>441</v>
      </c>
      <c r="Y130" s="76" t="s">
        <v>441</v>
      </c>
      <c r="Z130" s="76" t="s">
        <v>441</v>
      </c>
      <c r="AA130" s="76" t="s">
        <v>441</v>
      </c>
      <c r="AB130" s="76" t="s">
        <v>441</v>
      </c>
      <c r="AC130" s="76" t="s">
        <v>441</v>
      </c>
      <c r="AD130" s="76" t="s">
        <v>441</v>
      </c>
      <c r="AE130" s="33"/>
      <c r="AF130" s="15" t="s">
        <v>65</v>
      </c>
      <c r="AG130" s="15" t="s">
        <v>65</v>
      </c>
      <c r="AH130" s="15" t="s">
        <v>65</v>
      </c>
      <c r="AI130" s="15" t="s">
        <v>65</v>
      </c>
      <c r="AJ130" s="15" t="s">
        <v>65</v>
      </c>
      <c r="AK130" s="15" t="s">
        <v>69</v>
      </c>
      <c r="AL130" s="22" t="s">
        <v>351</v>
      </c>
    </row>
    <row r="131" spans="1:38" ht="26.25" customHeight="1" thickBot="1" x14ac:dyDescent="0.25">
      <c r="A131" s="41" t="s">
        <v>339</v>
      </c>
      <c r="B131" s="44" t="s">
        <v>356</v>
      </c>
      <c r="C131" s="105" t="s">
        <v>357</v>
      </c>
      <c r="D131" s="42"/>
      <c r="E131" s="76">
        <v>2.0999999999999999E-5</v>
      </c>
      <c r="F131" s="76">
        <v>7.9999999999999996E-6</v>
      </c>
      <c r="G131" s="76">
        <v>1.2999999999999999E-5</v>
      </c>
      <c r="H131" s="76" t="s">
        <v>72</v>
      </c>
      <c r="I131" s="76" t="s">
        <v>386</v>
      </c>
      <c r="J131" s="76" t="s">
        <v>386</v>
      </c>
      <c r="K131" s="76">
        <v>2.6999999999999999E-5</v>
      </c>
      <c r="L131" s="76" t="s">
        <v>386</v>
      </c>
      <c r="M131" s="76">
        <v>1.8E-5</v>
      </c>
      <c r="N131" s="76">
        <v>4.28544E-4</v>
      </c>
      <c r="O131" s="76">
        <v>3.5712E-5</v>
      </c>
      <c r="P131" s="76">
        <v>6.4281600000000005E-4</v>
      </c>
      <c r="Q131" s="76">
        <v>1.19E-6</v>
      </c>
      <c r="R131" s="76">
        <v>4.7620000000000003E-6</v>
      </c>
      <c r="S131" s="76">
        <v>7.1423999999999999E-5</v>
      </c>
      <c r="T131" s="76">
        <v>3.5710000000000002E-6</v>
      </c>
      <c r="U131" s="76" t="s">
        <v>72</v>
      </c>
      <c r="V131" s="76" t="s">
        <v>72</v>
      </c>
      <c r="W131" s="76">
        <v>0.47616000000000003</v>
      </c>
      <c r="X131" s="76" t="s">
        <v>72</v>
      </c>
      <c r="Y131" s="76" t="s">
        <v>72</v>
      </c>
      <c r="Z131" s="76" t="s">
        <v>72</v>
      </c>
      <c r="AA131" s="76" t="s">
        <v>72</v>
      </c>
      <c r="AB131" s="76">
        <v>5.0000000000000003E-10</v>
      </c>
      <c r="AC131" s="76">
        <v>1.1904000000000001E-3</v>
      </c>
      <c r="AD131" s="76">
        <v>2.3808E-4</v>
      </c>
      <c r="AE131" s="33"/>
      <c r="AF131" s="15" t="s">
        <v>65</v>
      </c>
      <c r="AG131" s="15" t="s">
        <v>65</v>
      </c>
      <c r="AH131" s="15" t="s">
        <v>65</v>
      </c>
      <c r="AI131" s="15" t="s">
        <v>65</v>
      </c>
      <c r="AJ131" s="15" t="s">
        <v>65</v>
      </c>
      <c r="AK131" s="15">
        <v>1.1904E-2</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15" t="s">
        <v>69</v>
      </c>
      <c r="AG132" s="15" t="s">
        <v>69</v>
      </c>
      <c r="AH132" s="15" t="s">
        <v>69</v>
      </c>
      <c r="AI132" s="15" t="s">
        <v>69</v>
      </c>
      <c r="AJ132" s="15" t="s">
        <v>69</v>
      </c>
      <c r="AK132" s="15" t="s">
        <v>69</v>
      </c>
      <c r="AL132" s="22" t="s">
        <v>360</v>
      </c>
    </row>
    <row r="133" spans="1:38" ht="26.25" customHeight="1" thickBot="1" x14ac:dyDescent="0.25">
      <c r="A133" s="41" t="s">
        <v>339</v>
      </c>
      <c r="B133" s="44" t="s">
        <v>361</v>
      </c>
      <c r="C133" s="105" t="s">
        <v>362</v>
      </c>
      <c r="D133" s="42"/>
      <c r="E133" s="76" t="s">
        <v>65</v>
      </c>
      <c r="F133" s="76" t="s">
        <v>65</v>
      </c>
      <c r="G133" s="76" t="s">
        <v>65</v>
      </c>
      <c r="H133" s="76" t="s">
        <v>65</v>
      </c>
      <c r="I133" s="76" t="s">
        <v>386</v>
      </c>
      <c r="J133" s="76" t="s">
        <v>386</v>
      </c>
      <c r="K133" s="76" t="s">
        <v>65</v>
      </c>
      <c r="L133" s="76" t="s">
        <v>386</v>
      </c>
      <c r="M133" s="76" t="s">
        <v>65</v>
      </c>
      <c r="N133" s="76" t="s">
        <v>65</v>
      </c>
      <c r="O133" s="76" t="s">
        <v>65</v>
      </c>
      <c r="P133" s="76" t="s">
        <v>65</v>
      </c>
      <c r="Q133" s="76" t="s">
        <v>65</v>
      </c>
      <c r="R133" s="76" t="s">
        <v>65</v>
      </c>
      <c r="S133" s="76" t="s">
        <v>65</v>
      </c>
      <c r="T133" s="76" t="s">
        <v>65</v>
      </c>
      <c r="U133" s="76" t="s">
        <v>65</v>
      </c>
      <c r="V133" s="76" t="s">
        <v>65</v>
      </c>
      <c r="W133" s="76" t="s">
        <v>65</v>
      </c>
      <c r="X133" s="76" t="s">
        <v>65</v>
      </c>
      <c r="Y133" s="76" t="s">
        <v>65</v>
      </c>
      <c r="Z133" s="76" t="s">
        <v>65</v>
      </c>
      <c r="AA133" s="76" t="s">
        <v>65</v>
      </c>
      <c r="AB133" s="76" t="s">
        <v>65</v>
      </c>
      <c r="AC133" s="76" t="s">
        <v>65</v>
      </c>
      <c r="AD133" s="76" t="s">
        <v>65</v>
      </c>
      <c r="AE133" s="33"/>
      <c r="AF133" s="15" t="s">
        <v>65</v>
      </c>
      <c r="AG133" s="15" t="s">
        <v>65</v>
      </c>
      <c r="AH133" s="15" t="s">
        <v>65</v>
      </c>
      <c r="AI133" s="15" t="s">
        <v>65</v>
      </c>
      <c r="AJ133" s="15" t="s">
        <v>65</v>
      </c>
      <c r="AK133" s="15" t="s">
        <v>65</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386</v>
      </c>
      <c r="J134" s="76" t="s">
        <v>386</v>
      </c>
      <c r="K134" s="76" t="s">
        <v>65</v>
      </c>
      <c r="L134" s="76" t="s">
        <v>386</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15" t="s">
        <v>65</v>
      </c>
      <c r="AG134" s="15" t="s">
        <v>65</v>
      </c>
      <c r="AH134" s="15" t="s">
        <v>65</v>
      </c>
      <c r="AI134" s="15" t="s">
        <v>65</v>
      </c>
      <c r="AJ134" s="15" t="s">
        <v>65</v>
      </c>
      <c r="AK134" s="15" t="s">
        <v>65</v>
      </c>
      <c r="AL134" s="22" t="s">
        <v>151</v>
      </c>
    </row>
    <row r="135" spans="1:38" ht="26.25" customHeight="1" thickBot="1" x14ac:dyDescent="0.25">
      <c r="A135" s="41" t="s">
        <v>339</v>
      </c>
      <c r="B135" s="41" t="s">
        <v>366</v>
      </c>
      <c r="C135" s="41" t="s">
        <v>367</v>
      </c>
      <c r="D135" s="42"/>
      <c r="E135" s="76">
        <v>2.2929000000000001E-2</v>
      </c>
      <c r="F135" s="76">
        <v>0.114645</v>
      </c>
      <c r="G135" s="76">
        <v>3.8219999999999999E-3</v>
      </c>
      <c r="H135" s="76" t="s">
        <v>72</v>
      </c>
      <c r="I135" s="76" t="s">
        <v>386</v>
      </c>
      <c r="J135" s="76" t="s">
        <v>386</v>
      </c>
      <c r="K135" s="76">
        <v>6.1143999999999997E-2</v>
      </c>
      <c r="L135" s="76" t="s">
        <v>386</v>
      </c>
      <c r="M135" s="76">
        <v>0.32100699999999999</v>
      </c>
      <c r="N135" s="76" t="s">
        <v>72</v>
      </c>
      <c r="O135" s="76" t="s">
        <v>72</v>
      </c>
      <c r="P135" s="76" t="s">
        <v>72</v>
      </c>
      <c r="Q135" s="76" t="s">
        <v>72</v>
      </c>
      <c r="R135" s="76" t="s">
        <v>72</v>
      </c>
      <c r="S135" s="76" t="s">
        <v>72</v>
      </c>
      <c r="T135" s="76" t="s">
        <v>72</v>
      </c>
      <c r="U135" s="76" t="s">
        <v>72</v>
      </c>
      <c r="V135" s="76" t="s">
        <v>72</v>
      </c>
      <c r="W135" s="76">
        <v>0.586983323</v>
      </c>
      <c r="X135" s="76">
        <v>1.0700217E-2</v>
      </c>
      <c r="Y135" s="76">
        <v>5.1208180000000001E-3</v>
      </c>
      <c r="Z135" s="76">
        <v>5.1208180000000001E-3</v>
      </c>
      <c r="AA135" s="76">
        <v>9.706625E-3</v>
      </c>
      <c r="AB135" s="76">
        <v>3.0648478E-2</v>
      </c>
      <c r="AC135" s="76">
        <v>0.30572048099999999</v>
      </c>
      <c r="AD135" s="76">
        <v>0.96301951399999997</v>
      </c>
      <c r="AE135" s="33"/>
      <c r="AF135" s="15" t="s">
        <v>65</v>
      </c>
      <c r="AG135" s="15" t="s">
        <v>65</v>
      </c>
      <c r="AH135" s="15" t="s">
        <v>65</v>
      </c>
      <c r="AI135" s="15" t="s">
        <v>65</v>
      </c>
      <c r="AJ135" s="15" t="s">
        <v>65</v>
      </c>
      <c r="AK135" s="15" t="s">
        <v>65</v>
      </c>
      <c r="AL135" s="22" t="s">
        <v>151</v>
      </c>
    </row>
    <row r="136" spans="1:38" ht="26.25" customHeight="1" thickBot="1" x14ac:dyDescent="0.25">
      <c r="A136" s="41" t="s">
        <v>339</v>
      </c>
      <c r="B136" s="41" t="s">
        <v>368</v>
      </c>
      <c r="C136" s="41" t="s">
        <v>369</v>
      </c>
      <c r="D136" s="42"/>
      <c r="E136" s="76" t="s">
        <v>65</v>
      </c>
      <c r="F136" s="76" t="s">
        <v>72</v>
      </c>
      <c r="G136" s="76" t="s">
        <v>65</v>
      </c>
      <c r="H136" s="76">
        <v>0.36795699999999998</v>
      </c>
      <c r="I136" s="76" t="s">
        <v>386</v>
      </c>
      <c r="J136" s="76" t="s">
        <v>386</v>
      </c>
      <c r="K136" s="76" t="s">
        <v>72</v>
      </c>
      <c r="L136" s="76" t="s">
        <v>386</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15" t="s">
        <v>65</v>
      </c>
      <c r="AG136" s="15" t="s">
        <v>65</v>
      </c>
      <c r="AH136" s="15" t="s">
        <v>65</v>
      </c>
      <c r="AI136" s="15" t="s">
        <v>65</v>
      </c>
      <c r="AJ136" s="15" t="s">
        <v>65</v>
      </c>
      <c r="AK136" s="15" t="s">
        <v>65</v>
      </c>
      <c r="AL136" s="22" t="s">
        <v>370</v>
      </c>
    </row>
    <row r="137" spans="1:38" ht="26.25" customHeight="1" thickBot="1" x14ac:dyDescent="0.25">
      <c r="A137" s="41" t="s">
        <v>339</v>
      </c>
      <c r="B137" s="41" t="s">
        <v>371</v>
      </c>
      <c r="C137" s="41" t="s">
        <v>372</v>
      </c>
      <c r="D137" s="42"/>
      <c r="E137" s="76" t="s">
        <v>65</v>
      </c>
      <c r="F137" s="76" t="s">
        <v>72</v>
      </c>
      <c r="G137" s="76" t="s">
        <v>65</v>
      </c>
      <c r="H137" s="76" t="s">
        <v>72</v>
      </c>
      <c r="I137" s="76" t="s">
        <v>386</v>
      </c>
      <c r="J137" s="76" t="s">
        <v>386</v>
      </c>
      <c r="K137" s="76" t="s">
        <v>72</v>
      </c>
      <c r="L137" s="76" t="s">
        <v>386</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15" t="s">
        <v>65</v>
      </c>
      <c r="AG137" s="15" t="s">
        <v>65</v>
      </c>
      <c r="AH137" s="15" t="s">
        <v>65</v>
      </c>
      <c r="AI137" s="15" t="s">
        <v>65</v>
      </c>
      <c r="AJ137" s="15" t="s">
        <v>65</v>
      </c>
      <c r="AK137" s="15" t="s">
        <v>65</v>
      </c>
      <c r="AL137" s="22" t="s">
        <v>370</v>
      </c>
    </row>
    <row r="138" spans="1:38" ht="26.25" customHeight="1" thickBot="1" x14ac:dyDescent="0.25">
      <c r="A138" s="44" t="s">
        <v>339</v>
      </c>
      <c r="B138" s="44" t="s">
        <v>373</v>
      </c>
      <c r="C138" s="44" t="s">
        <v>374</v>
      </c>
      <c r="D138" s="43"/>
      <c r="E138" s="78" t="s">
        <v>65</v>
      </c>
      <c r="F138" s="78" t="s">
        <v>65</v>
      </c>
      <c r="G138" s="78" t="s">
        <v>65</v>
      </c>
      <c r="H138" s="78" t="s">
        <v>65</v>
      </c>
      <c r="I138" s="76" t="s">
        <v>386</v>
      </c>
      <c r="J138" s="76" t="s">
        <v>386</v>
      </c>
      <c r="K138" s="78" t="s">
        <v>65</v>
      </c>
      <c r="L138" s="76" t="s">
        <v>386</v>
      </c>
      <c r="M138" s="78" t="s">
        <v>65</v>
      </c>
      <c r="N138" s="78" t="s">
        <v>65</v>
      </c>
      <c r="O138" s="78" t="s">
        <v>65</v>
      </c>
      <c r="P138" s="78" t="s">
        <v>65</v>
      </c>
      <c r="Q138" s="78" t="s">
        <v>65</v>
      </c>
      <c r="R138" s="78" t="s">
        <v>65</v>
      </c>
      <c r="S138" s="78" t="s">
        <v>65</v>
      </c>
      <c r="T138" s="78" t="s">
        <v>65</v>
      </c>
      <c r="U138" s="78" t="s">
        <v>65</v>
      </c>
      <c r="V138" s="78" t="s">
        <v>65</v>
      </c>
      <c r="W138" s="78" t="s">
        <v>65</v>
      </c>
      <c r="X138" s="78" t="s">
        <v>65</v>
      </c>
      <c r="Y138" s="78" t="s">
        <v>65</v>
      </c>
      <c r="Z138" s="78" t="s">
        <v>65</v>
      </c>
      <c r="AA138" s="78" t="s">
        <v>65</v>
      </c>
      <c r="AB138" s="78" t="s">
        <v>65</v>
      </c>
      <c r="AC138" s="78" t="s">
        <v>65</v>
      </c>
      <c r="AD138" s="78" t="s">
        <v>65</v>
      </c>
      <c r="AE138" s="33"/>
      <c r="AF138" s="15" t="s">
        <v>65</v>
      </c>
      <c r="AG138" s="15" t="s">
        <v>65</v>
      </c>
      <c r="AH138" s="15" t="s">
        <v>65</v>
      </c>
      <c r="AI138" s="15" t="s">
        <v>65</v>
      </c>
      <c r="AJ138" s="15" t="s">
        <v>65</v>
      </c>
      <c r="AK138" s="15" t="s">
        <v>65</v>
      </c>
      <c r="AL138" s="22" t="s">
        <v>370</v>
      </c>
    </row>
    <row r="139" spans="1:38" ht="26.25" customHeight="1" thickBot="1" x14ac:dyDescent="0.25">
      <c r="A139" s="44" t="s">
        <v>339</v>
      </c>
      <c r="B139" s="44" t="s">
        <v>375</v>
      </c>
      <c r="C139" s="44" t="s">
        <v>376</v>
      </c>
      <c r="D139" s="43"/>
      <c r="E139" s="79" t="s">
        <v>72</v>
      </c>
      <c r="F139" s="79" t="s">
        <v>72</v>
      </c>
      <c r="G139" s="79" t="s">
        <v>72</v>
      </c>
      <c r="H139" s="79" t="s">
        <v>72</v>
      </c>
      <c r="I139" s="79" t="s">
        <v>386</v>
      </c>
      <c r="J139" s="79" t="s">
        <v>386</v>
      </c>
      <c r="K139" s="79" t="s">
        <v>72</v>
      </c>
      <c r="L139" s="76" t="s">
        <v>386</v>
      </c>
      <c r="M139" s="79" t="s">
        <v>72</v>
      </c>
      <c r="N139" s="79" t="s">
        <v>72</v>
      </c>
      <c r="O139" s="79" t="s">
        <v>72</v>
      </c>
      <c r="P139" s="79" t="s">
        <v>72</v>
      </c>
      <c r="Q139" s="79" t="s">
        <v>72</v>
      </c>
      <c r="R139" s="79" t="s">
        <v>72</v>
      </c>
      <c r="S139" s="79" t="s">
        <v>72</v>
      </c>
      <c r="T139" s="79" t="s">
        <v>72</v>
      </c>
      <c r="U139" s="79" t="s">
        <v>72</v>
      </c>
      <c r="V139" s="79" t="s">
        <v>72</v>
      </c>
      <c r="W139" s="79" t="s">
        <v>72</v>
      </c>
      <c r="X139" s="79" t="s">
        <v>72</v>
      </c>
      <c r="Y139" s="79" t="s">
        <v>72</v>
      </c>
      <c r="Z139" s="79" t="s">
        <v>72</v>
      </c>
      <c r="AA139" s="79" t="s">
        <v>72</v>
      </c>
      <c r="AB139" s="79" t="s">
        <v>72</v>
      </c>
      <c r="AC139" s="79" t="s">
        <v>72</v>
      </c>
      <c r="AD139" s="79" t="s">
        <v>72</v>
      </c>
      <c r="AE139" s="33"/>
      <c r="AF139" s="15" t="s">
        <v>65</v>
      </c>
      <c r="AG139" s="15" t="s">
        <v>65</v>
      </c>
      <c r="AH139" s="15" t="s">
        <v>65</v>
      </c>
      <c r="AI139" s="15" t="s">
        <v>65</v>
      </c>
      <c r="AJ139" s="15" t="s">
        <v>65</v>
      </c>
      <c r="AK139" s="15"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15" t="s">
        <v>69</v>
      </c>
      <c r="AG140" s="15" t="s">
        <v>69</v>
      </c>
      <c r="AH140" s="15" t="s">
        <v>69</v>
      </c>
      <c r="AI140" s="15" t="s">
        <v>69</v>
      </c>
      <c r="AJ140" s="15" t="s">
        <v>69</v>
      </c>
      <c r="AK140" s="15" t="s">
        <v>69</v>
      </c>
      <c r="AL140" s="22" t="s">
        <v>151</v>
      </c>
    </row>
    <row r="141" spans="1:38" s="4" customFormat="1" ht="37.5" customHeight="1" thickBot="1" x14ac:dyDescent="0.25">
      <c r="A141" s="53"/>
      <c r="B141" s="54" t="s">
        <v>380</v>
      </c>
      <c r="C141" s="23" t="s">
        <v>449</v>
      </c>
      <c r="D141" s="53" t="s">
        <v>382</v>
      </c>
      <c r="E141" s="10">
        <f>SUM(E14:E140)</f>
        <v>71.676985799999997</v>
      </c>
      <c r="F141" s="10">
        <f t="shared" ref="F141:AD141" si="0">SUM(F14:F140)</f>
        <v>66.095461320000013</v>
      </c>
      <c r="G141" s="10">
        <f t="shared" si="0"/>
        <v>278.99928800000009</v>
      </c>
      <c r="H141" s="10">
        <f t="shared" si="0"/>
        <v>23.706563000000003</v>
      </c>
      <c r="I141" s="10">
        <f>SUM(I14:I140)</f>
        <v>0</v>
      </c>
      <c r="J141" s="10">
        <f>SUM(J14:J140)</f>
        <v>0</v>
      </c>
      <c r="K141" s="10">
        <f t="shared" si="0"/>
        <v>265.69125187999998</v>
      </c>
      <c r="L141" s="10">
        <f t="shared" si="0"/>
        <v>0</v>
      </c>
      <c r="M141" s="10">
        <f t="shared" si="0"/>
        <v>225.17671240000001</v>
      </c>
      <c r="N141" s="10">
        <f t="shared" si="0"/>
        <v>201.83541854399999</v>
      </c>
      <c r="O141" s="10">
        <f t="shared" si="0"/>
        <v>4.4847809120000015</v>
      </c>
      <c r="P141" s="10">
        <f t="shared" si="0"/>
        <v>1.2092940610000003</v>
      </c>
      <c r="Q141" s="10">
        <f t="shared" si="0"/>
        <v>19.800843190000005</v>
      </c>
      <c r="R141" s="10">
        <f>SUM(R14:R140)</f>
        <v>17.180103261999996</v>
      </c>
      <c r="S141" s="10">
        <f t="shared" si="0"/>
        <v>16.467531923999999</v>
      </c>
      <c r="T141" s="10">
        <f t="shared" si="0"/>
        <v>26.407940571000008</v>
      </c>
      <c r="U141" s="10">
        <f t="shared" si="0"/>
        <v>9.207190200000003</v>
      </c>
      <c r="V141" s="10">
        <f t="shared" si="0"/>
        <v>105.69759299999998</v>
      </c>
      <c r="W141" s="10">
        <f t="shared" si="0"/>
        <v>11.037791323</v>
      </c>
      <c r="X141" s="10">
        <f t="shared" si="0"/>
        <v>2.8211137170000002</v>
      </c>
      <c r="Y141" s="10">
        <f t="shared" si="0"/>
        <v>3.5832449180000001</v>
      </c>
      <c r="Z141" s="10">
        <f t="shared" si="0"/>
        <v>1.6970655180000001</v>
      </c>
      <c r="AA141" s="10">
        <f t="shared" si="0"/>
        <v>1.7860585249999998</v>
      </c>
      <c r="AB141" s="10">
        <f t="shared" si="0"/>
        <v>9.8874826784999996</v>
      </c>
      <c r="AC141" s="10">
        <f t="shared" si="0"/>
        <v>0.59917028099999992</v>
      </c>
      <c r="AD141" s="10">
        <f t="shared" si="0"/>
        <v>4.8836888040000002</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71.676985799999997</v>
      </c>
      <c r="F152" s="7">
        <f t="shared" ref="F152:AD152" si="1">F141 + F151 + IF(AND(OR($B$4="AT",$B$4="BE",$B$4="CH",$B$4="GB",$B$4="IE",$B$4="LT",$B$4="LU",$B$4="NL"),SUM(F143:F149)&gt;0),SUM(F143:F149)-SUM(F27:F33),0)</f>
        <v>66.095461320000013</v>
      </c>
      <c r="G152" s="7">
        <f t="shared" si="1"/>
        <v>278.99928800000009</v>
      </c>
      <c r="H152" s="7">
        <f t="shared" si="1"/>
        <v>23.706563000000003</v>
      </c>
      <c r="I152" s="7">
        <f t="shared" si="1"/>
        <v>0</v>
      </c>
      <c r="J152" s="7">
        <f t="shared" si="1"/>
        <v>0</v>
      </c>
      <c r="K152" s="7">
        <f t="shared" si="1"/>
        <v>265.69125187999998</v>
      </c>
      <c r="L152" s="7">
        <f t="shared" si="1"/>
        <v>0</v>
      </c>
      <c r="M152" s="7">
        <f t="shared" si="1"/>
        <v>225.17671240000001</v>
      </c>
      <c r="N152" s="7">
        <f t="shared" si="1"/>
        <v>201.83541854399999</v>
      </c>
      <c r="O152" s="7">
        <f t="shared" si="1"/>
        <v>4.4847809120000015</v>
      </c>
      <c r="P152" s="7">
        <f t="shared" si="1"/>
        <v>1.2092940610000003</v>
      </c>
      <c r="Q152" s="7">
        <f t="shared" si="1"/>
        <v>19.800843190000005</v>
      </c>
      <c r="R152" s="7">
        <f t="shared" si="1"/>
        <v>17.180103261999996</v>
      </c>
      <c r="S152" s="7">
        <f t="shared" si="1"/>
        <v>16.467531923999999</v>
      </c>
      <c r="T152" s="7">
        <f t="shared" si="1"/>
        <v>26.407940571000008</v>
      </c>
      <c r="U152" s="7">
        <f t="shared" si="1"/>
        <v>9.207190200000003</v>
      </c>
      <c r="V152" s="7">
        <f t="shared" si="1"/>
        <v>105.69759299999998</v>
      </c>
      <c r="W152" s="7">
        <f t="shared" si="1"/>
        <v>11.037791323</v>
      </c>
      <c r="X152" s="7">
        <f t="shared" si="1"/>
        <v>2.8211137170000002</v>
      </c>
      <c r="Y152" s="7">
        <f t="shared" si="1"/>
        <v>3.5832449180000001</v>
      </c>
      <c r="Z152" s="7">
        <f t="shared" si="1"/>
        <v>1.6970655180000001</v>
      </c>
      <c r="AA152" s="7">
        <f t="shared" si="1"/>
        <v>1.7860585249999998</v>
      </c>
      <c r="AB152" s="7">
        <f t="shared" si="1"/>
        <v>9.8874826784999996</v>
      </c>
      <c r="AC152" s="7">
        <f t="shared" si="1"/>
        <v>0.59917028099999992</v>
      </c>
      <c r="AD152" s="7">
        <f t="shared" si="1"/>
        <v>4.8836888040000002</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71.676985799999997</v>
      </c>
      <c r="F154" s="7">
        <f>F141 + F153 - IF(OR($B$6=2005,$B$6&gt;=2020),SUM(F99:F122),0) + IF(AND(OR($B$4="AT",$B$4="BE",$B$4="CH",$B$4="GB",$B$4="IE",$B$4="LT",$B$4="LU",$B$4="NL"),SUM(F143:F149)&gt;0),SUM(F143:F149)-SUM(F27:F33),0)</f>
        <v>66.095461320000013</v>
      </c>
      <c r="G154" s="7">
        <f>G141 + G153 + IF(AND(OR($B$4="AT",$B$4="BE",$B$4="CH",$B$4="GB",$B$4="IE",$B$4="LT",$B$4="LU",$B$4="NL"),SUM(G143:G149)&gt;0),SUM(G143:G149)-SUM(G27:G33),0)</f>
        <v>278.99928800000009</v>
      </c>
      <c r="H154" s="7">
        <f t="shared" ref="H154:AD154" si="2">H141 + H153 + IF(AND(OR($B$4="AT",$B$4="BE",$B$4="CH",$B$4="GB",$B$4="IE",$B$4="LT",$B$4="LU",$B$4="NL"),SUM(H143:H149)&gt;0),SUM(H143:H149)-SUM(H27:H33),0)</f>
        <v>23.706563000000003</v>
      </c>
      <c r="I154" s="7">
        <f t="shared" si="2"/>
        <v>0</v>
      </c>
      <c r="J154" s="7">
        <f t="shared" si="2"/>
        <v>0</v>
      </c>
      <c r="K154" s="7">
        <f t="shared" si="2"/>
        <v>265.69125187999998</v>
      </c>
      <c r="L154" s="7">
        <f t="shared" si="2"/>
        <v>0</v>
      </c>
      <c r="M154" s="7">
        <f t="shared" si="2"/>
        <v>225.17671240000001</v>
      </c>
      <c r="N154" s="7">
        <f t="shared" si="2"/>
        <v>201.83541854399999</v>
      </c>
      <c r="O154" s="7">
        <f t="shared" si="2"/>
        <v>4.4847809120000015</v>
      </c>
      <c r="P154" s="7">
        <f t="shared" si="2"/>
        <v>1.2092940610000003</v>
      </c>
      <c r="Q154" s="7">
        <f t="shared" si="2"/>
        <v>19.800843190000005</v>
      </c>
      <c r="R154" s="7">
        <f t="shared" si="2"/>
        <v>17.180103261999996</v>
      </c>
      <c r="S154" s="7">
        <f t="shared" si="2"/>
        <v>16.467531923999999</v>
      </c>
      <c r="T154" s="7">
        <f t="shared" si="2"/>
        <v>26.407940571000008</v>
      </c>
      <c r="U154" s="7">
        <f t="shared" si="2"/>
        <v>9.207190200000003</v>
      </c>
      <c r="V154" s="7">
        <f t="shared" si="2"/>
        <v>105.69759299999998</v>
      </c>
      <c r="W154" s="7">
        <f t="shared" si="2"/>
        <v>11.037791323</v>
      </c>
      <c r="X154" s="7">
        <f t="shared" si="2"/>
        <v>2.8211137170000002</v>
      </c>
      <c r="Y154" s="7">
        <f t="shared" si="2"/>
        <v>3.5832449180000001</v>
      </c>
      <c r="Z154" s="7">
        <f t="shared" si="2"/>
        <v>1.6970655180000001</v>
      </c>
      <c r="AA154" s="7">
        <f t="shared" si="2"/>
        <v>1.7860585249999998</v>
      </c>
      <c r="AB154" s="7">
        <f t="shared" si="2"/>
        <v>9.8874826784999996</v>
      </c>
      <c r="AC154" s="7">
        <f t="shared" si="2"/>
        <v>0.59917028099999992</v>
      </c>
      <c r="AD154" s="7">
        <f t="shared" si="2"/>
        <v>4.8836888040000002</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12">
        <v>0.36916100000000002</v>
      </c>
      <c r="F157" s="12">
        <v>1.4420000000000001E-2</v>
      </c>
      <c r="G157" s="12">
        <v>2.8840999999999999E-2</v>
      </c>
      <c r="H157" s="12" t="s">
        <v>72</v>
      </c>
      <c r="I157" s="12" t="s">
        <v>386</v>
      </c>
      <c r="J157" s="12" t="s">
        <v>386</v>
      </c>
      <c r="K157" s="12">
        <v>5.7679999999999997E-3</v>
      </c>
      <c r="L157" s="12" t="s">
        <v>386</v>
      </c>
      <c r="M157" s="12">
        <v>3.1725000000000003E-2</v>
      </c>
      <c r="N157" s="12" t="s">
        <v>72</v>
      </c>
      <c r="O157" s="12" t="s">
        <v>72</v>
      </c>
      <c r="P157" s="12" t="s">
        <v>72</v>
      </c>
      <c r="Q157" s="12" t="s">
        <v>72</v>
      </c>
      <c r="R157" s="12" t="s">
        <v>72</v>
      </c>
      <c r="S157" s="12" t="s">
        <v>72</v>
      </c>
      <c r="T157" s="12" t="s">
        <v>72</v>
      </c>
      <c r="U157" s="12" t="s">
        <v>72</v>
      </c>
      <c r="V157" s="12" t="s">
        <v>72</v>
      </c>
      <c r="W157" s="12" t="s">
        <v>72</v>
      </c>
      <c r="X157" s="12" t="s">
        <v>72</v>
      </c>
      <c r="Y157" s="12" t="s">
        <v>72</v>
      </c>
      <c r="Z157" s="12" t="s">
        <v>72</v>
      </c>
      <c r="AA157" s="12" t="s">
        <v>72</v>
      </c>
      <c r="AB157" s="12" t="s">
        <v>72</v>
      </c>
      <c r="AC157" s="12" t="s">
        <v>65</v>
      </c>
      <c r="AD157" s="12" t="s">
        <v>65</v>
      </c>
      <c r="AE157" s="35"/>
      <c r="AF157" s="12">
        <v>1256.229</v>
      </c>
      <c r="AG157" s="12" t="s">
        <v>65</v>
      </c>
      <c r="AH157" s="12" t="s">
        <v>65</v>
      </c>
      <c r="AI157" s="12" t="s">
        <v>65</v>
      </c>
      <c r="AJ157" s="12" t="s">
        <v>65</v>
      </c>
      <c r="AK157" s="12" t="s">
        <v>65</v>
      </c>
      <c r="AL157" s="30" t="s">
        <v>61</v>
      </c>
    </row>
    <row r="158" spans="1:38" ht="26.25" customHeight="1" thickBot="1" x14ac:dyDescent="0.25">
      <c r="A158" s="30" t="s">
        <v>411</v>
      </c>
      <c r="B158" s="30" t="s">
        <v>414</v>
      </c>
      <c r="C158" s="30" t="s">
        <v>415</v>
      </c>
      <c r="D158" s="66"/>
      <c r="E158" s="12">
        <v>1.5592999999999999E-2</v>
      </c>
      <c r="F158" s="12">
        <v>1.5100000000000001E-4</v>
      </c>
      <c r="G158" s="12">
        <v>1.5139999999999999E-3</v>
      </c>
      <c r="H158" s="12" t="s">
        <v>72</v>
      </c>
      <c r="I158" s="12" t="s">
        <v>386</v>
      </c>
      <c r="J158" s="12" t="s">
        <v>386</v>
      </c>
      <c r="K158" s="12">
        <v>3.0299999999999999E-4</v>
      </c>
      <c r="L158" s="12" t="s">
        <v>386</v>
      </c>
      <c r="M158" s="12">
        <v>3.0279999999999999E-3</v>
      </c>
      <c r="N158" s="12" t="s">
        <v>72</v>
      </c>
      <c r="O158" s="12" t="s">
        <v>72</v>
      </c>
      <c r="P158" s="12" t="s">
        <v>72</v>
      </c>
      <c r="Q158" s="12" t="s">
        <v>72</v>
      </c>
      <c r="R158" s="12" t="s">
        <v>72</v>
      </c>
      <c r="S158" s="12" t="s">
        <v>72</v>
      </c>
      <c r="T158" s="12" t="s">
        <v>72</v>
      </c>
      <c r="U158" s="12" t="s">
        <v>72</v>
      </c>
      <c r="V158" s="12" t="s">
        <v>72</v>
      </c>
      <c r="W158" s="12" t="s">
        <v>72</v>
      </c>
      <c r="X158" s="12" t="s">
        <v>72</v>
      </c>
      <c r="Y158" s="12" t="s">
        <v>72</v>
      </c>
      <c r="Z158" s="12" t="s">
        <v>72</v>
      </c>
      <c r="AA158" s="12" t="s">
        <v>72</v>
      </c>
      <c r="AB158" s="12" t="s">
        <v>72</v>
      </c>
      <c r="AC158" s="12" t="s">
        <v>65</v>
      </c>
      <c r="AD158" s="12" t="s">
        <v>65</v>
      </c>
      <c r="AE158" s="35"/>
      <c r="AF158" s="12">
        <v>65.986999999999995</v>
      </c>
      <c r="AG158" s="12" t="s">
        <v>65</v>
      </c>
      <c r="AH158" s="12" t="s">
        <v>65</v>
      </c>
      <c r="AI158" s="12" t="s">
        <v>65</v>
      </c>
      <c r="AJ158" s="12" t="s">
        <v>65</v>
      </c>
      <c r="AK158" s="12" t="s">
        <v>65</v>
      </c>
      <c r="AL158" s="30" t="s">
        <v>61</v>
      </c>
    </row>
    <row r="159" spans="1:38" ht="26.25" customHeight="1" thickBot="1" x14ac:dyDescent="0.25">
      <c r="A159" s="30" t="s">
        <v>416</v>
      </c>
      <c r="B159" s="30" t="s">
        <v>417</v>
      </c>
      <c r="C159" s="30" t="s">
        <v>418</v>
      </c>
      <c r="D159" s="66"/>
      <c r="E159" s="12">
        <v>14.6433</v>
      </c>
      <c r="F159" s="12">
        <v>0.50290000000000001</v>
      </c>
      <c r="G159" s="12">
        <v>8.4939999999999998</v>
      </c>
      <c r="H159" s="12" t="s">
        <v>72</v>
      </c>
      <c r="I159" s="12" t="s">
        <v>386</v>
      </c>
      <c r="J159" s="12" t="s">
        <v>386</v>
      </c>
      <c r="K159" s="12">
        <v>0.98719999999999997</v>
      </c>
      <c r="L159" s="12" t="s">
        <v>386</v>
      </c>
      <c r="M159" s="12">
        <v>1.369</v>
      </c>
      <c r="N159" s="12">
        <v>3.1600000000000003E-2</v>
      </c>
      <c r="O159" s="12">
        <v>3.3600000000000001E-3</v>
      </c>
      <c r="P159" s="12">
        <v>4.0400000000000002E-3</v>
      </c>
      <c r="Q159" s="12">
        <v>8.9099999999999995E-3</v>
      </c>
      <c r="R159" s="12">
        <v>0.11042</v>
      </c>
      <c r="S159" s="12">
        <v>3.6999999999999998E-2</v>
      </c>
      <c r="T159" s="12">
        <v>4.8659999999999997</v>
      </c>
      <c r="U159" s="12">
        <v>6.3800000000000003E-3</v>
      </c>
      <c r="V159" s="12">
        <v>0.222</v>
      </c>
      <c r="W159" s="12">
        <v>7.5389999999999999E-2</v>
      </c>
      <c r="X159" s="12">
        <v>8.2299999999999995E-4</v>
      </c>
      <c r="Y159" s="12">
        <v>4.8700000000000002E-3</v>
      </c>
      <c r="Z159" s="12">
        <v>3.3600000000000001E-3</v>
      </c>
      <c r="AA159" s="12">
        <v>1.3929999999999999E-3</v>
      </c>
      <c r="AB159" s="12">
        <v>1.0446E-2</v>
      </c>
      <c r="AC159" s="12">
        <v>2.3859999999999999E-2</v>
      </c>
      <c r="AD159" s="12">
        <v>8.7361999999999995E-2</v>
      </c>
      <c r="AE159" s="35"/>
      <c r="AF159" s="12">
        <v>7562.4</v>
      </c>
      <c r="AG159" s="12" t="s">
        <v>65</v>
      </c>
      <c r="AH159" s="12" t="s">
        <v>65</v>
      </c>
      <c r="AI159" s="12" t="s">
        <v>65</v>
      </c>
      <c r="AJ159" s="12" t="s">
        <v>65</v>
      </c>
      <c r="AK159" s="12" t="s">
        <v>65</v>
      </c>
      <c r="AL159" s="30" t="s">
        <v>61</v>
      </c>
    </row>
    <row r="160" spans="1:38" ht="26.25" customHeight="1" thickBot="1" x14ac:dyDescent="0.25">
      <c r="A160" s="30" t="s">
        <v>419</v>
      </c>
      <c r="B160" s="30" t="s">
        <v>420</v>
      </c>
      <c r="C160" s="30" t="s">
        <v>421</v>
      </c>
      <c r="D160" s="66"/>
      <c r="E160" s="12" t="s">
        <v>69</v>
      </c>
      <c r="F160" s="12" t="s">
        <v>69</v>
      </c>
      <c r="G160" s="12" t="s">
        <v>69</v>
      </c>
      <c r="H160" s="12" t="s">
        <v>69</v>
      </c>
      <c r="I160" s="12" t="s">
        <v>69</v>
      </c>
      <c r="J160" s="12" t="s">
        <v>69</v>
      </c>
      <c r="K160" s="12" t="s">
        <v>69</v>
      </c>
      <c r="L160" s="12" t="s">
        <v>69</v>
      </c>
      <c r="M160" s="12" t="s">
        <v>69</v>
      </c>
      <c r="N160" s="12" t="s">
        <v>69</v>
      </c>
      <c r="O160" s="12" t="s">
        <v>69</v>
      </c>
      <c r="P160" s="12" t="s">
        <v>69</v>
      </c>
      <c r="Q160" s="12" t="s">
        <v>69</v>
      </c>
      <c r="R160" s="12" t="s">
        <v>69</v>
      </c>
      <c r="S160" s="12" t="s">
        <v>69</v>
      </c>
      <c r="T160" s="12" t="s">
        <v>69</v>
      </c>
      <c r="U160" s="12" t="s">
        <v>69</v>
      </c>
      <c r="V160" s="12" t="s">
        <v>69</v>
      </c>
      <c r="W160" s="12" t="s">
        <v>69</v>
      </c>
      <c r="X160" s="12" t="s">
        <v>69</v>
      </c>
      <c r="Y160" s="12" t="s">
        <v>69</v>
      </c>
      <c r="Z160" s="12" t="s">
        <v>69</v>
      </c>
      <c r="AA160" s="12" t="s">
        <v>69</v>
      </c>
      <c r="AB160" s="12" t="s">
        <v>69</v>
      </c>
      <c r="AC160" s="12" t="s">
        <v>69</v>
      </c>
      <c r="AD160" s="12" t="s">
        <v>69</v>
      </c>
      <c r="AE160" s="35"/>
      <c r="AF160" s="12" t="s">
        <v>69</v>
      </c>
      <c r="AG160" s="12" t="s">
        <v>69</v>
      </c>
      <c r="AH160" s="12" t="s">
        <v>69</v>
      </c>
      <c r="AI160" s="12" t="s">
        <v>69</v>
      </c>
      <c r="AJ160" s="12" t="s">
        <v>69</v>
      </c>
      <c r="AK160" s="12" t="s">
        <v>69</v>
      </c>
      <c r="AL160" s="30" t="s">
        <v>61</v>
      </c>
    </row>
    <row r="161" spans="1:38" ht="26.25" customHeight="1" thickBot="1" x14ac:dyDescent="0.25">
      <c r="A161" s="31" t="s">
        <v>419</v>
      </c>
      <c r="B161" s="31" t="s">
        <v>422</v>
      </c>
      <c r="C161" s="31" t="s">
        <v>423</v>
      </c>
      <c r="D161" s="67"/>
      <c r="E161" s="13" t="s">
        <v>69</v>
      </c>
      <c r="F161" s="13" t="s">
        <v>69</v>
      </c>
      <c r="G161" s="13" t="s">
        <v>69</v>
      </c>
      <c r="H161" s="13" t="s">
        <v>69</v>
      </c>
      <c r="I161" s="13" t="s">
        <v>69</v>
      </c>
      <c r="J161" s="13" t="s">
        <v>69</v>
      </c>
      <c r="K161" s="13" t="s">
        <v>69</v>
      </c>
      <c r="L161" s="13" t="s">
        <v>69</v>
      </c>
      <c r="M161" s="13" t="s">
        <v>69</v>
      </c>
      <c r="N161" s="13" t="s">
        <v>69</v>
      </c>
      <c r="O161" s="13" t="s">
        <v>69</v>
      </c>
      <c r="P161" s="13" t="s">
        <v>69</v>
      </c>
      <c r="Q161" s="13" t="s">
        <v>69</v>
      </c>
      <c r="R161" s="13" t="s">
        <v>69</v>
      </c>
      <c r="S161" s="13" t="s">
        <v>69</v>
      </c>
      <c r="T161" s="13" t="s">
        <v>69</v>
      </c>
      <c r="U161" s="13" t="s">
        <v>69</v>
      </c>
      <c r="V161" s="13" t="s">
        <v>69</v>
      </c>
      <c r="W161" s="13" t="s">
        <v>69</v>
      </c>
      <c r="X161" s="13" t="s">
        <v>69</v>
      </c>
      <c r="Y161" s="13" t="s">
        <v>69</v>
      </c>
      <c r="Z161" s="13" t="s">
        <v>69</v>
      </c>
      <c r="AA161" s="13" t="s">
        <v>69</v>
      </c>
      <c r="AB161" s="13" t="s">
        <v>69</v>
      </c>
      <c r="AC161" s="13" t="s">
        <v>69</v>
      </c>
      <c r="AD161" s="13" t="s">
        <v>69</v>
      </c>
      <c r="AE161" s="36"/>
      <c r="AF161" s="13" t="s">
        <v>69</v>
      </c>
      <c r="AG161" s="13" t="s">
        <v>69</v>
      </c>
      <c r="AH161" s="13" t="s">
        <v>69</v>
      </c>
      <c r="AI161" s="13" t="s">
        <v>69</v>
      </c>
      <c r="AJ161" s="13" t="s">
        <v>69</v>
      </c>
      <c r="AK161" s="13" t="s">
        <v>69</v>
      </c>
      <c r="AL161" s="31" t="s">
        <v>151</v>
      </c>
    </row>
    <row r="162" spans="1:38" ht="26.25" customHeight="1" thickBot="1" x14ac:dyDescent="0.25">
      <c r="A162" s="32" t="s">
        <v>424</v>
      </c>
      <c r="B162" s="32" t="s">
        <v>425</v>
      </c>
      <c r="C162" s="32" t="s">
        <v>426</v>
      </c>
      <c r="D162" s="68"/>
      <c r="E162" s="14" t="s">
        <v>69</v>
      </c>
      <c r="F162" s="14" t="s">
        <v>69</v>
      </c>
      <c r="G162" s="14" t="s">
        <v>69</v>
      </c>
      <c r="H162" s="14" t="s">
        <v>69</v>
      </c>
      <c r="I162" s="14" t="s">
        <v>69</v>
      </c>
      <c r="J162" s="14" t="s">
        <v>69</v>
      </c>
      <c r="K162" s="14" t="s">
        <v>69</v>
      </c>
      <c r="L162" s="14" t="s">
        <v>69</v>
      </c>
      <c r="M162" s="14" t="s">
        <v>69</v>
      </c>
      <c r="N162" s="14" t="s">
        <v>69</v>
      </c>
      <c r="O162" s="14" t="s">
        <v>69</v>
      </c>
      <c r="P162" s="14" t="s">
        <v>69</v>
      </c>
      <c r="Q162" s="14" t="s">
        <v>69</v>
      </c>
      <c r="R162" s="14" t="s">
        <v>69</v>
      </c>
      <c r="S162" s="14" t="s">
        <v>69</v>
      </c>
      <c r="T162" s="14" t="s">
        <v>69</v>
      </c>
      <c r="U162" s="14" t="s">
        <v>69</v>
      </c>
      <c r="V162" s="14" t="s">
        <v>69</v>
      </c>
      <c r="W162" s="14" t="s">
        <v>69</v>
      </c>
      <c r="X162" s="14" t="s">
        <v>69</v>
      </c>
      <c r="Y162" s="14" t="s">
        <v>69</v>
      </c>
      <c r="Z162" s="14" t="s">
        <v>69</v>
      </c>
      <c r="AA162" s="14" t="s">
        <v>69</v>
      </c>
      <c r="AB162" s="14" t="s">
        <v>69</v>
      </c>
      <c r="AC162" s="14" t="s">
        <v>69</v>
      </c>
      <c r="AD162" s="14" t="s">
        <v>69</v>
      </c>
      <c r="AE162" s="36"/>
      <c r="AF162" s="14" t="s">
        <v>69</v>
      </c>
      <c r="AG162" s="14" t="s">
        <v>69</v>
      </c>
      <c r="AH162" s="14" t="s">
        <v>69</v>
      </c>
      <c r="AI162" s="14" t="s">
        <v>69</v>
      </c>
      <c r="AJ162" s="14" t="s">
        <v>69</v>
      </c>
      <c r="AK162" s="14" t="s">
        <v>69</v>
      </c>
      <c r="AL162" s="32" t="s">
        <v>151</v>
      </c>
    </row>
    <row r="163" spans="1:38" ht="26.25" customHeight="1" thickBot="1" x14ac:dyDescent="0.25">
      <c r="A163" s="32" t="s">
        <v>424</v>
      </c>
      <c r="B163" s="32" t="s">
        <v>427</v>
      </c>
      <c r="C163" s="32" t="s">
        <v>428</v>
      </c>
      <c r="D163" s="68"/>
      <c r="E163" s="14">
        <v>1.9400000000000001E-2</v>
      </c>
      <c r="F163" s="14">
        <v>5.8200000000000002E-2</v>
      </c>
      <c r="G163" s="14">
        <v>3.8800000000000002E-3</v>
      </c>
      <c r="H163" s="14">
        <v>3.8800000000000002E-3</v>
      </c>
      <c r="I163" s="14" t="s">
        <v>386</v>
      </c>
      <c r="J163" s="14" t="s">
        <v>386</v>
      </c>
      <c r="K163" s="14">
        <v>0.40910099999999999</v>
      </c>
      <c r="L163" s="14" t="s">
        <v>386</v>
      </c>
      <c r="M163" s="14">
        <v>0.58199999999999996</v>
      </c>
      <c r="N163" s="14" t="s">
        <v>72</v>
      </c>
      <c r="O163" s="14" t="s">
        <v>72</v>
      </c>
      <c r="P163" s="14" t="s">
        <v>72</v>
      </c>
      <c r="Q163" s="14" t="s">
        <v>72</v>
      </c>
      <c r="R163" s="14" t="s">
        <v>72</v>
      </c>
      <c r="S163" s="14" t="s">
        <v>72</v>
      </c>
      <c r="T163" s="14" t="s">
        <v>72</v>
      </c>
      <c r="U163" s="14" t="s">
        <v>72</v>
      </c>
      <c r="V163" s="14" t="s">
        <v>72</v>
      </c>
      <c r="W163" s="14">
        <v>2.4065E-2</v>
      </c>
      <c r="X163" s="14" t="s">
        <v>72</v>
      </c>
      <c r="Y163" s="14" t="s">
        <v>72</v>
      </c>
      <c r="Z163" s="14" t="s">
        <v>72</v>
      </c>
      <c r="AA163" s="14" t="s">
        <v>72</v>
      </c>
      <c r="AB163" s="14" t="s">
        <v>72</v>
      </c>
      <c r="AC163" s="14" t="s">
        <v>72</v>
      </c>
      <c r="AD163" s="14">
        <v>2.4060000000000002E-3</v>
      </c>
      <c r="AE163" s="36"/>
      <c r="AF163" s="14" t="s">
        <v>65</v>
      </c>
      <c r="AG163" s="14" t="s">
        <v>65</v>
      </c>
      <c r="AH163" s="14" t="s">
        <v>65</v>
      </c>
      <c r="AI163" s="14" t="s">
        <v>65</v>
      </c>
      <c r="AJ163" s="14" t="s">
        <v>65</v>
      </c>
      <c r="AK163" s="14">
        <v>194</v>
      </c>
      <c r="AL163" s="32" t="s">
        <v>429</v>
      </c>
    </row>
    <row r="164" spans="1:38" ht="26.25" customHeight="1" thickBot="1" x14ac:dyDescent="0.25">
      <c r="A164" s="32" t="s">
        <v>424</v>
      </c>
      <c r="B164" s="32" t="s">
        <v>430</v>
      </c>
      <c r="C164" s="32" t="s">
        <v>431</v>
      </c>
      <c r="D164" s="68"/>
      <c r="E164" s="14" t="s">
        <v>69</v>
      </c>
      <c r="F164" s="14">
        <v>35.438199999999995</v>
      </c>
      <c r="G164" s="14" t="s">
        <v>69</v>
      </c>
      <c r="H164" s="14" t="s">
        <v>69</v>
      </c>
      <c r="I164" s="14" t="s">
        <v>69</v>
      </c>
      <c r="J164" s="14" t="s">
        <v>69</v>
      </c>
      <c r="K164" s="14" t="s">
        <v>69</v>
      </c>
      <c r="L164" s="14" t="s">
        <v>69</v>
      </c>
      <c r="M164" s="14" t="s">
        <v>69</v>
      </c>
      <c r="N164" s="14" t="s">
        <v>69</v>
      </c>
      <c r="O164" s="14" t="s">
        <v>69</v>
      </c>
      <c r="P164" s="14" t="s">
        <v>69</v>
      </c>
      <c r="Q164" s="14" t="s">
        <v>69</v>
      </c>
      <c r="R164" s="14" t="s">
        <v>69</v>
      </c>
      <c r="S164" s="14" t="s">
        <v>69</v>
      </c>
      <c r="T164" s="14" t="s">
        <v>69</v>
      </c>
      <c r="U164" s="14" t="s">
        <v>69</v>
      </c>
      <c r="V164" s="14" t="s">
        <v>69</v>
      </c>
      <c r="W164" s="14" t="s">
        <v>69</v>
      </c>
      <c r="X164" s="14" t="s">
        <v>69</v>
      </c>
      <c r="Y164" s="14" t="s">
        <v>69</v>
      </c>
      <c r="Z164" s="14" t="s">
        <v>69</v>
      </c>
      <c r="AA164" s="14" t="s">
        <v>69</v>
      </c>
      <c r="AB164" s="14" t="s">
        <v>69</v>
      </c>
      <c r="AC164" s="14" t="s">
        <v>69</v>
      </c>
      <c r="AD164" s="14" t="s">
        <v>69</v>
      </c>
      <c r="AE164" s="40"/>
      <c r="AF164" s="14" t="s">
        <v>69</v>
      </c>
      <c r="AG164" s="14" t="s">
        <v>69</v>
      </c>
      <c r="AH164" s="14" t="s">
        <v>69</v>
      </c>
      <c r="AI164" s="14" t="s">
        <v>69</v>
      </c>
      <c r="AJ164" s="14" t="s">
        <v>69</v>
      </c>
      <c r="AK164" s="14"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zoomScale="80" zoomScaleNormal="80" workbookViewId="0">
      <pane ySplit="12" topLeftCell="A99" activePane="bottomLeft" state="frozen"/>
      <selection activeCell="B1" sqref="B1"/>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6" width="8.5703125" style="326" customWidth="1"/>
    <col min="37" max="37" width="10"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2021</v>
      </c>
      <c r="C6" s="375" t="s">
        <v>8</v>
      </c>
      <c r="R6" s="376"/>
      <c r="S6" s="376"/>
      <c r="T6" s="376"/>
      <c r="U6" s="376"/>
      <c r="V6" s="376"/>
    </row>
    <row r="7" spans="1:38" x14ac:dyDescent="0.2">
      <c r="A7" s="373" t="s">
        <v>9</v>
      </c>
      <c r="B7" s="374"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2021</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2">
        <v>5.5872419999999998</v>
      </c>
      <c r="F14" s="2">
        <v>0.491925</v>
      </c>
      <c r="G14" s="2">
        <v>9.4632780000000007</v>
      </c>
      <c r="H14" s="2">
        <v>3.9370000000000004E-3</v>
      </c>
      <c r="I14" s="2">
        <v>0.51110500000000003</v>
      </c>
      <c r="J14" s="2">
        <v>0.78924000000000005</v>
      </c>
      <c r="K14" s="2">
        <v>1.0729869999999999</v>
      </c>
      <c r="L14" s="2">
        <v>5.1436999999999997E-2</v>
      </c>
      <c r="M14" s="2">
        <v>2.6962220000000001</v>
      </c>
      <c r="N14" s="2">
        <v>0.827017</v>
      </c>
      <c r="O14" s="2">
        <v>0.124947</v>
      </c>
      <c r="P14" s="2">
        <v>0.11496099999999999</v>
      </c>
      <c r="Q14" s="2">
        <v>0.38414999999999999</v>
      </c>
      <c r="R14" s="2">
        <v>0.85875800000000002</v>
      </c>
      <c r="S14" s="2">
        <v>1.295758</v>
      </c>
      <c r="T14" s="2">
        <v>0.98619599999999996</v>
      </c>
      <c r="U14" s="2">
        <v>0.56617799999999996</v>
      </c>
      <c r="V14" s="2">
        <v>12.148087</v>
      </c>
      <c r="W14" s="2">
        <v>2.151729</v>
      </c>
      <c r="X14" s="2">
        <v>0.125449</v>
      </c>
      <c r="Y14" s="2">
        <v>0.19969999999999999</v>
      </c>
      <c r="Z14" s="2">
        <v>6.3280000000000003E-2</v>
      </c>
      <c r="AA14" s="2">
        <v>5.0362999999999998E-2</v>
      </c>
      <c r="AB14" s="2">
        <v>0.43879200000000002</v>
      </c>
      <c r="AC14" s="2">
        <v>0.18099199999999999</v>
      </c>
      <c r="AD14" s="2">
        <v>0.25660100000000002</v>
      </c>
      <c r="AE14" s="33"/>
      <c r="AF14" s="15">
        <v>834.27</v>
      </c>
      <c r="AG14" s="15">
        <v>49008.663</v>
      </c>
      <c r="AH14" s="15">
        <v>5681</v>
      </c>
      <c r="AI14" s="15">
        <v>30164</v>
      </c>
      <c r="AJ14" s="15">
        <v>2434.2730000000001</v>
      </c>
      <c r="AK14" s="15" t="s">
        <v>65</v>
      </c>
      <c r="AL14" s="22" t="s">
        <v>61</v>
      </c>
    </row>
    <row r="15" spans="1:38" ht="26.25" customHeight="1" thickBot="1" x14ac:dyDescent="0.25">
      <c r="A15" s="41" t="s">
        <v>66</v>
      </c>
      <c r="B15" s="41" t="s">
        <v>67</v>
      </c>
      <c r="C15" s="41" t="s">
        <v>68</v>
      </c>
      <c r="D15" s="42"/>
      <c r="E15" s="2" t="s">
        <v>69</v>
      </c>
      <c r="F15" s="2" t="s">
        <v>69</v>
      </c>
      <c r="G15" s="2" t="s">
        <v>69</v>
      </c>
      <c r="H15" s="2" t="s">
        <v>69</v>
      </c>
      <c r="I15" s="2" t="s">
        <v>69</v>
      </c>
      <c r="J15" s="2" t="s">
        <v>69</v>
      </c>
      <c r="K15" s="2" t="s">
        <v>69</v>
      </c>
      <c r="L15" s="2" t="s">
        <v>69</v>
      </c>
      <c r="M15" s="2" t="s">
        <v>69</v>
      </c>
      <c r="N15" s="2" t="s">
        <v>69</v>
      </c>
      <c r="O15" s="2" t="s">
        <v>69</v>
      </c>
      <c r="P15" s="2" t="s">
        <v>69</v>
      </c>
      <c r="Q15" s="2" t="s">
        <v>69</v>
      </c>
      <c r="R15" s="2" t="s">
        <v>69</v>
      </c>
      <c r="S15" s="2" t="s">
        <v>69</v>
      </c>
      <c r="T15" s="2" t="s">
        <v>69</v>
      </c>
      <c r="U15" s="2" t="s">
        <v>69</v>
      </c>
      <c r="V15" s="2" t="s">
        <v>69</v>
      </c>
      <c r="W15" s="2" t="s">
        <v>69</v>
      </c>
      <c r="X15" s="2" t="s">
        <v>69</v>
      </c>
      <c r="Y15" s="2" t="s">
        <v>69</v>
      </c>
      <c r="Z15" s="2" t="s">
        <v>69</v>
      </c>
      <c r="AA15" s="2" t="s">
        <v>69</v>
      </c>
      <c r="AB15" s="2" t="s">
        <v>69</v>
      </c>
      <c r="AC15" s="2" t="s">
        <v>69</v>
      </c>
      <c r="AD15" s="2" t="s">
        <v>69</v>
      </c>
      <c r="AE15" s="33"/>
      <c r="AF15" s="2" t="s">
        <v>69</v>
      </c>
      <c r="AG15" s="2" t="s">
        <v>69</v>
      </c>
      <c r="AH15" s="2" t="s">
        <v>69</v>
      </c>
      <c r="AI15" s="2" t="s">
        <v>69</v>
      </c>
      <c r="AJ15" s="2" t="s">
        <v>69</v>
      </c>
      <c r="AK15" s="2" t="s">
        <v>69</v>
      </c>
      <c r="AL15" s="22" t="s">
        <v>61</v>
      </c>
    </row>
    <row r="16" spans="1:38" ht="26.25" customHeight="1" thickBot="1" x14ac:dyDescent="0.25">
      <c r="A16" s="41" t="s">
        <v>66</v>
      </c>
      <c r="B16" s="41" t="s">
        <v>70</v>
      </c>
      <c r="C16" s="41" t="s">
        <v>71</v>
      </c>
      <c r="D16" s="42"/>
      <c r="E16" s="2">
        <v>0.53959100000000004</v>
      </c>
      <c r="F16" s="2">
        <v>1.7655069999999999</v>
      </c>
      <c r="G16" s="2">
        <v>1.674245</v>
      </c>
      <c r="H16" s="2">
        <v>0.20882000000000001</v>
      </c>
      <c r="I16" s="2">
        <v>0.10775</v>
      </c>
      <c r="J16" s="2">
        <v>0.23166200000000001</v>
      </c>
      <c r="K16" s="2">
        <v>0.26937499999999998</v>
      </c>
      <c r="L16" s="2">
        <v>6.8960000000000002E-3</v>
      </c>
      <c r="M16" s="2">
        <v>41.945473999999997</v>
      </c>
      <c r="N16" s="2">
        <v>2.6446000000000001E-2</v>
      </c>
      <c r="O16" s="2">
        <v>1.5629999999999999E-3</v>
      </c>
      <c r="P16" s="2">
        <v>5.4089999999999997E-3</v>
      </c>
      <c r="Q16" s="2">
        <v>1.0819E-2</v>
      </c>
      <c r="R16" s="2">
        <v>5.4094999999999997E-2</v>
      </c>
      <c r="S16" s="2">
        <v>5.4094999999999997E-2</v>
      </c>
      <c r="T16" s="2">
        <v>2.7047000000000002E-2</v>
      </c>
      <c r="U16" s="2" t="s">
        <v>72</v>
      </c>
      <c r="V16" s="2">
        <v>0.36063099999999998</v>
      </c>
      <c r="W16" s="2">
        <v>1.5661999999999999E-2</v>
      </c>
      <c r="X16" s="2" t="s">
        <v>72</v>
      </c>
      <c r="Y16" s="2" t="s">
        <v>72</v>
      </c>
      <c r="Z16" s="2" t="s">
        <v>72</v>
      </c>
      <c r="AA16" s="2" t="s">
        <v>72</v>
      </c>
      <c r="AB16" s="2" t="s">
        <v>72</v>
      </c>
      <c r="AC16" s="15" t="s">
        <v>72</v>
      </c>
      <c r="AD16" s="15" t="s">
        <v>72</v>
      </c>
      <c r="AE16" s="33"/>
      <c r="AF16" s="15" t="s">
        <v>65</v>
      </c>
      <c r="AG16" s="15" t="s">
        <v>65</v>
      </c>
      <c r="AH16" s="15" t="s">
        <v>65</v>
      </c>
      <c r="AI16" s="15" t="s">
        <v>65</v>
      </c>
      <c r="AJ16" s="15" t="s">
        <v>65</v>
      </c>
      <c r="AK16" s="15" t="s">
        <v>65</v>
      </c>
      <c r="AL16" s="22" t="s">
        <v>61</v>
      </c>
    </row>
    <row r="17" spans="1:38" ht="26.25" customHeight="1" thickBot="1" x14ac:dyDescent="0.25">
      <c r="A17" s="41" t="s">
        <v>66</v>
      </c>
      <c r="B17" s="41" t="s">
        <v>73</v>
      </c>
      <c r="C17" s="41" t="s">
        <v>74</v>
      </c>
      <c r="D17" s="42"/>
      <c r="E17" s="2">
        <v>9.4899999999999997E-4</v>
      </c>
      <c r="F17" s="2">
        <v>5.0000000000000004E-6</v>
      </c>
      <c r="G17" s="2">
        <v>2.5000000000000001E-5</v>
      </c>
      <c r="H17" s="2">
        <v>3.0000000000000001E-6</v>
      </c>
      <c r="I17" s="2">
        <v>9.9999999999999995E-7</v>
      </c>
      <c r="J17" s="2">
        <v>9.9999999999999995E-7</v>
      </c>
      <c r="K17" s="2">
        <v>9.9999999999999995E-7</v>
      </c>
      <c r="L17" s="2" t="s">
        <v>65</v>
      </c>
      <c r="M17" s="2">
        <v>3.1199999999999999E-4</v>
      </c>
      <c r="N17" s="2">
        <v>2E-8</v>
      </c>
      <c r="O17" s="2" t="s">
        <v>65</v>
      </c>
      <c r="P17" s="2">
        <v>1.3E-6</v>
      </c>
      <c r="Q17" s="2">
        <v>1.5600000000000001E-6</v>
      </c>
      <c r="R17" s="2">
        <v>1E-8</v>
      </c>
      <c r="S17" s="2" t="s">
        <v>65</v>
      </c>
      <c r="T17" s="2">
        <v>1E-8</v>
      </c>
      <c r="U17" s="2">
        <v>1.4000000000000001E-7</v>
      </c>
      <c r="V17" s="2">
        <v>2E-8</v>
      </c>
      <c r="W17" s="2" t="s">
        <v>65</v>
      </c>
      <c r="X17" s="2" t="s">
        <v>65</v>
      </c>
      <c r="Y17" s="2" t="s">
        <v>65</v>
      </c>
      <c r="Z17" s="2" t="s">
        <v>65</v>
      </c>
      <c r="AA17" s="2" t="s">
        <v>65</v>
      </c>
      <c r="AB17" s="2" t="s">
        <v>65</v>
      </c>
      <c r="AC17" s="2" t="s">
        <v>65</v>
      </c>
      <c r="AD17" s="2" t="s">
        <v>65</v>
      </c>
      <c r="AE17" s="33"/>
      <c r="AF17" s="15" t="s">
        <v>65</v>
      </c>
      <c r="AG17" s="15" t="s">
        <v>65</v>
      </c>
      <c r="AH17" s="15">
        <v>13</v>
      </c>
      <c r="AI17" s="15" t="s">
        <v>65</v>
      </c>
      <c r="AJ17" s="15" t="s">
        <v>65</v>
      </c>
      <c r="AK17" s="15" t="s">
        <v>65</v>
      </c>
      <c r="AL17" s="22" t="s">
        <v>61</v>
      </c>
    </row>
    <row r="18" spans="1:38" ht="26.25" customHeight="1" thickBot="1" x14ac:dyDescent="0.25">
      <c r="A18" s="41" t="s">
        <v>66</v>
      </c>
      <c r="B18" s="41" t="s">
        <v>75</v>
      </c>
      <c r="C18" s="41" t="s">
        <v>76</v>
      </c>
      <c r="D18" s="42"/>
      <c r="E18" s="2">
        <v>4.9200000000000003E-4</v>
      </c>
      <c r="F18" s="2">
        <v>1.0000000000000001E-5</v>
      </c>
      <c r="G18" s="2">
        <v>1.7E-5</v>
      </c>
      <c r="H18" s="2">
        <v>1.9999999999999999E-6</v>
      </c>
      <c r="I18" s="2">
        <v>4.9999999999999998E-7</v>
      </c>
      <c r="J18" s="2">
        <v>9.9999999999999995E-7</v>
      </c>
      <c r="K18" s="2">
        <v>9.9999999999999995E-7</v>
      </c>
      <c r="L18" s="2" t="s">
        <v>65</v>
      </c>
      <c r="M18" s="2">
        <v>1.21E-4</v>
      </c>
      <c r="N18" s="2" t="s">
        <v>65</v>
      </c>
      <c r="O18" s="2" t="s">
        <v>65</v>
      </c>
      <c r="P18" s="2">
        <v>8.9999999999999996E-7</v>
      </c>
      <c r="Q18" s="2">
        <v>1.1000000000000001E-6</v>
      </c>
      <c r="R18" s="2" t="s">
        <v>65</v>
      </c>
      <c r="S18" s="2" t="s">
        <v>65</v>
      </c>
      <c r="T18" s="2" t="s">
        <v>65</v>
      </c>
      <c r="U18" s="2">
        <v>9.9999999999999995E-8</v>
      </c>
      <c r="V18" s="2" t="s">
        <v>65</v>
      </c>
      <c r="W18" s="110" t="s">
        <v>65</v>
      </c>
      <c r="X18" s="2" t="s">
        <v>65</v>
      </c>
      <c r="Y18" s="2" t="s">
        <v>65</v>
      </c>
      <c r="Z18" s="2" t="s">
        <v>65</v>
      </c>
      <c r="AA18" s="2" t="s">
        <v>65</v>
      </c>
      <c r="AB18" s="2" t="s">
        <v>65</v>
      </c>
      <c r="AC18" s="2" t="s">
        <v>65</v>
      </c>
      <c r="AD18" s="2" t="s">
        <v>65</v>
      </c>
      <c r="AE18" s="33"/>
      <c r="AF18" s="15" t="s">
        <v>65</v>
      </c>
      <c r="AG18" s="15" t="s">
        <v>65</v>
      </c>
      <c r="AH18" s="15">
        <v>9</v>
      </c>
      <c r="AI18" s="15" t="s">
        <v>65</v>
      </c>
      <c r="AJ18" s="15" t="s">
        <v>65</v>
      </c>
      <c r="AK18" s="15" t="s">
        <v>65</v>
      </c>
      <c r="AL18" s="22" t="s">
        <v>61</v>
      </c>
    </row>
    <row r="19" spans="1:38" ht="26.25" customHeight="1" thickBot="1" x14ac:dyDescent="0.25">
      <c r="A19" s="41" t="s">
        <v>66</v>
      </c>
      <c r="B19" s="41" t="s">
        <v>77</v>
      </c>
      <c r="C19" s="41" t="s">
        <v>78</v>
      </c>
      <c r="D19" s="42"/>
      <c r="E19" s="2">
        <v>1.4574E-2</v>
      </c>
      <c r="F19" s="2">
        <v>8.92E-4</v>
      </c>
      <c r="G19" s="2">
        <v>3.0730000000000002E-3</v>
      </c>
      <c r="H19" s="2">
        <v>6.3999999999999997E-5</v>
      </c>
      <c r="I19" s="2">
        <v>1.3100000000000001E-4</v>
      </c>
      <c r="J19" s="2">
        <v>1.35E-4</v>
      </c>
      <c r="K19" s="2">
        <v>1.35E-4</v>
      </c>
      <c r="L19" s="2">
        <v>6.7000000000000002E-5</v>
      </c>
      <c r="M19" s="2">
        <v>3.8219999999999999E-3</v>
      </c>
      <c r="N19" s="2">
        <v>8.0000000000000004E-4</v>
      </c>
      <c r="O19" s="2">
        <v>8.0000000000000004E-4</v>
      </c>
      <c r="P19" s="2">
        <v>2.5999999999999998E-5</v>
      </c>
      <c r="Q19" s="2">
        <v>1.8060000000000001E-3</v>
      </c>
      <c r="R19" s="2">
        <v>8.0000000000000004E-4</v>
      </c>
      <c r="S19" s="2">
        <v>4.0000000000000002E-4</v>
      </c>
      <c r="T19" s="2">
        <v>1.2E-2</v>
      </c>
      <c r="U19" s="2">
        <v>1.9999999999999999E-6</v>
      </c>
      <c r="V19" s="2">
        <v>4.0000000000000002E-4</v>
      </c>
      <c r="W19" s="2">
        <v>4.0000000000000002E-4</v>
      </c>
      <c r="X19" s="2">
        <v>3.2000000000000003E-4</v>
      </c>
      <c r="Y19" s="2">
        <v>3.6000000000000002E-4</v>
      </c>
      <c r="Z19" s="2">
        <v>2.4000000000000001E-4</v>
      </c>
      <c r="AA19" s="2">
        <v>1.2E-4</v>
      </c>
      <c r="AB19" s="2">
        <v>1.0399999999999999E-3</v>
      </c>
      <c r="AC19" s="2" t="s">
        <v>65</v>
      </c>
      <c r="AD19" s="2" t="s">
        <v>65</v>
      </c>
      <c r="AE19" s="33"/>
      <c r="AF19" s="15">
        <v>40</v>
      </c>
      <c r="AG19" s="15" t="s">
        <v>65</v>
      </c>
      <c r="AH19" s="15">
        <v>216</v>
      </c>
      <c r="AI19" s="15">
        <v>3</v>
      </c>
      <c r="AJ19" s="15" t="s">
        <v>65</v>
      </c>
      <c r="AK19" s="15" t="s">
        <v>65</v>
      </c>
      <c r="AL19" s="22" t="s">
        <v>61</v>
      </c>
    </row>
    <row r="20" spans="1:38" ht="26.25" customHeight="1" thickBot="1" x14ac:dyDescent="0.25">
      <c r="A20" s="41" t="s">
        <v>66</v>
      </c>
      <c r="B20" s="41" t="s">
        <v>79</v>
      </c>
      <c r="C20" s="41" t="s">
        <v>80</v>
      </c>
      <c r="D20" s="42"/>
      <c r="E20" s="2">
        <v>5.8203999999999999E-2</v>
      </c>
      <c r="F20" s="2">
        <v>5.9389999999999998E-3</v>
      </c>
      <c r="G20" s="2">
        <v>3.4789999999999999E-3</v>
      </c>
      <c r="H20" s="2">
        <v>2.8499999999999999E-4</v>
      </c>
      <c r="I20" s="2">
        <v>2.6059999999999998E-3</v>
      </c>
      <c r="J20" s="2">
        <v>3.2469999999999999E-3</v>
      </c>
      <c r="K20" s="2">
        <v>5.7540000000000004E-3</v>
      </c>
      <c r="L20" s="2">
        <v>4.06E-4</v>
      </c>
      <c r="M20" s="2">
        <v>4.5180000000000003E-3</v>
      </c>
      <c r="N20" s="2">
        <v>1.423E-3</v>
      </c>
      <c r="O20" s="2">
        <v>7.7800000000000005E-4</v>
      </c>
      <c r="P20" s="2">
        <v>2.2900000000000001E-4</v>
      </c>
      <c r="Q20" s="2">
        <v>5.6499999999999996E-4</v>
      </c>
      <c r="R20" s="2">
        <v>1.2390000000000001E-3</v>
      </c>
      <c r="S20" s="2">
        <v>1.47E-3</v>
      </c>
      <c r="T20" s="2">
        <v>3.6210000000000001E-3</v>
      </c>
      <c r="U20" s="2">
        <v>1.26E-4</v>
      </c>
      <c r="V20" s="2">
        <v>0.117851</v>
      </c>
      <c r="W20" s="2">
        <v>2.3089999999999999E-2</v>
      </c>
      <c r="X20" s="2">
        <v>2.372E-3</v>
      </c>
      <c r="Y20" s="2">
        <v>3.761E-3</v>
      </c>
      <c r="Z20" s="2">
        <v>1.204E-3</v>
      </c>
      <c r="AA20" s="2">
        <v>9.4700000000000003E-4</v>
      </c>
      <c r="AB20" s="2">
        <v>8.2839999999999997E-3</v>
      </c>
      <c r="AC20" s="2">
        <v>1.15E-3</v>
      </c>
      <c r="AD20" s="2">
        <v>1.9999999999999999E-6</v>
      </c>
      <c r="AE20" s="33"/>
      <c r="AF20" s="15">
        <v>9</v>
      </c>
      <c r="AG20" s="15" t="s">
        <v>65</v>
      </c>
      <c r="AH20" s="15">
        <v>1007</v>
      </c>
      <c r="AI20" s="15">
        <v>231.63</v>
      </c>
      <c r="AJ20" s="15" t="s">
        <v>65</v>
      </c>
      <c r="AK20" s="15" t="s">
        <v>65</v>
      </c>
      <c r="AL20" s="22" t="s">
        <v>61</v>
      </c>
    </row>
    <row r="21" spans="1:38" ht="26.25" customHeight="1" thickBot="1" x14ac:dyDescent="0.25">
      <c r="A21" s="41" t="s">
        <v>66</v>
      </c>
      <c r="B21" s="41" t="s">
        <v>81</v>
      </c>
      <c r="C21" s="41" t="s">
        <v>82</v>
      </c>
      <c r="D21" s="42"/>
      <c r="E21" s="2">
        <v>9.3258999999999995E-2</v>
      </c>
      <c r="F21" s="2">
        <v>4.5909999999999996E-3</v>
      </c>
      <c r="G21" s="2">
        <v>7.2178000000000006E-2</v>
      </c>
      <c r="H21" s="2">
        <v>3.6000000000000002E-4</v>
      </c>
      <c r="I21" s="2">
        <v>2.6319999999999998E-3</v>
      </c>
      <c r="J21" s="2">
        <v>3.6340000000000001E-3</v>
      </c>
      <c r="K21" s="2">
        <v>4.6610000000000002E-3</v>
      </c>
      <c r="L21" s="2">
        <v>3.0800000000000001E-4</v>
      </c>
      <c r="M21" s="2">
        <v>1.3986E-2</v>
      </c>
      <c r="N21" s="2">
        <v>3.7009999999999999E-3</v>
      </c>
      <c r="O21" s="2">
        <v>1.067E-3</v>
      </c>
      <c r="P21" s="2">
        <v>1.66E-4</v>
      </c>
      <c r="Q21" s="2">
        <v>1.3183E-2</v>
      </c>
      <c r="R21" s="2">
        <v>6.0879999999999997E-3</v>
      </c>
      <c r="S21" s="2">
        <v>2.2230000000000001E-3</v>
      </c>
      <c r="T21" s="2">
        <v>6.3825000000000007E-2</v>
      </c>
      <c r="U21" s="2">
        <v>3.4E-5</v>
      </c>
      <c r="V21" s="2">
        <v>2.4246E-2</v>
      </c>
      <c r="W21" s="2">
        <v>7.3299999999999997E-3</v>
      </c>
      <c r="X21" s="2">
        <v>1.085E-3</v>
      </c>
      <c r="Y21" s="2">
        <v>1.642E-3</v>
      </c>
      <c r="Z21" s="2">
        <v>7.6400000000000003E-4</v>
      </c>
      <c r="AA21" s="2">
        <v>5.6999999999999998E-4</v>
      </c>
      <c r="AB21" s="2">
        <v>4.0610000000000004E-3</v>
      </c>
      <c r="AC21" s="2">
        <v>2.2000000000000001E-4</v>
      </c>
      <c r="AD21" s="2">
        <v>2.9999999999999999E-7</v>
      </c>
      <c r="AE21" s="33"/>
      <c r="AF21" s="15">
        <v>293</v>
      </c>
      <c r="AG21" s="112" t="s">
        <v>65</v>
      </c>
      <c r="AH21" s="15">
        <v>1087</v>
      </c>
      <c r="AI21" s="15">
        <v>78.599999999999994</v>
      </c>
      <c r="AJ21" s="15" t="s">
        <v>65</v>
      </c>
      <c r="AK21" s="15" t="s">
        <v>65</v>
      </c>
      <c r="AL21" s="22" t="s">
        <v>61</v>
      </c>
    </row>
    <row r="22" spans="1:38" ht="26.25" customHeight="1" thickBot="1" x14ac:dyDescent="0.25">
      <c r="A22" s="41" t="s">
        <v>66</v>
      </c>
      <c r="B22" s="44" t="s">
        <v>83</v>
      </c>
      <c r="C22" s="41" t="s">
        <v>84</v>
      </c>
      <c r="D22" s="42"/>
      <c r="E22" s="2">
        <v>7.7644000000000005E-2</v>
      </c>
      <c r="F22" s="2">
        <v>1.0059E-2</v>
      </c>
      <c r="G22" s="2">
        <v>0.110378</v>
      </c>
      <c r="H22" s="2">
        <v>2.6699999999999998E-4</v>
      </c>
      <c r="I22" s="2">
        <v>5.2490000000000002E-3</v>
      </c>
      <c r="J22" s="2">
        <v>5.7489999999999998E-3</v>
      </c>
      <c r="K22" s="2">
        <v>6.8739999999999999E-3</v>
      </c>
      <c r="L22" s="2">
        <v>1.0660000000000001E-3</v>
      </c>
      <c r="M22" s="2">
        <v>3.2794999999999998E-2</v>
      </c>
      <c r="N22" s="2">
        <v>5.999E-3</v>
      </c>
      <c r="O22" s="2">
        <v>7.6900000000000004E-4</v>
      </c>
      <c r="P22" s="2">
        <v>1.83E-4</v>
      </c>
      <c r="Q22" s="2">
        <v>1.3738E-2</v>
      </c>
      <c r="R22" s="2">
        <v>6.9459999999999999E-3</v>
      </c>
      <c r="S22" s="2">
        <v>2.4859999999999999E-3</v>
      </c>
      <c r="T22" s="2">
        <v>6.7306000000000005E-2</v>
      </c>
      <c r="U22" s="2">
        <v>4.0000000000000003E-5</v>
      </c>
      <c r="V22" s="2">
        <v>2.0153999999999998E-2</v>
      </c>
      <c r="W22" s="2">
        <v>1.0293999999999999E-2</v>
      </c>
      <c r="X22" s="2">
        <v>1.787E-3</v>
      </c>
      <c r="Y22" s="2">
        <v>2.5049999999999998E-3</v>
      </c>
      <c r="Z22" s="2">
        <v>1.1360000000000001E-3</v>
      </c>
      <c r="AA22" s="2">
        <v>8.4999999999999995E-4</v>
      </c>
      <c r="AB22" s="2">
        <v>6.2779999999999997E-3</v>
      </c>
      <c r="AC22" s="2">
        <v>1.6200000000000001E-4</v>
      </c>
      <c r="AD22" s="2">
        <v>1.273E-3</v>
      </c>
      <c r="AE22" s="33"/>
      <c r="AF22" s="15">
        <v>305.52</v>
      </c>
      <c r="AG22" s="15">
        <v>7.48</v>
      </c>
      <c r="AH22" s="15">
        <v>822</v>
      </c>
      <c r="AI22" s="15">
        <v>31.41</v>
      </c>
      <c r="AJ22" s="15" t="s">
        <v>65</v>
      </c>
      <c r="AK22" s="15" t="s">
        <v>65</v>
      </c>
      <c r="AL22" s="22" t="s">
        <v>61</v>
      </c>
    </row>
    <row r="23" spans="1:38" ht="26.25" customHeight="1" thickBot="1" x14ac:dyDescent="0.25">
      <c r="A23" s="41" t="s">
        <v>85</v>
      </c>
      <c r="B23" s="44" t="s">
        <v>86</v>
      </c>
      <c r="C23" s="41" t="s">
        <v>87</v>
      </c>
      <c r="D23" s="69"/>
      <c r="E23" s="2">
        <v>0.12843599999999999</v>
      </c>
      <c r="F23" s="2">
        <v>2.0902E-2</v>
      </c>
      <c r="G23" s="2">
        <v>2.32E-4</v>
      </c>
      <c r="H23" s="2">
        <v>9.0000000000000006E-5</v>
      </c>
      <c r="I23" s="2">
        <v>5.5449999999999996E-3</v>
      </c>
      <c r="J23" s="2">
        <v>5.5449999999999996E-3</v>
      </c>
      <c r="K23" s="2">
        <v>5.5449999999999996E-3</v>
      </c>
      <c r="L23" s="2">
        <v>4.1330000000000004E-3</v>
      </c>
      <c r="M23" s="2">
        <v>0.55254199999999998</v>
      </c>
      <c r="N23" s="2">
        <v>3.0149999999999995E-3</v>
      </c>
      <c r="O23" s="2">
        <v>1.1600000000000001E-4</v>
      </c>
      <c r="P23" s="2" t="s">
        <v>72</v>
      </c>
      <c r="Q23" s="2" t="s">
        <v>72</v>
      </c>
      <c r="R23" s="2">
        <v>5.8000000000000011E-4</v>
      </c>
      <c r="S23" s="2">
        <v>1.9720000000000005E-2</v>
      </c>
      <c r="T23" s="2">
        <v>8.1200000000000033E-4</v>
      </c>
      <c r="U23" s="2">
        <v>1.1600000000000001E-4</v>
      </c>
      <c r="V23" s="2">
        <v>1.1600000000000001E-2</v>
      </c>
      <c r="W23" s="2" t="s">
        <v>72</v>
      </c>
      <c r="X23" s="2">
        <v>3.5400000000000004E-4</v>
      </c>
      <c r="Y23" s="2">
        <v>5.7400000000000018E-4</v>
      </c>
      <c r="Z23" s="2" t="s">
        <v>72</v>
      </c>
      <c r="AA23" s="2" t="s">
        <v>72</v>
      </c>
      <c r="AB23" s="2">
        <v>9.2800000000000011E-4</v>
      </c>
      <c r="AC23" s="2" t="s">
        <v>65</v>
      </c>
      <c r="AD23" s="2" t="s">
        <v>65</v>
      </c>
      <c r="AE23" s="33"/>
      <c r="AF23" s="15">
        <v>491.69999999999993</v>
      </c>
      <c r="AG23" s="15" t="s">
        <v>65</v>
      </c>
      <c r="AH23" s="15" t="s">
        <v>65</v>
      </c>
      <c r="AI23" s="15" t="s">
        <v>65</v>
      </c>
      <c r="AJ23" s="15" t="s">
        <v>65</v>
      </c>
      <c r="AK23" s="15" t="s">
        <v>65</v>
      </c>
      <c r="AL23" s="22" t="s">
        <v>61</v>
      </c>
    </row>
    <row r="24" spans="1:38" ht="26.25" customHeight="1" thickBot="1" x14ac:dyDescent="0.25">
      <c r="A24" s="45" t="s">
        <v>66</v>
      </c>
      <c r="B24" s="44" t="s">
        <v>88</v>
      </c>
      <c r="C24" s="41" t="s">
        <v>89</v>
      </c>
      <c r="D24" s="42"/>
      <c r="E24" s="2">
        <v>0.13808500000000001</v>
      </c>
      <c r="F24" s="2">
        <v>1.3664000000000001E-2</v>
      </c>
      <c r="G24" s="2">
        <v>0.103185</v>
      </c>
      <c r="H24" s="2">
        <v>4.28E-4</v>
      </c>
      <c r="I24" s="2">
        <v>1.4508999999999999E-2</v>
      </c>
      <c r="J24" s="2">
        <v>1.9293000000000001E-2</v>
      </c>
      <c r="K24" s="2">
        <v>2.1815999999999999E-2</v>
      </c>
      <c r="L24" s="2">
        <v>2.4250000000000001E-3</v>
      </c>
      <c r="M24" s="2">
        <v>6.1076999999999999E-2</v>
      </c>
      <c r="N24" s="2">
        <v>7.9399999999999991E-3</v>
      </c>
      <c r="O24" s="2">
        <v>3.3649999999999999E-3</v>
      </c>
      <c r="P24" s="2">
        <v>3.3199999999999999E-4</v>
      </c>
      <c r="Q24" s="2">
        <v>1.8169999999999999E-2</v>
      </c>
      <c r="R24" s="2">
        <v>1.0203E-2</v>
      </c>
      <c r="S24" s="2">
        <v>5.0660000000000002E-3</v>
      </c>
      <c r="T24" s="2">
        <v>4.4590000000000003E-3</v>
      </c>
      <c r="U24" s="2">
        <v>1.84E-4</v>
      </c>
      <c r="V24" s="2">
        <v>0.18017900000000001</v>
      </c>
      <c r="W24" s="2">
        <v>3.8698999999999997E-2</v>
      </c>
      <c r="X24" s="2">
        <v>4.8549999999999999E-3</v>
      </c>
      <c r="Y24" s="2">
        <v>7.3379999999999999E-3</v>
      </c>
      <c r="Z24" s="2">
        <v>2.8410000000000002E-3</v>
      </c>
      <c r="AA24" s="2">
        <v>2.0720000000000001E-3</v>
      </c>
      <c r="AB24" s="2">
        <v>1.7106E-2</v>
      </c>
      <c r="AC24" s="2">
        <v>1.7329999999999999E-3</v>
      </c>
      <c r="AD24" s="2">
        <v>3.0000000000000001E-6</v>
      </c>
      <c r="AE24" s="33"/>
      <c r="AF24" s="15">
        <v>404</v>
      </c>
      <c r="AG24" s="15" t="s">
        <v>65</v>
      </c>
      <c r="AH24" s="15">
        <v>975</v>
      </c>
      <c r="AI24" s="15">
        <v>346.59</v>
      </c>
      <c r="AJ24" s="15" t="s">
        <v>65</v>
      </c>
      <c r="AK24" s="15" t="s">
        <v>65</v>
      </c>
      <c r="AL24" s="22" t="s">
        <v>61</v>
      </c>
    </row>
    <row r="25" spans="1:38" ht="26.25" customHeight="1" thickBot="1" x14ac:dyDescent="0.25">
      <c r="A25" s="41" t="s">
        <v>90</v>
      </c>
      <c r="B25" s="44" t="s">
        <v>91</v>
      </c>
      <c r="C25" s="44" t="s">
        <v>92</v>
      </c>
      <c r="D25" s="42"/>
      <c r="E25" s="2">
        <v>4.7522000000000002E-2</v>
      </c>
      <c r="F25" s="2">
        <v>7.502E-3</v>
      </c>
      <c r="G25" s="2">
        <v>4.0049999999999999E-3</v>
      </c>
      <c r="H25" s="2" t="s">
        <v>72</v>
      </c>
      <c r="I25" s="2">
        <v>3.0699999999999998E-4</v>
      </c>
      <c r="J25" s="2">
        <v>3.0699999999999998E-4</v>
      </c>
      <c r="K25" s="2">
        <v>3.0699999999999998E-4</v>
      </c>
      <c r="L25" s="2">
        <v>1.47E-4</v>
      </c>
      <c r="M25" s="2">
        <v>9.5397999999999997E-2</v>
      </c>
      <c r="N25" s="2" t="s">
        <v>72</v>
      </c>
      <c r="O25" s="2" t="s">
        <v>72</v>
      </c>
      <c r="P25" s="2" t="s">
        <v>72</v>
      </c>
      <c r="Q25" s="2" t="s">
        <v>72</v>
      </c>
      <c r="R25" s="2" t="s">
        <v>72</v>
      </c>
      <c r="S25" s="2" t="s">
        <v>72</v>
      </c>
      <c r="T25" s="2" t="s">
        <v>72</v>
      </c>
      <c r="U25" s="2" t="s">
        <v>72</v>
      </c>
      <c r="V25" s="2" t="s">
        <v>72</v>
      </c>
      <c r="W25" s="2" t="s">
        <v>72</v>
      </c>
      <c r="X25" s="2" t="s">
        <v>72</v>
      </c>
      <c r="Y25" s="2" t="s">
        <v>72</v>
      </c>
      <c r="Z25" s="2" t="s">
        <v>72</v>
      </c>
      <c r="AA25" s="2" t="s">
        <v>72</v>
      </c>
      <c r="AB25" s="2" t="s">
        <v>72</v>
      </c>
      <c r="AC25" s="2" t="s">
        <v>65</v>
      </c>
      <c r="AD25" s="2" t="s">
        <v>65</v>
      </c>
      <c r="AE25" s="33"/>
      <c r="AF25" s="15">
        <v>180.38333399999999</v>
      </c>
      <c r="AG25" s="15" t="s">
        <v>65</v>
      </c>
      <c r="AH25" s="15" t="s">
        <v>65</v>
      </c>
      <c r="AI25" s="15" t="s">
        <v>65</v>
      </c>
      <c r="AJ25" s="15" t="s">
        <v>65</v>
      </c>
      <c r="AK25" s="15" t="s">
        <v>65</v>
      </c>
      <c r="AL25" s="22" t="s">
        <v>61</v>
      </c>
    </row>
    <row r="26" spans="1:38" ht="26.25" customHeight="1" thickBot="1" x14ac:dyDescent="0.25">
      <c r="A26" s="41" t="s">
        <v>90</v>
      </c>
      <c r="B26" s="41" t="s">
        <v>93</v>
      </c>
      <c r="C26" s="41" t="s">
        <v>94</v>
      </c>
      <c r="D26" s="42"/>
      <c r="E26" s="2">
        <v>3.7109999999999999E-3</v>
      </c>
      <c r="F26" s="2">
        <v>2.6940000000000002E-3</v>
      </c>
      <c r="G26" s="2">
        <v>4.8099999999999998E-4</v>
      </c>
      <c r="H26" s="2" t="s">
        <v>72</v>
      </c>
      <c r="I26" s="2">
        <v>1.4E-5</v>
      </c>
      <c r="J26" s="2">
        <v>1.4E-5</v>
      </c>
      <c r="K26" s="2">
        <v>1.4E-5</v>
      </c>
      <c r="L26" s="2">
        <v>6.0000000000000002E-6</v>
      </c>
      <c r="M26" s="2">
        <v>3.7567000000000003E-2</v>
      </c>
      <c r="N26" s="2" t="s">
        <v>72</v>
      </c>
      <c r="O26" s="2" t="s">
        <v>72</v>
      </c>
      <c r="P26" s="2" t="s">
        <v>72</v>
      </c>
      <c r="Q26" s="2" t="s">
        <v>72</v>
      </c>
      <c r="R26" s="2" t="s">
        <v>72</v>
      </c>
      <c r="S26" s="2" t="s">
        <v>72</v>
      </c>
      <c r="T26" s="2" t="s">
        <v>72</v>
      </c>
      <c r="U26" s="2" t="s">
        <v>72</v>
      </c>
      <c r="V26" s="2" t="s">
        <v>72</v>
      </c>
      <c r="W26" s="2" t="s">
        <v>72</v>
      </c>
      <c r="X26" s="2" t="s">
        <v>72</v>
      </c>
      <c r="Y26" s="2" t="s">
        <v>72</v>
      </c>
      <c r="Z26" s="2" t="s">
        <v>72</v>
      </c>
      <c r="AA26" s="2" t="s">
        <v>72</v>
      </c>
      <c r="AB26" s="2" t="s">
        <v>72</v>
      </c>
      <c r="AC26" s="2" t="s">
        <v>65</v>
      </c>
      <c r="AD26" s="2" t="s">
        <v>65</v>
      </c>
      <c r="AE26" s="33"/>
      <c r="AF26" s="15">
        <v>22.136759000000001</v>
      </c>
      <c r="AG26" s="15" t="s">
        <v>65</v>
      </c>
      <c r="AH26" s="15" t="s">
        <v>65</v>
      </c>
      <c r="AI26" s="15" t="s">
        <v>65</v>
      </c>
      <c r="AJ26" s="15" t="s">
        <v>65</v>
      </c>
      <c r="AK26" s="15" t="s">
        <v>65</v>
      </c>
      <c r="AL26" s="22" t="s">
        <v>61</v>
      </c>
    </row>
    <row r="27" spans="1:38" ht="26.25" customHeight="1" thickBot="1" x14ac:dyDescent="0.25">
      <c r="A27" s="41" t="s">
        <v>95</v>
      </c>
      <c r="B27" s="41" t="s">
        <v>96</v>
      </c>
      <c r="C27" s="41" t="s">
        <v>97</v>
      </c>
      <c r="D27" s="42"/>
      <c r="E27" s="2">
        <v>2.8515600000000001</v>
      </c>
      <c r="F27" s="2">
        <v>0.51747399999999999</v>
      </c>
      <c r="G27" s="2">
        <v>4.0569999999999998E-3</v>
      </c>
      <c r="H27" s="2">
        <v>9.0593999999999994E-2</v>
      </c>
      <c r="I27" s="2">
        <v>0.121535</v>
      </c>
      <c r="J27" s="2">
        <v>0.121535</v>
      </c>
      <c r="K27" s="2">
        <v>0.121535</v>
      </c>
      <c r="L27" s="2">
        <v>7.2928999999999994E-2</v>
      </c>
      <c r="M27" s="2">
        <v>5.5769130000000002</v>
      </c>
      <c r="N27" s="2">
        <v>4.3800000000000002E-4</v>
      </c>
      <c r="O27" s="2">
        <v>5.1E-5</v>
      </c>
      <c r="P27" s="2">
        <v>3.1359999999999999E-3</v>
      </c>
      <c r="Q27" s="2">
        <v>8.3999999999999995E-5</v>
      </c>
      <c r="R27" s="2">
        <v>3.637E-3</v>
      </c>
      <c r="S27" s="2">
        <v>2.4889999999999999E-3</v>
      </c>
      <c r="T27" s="2">
        <v>4.7699999999999999E-4</v>
      </c>
      <c r="U27" s="2">
        <v>6.6000000000000005E-5</v>
      </c>
      <c r="V27" s="2">
        <v>1.128E-2</v>
      </c>
      <c r="W27" s="2">
        <v>0.185247</v>
      </c>
      <c r="X27" s="2">
        <v>1.0560999999999999E-2</v>
      </c>
      <c r="Y27" s="2">
        <v>1.0807000000000001E-2</v>
      </c>
      <c r="Z27" s="2">
        <v>8.0009999999999994E-3</v>
      </c>
      <c r="AA27" s="2">
        <v>9.5949999999999994E-3</v>
      </c>
      <c r="AB27" s="2">
        <v>3.8962999999999998E-2</v>
      </c>
      <c r="AC27" s="2">
        <v>1.85E-4</v>
      </c>
      <c r="AD27" s="2">
        <v>3.6999999999999998E-5</v>
      </c>
      <c r="AE27" s="33"/>
      <c r="AF27" s="15">
        <v>19672.142776000001</v>
      </c>
      <c r="AG27" s="15" t="s">
        <v>65</v>
      </c>
      <c r="AH27" s="15">
        <v>189.15621100000001</v>
      </c>
      <c r="AI27" s="15">
        <v>1037.4012339999999</v>
      </c>
      <c r="AJ27" s="15" t="s">
        <v>65</v>
      </c>
      <c r="AK27" s="15" t="s">
        <v>65</v>
      </c>
      <c r="AL27" s="22" t="s">
        <v>61</v>
      </c>
    </row>
    <row r="28" spans="1:38" ht="26.25" customHeight="1" thickBot="1" x14ac:dyDescent="0.25">
      <c r="A28" s="41" t="s">
        <v>95</v>
      </c>
      <c r="B28" s="41" t="s">
        <v>98</v>
      </c>
      <c r="C28" s="41" t="s">
        <v>99</v>
      </c>
      <c r="D28" s="42"/>
      <c r="E28" s="2">
        <v>1.1755629999999999</v>
      </c>
      <c r="F28" s="2">
        <v>5.1884E-2</v>
      </c>
      <c r="G28" s="2">
        <v>8.83E-4</v>
      </c>
      <c r="H28" s="2">
        <v>6.8890000000000002E-3</v>
      </c>
      <c r="I28" s="2">
        <v>2.4670000000000001E-2</v>
      </c>
      <c r="J28" s="2">
        <v>2.4670000000000001E-2</v>
      </c>
      <c r="K28" s="2">
        <v>2.4670000000000001E-2</v>
      </c>
      <c r="L28" s="2">
        <v>1.5087E-2</v>
      </c>
      <c r="M28" s="2">
        <v>0.38248399999999999</v>
      </c>
      <c r="N28" s="2">
        <v>5.7000000000000003E-5</v>
      </c>
      <c r="O28" s="2">
        <v>6.0000000000000002E-6</v>
      </c>
      <c r="P28" s="2">
        <v>5.44E-4</v>
      </c>
      <c r="Q28" s="2">
        <v>1.1E-5</v>
      </c>
      <c r="R28" s="2">
        <v>8.1599999999999999E-4</v>
      </c>
      <c r="S28" s="2">
        <v>5.4900000000000001E-4</v>
      </c>
      <c r="T28" s="2">
        <v>3.4999999999999997E-5</v>
      </c>
      <c r="U28" s="2">
        <v>1.1E-5</v>
      </c>
      <c r="V28" s="2">
        <v>1.8749999999999999E-3</v>
      </c>
      <c r="W28" s="2">
        <v>2.5198000000000002E-2</v>
      </c>
      <c r="X28" s="2">
        <v>2.3389999999999999E-3</v>
      </c>
      <c r="Y28" s="2">
        <v>2.6289999999999998E-3</v>
      </c>
      <c r="Z28" s="2">
        <v>2.049E-3</v>
      </c>
      <c r="AA28" s="2">
        <v>2.202E-3</v>
      </c>
      <c r="AB28" s="2">
        <v>9.2180000000000005E-3</v>
      </c>
      <c r="AC28" s="2">
        <v>2.5000000000000001E-5</v>
      </c>
      <c r="AD28" s="2">
        <v>5.0000000000000004E-6</v>
      </c>
      <c r="AE28" s="33"/>
      <c r="AF28" s="15">
        <v>3867.962207</v>
      </c>
      <c r="AG28" s="15" t="s">
        <v>65</v>
      </c>
      <c r="AH28" s="15" t="s">
        <v>65</v>
      </c>
      <c r="AI28" s="15">
        <v>276.06512300000003</v>
      </c>
      <c r="AJ28" s="15" t="s">
        <v>65</v>
      </c>
      <c r="AK28" s="15" t="s">
        <v>65</v>
      </c>
      <c r="AL28" s="22" t="s">
        <v>61</v>
      </c>
    </row>
    <row r="29" spans="1:38" ht="26.25" customHeight="1" thickBot="1" x14ac:dyDescent="0.25">
      <c r="A29" s="41" t="s">
        <v>95</v>
      </c>
      <c r="B29" s="41" t="s">
        <v>100</v>
      </c>
      <c r="C29" s="41" t="s">
        <v>101</v>
      </c>
      <c r="D29" s="42"/>
      <c r="E29" s="2">
        <v>2.4158339999999998</v>
      </c>
      <c r="F29" s="2">
        <v>6.6903000000000004E-2</v>
      </c>
      <c r="G29" s="2">
        <v>1.696E-3</v>
      </c>
      <c r="H29" s="2">
        <v>6.5160000000000001E-3</v>
      </c>
      <c r="I29" s="2">
        <v>3.7357000000000001E-2</v>
      </c>
      <c r="J29" s="2">
        <v>3.7357000000000001E-2</v>
      </c>
      <c r="K29" s="2">
        <v>3.7357000000000001E-2</v>
      </c>
      <c r="L29" s="2">
        <v>2.3174E-2</v>
      </c>
      <c r="M29" s="2">
        <v>0.78376500000000004</v>
      </c>
      <c r="N29" s="2">
        <v>9.3999999999999994E-5</v>
      </c>
      <c r="O29" s="2">
        <v>9.0000000000000002E-6</v>
      </c>
      <c r="P29" s="2">
        <v>9.8700000000000003E-4</v>
      </c>
      <c r="Q29" s="2">
        <v>1.9000000000000001E-5</v>
      </c>
      <c r="R29" s="2">
        <v>1.5790000000000001E-3</v>
      </c>
      <c r="S29" s="2">
        <v>1.059E-3</v>
      </c>
      <c r="T29" s="2">
        <v>3.8000000000000002E-5</v>
      </c>
      <c r="U29" s="2">
        <v>1.9000000000000001E-5</v>
      </c>
      <c r="V29" s="2">
        <v>3.3540000000000002E-3</v>
      </c>
      <c r="W29" s="2">
        <v>2.3782999999999999E-2</v>
      </c>
      <c r="X29" s="2">
        <v>8.5800000000000004E-4</v>
      </c>
      <c r="Y29" s="2">
        <v>5.1980000000000004E-3</v>
      </c>
      <c r="Z29" s="2">
        <v>5.8079999999999998E-3</v>
      </c>
      <c r="AA29" s="2">
        <v>1.335E-3</v>
      </c>
      <c r="AB29" s="2">
        <v>1.3199000000000001E-2</v>
      </c>
      <c r="AC29" s="2">
        <v>1.7E-5</v>
      </c>
      <c r="AD29" s="2">
        <v>3.9999999999999998E-6</v>
      </c>
      <c r="AE29" s="33"/>
      <c r="AF29" s="15">
        <v>7286.6341270000003</v>
      </c>
      <c r="AG29" s="15" t="s">
        <v>65</v>
      </c>
      <c r="AH29" s="15">
        <v>530.80378900000005</v>
      </c>
      <c r="AI29" s="15">
        <v>559.80104600000004</v>
      </c>
      <c r="AJ29" s="15" t="s">
        <v>65</v>
      </c>
      <c r="AK29" s="15" t="s">
        <v>65</v>
      </c>
      <c r="AL29" s="22" t="s">
        <v>61</v>
      </c>
    </row>
    <row r="30" spans="1:38" ht="26.25" customHeight="1" thickBot="1" x14ac:dyDescent="0.25">
      <c r="A30" s="41" t="s">
        <v>95</v>
      </c>
      <c r="B30" s="41" t="s">
        <v>102</v>
      </c>
      <c r="C30" s="41" t="s">
        <v>103</v>
      </c>
      <c r="D30" s="42"/>
      <c r="E30" s="2">
        <v>1.4654E-2</v>
      </c>
      <c r="F30" s="2">
        <v>5.2428000000000002E-2</v>
      </c>
      <c r="G30" s="2">
        <v>2.5000000000000001E-5</v>
      </c>
      <c r="H30" s="2">
        <v>1.5899999999999999E-4</v>
      </c>
      <c r="I30" s="2">
        <v>8.92E-4</v>
      </c>
      <c r="J30" s="2">
        <v>8.92E-4</v>
      </c>
      <c r="K30" s="2">
        <v>8.92E-4</v>
      </c>
      <c r="L30" s="2">
        <v>2.0100000000000001E-4</v>
      </c>
      <c r="M30" s="2">
        <v>0.45290799999999998</v>
      </c>
      <c r="N30" s="2">
        <v>5.0000000000000004E-6</v>
      </c>
      <c r="O30" s="2">
        <v>9.9999999999999995E-7</v>
      </c>
      <c r="P30" s="2">
        <v>2.8E-5</v>
      </c>
      <c r="Q30" s="2">
        <v>9.9999999999999995E-7</v>
      </c>
      <c r="R30" s="2">
        <v>2.0000000000000002E-5</v>
      </c>
      <c r="S30" s="2">
        <v>1.5E-5</v>
      </c>
      <c r="T30" s="2">
        <v>6.9999999999999999E-6</v>
      </c>
      <c r="U30" s="2">
        <v>9.9999999999999995E-7</v>
      </c>
      <c r="V30" s="2">
        <v>1.05E-4</v>
      </c>
      <c r="W30" s="2">
        <v>1.4300000000000001E-3</v>
      </c>
      <c r="X30" s="2">
        <v>3.1000000000000001E-5</v>
      </c>
      <c r="Y30" s="2">
        <v>3.8999999999999999E-5</v>
      </c>
      <c r="Z30" s="2">
        <v>2.4000000000000001E-5</v>
      </c>
      <c r="AA30" s="2">
        <v>4.1999999999999998E-5</v>
      </c>
      <c r="AB30" s="2">
        <v>1.36E-4</v>
      </c>
      <c r="AC30" s="2">
        <v>9.9999999999999995E-7</v>
      </c>
      <c r="AD30" s="2">
        <v>9.9999999999999995E-7</v>
      </c>
      <c r="AE30" s="33"/>
      <c r="AF30" s="15">
        <v>136.51778999999999</v>
      </c>
      <c r="AG30" s="15" t="s">
        <v>65</v>
      </c>
      <c r="AH30" s="15" t="s">
        <v>65</v>
      </c>
      <c r="AI30" s="15">
        <v>3.0881750000000001</v>
      </c>
      <c r="AJ30" s="15" t="s">
        <v>65</v>
      </c>
      <c r="AK30" s="15" t="s">
        <v>65</v>
      </c>
      <c r="AL30" s="22" t="s">
        <v>61</v>
      </c>
    </row>
    <row r="31" spans="1:38" ht="26.25" customHeight="1" thickBot="1" x14ac:dyDescent="0.25">
      <c r="A31" s="41" t="s">
        <v>95</v>
      </c>
      <c r="B31" s="41" t="s">
        <v>104</v>
      </c>
      <c r="C31" s="41" t="s">
        <v>105</v>
      </c>
      <c r="D31" s="42"/>
      <c r="E31" s="2" t="s">
        <v>65</v>
      </c>
      <c r="F31" s="2">
        <v>0.234541</v>
      </c>
      <c r="G31" s="2" t="s">
        <v>65</v>
      </c>
      <c r="H31" s="2" t="s">
        <v>65</v>
      </c>
      <c r="I31" s="2" t="s">
        <v>65</v>
      </c>
      <c r="J31" s="2" t="s">
        <v>65</v>
      </c>
      <c r="K31" s="2" t="s">
        <v>65</v>
      </c>
      <c r="L31" s="2" t="s">
        <v>65</v>
      </c>
      <c r="M31" s="2" t="s">
        <v>65</v>
      </c>
      <c r="N31" s="2" t="s">
        <v>65</v>
      </c>
      <c r="O31" s="2" t="s">
        <v>65</v>
      </c>
      <c r="P31" s="2" t="s">
        <v>65</v>
      </c>
      <c r="Q31" s="2" t="s">
        <v>65</v>
      </c>
      <c r="R31" s="2" t="s">
        <v>65</v>
      </c>
      <c r="S31" s="2" t="s">
        <v>65</v>
      </c>
      <c r="T31" s="2" t="s">
        <v>65</v>
      </c>
      <c r="U31" s="2" t="s">
        <v>65</v>
      </c>
      <c r="V31" s="2" t="s">
        <v>65</v>
      </c>
      <c r="W31" s="2" t="s">
        <v>65</v>
      </c>
      <c r="X31" s="2" t="s">
        <v>65</v>
      </c>
      <c r="Y31" s="2" t="s">
        <v>65</v>
      </c>
      <c r="Z31" s="2" t="s">
        <v>65</v>
      </c>
      <c r="AA31" s="2" t="s">
        <v>65</v>
      </c>
      <c r="AB31" s="2" t="s">
        <v>65</v>
      </c>
      <c r="AC31" s="2" t="s">
        <v>65</v>
      </c>
      <c r="AD31" s="2" t="s">
        <v>65</v>
      </c>
      <c r="AE31" s="33"/>
      <c r="AF31" s="15">
        <v>10.709117000000001</v>
      </c>
      <c r="AG31" s="15" t="s">
        <v>65</v>
      </c>
      <c r="AH31" s="15" t="s">
        <v>65</v>
      </c>
      <c r="AI31" s="15">
        <v>0.22986100000000001</v>
      </c>
      <c r="AJ31" s="15" t="s">
        <v>65</v>
      </c>
      <c r="AK31" s="15" t="s">
        <v>65</v>
      </c>
      <c r="AL31" s="22" t="s">
        <v>61</v>
      </c>
    </row>
    <row r="32" spans="1:38" ht="26.25" customHeight="1" thickBot="1" x14ac:dyDescent="0.25">
      <c r="A32" s="41" t="s">
        <v>95</v>
      </c>
      <c r="B32" s="41" t="s">
        <v>106</v>
      </c>
      <c r="C32" s="41" t="s">
        <v>107</v>
      </c>
      <c r="D32" s="42"/>
      <c r="E32" s="2" t="s">
        <v>65</v>
      </c>
      <c r="F32" s="2" t="s">
        <v>65</v>
      </c>
      <c r="G32" s="2" t="s">
        <v>65</v>
      </c>
      <c r="H32" s="2" t="s">
        <v>65</v>
      </c>
      <c r="I32" s="2">
        <v>0.157973</v>
      </c>
      <c r="J32" s="2">
        <v>0.314722</v>
      </c>
      <c r="K32" s="2">
        <v>0.39116699999999999</v>
      </c>
      <c r="L32" s="2">
        <v>3.3125000000000002E-2</v>
      </c>
      <c r="M32" s="2" t="s">
        <v>65</v>
      </c>
      <c r="N32" s="2">
        <v>1.3104469999999999</v>
      </c>
      <c r="O32" s="2">
        <v>5.5659999999999998E-3</v>
      </c>
      <c r="P32" s="2" t="s">
        <v>65</v>
      </c>
      <c r="Q32" s="2">
        <v>1.4900999999999999E-2</v>
      </c>
      <c r="R32" s="2">
        <v>0.49095699999999998</v>
      </c>
      <c r="S32" s="2">
        <v>10.794774</v>
      </c>
      <c r="T32" s="2">
        <v>7.4260000000000007E-2</v>
      </c>
      <c r="U32" s="2">
        <v>7.8230000000000001E-3</v>
      </c>
      <c r="V32" s="2">
        <v>3.1694789999999999</v>
      </c>
      <c r="W32" s="2" t="s">
        <v>72</v>
      </c>
      <c r="X32" s="2">
        <v>8.5999999999999998E-4</v>
      </c>
      <c r="Y32" s="2">
        <v>8.7999999999999998E-5</v>
      </c>
      <c r="Z32" s="2">
        <v>1.3100000000000001E-4</v>
      </c>
      <c r="AA32" s="2">
        <v>5.4799999999999998E-4</v>
      </c>
      <c r="AB32" s="2">
        <v>1.627E-3</v>
      </c>
      <c r="AC32" s="2" t="s">
        <v>72</v>
      </c>
      <c r="AD32" s="2" t="s">
        <v>72</v>
      </c>
      <c r="AE32" s="33"/>
      <c r="AF32" s="15" t="s">
        <v>65</v>
      </c>
      <c r="AG32" s="15" t="s">
        <v>65</v>
      </c>
      <c r="AH32" s="15" t="s">
        <v>65</v>
      </c>
      <c r="AI32" s="15" t="s">
        <v>65</v>
      </c>
      <c r="AJ32" s="15" t="s">
        <v>65</v>
      </c>
      <c r="AK32" s="112">
        <v>11510.742007000001</v>
      </c>
      <c r="AL32" s="22" t="s">
        <v>108</v>
      </c>
    </row>
    <row r="33" spans="1:38" ht="26.25" customHeight="1" thickBot="1" x14ac:dyDescent="0.25">
      <c r="A33" s="41" t="s">
        <v>95</v>
      </c>
      <c r="B33" s="41" t="s">
        <v>109</v>
      </c>
      <c r="C33" s="41" t="s">
        <v>110</v>
      </c>
      <c r="D33" s="42"/>
      <c r="E33" s="2" t="s">
        <v>65</v>
      </c>
      <c r="F33" s="2" t="s">
        <v>65</v>
      </c>
      <c r="G33" s="2" t="s">
        <v>65</v>
      </c>
      <c r="H33" s="2" t="s">
        <v>65</v>
      </c>
      <c r="I33" s="2">
        <v>0.61482300000000001</v>
      </c>
      <c r="J33" s="2">
        <v>1.1385590000000001</v>
      </c>
      <c r="K33" s="2">
        <v>2.277123</v>
      </c>
      <c r="L33" s="2">
        <v>2.5760000000000002E-3</v>
      </c>
      <c r="M33" s="2" t="s">
        <v>65</v>
      </c>
      <c r="N33" s="2" t="s">
        <v>65</v>
      </c>
      <c r="O33" s="2" t="s">
        <v>65</v>
      </c>
      <c r="P33" s="2" t="s">
        <v>65</v>
      </c>
      <c r="Q33" s="2" t="s">
        <v>65</v>
      </c>
      <c r="R33" s="2" t="s">
        <v>65</v>
      </c>
      <c r="S33" s="2" t="s">
        <v>65</v>
      </c>
      <c r="T33" s="2" t="s">
        <v>65</v>
      </c>
      <c r="U33" s="2" t="s">
        <v>65</v>
      </c>
      <c r="V33" s="2" t="s">
        <v>65</v>
      </c>
      <c r="W33" s="2" t="s">
        <v>65</v>
      </c>
      <c r="X33" s="2" t="s">
        <v>65</v>
      </c>
      <c r="Y33" s="2" t="s">
        <v>65</v>
      </c>
      <c r="Z33" s="2" t="s">
        <v>65</v>
      </c>
      <c r="AA33" s="2" t="s">
        <v>65</v>
      </c>
      <c r="AB33" s="2" t="s">
        <v>65</v>
      </c>
      <c r="AC33" s="2" t="s">
        <v>65</v>
      </c>
      <c r="AD33" s="2" t="s">
        <v>65</v>
      </c>
      <c r="AE33" s="33"/>
      <c r="AF33" s="15" t="s">
        <v>65</v>
      </c>
      <c r="AG33" s="15" t="s">
        <v>65</v>
      </c>
      <c r="AH33" s="15" t="s">
        <v>65</v>
      </c>
      <c r="AI33" s="15" t="s">
        <v>65</v>
      </c>
      <c r="AJ33" s="15" t="s">
        <v>65</v>
      </c>
      <c r="AK33" s="112">
        <v>11510.742007000001</v>
      </c>
      <c r="AL33" s="22" t="s">
        <v>108</v>
      </c>
    </row>
    <row r="34" spans="1:38" ht="26.25" customHeight="1" thickBot="1" x14ac:dyDescent="0.25">
      <c r="A34" s="41" t="s">
        <v>85</v>
      </c>
      <c r="B34" s="41" t="s">
        <v>111</v>
      </c>
      <c r="C34" s="41" t="s">
        <v>112</v>
      </c>
      <c r="D34" s="42"/>
      <c r="E34" s="2">
        <v>0.66269568000000012</v>
      </c>
      <c r="F34" s="2">
        <v>5.8607360000000011E-2</v>
      </c>
      <c r="G34" s="2">
        <v>2.4800000000000007E-4</v>
      </c>
      <c r="H34" s="2">
        <v>1.2400000000000001E-4</v>
      </c>
      <c r="I34" s="2">
        <v>1.5428080000000004E-2</v>
      </c>
      <c r="J34" s="2">
        <v>1.6668080000000002E-2</v>
      </c>
      <c r="K34" s="2">
        <v>2.4246960000000001E-2</v>
      </c>
      <c r="L34" s="2">
        <v>1.0028252000000001E-2</v>
      </c>
      <c r="M34" s="2">
        <v>0.17516735999999999</v>
      </c>
      <c r="N34" s="2" t="s">
        <v>72</v>
      </c>
      <c r="O34" s="2">
        <v>1.2400000000000001E-4</v>
      </c>
      <c r="P34" s="2" t="s">
        <v>72</v>
      </c>
      <c r="Q34" s="2" t="s">
        <v>72</v>
      </c>
      <c r="R34" s="2">
        <v>6.2E-4</v>
      </c>
      <c r="S34" s="2">
        <v>2.1080000000000002E-2</v>
      </c>
      <c r="T34" s="2">
        <v>8.6800000000000017E-4</v>
      </c>
      <c r="U34" s="2">
        <v>1.2400000000000001E-4</v>
      </c>
      <c r="V34" s="2">
        <v>1.2400000000000001E-2</v>
      </c>
      <c r="W34" s="2" t="s">
        <v>72</v>
      </c>
      <c r="X34" s="2">
        <v>3.7200000000000004E-4</v>
      </c>
      <c r="Y34" s="2">
        <v>6.2E-4</v>
      </c>
      <c r="Z34" s="2">
        <v>4.2656000000000004E-4</v>
      </c>
      <c r="AA34" s="2">
        <v>9.7960000000000018E-5</v>
      </c>
      <c r="AB34" s="2">
        <v>1.5165199999999999E-3</v>
      </c>
      <c r="AC34" s="2" t="s">
        <v>65</v>
      </c>
      <c r="AD34" s="2" t="s">
        <v>65</v>
      </c>
      <c r="AE34" s="33"/>
      <c r="AF34" s="15">
        <v>524.52</v>
      </c>
      <c r="AG34" s="15" t="s">
        <v>65</v>
      </c>
      <c r="AH34" s="15" t="s">
        <v>65</v>
      </c>
      <c r="AI34" s="15" t="s">
        <v>65</v>
      </c>
      <c r="AJ34" s="15" t="s">
        <v>65</v>
      </c>
      <c r="AK34" s="112" t="s">
        <v>65</v>
      </c>
      <c r="AL34" s="22" t="s">
        <v>61</v>
      </c>
    </row>
    <row r="35" spans="1:38" s="388" customFormat="1" ht="26.25" customHeight="1" thickBot="1" x14ac:dyDescent="0.25">
      <c r="A35" s="41" t="s">
        <v>113</v>
      </c>
      <c r="B35" s="41" t="s">
        <v>114</v>
      </c>
      <c r="C35" s="41" t="s">
        <v>115</v>
      </c>
      <c r="D35" s="42"/>
      <c r="E35" s="2" t="s">
        <v>69</v>
      </c>
      <c r="F35" s="2" t="s">
        <v>69</v>
      </c>
      <c r="G35" s="2" t="s">
        <v>69</v>
      </c>
      <c r="H35" s="2" t="s">
        <v>69</v>
      </c>
      <c r="I35" s="2" t="s">
        <v>69</v>
      </c>
      <c r="J35" s="2" t="s">
        <v>69</v>
      </c>
      <c r="K35" s="2" t="s">
        <v>69</v>
      </c>
      <c r="L35" s="2" t="s">
        <v>69</v>
      </c>
      <c r="M35" s="2" t="s">
        <v>69</v>
      </c>
      <c r="N35" s="2" t="s">
        <v>69</v>
      </c>
      <c r="O35" s="2" t="s">
        <v>69</v>
      </c>
      <c r="P35" s="2" t="s">
        <v>69</v>
      </c>
      <c r="Q35" s="2" t="s">
        <v>69</v>
      </c>
      <c r="R35" s="2" t="s">
        <v>69</v>
      </c>
      <c r="S35" s="2" t="s">
        <v>69</v>
      </c>
      <c r="T35" s="2" t="s">
        <v>69</v>
      </c>
      <c r="U35" s="2" t="s">
        <v>69</v>
      </c>
      <c r="V35" s="2" t="s">
        <v>69</v>
      </c>
      <c r="W35" s="2" t="s">
        <v>69</v>
      </c>
      <c r="X35" s="2" t="s">
        <v>69</v>
      </c>
      <c r="Y35" s="2" t="s">
        <v>69</v>
      </c>
      <c r="Z35" s="2" t="s">
        <v>69</v>
      </c>
      <c r="AA35" s="2" t="s">
        <v>69</v>
      </c>
      <c r="AB35" s="2" t="s">
        <v>69</v>
      </c>
      <c r="AC35" s="2" t="s">
        <v>69</v>
      </c>
      <c r="AD35" s="2" t="s">
        <v>69</v>
      </c>
      <c r="AE35" s="33"/>
      <c r="AF35" s="15" t="s">
        <v>69</v>
      </c>
      <c r="AG35" s="15" t="s">
        <v>69</v>
      </c>
      <c r="AH35" s="15" t="s">
        <v>69</v>
      </c>
      <c r="AI35" s="15" t="s">
        <v>69</v>
      </c>
      <c r="AJ35" s="15" t="s">
        <v>69</v>
      </c>
      <c r="AK35" s="15" t="s">
        <v>69</v>
      </c>
      <c r="AL35" s="22" t="s">
        <v>61</v>
      </c>
    </row>
    <row r="36" spans="1:38" ht="26.25" customHeight="1" thickBot="1" x14ac:dyDescent="0.25">
      <c r="A36" s="41" t="s">
        <v>113</v>
      </c>
      <c r="B36" s="41" t="s">
        <v>116</v>
      </c>
      <c r="C36" s="41" t="s">
        <v>117</v>
      </c>
      <c r="D36" s="42"/>
      <c r="E36" s="2">
        <v>0.46315000000000006</v>
      </c>
      <c r="F36" s="2">
        <v>1.652E-2</v>
      </c>
      <c r="G36" s="2">
        <v>1.1800000000000001E-2</v>
      </c>
      <c r="H36" s="2" t="s">
        <v>72</v>
      </c>
      <c r="I36" s="2">
        <v>8.26E-3</v>
      </c>
      <c r="J36" s="2">
        <v>8.850000000000002E-3</v>
      </c>
      <c r="K36" s="2">
        <v>8.850000000000002E-3</v>
      </c>
      <c r="L36" s="2">
        <v>2.7439999999999999E-3</v>
      </c>
      <c r="M36" s="2">
        <v>4.3659999999999997E-2</v>
      </c>
      <c r="N36" s="2">
        <v>7.67E-4</v>
      </c>
      <c r="O36" s="2">
        <v>5.8999999999999998E-5</v>
      </c>
      <c r="P36" s="2">
        <v>1.7699999999999999E-4</v>
      </c>
      <c r="Q36" s="2">
        <v>2.3599999999999999E-4</v>
      </c>
      <c r="R36" s="2">
        <v>2.9500000000000001E-4</v>
      </c>
      <c r="S36" s="2">
        <v>1.1800000000000001E-3</v>
      </c>
      <c r="T36" s="2">
        <v>5.8999999999999999E-3</v>
      </c>
      <c r="U36" s="2">
        <v>5.8999999999999998E-5</v>
      </c>
      <c r="V36" s="2">
        <v>7.0800000000000004E-3</v>
      </c>
      <c r="W36" s="2">
        <v>7.67E-4</v>
      </c>
      <c r="X36" s="2">
        <v>1.2E-5</v>
      </c>
      <c r="Y36" s="2">
        <v>5.8999999999999998E-5</v>
      </c>
      <c r="Z36" s="2">
        <v>5.8999999999999998E-5</v>
      </c>
      <c r="AA36" s="2">
        <v>6.0000000000000002E-6</v>
      </c>
      <c r="AB36" s="2">
        <v>1.36E-4</v>
      </c>
      <c r="AC36" s="2">
        <v>4.7199999999999998E-4</v>
      </c>
      <c r="AD36" s="2">
        <v>2.24E-4</v>
      </c>
      <c r="AE36" s="33"/>
      <c r="AF36" s="15">
        <v>249.57</v>
      </c>
      <c r="AG36" s="15" t="s">
        <v>65</v>
      </c>
      <c r="AH36" s="15" t="s">
        <v>65</v>
      </c>
      <c r="AI36" s="15" t="s">
        <v>65</v>
      </c>
      <c r="AJ36" s="15" t="s">
        <v>65</v>
      </c>
      <c r="AK36" s="15" t="s">
        <v>65</v>
      </c>
      <c r="AL36" s="22" t="s">
        <v>61</v>
      </c>
    </row>
    <row r="37" spans="1:38" ht="26.25" customHeight="1" thickBot="1" x14ac:dyDescent="0.25">
      <c r="A37" s="41" t="s">
        <v>85</v>
      </c>
      <c r="B37" s="41" t="s">
        <v>118</v>
      </c>
      <c r="C37" s="41" t="s">
        <v>119</v>
      </c>
      <c r="D37" s="42"/>
      <c r="E37" s="2" t="s">
        <v>69</v>
      </c>
      <c r="F37" s="2" t="s">
        <v>69</v>
      </c>
      <c r="G37" s="2" t="s">
        <v>69</v>
      </c>
      <c r="H37" s="2" t="s">
        <v>69</v>
      </c>
      <c r="I37" s="2" t="s">
        <v>69</v>
      </c>
      <c r="J37" s="2" t="s">
        <v>69</v>
      </c>
      <c r="K37" s="2" t="s">
        <v>69</v>
      </c>
      <c r="L37" s="2" t="s">
        <v>69</v>
      </c>
      <c r="M37" s="2" t="s">
        <v>69</v>
      </c>
      <c r="N37" s="2" t="s">
        <v>69</v>
      </c>
      <c r="O37" s="2" t="s">
        <v>69</v>
      </c>
      <c r="P37" s="2" t="s">
        <v>69</v>
      </c>
      <c r="Q37" s="2" t="s">
        <v>69</v>
      </c>
      <c r="R37" s="2" t="s">
        <v>69</v>
      </c>
      <c r="S37" s="2" t="s">
        <v>69</v>
      </c>
      <c r="T37" s="2" t="s">
        <v>69</v>
      </c>
      <c r="U37" s="2" t="s">
        <v>69</v>
      </c>
      <c r="V37" s="2" t="s">
        <v>69</v>
      </c>
      <c r="W37" s="2" t="s">
        <v>69</v>
      </c>
      <c r="X37" s="2" t="s">
        <v>69</v>
      </c>
      <c r="Y37" s="2" t="s">
        <v>69</v>
      </c>
      <c r="Z37" s="2" t="s">
        <v>69</v>
      </c>
      <c r="AA37" s="2" t="s">
        <v>69</v>
      </c>
      <c r="AB37" s="2" t="s">
        <v>69</v>
      </c>
      <c r="AC37" s="2" t="s">
        <v>69</v>
      </c>
      <c r="AD37" s="2" t="s">
        <v>69</v>
      </c>
      <c r="AE37" s="33"/>
      <c r="AF37" s="15" t="s">
        <v>69</v>
      </c>
      <c r="AG37" s="15" t="s">
        <v>69</v>
      </c>
      <c r="AH37" s="15" t="s">
        <v>69</v>
      </c>
      <c r="AI37" s="15" t="s">
        <v>69</v>
      </c>
      <c r="AJ37" s="15" t="s">
        <v>69</v>
      </c>
      <c r="AK37" s="15" t="s">
        <v>69</v>
      </c>
      <c r="AL37" s="22" t="s">
        <v>61</v>
      </c>
    </row>
    <row r="38" spans="1:38" ht="26.25" customHeight="1" thickBot="1" x14ac:dyDescent="0.25">
      <c r="A38" s="41" t="s">
        <v>85</v>
      </c>
      <c r="B38" s="41" t="s">
        <v>120</v>
      </c>
      <c r="C38" s="41" t="s">
        <v>121</v>
      </c>
      <c r="D38" s="46"/>
      <c r="E38" s="2" t="s">
        <v>69</v>
      </c>
      <c r="F38" s="2" t="s">
        <v>69</v>
      </c>
      <c r="G38" s="2" t="s">
        <v>69</v>
      </c>
      <c r="H38" s="2" t="s">
        <v>69</v>
      </c>
      <c r="I38" s="2" t="s">
        <v>69</v>
      </c>
      <c r="J38" s="2" t="s">
        <v>69</v>
      </c>
      <c r="K38" s="2" t="s">
        <v>69</v>
      </c>
      <c r="L38" s="2" t="s">
        <v>69</v>
      </c>
      <c r="M38" s="2" t="s">
        <v>69</v>
      </c>
      <c r="N38" s="2" t="s">
        <v>69</v>
      </c>
      <c r="O38" s="2" t="s">
        <v>69</v>
      </c>
      <c r="P38" s="2" t="s">
        <v>69</v>
      </c>
      <c r="Q38" s="2" t="s">
        <v>69</v>
      </c>
      <c r="R38" s="2" t="s">
        <v>69</v>
      </c>
      <c r="S38" s="2" t="s">
        <v>69</v>
      </c>
      <c r="T38" s="2" t="s">
        <v>69</v>
      </c>
      <c r="U38" s="2" t="s">
        <v>69</v>
      </c>
      <c r="V38" s="2" t="s">
        <v>69</v>
      </c>
      <c r="W38" s="2" t="s">
        <v>69</v>
      </c>
      <c r="X38" s="2" t="s">
        <v>69</v>
      </c>
      <c r="Y38" s="2" t="s">
        <v>69</v>
      </c>
      <c r="Z38" s="2" t="s">
        <v>69</v>
      </c>
      <c r="AA38" s="2" t="s">
        <v>69</v>
      </c>
      <c r="AB38" s="2" t="s">
        <v>69</v>
      </c>
      <c r="AC38" s="2" t="s">
        <v>69</v>
      </c>
      <c r="AD38" s="2" t="s">
        <v>69</v>
      </c>
      <c r="AE38" s="33"/>
      <c r="AF38" s="15" t="s">
        <v>69</v>
      </c>
      <c r="AG38" s="15" t="s">
        <v>69</v>
      </c>
      <c r="AH38" s="15" t="s">
        <v>69</v>
      </c>
      <c r="AI38" s="15" t="s">
        <v>69</v>
      </c>
      <c r="AJ38" s="15" t="s">
        <v>69</v>
      </c>
      <c r="AK38" s="15" t="s">
        <v>69</v>
      </c>
      <c r="AL38" s="22" t="s">
        <v>61</v>
      </c>
    </row>
    <row r="39" spans="1:38" ht="26.25" customHeight="1" thickBot="1" x14ac:dyDescent="0.25">
      <c r="A39" s="41" t="s">
        <v>122</v>
      </c>
      <c r="B39" s="41" t="s">
        <v>123</v>
      </c>
      <c r="C39" s="41" t="s">
        <v>124</v>
      </c>
      <c r="D39" s="42"/>
      <c r="E39" s="2">
        <v>0.299927</v>
      </c>
      <c r="F39" s="2">
        <v>6.1178999999999997E-2</v>
      </c>
      <c r="G39" s="2">
        <v>6.6493999999999998E-2</v>
      </c>
      <c r="H39" s="2">
        <v>1.093E-3</v>
      </c>
      <c r="I39" s="2">
        <v>4.3561000000000002E-2</v>
      </c>
      <c r="J39" s="2">
        <v>4.9614999999999999E-2</v>
      </c>
      <c r="K39" s="2">
        <v>5.2865000000000002E-2</v>
      </c>
      <c r="L39" s="2">
        <v>8.9239999999999996E-3</v>
      </c>
      <c r="M39" s="2">
        <v>0.241697</v>
      </c>
      <c r="N39" s="2">
        <v>2.5884000000000001E-2</v>
      </c>
      <c r="O39" s="2">
        <v>1.0767000000000001E-2</v>
      </c>
      <c r="P39" s="2">
        <v>9.8200000000000002E-4</v>
      </c>
      <c r="Q39" s="2">
        <v>2.7119999999999998E-2</v>
      </c>
      <c r="R39" s="2">
        <v>1.9406E-2</v>
      </c>
      <c r="S39" s="2">
        <v>9.2359999999999994E-3</v>
      </c>
      <c r="T39" s="2">
        <v>0.154778</v>
      </c>
      <c r="U39" s="2">
        <v>3.77E-4</v>
      </c>
      <c r="V39" s="2">
        <v>0.27849099999999999</v>
      </c>
      <c r="W39" s="2">
        <v>7.3890999999999998E-2</v>
      </c>
      <c r="X39" s="2">
        <v>1.2286E-2</v>
      </c>
      <c r="Y39" s="2">
        <v>1.7211000000000001E-2</v>
      </c>
      <c r="Z39" s="2">
        <v>6.9439999999999997E-3</v>
      </c>
      <c r="AA39" s="2">
        <v>5.0010000000000002E-3</v>
      </c>
      <c r="AB39" s="2">
        <v>4.1443000000000001E-2</v>
      </c>
      <c r="AC39" s="2">
        <v>2.5760000000000002E-3</v>
      </c>
      <c r="AD39" s="2">
        <v>7.2170000000000003E-3</v>
      </c>
      <c r="AE39" s="33"/>
      <c r="AF39" s="15">
        <v>593.11</v>
      </c>
      <c r="AG39" s="15">
        <v>42.4</v>
      </c>
      <c r="AH39" s="15">
        <v>3332</v>
      </c>
      <c r="AI39" s="15">
        <v>583</v>
      </c>
      <c r="AJ39" s="15" t="s">
        <v>65</v>
      </c>
      <c r="AK39" s="15" t="s">
        <v>65</v>
      </c>
      <c r="AL39" s="22" t="s">
        <v>61</v>
      </c>
    </row>
    <row r="40" spans="1:38" ht="26.25" customHeight="1" thickBot="1" x14ac:dyDescent="0.25">
      <c r="A40" s="41" t="s">
        <v>85</v>
      </c>
      <c r="B40" s="41" t="s">
        <v>125</v>
      </c>
      <c r="C40" s="41" t="s">
        <v>126</v>
      </c>
      <c r="D40" s="42"/>
      <c r="E40" s="2">
        <v>5.2808000000000001E-2</v>
      </c>
      <c r="F40" s="2">
        <v>2.3212E-2</v>
      </c>
      <c r="G40" s="2">
        <v>4.3000000000000002E-5</v>
      </c>
      <c r="H40" s="2">
        <v>3.8000000000000002E-5</v>
      </c>
      <c r="I40" s="2">
        <v>2.9870000000000001E-3</v>
      </c>
      <c r="J40" s="2">
        <v>2.9870000000000001E-3</v>
      </c>
      <c r="K40" s="2">
        <v>2.9870000000000001E-3</v>
      </c>
      <c r="L40" s="2">
        <v>1.7700000000000001E-3</v>
      </c>
      <c r="M40" s="2">
        <v>0.14416999999999999</v>
      </c>
      <c r="N40" s="2">
        <v>8.1499999999999997E-4</v>
      </c>
      <c r="O40" s="2">
        <v>4.8000000000000001E-5</v>
      </c>
      <c r="P40" s="2" t="s">
        <v>72</v>
      </c>
      <c r="Q40" s="2" t="s">
        <v>72</v>
      </c>
      <c r="R40" s="2">
        <v>2.3900000000000001E-4</v>
      </c>
      <c r="S40" s="2">
        <v>8.1370000000000001E-3</v>
      </c>
      <c r="T40" s="2">
        <v>3.3500000000000001E-4</v>
      </c>
      <c r="U40" s="2">
        <v>4.8000000000000001E-5</v>
      </c>
      <c r="V40" s="2">
        <v>4.7860000000000003E-3</v>
      </c>
      <c r="W40" s="2" t="s">
        <v>72</v>
      </c>
      <c r="X40" s="2">
        <v>1.45E-4</v>
      </c>
      <c r="Y40" s="2">
        <v>2.3800000000000001E-4</v>
      </c>
      <c r="Z40" s="2" t="s">
        <v>72</v>
      </c>
      <c r="AA40" s="2" t="s">
        <v>72</v>
      </c>
      <c r="AB40" s="2">
        <v>3.8299999999999999E-4</v>
      </c>
      <c r="AC40" s="2" t="s">
        <v>65</v>
      </c>
      <c r="AD40" s="2" t="s">
        <v>65</v>
      </c>
      <c r="AE40" s="33"/>
      <c r="AF40" s="15">
        <v>202.73341099999999</v>
      </c>
      <c r="AG40" s="15" t="s">
        <v>65</v>
      </c>
      <c r="AH40" s="15" t="s">
        <v>65</v>
      </c>
      <c r="AI40" s="15" t="s">
        <v>65</v>
      </c>
      <c r="AJ40" s="15" t="s">
        <v>65</v>
      </c>
      <c r="AK40" s="15" t="s">
        <v>65</v>
      </c>
      <c r="AL40" s="22" t="s">
        <v>61</v>
      </c>
    </row>
    <row r="41" spans="1:38" ht="26.25" customHeight="1" thickBot="1" x14ac:dyDescent="0.25">
      <c r="A41" s="41" t="s">
        <v>122</v>
      </c>
      <c r="B41" s="41" t="s">
        <v>127</v>
      </c>
      <c r="C41" s="41" t="s">
        <v>128</v>
      </c>
      <c r="D41" s="42"/>
      <c r="E41" s="2">
        <v>2.2043680000000001</v>
      </c>
      <c r="F41" s="2">
        <v>1.936412</v>
      </c>
      <c r="G41" s="2">
        <v>9.0633000000000005E-2</v>
      </c>
      <c r="H41" s="2">
        <v>5.2821E-2</v>
      </c>
      <c r="I41" s="2">
        <v>1.905745</v>
      </c>
      <c r="J41" s="2">
        <v>1.9993780000000001</v>
      </c>
      <c r="K41" s="2">
        <v>2.138582</v>
      </c>
      <c r="L41" s="2">
        <v>0.81565200000000004</v>
      </c>
      <c r="M41" s="2">
        <v>37.473284999999997</v>
      </c>
      <c r="N41" s="2">
        <v>1.6444479999999999</v>
      </c>
      <c r="O41" s="2">
        <v>0.25048300000000001</v>
      </c>
      <c r="P41" s="2">
        <v>4.1882000000000003E-2</v>
      </c>
      <c r="Q41" s="2">
        <v>2.8216999999999999E-2</v>
      </c>
      <c r="R41" s="2">
        <v>0.37594899999999998</v>
      </c>
      <c r="S41" s="2">
        <v>9.9014000000000005E-2</v>
      </c>
      <c r="T41" s="2">
        <v>3.4178E-2</v>
      </c>
      <c r="U41" s="2">
        <v>8.2000000000000007E-3</v>
      </c>
      <c r="V41" s="2">
        <v>8.3308990000000005</v>
      </c>
      <c r="W41" s="2">
        <v>0.34301599999999999</v>
      </c>
      <c r="X41" s="2">
        <v>0.86423000000000005</v>
      </c>
      <c r="Y41" s="2">
        <v>0.71770800000000001</v>
      </c>
      <c r="Z41" s="2">
        <v>0.549257</v>
      </c>
      <c r="AA41" s="2">
        <v>0.89501900000000001</v>
      </c>
      <c r="AB41" s="2">
        <v>3.0262150000000001</v>
      </c>
      <c r="AC41" s="2">
        <v>0.178624</v>
      </c>
      <c r="AD41" s="2">
        <v>4.9280000000000001E-3</v>
      </c>
      <c r="AE41" s="33"/>
      <c r="AF41" s="15">
        <v>197.3</v>
      </c>
      <c r="AG41" s="15">
        <v>25</v>
      </c>
      <c r="AH41" s="15">
        <v>2524.77</v>
      </c>
      <c r="AI41" s="15">
        <v>16240</v>
      </c>
      <c r="AJ41" s="15">
        <v>217.77500000000001</v>
      </c>
      <c r="AK41" s="15" t="s">
        <v>65</v>
      </c>
      <c r="AL41" s="22" t="s">
        <v>61</v>
      </c>
    </row>
    <row r="42" spans="1:38" ht="26.25" customHeight="1" thickBot="1" x14ac:dyDescent="0.25">
      <c r="A42" s="41" t="s">
        <v>85</v>
      </c>
      <c r="B42" s="41" t="s">
        <v>129</v>
      </c>
      <c r="C42" s="41" t="s">
        <v>130</v>
      </c>
      <c r="D42" s="42"/>
      <c r="E42" s="2">
        <v>2.3158999999999999E-2</v>
      </c>
      <c r="F42" s="2">
        <v>0.164656</v>
      </c>
      <c r="G42" s="2">
        <v>3.8000000000000002E-5</v>
      </c>
      <c r="H42" s="2">
        <v>2.0000000000000002E-5</v>
      </c>
      <c r="I42" s="2">
        <v>7.0670000000000004E-3</v>
      </c>
      <c r="J42" s="2">
        <v>7.0670000000000004E-3</v>
      </c>
      <c r="K42" s="2">
        <v>7.0670000000000004E-3</v>
      </c>
      <c r="L42" s="2">
        <v>9.5799999999999998E-4</v>
      </c>
      <c r="M42" s="2">
        <v>1.018181</v>
      </c>
      <c r="N42" s="2">
        <v>1.4552000000000001E-2</v>
      </c>
      <c r="O42" s="2">
        <v>3.1999999999999999E-5</v>
      </c>
      <c r="P42" s="2" t="s">
        <v>72</v>
      </c>
      <c r="Q42" s="2" t="s">
        <v>72</v>
      </c>
      <c r="R42" s="2">
        <v>1.5899999999999999E-4</v>
      </c>
      <c r="S42" s="2">
        <v>5.3940000000000004E-3</v>
      </c>
      <c r="T42" s="2">
        <v>2.22E-4</v>
      </c>
      <c r="U42" s="2">
        <v>3.1999999999999999E-5</v>
      </c>
      <c r="V42" s="2">
        <v>3.173E-3</v>
      </c>
      <c r="W42" s="2" t="s">
        <v>72</v>
      </c>
      <c r="X42" s="2">
        <v>1.1E-4</v>
      </c>
      <c r="Y42" s="2">
        <v>1.44E-4</v>
      </c>
      <c r="Z42" s="2" t="s">
        <v>72</v>
      </c>
      <c r="AA42" s="2" t="s">
        <v>72</v>
      </c>
      <c r="AB42" s="2">
        <v>2.5399999999999999E-4</v>
      </c>
      <c r="AC42" s="2" t="s">
        <v>65</v>
      </c>
      <c r="AD42" s="2" t="s">
        <v>65</v>
      </c>
      <c r="AE42" s="33"/>
      <c r="AF42" s="15">
        <v>200.4014</v>
      </c>
      <c r="AG42" s="15" t="s">
        <v>65</v>
      </c>
      <c r="AH42" s="15" t="s">
        <v>65</v>
      </c>
      <c r="AI42" s="15" t="s">
        <v>65</v>
      </c>
      <c r="AJ42" s="15" t="s">
        <v>65</v>
      </c>
      <c r="AK42" s="15" t="s">
        <v>65</v>
      </c>
      <c r="AL42" s="22" t="s">
        <v>61</v>
      </c>
    </row>
    <row r="43" spans="1:38" ht="26.25" customHeight="1" thickBot="1" x14ac:dyDescent="0.25">
      <c r="A43" s="41" t="s">
        <v>122</v>
      </c>
      <c r="B43" s="41" t="s">
        <v>131</v>
      </c>
      <c r="C43" s="41" t="s">
        <v>132</v>
      </c>
      <c r="D43" s="42"/>
      <c r="E43" s="2">
        <v>0.1071</v>
      </c>
      <c r="F43" s="2">
        <v>3.5184E-2</v>
      </c>
      <c r="G43" s="2">
        <v>8.1331000000000001E-2</v>
      </c>
      <c r="H43" s="2">
        <v>1.73E-4</v>
      </c>
      <c r="I43" s="2">
        <v>2.1985000000000001E-2</v>
      </c>
      <c r="J43" s="2">
        <v>2.4055E-2</v>
      </c>
      <c r="K43" s="2">
        <v>2.5815999999999999E-2</v>
      </c>
      <c r="L43" s="2">
        <v>7.3990000000000002E-3</v>
      </c>
      <c r="M43" s="2">
        <v>0.120825</v>
      </c>
      <c r="N43" s="2">
        <v>1.8086000000000001E-2</v>
      </c>
      <c r="O43" s="2">
        <v>1.0645E-2</v>
      </c>
      <c r="P43" s="2">
        <v>2.9399999999999999E-4</v>
      </c>
      <c r="Q43" s="2">
        <v>2.912E-2</v>
      </c>
      <c r="R43" s="2">
        <v>1.7072E-2</v>
      </c>
      <c r="S43" s="2">
        <v>7.4850000000000003E-3</v>
      </c>
      <c r="T43" s="2">
        <v>0.17674999999999999</v>
      </c>
      <c r="U43" s="2">
        <v>1.4100000000000001E-4</v>
      </c>
      <c r="V43" s="2">
        <v>0.12703500000000001</v>
      </c>
      <c r="W43" s="2">
        <v>3.4504E-2</v>
      </c>
      <c r="X43" s="2">
        <v>7.3850000000000001E-3</v>
      </c>
      <c r="Y43" s="2">
        <v>9.7909999999999994E-3</v>
      </c>
      <c r="Z43" s="2">
        <v>4.7010000000000003E-3</v>
      </c>
      <c r="AA43" s="2">
        <v>2.9810000000000001E-3</v>
      </c>
      <c r="AB43" s="2">
        <v>2.4858000000000002E-2</v>
      </c>
      <c r="AC43" s="2">
        <v>1.158E-3</v>
      </c>
      <c r="AD43" s="2">
        <v>2.1250000000000002E-3</v>
      </c>
      <c r="AE43" s="33"/>
      <c r="AF43" s="15">
        <v>651.6</v>
      </c>
      <c r="AG43" s="15">
        <v>12.47</v>
      </c>
      <c r="AH43" s="15">
        <v>124</v>
      </c>
      <c r="AI43" s="15">
        <v>230</v>
      </c>
      <c r="AJ43" s="15" t="s">
        <v>65</v>
      </c>
      <c r="AK43" s="15" t="s">
        <v>65</v>
      </c>
      <c r="AL43" s="22" t="s">
        <v>61</v>
      </c>
    </row>
    <row r="44" spans="1:38" ht="26.25" customHeight="1" thickBot="1" x14ac:dyDescent="0.25">
      <c r="A44" s="41" t="s">
        <v>85</v>
      </c>
      <c r="B44" s="41" t="s">
        <v>133</v>
      </c>
      <c r="C44" s="41" t="s">
        <v>134</v>
      </c>
      <c r="D44" s="42"/>
      <c r="E44" s="2">
        <v>0.63116700000000003</v>
      </c>
      <c r="F44" s="2">
        <v>5.8391999999999999E-2</v>
      </c>
      <c r="G44" s="2">
        <v>9.5100000000000002E-4</v>
      </c>
      <c r="H44" s="2">
        <v>3.79E-4</v>
      </c>
      <c r="I44" s="2">
        <v>2.2914E-2</v>
      </c>
      <c r="J44" s="2">
        <v>2.2914E-2</v>
      </c>
      <c r="K44" s="2">
        <v>2.2914E-2</v>
      </c>
      <c r="L44" s="2">
        <v>1.4739E-2</v>
      </c>
      <c r="M44" s="2">
        <v>0.33558100000000002</v>
      </c>
      <c r="N44" s="2">
        <v>1.005E-3</v>
      </c>
      <c r="O44" s="2">
        <v>4.7399999999999997E-4</v>
      </c>
      <c r="P44" s="2" t="s">
        <v>72</v>
      </c>
      <c r="Q44" s="2" t="s">
        <v>72</v>
      </c>
      <c r="R44" s="2">
        <v>2.3679999999999999E-3</v>
      </c>
      <c r="S44" s="2">
        <v>8.0526E-2</v>
      </c>
      <c r="T44" s="2">
        <v>3.3159999999999999E-3</v>
      </c>
      <c r="U44" s="2">
        <v>4.7399999999999997E-4</v>
      </c>
      <c r="V44" s="2">
        <v>4.7368E-2</v>
      </c>
      <c r="W44" s="2" t="s">
        <v>72</v>
      </c>
      <c r="X44" s="2">
        <v>1.421E-3</v>
      </c>
      <c r="Y44" s="2">
        <v>2.3679999999999999E-3</v>
      </c>
      <c r="Z44" s="2" t="s">
        <v>72</v>
      </c>
      <c r="AA44" s="2" t="s">
        <v>72</v>
      </c>
      <c r="AB44" s="2">
        <v>3.7889999999999998E-3</v>
      </c>
      <c r="AC44" s="2" t="s">
        <v>65</v>
      </c>
      <c r="AD44" s="2" t="s">
        <v>65</v>
      </c>
      <c r="AE44" s="33"/>
      <c r="AF44" s="15">
        <v>2012.47</v>
      </c>
      <c r="AG44" s="15" t="s">
        <v>65</v>
      </c>
      <c r="AH44" s="15" t="s">
        <v>65</v>
      </c>
      <c r="AI44" s="15" t="s">
        <v>65</v>
      </c>
      <c r="AJ44" s="15" t="s">
        <v>65</v>
      </c>
      <c r="AK44" s="15" t="s">
        <v>65</v>
      </c>
      <c r="AL44" s="22" t="s">
        <v>61</v>
      </c>
    </row>
    <row r="45" spans="1:38" ht="26.25" customHeight="1" thickBot="1" x14ac:dyDescent="0.25">
      <c r="A45" s="41" t="s">
        <v>85</v>
      </c>
      <c r="B45" s="41" t="s">
        <v>135</v>
      </c>
      <c r="C45" s="41" t="s">
        <v>136</v>
      </c>
      <c r="D45" s="42"/>
      <c r="E45" s="2">
        <v>4.9612000000000003E-2</v>
      </c>
      <c r="F45" s="2">
        <v>1.7700000000000001E-3</v>
      </c>
      <c r="G45" s="2">
        <v>1.2639999999999999E-3</v>
      </c>
      <c r="H45" s="2" t="s">
        <v>72</v>
      </c>
      <c r="I45" s="2">
        <v>8.8500000000000004E-4</v>
      </c>
      <c r="J45" s="2">
        <v>9.4799999999999995E-4</v>
      </c>
      <c r="K45" s="2">
        <v>9.4799999999999995E-4</v>
      </c>
      <c r="L45" s="2">
        <v>2.9399999999999999E-4</v>
      </c>
      <c r="M45" s="2">
        <v>4.6769999999999997E-3</v>
      </c>
      <c r="N45" s="2">
        <v>8.2000000000000001E-5</v>
      </c>
      <c r="O45" s="2">
        <v>6.0000000000000002E-6</v>
      </c>
      <c r="P45" s="2">
        <v>1.9000000000000001E-5</v>
      </c>
      <c r="Q45" s="2">
        <v>2.5000000000000001E-5</v>
      </c>
      <c r="R45" s="2">
        <v>3.1999999999999999E-5</v>
      </c>
      <c r="S45" s="2">
        <v>1.26E-4</v>
      </c>
      <c r="T45" s="2">
        <v>6.3199999999999997E-4</v>
      </c>
      <c r="U45" s="2">
        <v>6.0000000000000002E-6</v>
      </c>
      <c r="V45" s="2">
        <v>7.5799999999999999E-4</v>
      </c>
      <c r="W45" s="2">
        <v>8.2000000000000001E-5</v>
      </c>
      <c r="X45" s="2">
        <v>9.9999999999999995E-7</v>
      </c>
      <c r="Y45" s="2">
        <v>6.0000000000000002E-6</v>
      </c>
      <c r="Z45" s="2">
        <v>6.0000000000000002E-6</v>
      </c>
      <c r="AA45" s="2">
        <v>9.9999999999999995E-7</v>
      </c>
      <c r="AB45" s="2">
        <v>1.4E-5</v>
      </c>
      <c r="AC45" s="2">
        <v>5.1E-5</v>
      </c>
      <c r="AD45" s="2">
        <v>2.4000000000000001E-5</v>
      </c>
      <c r="AE45" s="33"/>
      <c r="AF45" s="15">
        <v>26.733599999999999</v>
      </c>
      <c r="AG45" s="15" t="s">
        <v>65</v>
      </c>
      <c r="AH45" s="15" t="s">
        <v>65</v>
      </c>
      <c r="AI45" s="15" t="s">
        <v>65</v>
      </c>
      <c r="AJ45" s="15" t="s">
        <v>65</v>
      </c>
      <c r="AK45" s="15" t="s">
        <v>65</v>
      </c>
      <c r="AL45" s="22" t="s">
        <v>61</v>
      </c>
    </row>
    <row r="46" spans="1:38" ht="26.25" customHeight="1" thickBot="1" x14ac:dyDescent="0.25">
      <c r="A46" s="41" t="s">
        <v>122</v>
      </c>
      <c r="B46" s="41" t="s">
        <v>137</v>
      </c>
      <c r="C46" s="41" t="s">
        <v>138</v>
      </c>
      <c r="D46" s="42"/>
      <c r="E46" s="2" t="s">
        <v>139</v>
      </c>
      <c r="F46" s="2" t="s">
        <v>139</v>
      </c>
      <c r="G46" s="2" t="s">
        <v>139</v>
      </c>
      <c r="H46" s="2" t="s">
        <v>139</v>
      </c>
      <c r="I46" s="2" t="s">
        <v>139</v>
      </c>
      <c r="J46" s="2" t="s">
        <v>139</v>
      </c>
      <c r="K46" s="2" t="s">
        <v>139</v>
      </c>
      <c r="L46" s="2" t="s">
        <v>139</v>
      </c>
      <c r="M46" s="2" t="s">
        <v>139</v>
      </c>
      <c r="N46" s="2" t="s">
        <v>139</v>
      </c>
      <c r="O46" s="2" t="s">
        <v>139</v>
      </c>
      <c r="P46" s="2" t="s">
        <v>139</v>
      </c>
      <c r="Q46" s="2" t="s">
        <v>139</v>
      </c>
      <c r="R46" s="2" t="s">
        <v>139</v>
      </c>
      <c r="S46" s="2" t="s">
        <v>139</v>
      </c>
      <c r="T46" s="2" t="s">
        <v>139</v>
      </c>
      <c r="U46" s="2" t="s">
        <v>139</v>
      </c>
      <c r="V46" s="2" t="s">
        <v>139</v>
      </c>
      <c r="W46" s="2" t="s">
        <v>139</v>
      </c>
      <c r="X46" s="2" t="s">
        <v>139</v>
      </c>
      <c r="Y46" s="2" t="s">
        <v>139</v>
      </c>
      <c r="Z46" s="2" t="s">
        <v>139</v>
      </c>
      <c r="AA46" s="2" t="s">
        <v>139</v>
      </c>
      <c r="AB46" s="2" t="s">
        <v>139</v>
      </c>
      <c r="AC46" s="2" t="s">
        <v>139</v>
      </c>
      <c r="AD46" s="2" t="s">
        <v>139</v>
      </c>
      <c r="AE46" s="33"/>
      <c r="AF46" s="15" t="s">
        <v>139</v>
      </c>
      <c r="AG46" s="15" t="s">
        <v>139</v>
      </c>
      <c r="AH46" s="15" t="s">
        <v>139</v>
      </c>
      <c r="AI46" s="15" t="s">
        <v>139</v>
      </c>
      <c r="AJ46" s="15" t="s">
        <v>139</v>
      </c>
      <c r="AK46" s="15" t="s">
        <v>139</v>
      </c>
      <c r="AL46" s="22" t="s">
        <v>61</v>
      </c>
    </row>
    <row r="47" spans="1:38" ht="26.25" customHeight="1" thickBot="1" x14ac:dyDescent="0.25">
      <c r="A47" s="41" t="s">
        <v>85</v>
      </c>
      <c r="B47" s="41" t="s">
        <v>140</v>
      </c>
      <c r="C47" s="41" t="s">
        <v>141</v>
      </c>
      <c r="D47" s="42"/>
      <c r="E47" s="2" t="s">
        <v>139</v>
      </c>
      <c r="F47" s="2" t="s">
        <v>139</v>
      </c>
      <c r="G47" s="2" t="s">
        <v>139</v>
      </c>
      <c r="H47" s="2" t="s">
        <v>139</v>
      </c>
      <c r="I47" s="2" t="s">
        <v>139</v>
      </c>
      <c r="J47" s="2" t="s">
        <v>139</v>
      </c>
      <c r="K47" s="2" t="s">
        <v>139</v>
      </c>
      <c r="L47" s="2" t="s">
        <v>139</v>
      </c>
      <c r="M47" s="2" t="s">
        <v>139</v>
      </c>
      <c r="N47" s="2" t="s">
        <v>139</v>
      </c>
      <c r="O47" s="2" t="s">
        <v>139</v>
      </c>
      <c r="P47" s="2" t="s">
        <v>139</v>
      </c>
      <c r="Q47" s="2" t="s">
        <v>139</v>
      </c>
      <c r="R47" s="2" t="s">
        <v>139</v>
      </c>
      <c r="S47" s="2" t="s">
        <v>139</v>
      </c>
      <c r="T47" s="2" t="s">
        <v>139</v>
      </c>
      <c r="U47" s="2" t="s">
        <v>139</v>
      </c>
      <c r="V47" s="2" t="s">
        <v>139</v>
      </c>
      <c r="W47" s="2" t="s">
        <v>139</v>
      </c>
      <c r="X47" s="2" t="s">
        <v>139</v>
      </c>
      <c r="Y47" s="2" t="s">
        <v>139</v>
      </c>
      <c r="Z47" s="2" t="s">
        <v>139</v>
      </c>
      <c r="AA47" s="2" t="s">
        <v>139</v>
      </c>
      <c r="AB47" s="2" t="s">
        <v>139</v>
      </c>
      <c r="AC47" s="2" t="s">
        <v>139</v>
      </c>
      <c r="AD47" s="2" t="s">
        <v>139</v>
      </c>
      <c r="AE47" s="33"/>
      <c r="AF47" s="15" t="s">
        <v>139</v>
      </c>
      <c r="AG47" s="15" t="s">
        <v>139</v>
      </c>
      <c r="AH47" s="15" t="s">
        <v>139</v>
      </c>
      <c r="AI47" s="15" t="s">
        <v>139</v>
      </c>
      <c r="AJ47" s="15" t="s">
        <v>65</v>
      </c>
      <c r="AK47" s="15" t="s">
        <v>65</v>
      </c>
      <c r="AL47" s="22" t="s">
        <v>61</v>
      </c>
    </row>
    <row r="48" spans="1:38" ht="26.25" customHeight="1" thickBot="1" x14ac:dyDescent="0.25">
      <c r="A48" s="41" t="s">
        <v>142</v>
      </c>
      <c r="B48" s="41" t="s">
        <v>143</v>
      </c>
      <c r="C48" s="41" t="s">
        <v>144</v>
      </c>
      <c r="D48" s="42"/>
      <c r="E48" s="2" t="s">
        <v>69</v>
      </c>
      <c r="F48" s="2" t="s">
        <v>69</v>
      </c>
      <c r="G48" s="2" t="s">
        <v>69</v>
      </c>
      <c r="H48" s="2" t="s">
        <v>69</v>
      </c>
      <c r="I48" s="2" t="s">
        <v>69</v>
      </c>
      <c r="J48" s="2" t="s">
        <v>69</v>
      </c>
      <c r="K48" s="2" t="s">
        <v>69</v>
      </c>
      <c r="L48" s="2" t="s">
        <v>69</v>
      </c>
      <c r="M48" s="2" t="s">
        <v>69</v>
      </c>
      <c r="N48" s="2" t="s">
        <v>69</v>
      </c>
      <c r="O48" s="2" t="s">
        <v>69</v>
      </c>
      <c r="P48" s="2" t="s">
        <v>69</v>
      </c>
      <c r="Q48" s="2" t="s">
        <v>69</v>
      </c>
      <c r="R48" s="2" t="s">
        <v>69</v>
      </c>
      <c r="S48" s="2" t="s">
        <v>69</v>
      </c>
      <c r="T48" s="2" t="s">
        <v>69</v>
      </c>
      <c r="U48" s="2" t="s">
        <v>69</v>
      </c>
      <c r="V48" s="2" t="s">
        <v>69</v>
      </c>
      <c r="W48" s="2" t="s">
        <v>69</v>
      </c>
      <c r="X48" s="2" t="s">
        <v>69</v>
      </c>
      <c r="Y48" s="2" t="s">
        <v>69</v>
      </c>
      <c r="Z48" s="2" t="s">
        <v>69</v>
      </c>
      <c r="AA48" s="2" t="s">
        <v>69</v>
      </c>
      <c r="AB48" s="2" t="s">
        <v>69</v>
      </c>
      <c r="AC48" s="2" t="s">
        <v>69</v>
      </c>
      <c r="AD48" s="2" t="s">
        <v>69</v>
      </c>
      <c r="AE48" s="33"/>
      <c r="AF48" s="2" t="s">
        <v>69</v>
      </c>
      <c r="AG48" s="2" t="s">
        <v>69</v>
      </c>
      <c r="AH48" s="2" t="s">
        <v>69</v>
      </c>
      <c r="AI48" s="2" t="s">
        <v>69</v>
      </c>
      <c r="AJ48" s="2" t="s">
        <v>69</v>
      </c>
      <c r="AK48" s="2" t="s">
        <v>69</v>
      </c>
      <c r="AL48" s="22" t="s">
        <v>145</v>
      </c>
    </row>
    <row r="49" spans="1:38" ht="26.25" customHeight="1" thickBot="1" x14ac:dyDescent="0.25">
      <c r="A49" s="41" t="s">
        <v>142</v>
      </c>
      <c r="B49" s="41" t="s">
        <v>146</v>
      </c>
      <c r="C49" s="41" t="s">
        <v>147</v>
      </c>
      <c r="D49" s="42"/>
      <c r="E49" s="2" t="s">
        <v>65</v>
      </c>
      <c r="F49" s="2" t="s">
        <v>65</v>
      </c>
      <c r="G49" s="2" t="s">
        <v>65</v>
      </c>
      <c r="H49" s="2" t="s">
        <v>65</v>
      </c>
      <c r="I49" s="2" t="s">
        <v>65</v>
      </c>
      <c r="J49" s="2" t="s">
        <v>65</v>
      </c>
      <c r="K49" s="2" t="s">
        <v>65</v>
      </c>
      <c r="L49" s="2" t="s">
        <v>65</v>
      </c>
      <c r="M49" s="2" t="s">
        <v>65</v>
      </c>
      <c r="N49" s="2" t="s">
        <v>65</v>
      </c>
      <c r="O49" s="2" t="s">
        <v>65</v>
      </c>
      <c r="P49" s="2" t="s">
        <v>65</v>
      </c>
      <c r="Q49" s="2" t="s">
        <v>65</v>
      </c>
      <c r="R49" s="2" t="s">
        <v>65</v>
      </c>
      <c r="S49" s="2" t="s">
        <v>65</v>
      </c>
      <c r="T49" s="2" t="s">
        <v>65</v>
      </c>
      <c r="U49" s="2" t="s">
        <v>65</v>
      </c>
      <c r="V49" s="2" t="s">
        <v>65</v>
      </c>
      <c r="W49" s="2" t="s">
        <v>65</v>
      </c>
      <c r="X49" s="2" t="s">
        <v>65</v>
      </c>
      <c r="Y49" s="2" t="s">
        <v>65</v>
      </c>
      <c r="Z49" s="2" t="s">
        <v>65</v>
      </c>
      <c r="AA49" s="2" t="s">
        <v>65</v>
      </c>
      <c r="AB49" s="2" t="s">
        <v>65</v>
      </c>
      <c r="AC49" s="2" t="s">
        <v>65</v>
      </c>
      <c r="AD49" s="2" t="s">
        <v>65</v>
      </c>
      <c r="AE49" s="33"/>
      <c r="AF49" s="2" t="s">
        <v>65</v>
      </c>
      <c r="AG49" s="2" t="s">
        <v>65</v>
      </c>
      <c r="AH49" s="2" t="s">
        <v>65</v>
      </c>
      <c r="AI49" s="2" t="s">
        <v>65</v>
      </c>
      <c r="AJ49" s="2" t="s">
        <v>65</v>
      </c>
      <c r="AK49" s="2" t="s">
        <v>65</v>
      </c>
      <c r="AL49" s="22" t="s">
        <v>148</v>
      </c>
    </row>
    <row r="50" spans="1:38" ht="26.25" customHeight="1" thickBot="1" x14ac:dyDescent="0.25">
      <c r="A50" s="41" t="s">
        <v>142</v>
      </c>
      <c r="B50" s="41" t="s">
        <v>149</v>
      </c>
      <c r="C50" s="41" t="s">
        <v>150</v>
      </c>
      <c r="D50" s="42"/>
      <c r="E50" s="2">
        <v>6.9957000000000005E-2</v>
      </c>
      <c r="F50" s="2" t="s">
        <v>65</v>
      </c>
      <c r="G50" s="2">
        <v>1.7722999999999999E-2</v>
      </c>
      <c r="H50" s="2">
        <v>1.0170999999999999E-2</v>
      </c>
      <c r="I50" s="2">
        <v>0.32254699999999997</v>
      </c>
      <c r="J50" s="2">
        <v>0.33251199999999997</v>
      </c>
      <c r="K50" s="2">
        <v>0.63442500000000002</v>
      </c>
      <c r="L50" s="2" t="s">
        <v>72</v>
      </c>
      <c r="M50" s="2">
        <v>0.30949599999999999</v>
      </c>
      <c r="N50" s="2" t="s">
        <v>65</v>
      </c>
      <c r="O50" s="2" t="s">
        <v>65</v>
      </c>
      <c r="P50" s="2" t="s">
        <v>65</v>
      </c>
      <c r="Q50" s="2" t="s">
        <v>65</v>
      </c>
      <c r="R50" s="2" t="s">
        <v>65</v>
      </c>
      <c r="S50" s="2" t="s">
        <v>65</v>
      </c>
      <c r="T50" s="2" t="s">
        <v>65</v>
      </c>
      <c r="U50" s="2" t="s">
        <v>65</v>
      </c>
      <c r="V50" s="2" t="s">
        <v>65</v>
      </c>
      <c r="W50" s="2" t="s">
        <v>65</v>
      </c>
      <c r="X50" s="2" t="s">
        <v>65</v>
      </c>
      <c r="Y50" s="2" t="s">
        <v>65</v>
      </c>
      <c r="Z50" s="2" t="s">
        <v>65</v>
      </c>
      <c r="AA50" s="2" t="s">
        <v>65</v>
      </c>
      <c r="AB50" s="2" t="s">
        <v>65</v>
      </c>
      <c r="AC50" s="2" t="s">
        <v>65</v>
      </c>
      <c r="AD50" s="2" t="s">
        <v>65</v>
      </c>
      <c r="AE50" s="33"/>
      <c r="AF50" s="2" t="s">
        <v>65</v>
      </c>
      <c r="AG50" s="2" t="s">
        <v>65</v>
      </c>
      <c r="AH50" s="2" t="s">
        <v>65</v>
      </c>
      <c r="AI50" s="2" t="s">
        <v>65</v>
      </c>
      <c r="AJ50" s="2" t="s">
        <v>65</v>
      </c>
      <c r="AK50" s="2" t="s">
        <v>65</v>
      </c>
      <c r="AL50" s="22" t="s">
        <v>151</v>
      </c>
    </row>
    <row r="51" spans="1:38" ht="26.25" customHeight="1" thickBot="1" x14ac:dyDescent="0.25">
      <c r="A51" s="41" t="s">
        <v>142</v>
      </c>
      <c r="B51" s="44" t="s">
        <v>152</v>
      </c>
      <c r="C51" s="41" t="s">
        <v>153</v>
      </c>
      <c r="D51" s="42"/>
      <c r="E51" s="2" t="s">
        <v>69</v>
      </c>
      <c r="F51" s="2" t="s">
        <v>69</v>
      </c>
      <c r="G51" s="2" t="s">
        <v>69</v>
      </c>
      <c r="H51" s="2" t="s">
        <v>69</v>
      </c>
      <c r="I51" s="2" t="s">
        <v>69</v>
      </c>
      <c r="J51" s="2" t="s">
        <v>69</v>
      </c>
      <c r="K51" s="2" t="s">
        <v>69</v>
      </c>
      <c r="L51" s="2" t="s">
        <v>69</v>
      </c>
      <c r="M51" s="2" t="s">
        <v>69</v>
      </c>
      <c r="N51" s="2" t="s">
        <v>69</v>
      </c>
      <c r="O51" s="2" t="s">
        <v>69</v>
      </c>
      <c r="P51" s="2" t="s">
        <v>69</v>
      </c>
      <c r="Q51" s="2" t="s">
        <v>69</v>
      </c>
      <c r="R51" s="2" t="s">
        <v>69</v>
      </c>
      <c r="S51" s="2" t="s">
        <v>69</v>
      </c>
      <c r="T51" s="2" t="s">
        <v>69</v>
      </c>
      <c r="U51" s="2" t="s">
        <v>69</v>
      </c>
      <c r="V51" s="2" t="s">
        <v>69</v>
      </c>
      <c r="W51" s="2" t="s">
        <v>69</v>
      </c>
      <c r="X51" s="2" t="s">
        <v>69</v>
      </c>
      <c r="Y51" s="2" t="s">
        <v>69</v>
      </c>
      <c r="Z51" s="2" t="s">
        <v>69</v>
      </c>
      <c r="AA51" s="2" t="s">
        <v>69</v>
      </c>
      <c r="AB51" s="2" t="s">
        <v>69</v>
      </c>
      <c r="AC51" s="2" t="s">
        <v>69</v>
      </c>
      <c r="AD51" s="2" t="s">
        <v>69</v>
      </c>
      <c r="AE51" s="33"/>
      <c r="AF51" s="2" t="s">
        <v>69</v>
      </c>
      <c r="AG51" s="2" t="s">
        <v>69</v>
      </c>
      <c r="AH51" s="2" t="s">
        <v>69</v>
      </c>
      <c r="AI51" s="2" t="s">
        <v>69</v>
      </c>
      <c r="AJ51" s="2" t="s">
        <v>69</v>
      </c>
      <c r="AK51" s="2" t="s">
        <v>69</v>
      </c>
      <c r="AL51" s="22" t="s">
        <v>154</v>
      </c>
    </row>
    <row r="52" spans="1:38" ht="26.25" customHeight="1" thickBot="1" x14ac:dyDescent="0.25">
      <c r="A52" s="41" t="s">
        <v>142</v>
      </c>
      <c r="B52" s="44" t="s">
        <v>155</v>
      </c>
      <c r="C52" s="44" t="s">
        <v>156</v>
      </c>
      <c r="D52" s="43"/>
      <c r="E52" s="2">
        <v>9.9999999999999995E-7</v>
      </c>
      <c r="F52" s="2">
        <v>0.14802499999999999</v>
      </c>
      <c r="G52" s="2">
        <v>5.8900000000000001E-4</v>
      </c>
      <c r="H52" s="2">
        <v>1.05E-4</v>
      </c>
      <c r="I52" s="2">
        <v>7.7539999999999996E-3</v>
      </c>
      <c r="J52" s="2">
        <v>1.7843000000000001E-2</v>
      </c>
      <c r="K52" s="2">
        <v>2.8825E-2</v>
      </c>
      <c r="L52" s="2" t="s">
        <v>65</v>
      </c>
      <c r="M52" s="2">
        <v>4.3160000000000004E-3</v>
      </c>
      <c r="N52" s="2" t="s">
        <v>65</v>
      </c>
      <c r="O52" s="2" t="s">
        <v>65</v>
      </c>
      <c r="P52" s="2" t="s">
        <v>65</v>
      </c>
      <c r="Q52" s="2" t="s">
        <v>65</v>
      </c>
      <c r="R52" s="2" t="s">
        <v>65</v>
      </c>
      <c r="S52" s="2" t="s">
        <v>65</v>
      </c>
      <c r="T52" s="2" t="s">
        <v>65</v>
      </c>
      <c r="U52" s="2" t="s">
        <v>65</v>
      </c>
      <c r="V52" s="2" t="s">
        <v>65</v>
      </c>
      <c r="W52" s="2" t="s">
        <v>65</v>
      </c>
      <c r="X52" s="2" t="s">
        <v>65</v>
      </c>
      <c r="Y52" s="2" t="s">
        <v>65</v>
      </c>
      <c r="Z52" s="2" t="s">
        <v>65</v>
      </c>
      <c r="AA52" s="2" t="s">
        <v>65</v>
      </c>
      <c r="AB52" s="2" t="s">
        <v>65</v>
      </c>
      <c r="AC52" s="2" t="s">
        <v>65</v>
      </c>
      <c r="AD52" s="2" t="s">
        <v>65</v>
      </c>
      <c r="AE52" s="33"/>
      <c r="AF52" s="2" t="s">
        <v>65</v>
      </c>
      <c r="AG52" s="2" t="s">
        <v>65</v>
      </c>
      <c r="AH52" s="2" t="s">
        <v>65</v>
      </c>
      <c r="AI52" s="2" t="s">
        <v>65</v>
      </c>
      <c r="AJ52" s="2" t="s">
        <v>65</v>
      </c>
      <c r="AK52" s="2" t="s">
        <v>65</v>
      </c>
      <c r="AL52" s="22" t="s">
        <v>157</v>
      </c>
    </row>
    <row r="53" spans="1:38" ht="26.25" customHeight="1" thickBot="1" x14ac:dyDescent="0.25">
      <c r="A53" s="41" t="s">
        <v>142</v>
      </c>
      <c r="B53" s="44" t="s">
        <v>158</v>
      </c>
      <c r="C53" s="44" t="s">
        <v>159</v>
      </c>
      <c r="D53" s="43"/>
      <c r="E53" s="2" t="s">
        <v>65</v>
      </c>
      <c r="F53" s="2">
        <v>0.61666500000000002</v>
      </c>
      <c r="G53" s="2" t="s">
        <v>72</v>
      </c>
      <c r="H53" s="2" t="s">
        <v>65</v>
      </c>
      <c r="I53" s="2" t="s">
        <v>65</v>
      </c>
      <c r="J53" s="2" t="s">
        <v>65</v>
      </c>
      <c r="K53" s="2" t="s">
        <v>65</v>
      </c>
      <c r="L53" s="2" t="s">
        <v>65</v>
      </c>
      <c r="M53" s="2" t="s">
        <v>65</v>
      </c>
      <c r="N53" s="2" t="s">
        <v>65</v>
      </c>
      <c r="O53" s="2" t="s">
        <v>65</v>
      </c>
      <c r="P53" s="2" t="s">
        <v>65</v>
      </c>
      <c r="Q53" s="2" t="s">
        <v>65</v>
      </c>
      <c r="R53" s="2" t="s">
        <v>65</v>
      </c>
      <c r="S53" s="2" t="s">
        <v>65</v>
      </c>
      <c r="T53" s="2" t="s">
        <v>65</v>
      </c>
      <c r="U53" s="2" t="s">
        <v>65</v>
      </c>
      <c r="V53" s="2" t="s">
        <v>65</v>
      </c>
      <c r="W53" s="2" t="s">
        <v>65</v>
      </c>
      <c r="X53" s="2" t="s">
        <v>65</v>
      </c>
      <c r="Y53" s="2" t="s">
        <v>65</v>
      </c>
      <c r="Z53" s="2" t="s">
        <v>65</v>
      </c>
      <c r="AA53" s="2" t="s">
        <v>65</v>
      </c>
      <c r="AB53" s="2" t="s">
        <v>65</v>
      </c>
      <c r="AC53" s="2" t="s">
        <v>65</v>
      </c>
      <c r="AD53" s="2" t="s">
        <v>65</v>
      </c>
      <c r="AE53" s="33"/>
      <c r="AF53" s="2" t="s">
        <v>65</v>
      </c>
      <c r="AG53" s="2" t="s">
        <v>65</v>
      </c>
      <c r="AH53" s="2" t="s">
        <v>65</v>
      </c>
      <c r="AI53" s="2" t="s">
        <v>65</v>
      </c>
      <c r="AJ53" s="2" t="s">
        <v>65</v>
      </c>
      <c r="AK53" s="15">
        <v>0.20699999999999999</v>
      </c>
      <c r="AL53" s="22" t="s">
        <v>160</v>
      </c>
    </row>
    <row r="54" spans="1:38" ht="37.5" customHeight="1" thickBot="1" x14ac:dyDescent="0.25">
      <c r="A54" s="41" t="s">
        <v>142</v>
      </c>
      <c r="B54" s="44" t="s">
        <v>161</v>
      </c>
      <c r="C54" s="44" t="s">
        <v>162</v>
      </c>
      <c r="D54" s="43"/>
      <c r="E54" s="2" t="s">
        <v>65</v>
      </c>
      <c r="F54" s="2">
        <v>1.359E-2</v>
      </c>
      <c r="G54" s="2" t="s">
        <v>65</v>
      </c>
      <c r="H54" s="2" t="s">
        <v>65</v>
      </c>
      <c r="I54" s="2" t="s">
        <v>65</v>
      </c>
      <c r="J54" s="2" t="s">
        <v>65</v>
      </c>
      <c r="K54" s="2" t="s">
        <v>65</v>
      </c>
      <c r="L54" s="2" t="s">
        <v>65</v>
      </c>
      <c r="M54" s="2" t="s">
        <v>65</v>
      </c>
      <c r="N54" s="2" t="s">
        <v>65</v>
      </c>
      <c r="O54" s="2" t="s">
        <v>65</v>
      </c>
      <c r="P54" s="2" t="s">
        <v>65</v>
      </c>
      <c r="Q54" s="2" t="s">
        <v>65</v>
      </c>
      <c r="R54" s="2" t="s">
        <v>65</v>
      </c>
      <c r="S54" s="2" t="s">
        <v>65</v>
      </c>
      <c r="T54" s="2" t="s">
        <v>65</v>
      </c>
      <c r="U54" s="2" t="s">
        <v>65</v>
      </c>
      <c r="V54" s="2" t="s">
        <v>65</v>
      </c>
      <c r="W54" s="2" t="s">
        <v>65</v>
      </c>
      <c r="X54" s="2" t="s">
        <v>65</v>
      </c>
      <c r="Y54" s="2" t="s">
        <v>65</v>
      </c>
      <c r="Z54" s="2" t="s">
        <v>65</v>
      </c>
      <c r="AA54" s="2" t="s">
        <v>65</v>
      </c>
      <c r="AB54" s="2" t="s">
        <v>65</v>
      </c>
      <c r="AC54" s="2" t="s">
        <v>65</v>
      </c>
      <c r="AD54" s="2" t="s">
        <v>65</v>
      </c>
      <c r="AE54" s="33"/>
      <c r="AF54" s="2" t="s">
        <v>65</v>
      </c>
      <c r="AG54" s="2" t="s">
        <v>65</v>
      </c>
      <c r="AH54" s="2" t="s">
        <v>65</v>
      </c>
      <c r="AI54" s="2" t="s">
        <v>65</v>
      </c>
      <c r="AJ54" s="2" t="s">
        <v>65</v>
      </c>
      <c r="AK54" s="15">
        <v>492.40300000000002</v>
      </c>
      <c r="AL54" s="22" t="s">
        <v>163</v>
      </c>
    </row>
    <row r="55" spans="1:38" ht="26.25" customHeight="1" thickBot="1" x14ac:dyDescent="0.25">
      <c r="A55" s="41" t="s">
        <v>142</v>
      </c>
      <c r="B55" s="44" t="s">
        <v>164</v>
      </c>
      <c r="C55" s="44" t="s">
        <v>165</v>
      </c>
      <c r="D55" s="43"/>
      <c r="E55" s="2">
        <v>7.6000000000000004E-5</v>
      </c>
      <c r="F55" s="2">
        <v>2.2499999999999999E-4</v>
      </c>
      <c r="G55" s="2">
        <v>3.1999999999999999E-5</v>
      </c>
      <c r="H55" s="2" t="s">
        <v>72</v>
      </c>
      <c r="I55" s="2">
        <v>1.9000000000000001E-5</v>
      </c>
      <c r="J55" s="2">
        <v>2.3E-5</v>
      </c>
      <c r="K55" s="2">
        <v>2.8E-5</v>
      </c>
      <c r="L55" s="2">
        <v>5.0000000000000004E-6</v>
      </c>
      <c r="M55" s="2">
        <v>2.9E-5</v>
      </c>
      <c r="N55" s="2">
        <v>1.03E-4</v>
      </c>
      <c r="O55" s="2">
        <v>2.1E-7</v>
      </c>
      <c r="P55" s="2">
        <v>7.0000000000000005E-8</v>
      </c>
      <c r="Q55" s="2">
        <v>3.0000000000000001E-5</v>
      </c>
      <c r="R55" s="2">
        <v>1.4E-5</v>
      </c>
      <c r="S55" s="2">
        <v>3.9999999999999998E-6</v>
      </c>
      <c r="T55" s="2">
        <v>1.37E-4</v>
      </c>
      <c r="U55" s="2" t="s">
        <v>65</v>
      </c>
      <c r="V55" s="2">
        <v>3.0000000000000001E-6</v>
      </c>
      <c r="W55" s="2">
        <v>6.9999999999999999E-6</v>
      </c>
      <c r="X55" s="2">
        <v>9.9999999999999995E-7</v>
      </c>
      <c r="Y55" s="2">
        <v>9.9999999999999995E-7</v>
      </c>
      <c r="Z55" s="2">
        <v>9.9999999999999995E-7</v>
      </c>
      <c r="AA55" s="2">
        <v>9.9999999999999995E-7</v>
      </c>
      <c r="AB55" s="2">
        <v>3.9999999999999998E-6</v>
      </c>
      <c r="AC55" s="2" t="s">
        <v>65</v>
      </c>
      <c r="AD55" s="2" t="s">
        <v>65</v>
      </c>
      <c r="AE55" s="33"/>
      <c r="AF55" s="2" t="s">
        <v>65</v>
      </c>
      <c r="AG55" s="2" t="s">
        <v>65</v>
      </c>
      <c r="AH55" s="2" t="s">
        <v>65</v>
      </c>
      <c r="AI55" s="2" t="s">
        <v>65</v>
      </c>
      <c r="AJ55" s="2" t="s">
        <v>65</v>
      </c>
      <c r="AK55" s="2" t="s">
        <v>65</v>
      </c>
      <c r="AL55" s="22" t="s">
        <v>166</v>
      </c>
    </row>
    <row r="56" spans="1:38" ht="26.25" customHeight="1" thickBot="1" x14ac:dyDescent="0.25">
      <c r="A56" s="44" t="s">
        <v>142</v>
      </c>
      <c r="B56" s="44" t="s">
        <v>167</v>
      </c>
      <c r="C56" s="44" t="s">
        <v>168</v>
      </c>
      <c r="D56" s="43"/>
      <c r="E56" s="2" t="s">
        <v>69</v>
      </c>
      <c r="F56" s="2" t="s">
        <v>69</v>
      </c>
      <c r="G56" s="2" t="s">
        <v>69</v>
      </c>
      <c r="H56" s="2" t="s">
        <v>69</v>
      </c>
      <c r="I56" s="2" t="s">
        <v>69</v>
      </c>
      <c r="J56" s="2" t="s">
        <v>69</v>
      </c>
      <c r="K56" s="2" t="s">
        <v>69</v>
      </c>
      <c r="L56" s="2" t="s">
        <v>69</v>
      </c>
      <c r="M56" s="2" t="s">
        <v>69</v>
      </c>
      <c r="N56" s="2" t="s">
        <v>69</v>
      </c>
      <c r="O56" s="2" t="s">
        <v>69</v>
      </c>
      <c r="P56" s="2" t="s">
        <v>69</v>
      </c>
      <c r="Q56" s="2" t="s">
        <v>69</v>
      </c>
      <c r="R56" s="2" t="s">
        <v>69</v>
      </c>
      <c r="S56" s="2" t="s">
        <v>69</v>
      </c>
      <c r="T56" s="2" t="s">
        <v>69</v>
      </c>
      <c r="U56" s="2" t="s">
        <v>69</v>
      </c>
      <c r="V56" s="2" t="s">
        <v>69</v>
      </c>
      <c r="W56" s="2" t="s">
        <v>69</v>
      </c>
      <c r="X56" s="2" t="s">
        <v>69</v>
      </c>
      <c r="Y56" s="2" t="s">
        <v>69</v>
      </c>
      <c r="Z56" s="2" t="s">
        <v>69</v>
      </c>
      <c r="AA56" s="2" t="s">
        <v>69</v>
      </c>
      <c r="AB56" s="2" t="s">
        <v>69</v>
      </c>
      <c r="AC56" s="2" t="s">
        <v>69</v>
      </c>
      <c r="AD56" s="2" t="s">
        <v>69</v>
      </c>
      <c r="AE56" s="33"/>
      <c r="AF56" s="2" t="s">
        <v>69</v>
      </c>
      <c r="AG56" s="2" t="s">
        <v>69</v>
      </c>
      <c r="AH56" s="2" t="s">
        <v>69</v>
      </c>
      <c r="AI56" s="2" t="s">
        <v>69</v>
      </c>
      <c r="AJ56" s="2" t="s">
        <v>69</v>
      </c>
      <c r="AK56" s="2" t="s">
        <v>69</v>
      </c>
      <c r="AL56" s="22" t="s">
        <v>151</v>
      </c>
    </row>
    <row r="57" spans="1:38" ht="26.25" customHeight="1" thickBot="1" x14ac:dyDescent="0.25">
      <c r="A57" s="41" t="s">
        <v>66</v>
      </c>
      <c r="B57" s="41" t="s">
        <v>169</v>
      </c>
      <c r="C57" s="41" t="s">
        <v>170</v>
      </c>
      <c r="D57" s="42"/>
      <c r="E57" s="2" t="s">
        <v>139</v>
      </c>
      <c r="F57" s="2" t="s">
        <v>139</v>
      </c>
      <c r="G57" s="2" t="s">
        <v>139</v>
      </c>
      <c r="H57" s="2" t="s">
        <v>139</v>
      </c>
      <c r="I57" s="2">
        <v>4.0049999999999999E-3</v>
      </c>
      <c r="J57" s="2">
        <v>7.2090000000000001E-3</v>
      </c>
      <c r="K57" s="2">
        <v>8.0099999999999998E-3</v>
      </c>
      <c r="L57" s="2">
        <v>1.2E-4</v>
      </c>
      <c r="M57" s="2" t="s">
        <v>139</v>
      </c>
      <c r="N57" s="2" t="s">
        <v>139</v>
      </c>
      <c r="O57" s="2" t="s">
        <v>139</v>
      </c>
      <c r="P57" s="2" t="s">
        <v>139</v>
      </c>
      <c r="Q57" s="2" t="s">
        <v>139</v>
      </c>
      <c r="R57" s="2" t="s">
        <v>139</v>
      </c>
      <c r="S57" s="2" t="s">
        <v>139</v>
      </c>
      <c r="T57" s="2" t="s">
        <v>139</v>
      </c>
      <c r="U57" s="2" t="s">
        <v>139</v>
      </c>
      <c r="V57" s="2" t="s">
        <v>139</v>
      </c>
      <c r="W57" s="2" t="s">
        <v>139</v>
      </c>
      <c r="X57" s="2" t="s">
        <v>139</v>
      </c>
      <c r="Y57" s="2" t="s">
        <v>139</v>
      </c>
      <c r="Z57" s="2" t="s">
        <v>139</v>
      </c>
      <c r="AA57" s="2" t="s">
        <v>139</v>
      </c>
      <c r="AB57" s="2" t="s">
        <v>139</v>
      </c>
      <c r="AC57" s="2" t="s">
        <v>139</v>
      </c>
      <c r="AD57" s="2" t="s">
        <v>139</v>
      </c>
      <c r="AE57" s="33"/>
      <c r="AF57" s="2" t="s">
        <v>139</v>
      </c>
      <c r="AG57" s="2" t="s">
        <v>139</v>
      </c>
      <c r="AH57" s="2" t="s">
        <v>139</v>
      </c>
      <c r="AI57" s="2" t="s">
        <v>139</v>
      </c>
      <c r="AJ57" s="2" t="s">
        <v>139</v>
      </c>
      <c r="AK57" s="15"/>
      <c r="AL57" s="22" t="s">
        <v>173</v>
      </c>
    </row>
    <row r="58" spans="1:38" ht="26.25" customHeight="1" thickBot="1" x14ac:dyDescent="0.25">
      <c r="A58" s="41" t="s">
        <v>66</v>
      </c>
      <c r="B58" s="41" t="s">
        <v>174</v>
      </c>
      <c r="C58" s="41" t="s">
        <v>175</v>
      </c>
      <c r="D58" s="42"/>
      <c r="E58" s="2" t="s">
        <v>139</v>
      </c>
      <c r="F58" s="2" t="s">
        <v>139</v>
      </c>
      <c r="G58" s="2" t="s">
        <v>139</v>
      </c>
      <c r="H58" s="2" t="s">
        <v>139</v>
      </c>
      <c r="I58" s="2">
        <v>4.6000000000000001E-4</v>
      </c>
      <c r="J58" s="2">
        <v>2.294E-3</v>
      </c>
      <c r="K58" s="2">
        <v>5.8979999999999996E-3</v>
      </c>
      <c r="L58" s="2">
        <v>1.9999999999999999E-6</v>
      </c>
      <c r="M58" s="2" t="s">
        <v>139</v>
      </c>
      <c r="N58" s="2" t="s">
        <v>139</v>
      </c>
      <c r="O58" s="2" t="s">
        <v>139</v>
      </c>
      <c r="P58" s="2" t="s">
        <v>139</v>
      </c>
      <c r="Q58" s="2" t="s">
        <v>139</v>
      </c>
      <c r="R58" s="2" t="s">
        <v>139</v>
      </c>
      <c r="S58" s="2" t="s">
        <v>139</v>
      </c>
      <c r="T58" s="2" t="s">
        <v>139</v>
      </c>
      <c r="U58" s="2" t="s">
        <v>139</v>
      </c>
      <c r="V58" s="2" t="s">
        <v>139</v>
      </c>
      <c r="W58" s="2" t="s">
        <v>139</v>
      </c>
      <c r="X58" s="2" t="s">
        <v>139</v>
      </c>
      <c r="Y58" s="2" t="s">
        <v>139</v>
      </c>
      <c r="Z58" s="2" t="s">
        <v>139</v>
      </c>
      <c r="AA58" s="2" t="s">
        <v>139</v>
      </c>
      <c r="AB58" s="2" t="s">
        <v>139</v>
      </c>
      <c r="AC58" s="2" t="s">
        <v>139</v>
      </c>
      <c r="AD58" s="2" t="s">
        <v>139</v>
      </c>
      <c r="AE58" s="33"/>
      <c r="AF58" s="2" t="s">
        <v>65</v>
      </c>
      <c r="AG58" s="2" t="s">
        <v>65</v>
      </c>
      <c r="AH58" s="2" t="s">
        <v>65</v>
      </c>
      <c r="AI58" s="2" t="s">
        <v>65</v>
      </c>
      <c r="AJ58" s="2" t="s">
        <v>65</v>
      </c>
      <c r="AK58" s="2">
        <v>39.713000000000001</v>
      </c>
      <c r="AL58" s="22" t="s">
        <v>177</v>
      </c>
    </row>
    <row r="59" spans="1:38" ht="26.25" customHeight="1" thickBot="1" x14ac:dyDescent="0.25">
      <c r="A59" s="41" t="s">
        <v>66</v>
      </c>
      <c r="B59" s="47" t="s">
        <v>178</v>
      </c>
      <c r="C59" s="41" t="s">
        <v>179</v>
      </c>
      <c r="D59" s="42"/>
      <c r="E59" s="2" t="s">
        <v>139</v>
      </c>
      <c r="F59" s="2" t="s">
        <v>139</v>
      </c>
      <c r="G59" s="2" t="s">
        <v>139</v>
      </c>
      <c r="H59" s="2" t="s">
        <v>139</v>
      </c>
      <c r="I59" s="2">
        <v>4.1300000000000001E-4</v>
      </c>
      <c r="J59" s="2">
        <v>1.3339999999999999E-3</v>
      </c>
      <c r="K59" s="2">
        <v>2.539E-3</v>
      </c>
      <c r="L59" s="2">
        <v>6.9999999999999999E-6</v>
      </c>
      <c r="M59" s="2" t="s">
        <v>139</v>
      </c>
      <c r="N59" s="2" t="s">
        <v>139</v>
      </c>
      <c r="O59" s="2" t="s">
        <v>139</v>
      </c>
      <c r="P59" s="2" t="s">
        <v>139</v>
      </c>
      <c r="Q59" s="2" t="s">
        <v>139</v>
      </c>
      <c r="R59" s="2" t="s">
        <v>139</v>
      </c>
      <c r="S59" s="2" t="s">
        <v>139</v>
      </c>
      <c r="T59" s="2" t="s">
        <v>139</v>
      </c>
      <c r="U59" s="2" t="s">
        <v>139</v>
      </c>
      <c r="V59" s="2" t="s">
        <v>139</v>
      </c>
      <c r="W59" s="2" t="s">
        <v>139</v>
      </c>
      <c r="X59" s="2" t="s">
        <v>139</v>
      </c>
      <c r="Y59" s="2" t="s">
        <v>139</v>
      </c>
      <c r="Z59" s="2" t="s">
        <v>139</v>
      </c>
      <c r="AA59" s="2" t="s">
        <v>139</v>
      </c>
      <c r="AB59" s="2" t="s">
        <v>139</v>
      </c>
      <c r="AC59" s="2" t="s">
        <v>139</v>
      </c>
      <c r="AD59" s="2" t="s">
        <v>139</v>
      </c>
      <c r="AE59" s="33"/>
      <c r="AF59" s="2" t="s">
        <v>65</v>
      </c>
      <c r="AG59" s="2" t="s">
        <v>65</v>
      </c>
      <c r="AH59" s="2" t="s">
        <v>65</v>
      </c>
      <c r="AI59" s="2" t="s">
        <v>65</v>
      </c>
      <c r="AJ59" s="2" t="s">
        <v>65</v>
      </c>
      <c r="AK59" s="15">
        <v>88.728999999999999</v>
      </c>
      <c r="AL59" s="22" t="s">
        <v>180</v>
      </c>
    </row>
    <row r="60" spans="1:38" ht="26.25" customHeight="1" thickBot="1" x14ac:dyDescent="0.25">
      <c r="A60" s="41" t="s">
        <v>66</v>
      </c>
      <c r="B60" s="47" t="s">
        <v>181</v>
      </c>
      <c r="C60" s="41" t="s">
        <v>182</v>
      </c>
      <c r="D60" s="69"/>
      <c r="E60" s="2">
        <v>5.2280300000000007E-3</v>
      </c>
      <c r="F60" s="2" t="s">
        <v>65</v>
      </c>
      <c r="G60" s="2">
        <v>2.4340000000000003E-4</v>
      </c>
      <c r="H60" s="2">
        <v>1.2079999999999999E-3</v>
      </c>
      <c r="I60" s="2">
        <v>6.3280000000000003E-3</v>
      </c>
      <c r="J60" s="2">
        <v>6.2587000000000004E-2</v>
      </c>
      <c r="K60" s="2">
        <v>0.13272400000000001</v>
      </c>
      <c r="L60" s="2" t="s">
        <v>65</v>
      </c>
      <c r="M60" s="2">
        <v>1.3407000000000001E-2</v>
      </c>
      <c r="N60" s="2" t="s">
        <v>65</v>
      </c>
      <c r="O60" s="2" t="s">
        <v>65</v>
      </c>
      <c r="P60" s="2" t="s">
        <v>65</v>
      </c>
      <c r="Q60" s="2" t="s">
        <v>65</v>
      </c>
      <c r="R60" s="2" t="s">
        <v>65</v>
      </c>
      <c r="S60" s="2" t="s">
        <v>65</v>
      </c>
      <c r="T60" s="2" t="s">
        <v>65</v>
      </c>
      <c r="U60" s="2" t="s">
        <v>65</v>
      </c>
      <c r="V60" s="2" t="s">
        <v>65</v>
      </c>
      <c r="W60" s="2" t="s">
        <v>65</v>
      </c>
      <c r="X60" s="2" t="s">
        <v>65</v>
      </c>
      <c r="Y60" s="2" t="s">
        <v>65</v>
      </c>
      <c r="Z60" s="2" t="s">
        <v>65</v>
      </c>
      <c r="AA60" s="2" t="s">
        <v>65</v>
      </c>
      <c r="AB60" s="2" t="s">
        <v>65</v>
      </c>
      <c r="AC60" s="2" t="s">
        <v>65</v>
      </c>
      <c r="AD60" s="2" t="s">
        <v>65</v>
      </c>
      <c r="AE60" s="33"/>
      <c r="AF60" s="2" t="s">
        <v>65</v>
      </c>
      <c r="AG60" s="2" t="s">
        <v>65</v>
      </c>
      <c r="AH60" s="2" t="s">
        <v>65</v>
      </c>
      <c r="AI60" s="2" t="s">
        <v>65</v>
      </c>
      <c r="AJ60" s="2" t="s">
        <v>65</v>
      </c>
      <c r="AK60" s="2" t="s">
        <v>65</v>
      </c>
      <c r="AL60" s="22" t="s">
        <v>183</v>
      </c>
    </row>
    <row r="61" spans="1:38" ht="26.25" customHeight="1" thickBot="1" x14ac:dyDescent="0.25">
      <c r="A61" s="41" t="s">
        <v>66</v>
      </c>
      <c r="B61" s="47" t="s">
        <v>184</v>
      </c>
      <c r="C61" s="41" t="s">
        <v>185</v>
      </c>
      <c r="D61" s="42"/>
      <c r="E61" s="2" t="s">
        <v>65</v>
      </c>
      <c r="F61" s="2" t="s">
        <v>65</v>
      </c>
      <c r="G61" s="2" t="s">
        <v>65</v>
      </c>
      <c r="H61" s="2" t="s">
        <v>65</v>
      </c>
      <c r="I61" s="2">
        <v>0.25321899999999997</v>
      </c>
      <c r="J61" s="2">
        <v>2.5981719999999999</v>
      </c>
      <c r="K61" s="2">
        <v>8.6609820000000006</v>
      </c>
      <c r="L61" s="2" t="s">
        <v>65</v>
      </c>
      <c r="M61" s="2" t="s">
        <v>65</v>
      </c>
      <c r="N61" s="2" t="s">
        <v>65</v>
      </c>
      <c r="O61" s="2" t="s">
        <v>65</v>
      </c>
      <c r="P61" s="2" t="s">
        <v>65</v>
      </c>
      <c r="Q61" s="2" t="s">
        <v>65</v>
      </c>
      <c r="R61" s="2" t="s">
        <v>65</v>
      </c>
      <c r="S61" s="2" t="s">
        <v>65</v>
      </c>
      <c r="T61" s="2" t="s">
        <v>65</v>
      </c>
      <c r="U61" s="2" t="s">
        <v>65</v>
      </c>
      <c r="V61" s="2" t="s">
        <v>65</v>
      </c>
      <c r="W61" s="2" t="s">
        <v>65</v>
      </c>
      <c r="X61" s="2" t="s">
        <v>65</v>
      </c>
      <c r="Y61" s="2" t="s">
        <v>65</v>
      </c>
      <c r="Z61" s="2" t="s">
        <v>65</v>
      </c>
      <c r="AA61" s="2" t="s">
        <v>65</v>
      </c>
      <c r="AB61" s="2" t="s">
        <v>65</v>
      </c>
      <c r="AC61" s="2" t="s">
        <v>65</v>
      </c>
      <c r="AD61" s="2" t="s">
        <v>65</v>
      </c>
      <c r="AE61" s="33"/>
      <c r="AF61" s="2" t="s">
        <v>65</v>
      </c>
      <c r="AG61" s="2" t="s">
        <v>65</v>
      </c>
      <c r="AH61" s="2" t="s">
        <v>65</v>
      </c>
      <c r="AI61" s="2" t="s">
        <v>65</v>
      </c>
      <c r="AJ61" s="2" t="s">
        <v>65</v>
      </c>
      <c r="AK61" s="2" t="s">
        <v>65</v>
      </c>
      <c r="AL61" s="22" t="s">
        <v>186</v>
      </c>
    </row>
    <row r="62" spans="1:38" ht="26.25" customHeight="1" thickBot="1" x14ac:dyDescent="0.25">
      <c r="A62" s="41" t="s">
        <v>66</v>
      </c>
      <c r="B62" s="47" t="s">
        <v>187</v>
      </c>
      <c r="C62" s="41" t="s">
        <v>188</v>
      </c>
      <c r="D62" s="42"/>
      <c r="E62" s="2" t="s">
        <v>65</v>
      </c>
      <c r="F62" s="2">
        <v>2.588E-3</v>
      </c>
      <c r="G62" s="2" t="s">
        <v>65</v>
      </c>
      <c r="H62" s="2" t="s">
        <v>65</v>
      </c>
      <c r="I62" s="2">
        <v>8.6399999999999997E-4</v>
      </c>
      <c r="J62" s="2">
        <v>7.698E-3</v>
      </c>
      <c r="K62" s="2">
        <v>1.7666000000000001E-2</v>
      </c>
      <c r="L62" s="2" t="s">
        <v>65</v>
      </c>
      <c r="M62" s="2" t="s">
        <v>65</v>
      </c>
      <c r="N62" s="2" t="s">
        <v>65</v>
      </c>
      <c r="O62" s="2" t="s">
        <v>65</v>
      </c>
      <c r="P62" s="2" t="s">
        <v>65</v>
      </c>
      <c r="Q62" s="2" t="s">
        <v>65</v>
      </c>
      <c r="R62" s="2" t="s">
        <v>65</v>
      </c>
      <c r="S62" s="2" t="s">
        <v>65</v>
      </c>
      <c r="T62" s="2" t="s">
        <v>65</v>
      </c>
      <c r="U62" s="2" t="s">
        <v>65</v>
      </c>
      <c r="V62" s="2" t="s">
        <v>65</v>
      </c>
      <c r="W62" s="2" t="s">
        <v>65</v>
      </c>
      <c r="X62" s="2" t="s">
        <v>65</v>
      </c>
      <c r="Y62" s="2" t="s">
        <v>65</v>
      </c>
      <c r="Z62" s="2" t="s">
        <v>65</v>
      </c>
      <c r="AA62" s="2" t="s">
        <v>65</v>
      </c>
      <c r="AB62" s="2" t="s">
        <v>65</v>
      </c>
      <c r="AC62" s="2" t="s">
        <v>65</v>
      </c>
      <c r="AD62" s="2" t="s">
        <v>65</v>
      </c>
      <c r="AE62" s="33"/>
      <c r="AF62" s="2" t="s">
        <v>65</v>
      </c>
      <c r="AG62" s="2" t="s">
        <v>65</v>
      </c>
      <c r="AH62" s="2" t="s">
        <v>65</v>
      </c>
      <c r="AI62" s="2" t="s">
        <v>65</v>
      </c>
      <c r="AJ62" s="2" t="s">
        <v>65</v>
      </c>
      <c r="AK62" s="2" t="s">
        <v>65</v>
      </c>
      <c r="AL62" s="22" t="s">
        <v>189</v>
      </c>
    </row>
    <row r="63" spans="1:38" ht="26.25" customHeight="1" thickBot="1" x14ac:dyDescent="0.25">
      <c r="A63" s="41" t="s">
        <v>66</v>
      </c>
      <c r="B63" s="47" t="s">
        <v>190</v>
      </c>
      <c r="C63" s="44" t="s">
        <v>191</v>
      </c>
      <c r="D63" s="48"/>
      <c r="E63" s="2" t="s">
        <v>65</v>
      </c>
      <c r="F63" s="2" t="s">
        <v>65</v>
      </c>
      <c r="G63" s="2" t="s">
        <v>65</v>
      </c>
      <c r="H63" s="2" t="s">
        <v>65</v>
      </c>
      <c r="I63" s="2" t="s">
        <v>65</v>
      </c>
      <c r="J63" s="2" t="s">
        <v>65</v>
      </c>
      <c r="K63" s="2" t="s">
        <v>65</v>
      </c>
      <c r="L63" s="2" t="s">
        <v>65</v>
      </c>
      <c r="M63" s="2" t="s">
        <v>65</v>
      </c>
      <c r="N63" s="2" t="s">
        <v>65</v>
      </c>
      <c r="O63" s="2" t="s">
        <v>65</v>
      </c>
      <c r="P63" s="2" t="s">
        <v>65</v>
      </c>
      <c r="Q63" s="2" t="s">
        <v>65</v>
      </c>
      <c r="R63" s="2" t="s">
        <v>65</v>
      </c>
      <c r="S63" s="2" t="s">
        <v>65</v>
      </c>
      <c r="T63" s="2" t="s">
        <v>65</v>
      </c>
      <c r="U63" s="2" t="s">
        <v>65</v>
      </c>
      <c r="V63" s="2" t="s">
        <v>65</v>
      </c>
      <c r="W63" s="2" t="s">
        <v>65</v>
      </c>
      <c r="X63" s="2" t="s">
        <v>65</v>
      </c>
      <c r="Y63" s="2" t="s">
        <v>65</v>
      </c>
      <c r="Z63" s="2" t="s">
        <v>65</v>
      </c>
      <c r="AA63" s="2" t="s">
        <v>65</v>
      </c>
      <c r="AB63" s="2" t="s">
        <v>65</v>
      </c>
      <c r="AC63" s="2" t="s">
        <v>65</v>
      </c>
      <c r="AD63" s="2" t="s">
        <v>65</v>
      </c>
      <c r="AE63" s="33"/>
      <c r="AF63" s="2" t="s">
        <v>65</v>
      </c>
      <c r="AG63" s="2" t="s">
        <v>65</v>
      </c>
      <c r="AH63" s="2" t="s">
        <v>65</v>
      </c>
      <c r="AI63" s="2" t="s">
        <v>65</v>
      </c>
      <c r="AJ63" s="2" t="s">
        <v>65</v>
      </c>
      <c r="AK63" s="2" t="s">
        <v>65</v>
      </c>
      <c r="AL63" s="22" t="s">
        <v>151</v>
      </c>
    </row>
    <row r="64" spans="1:38" ht="26.25" customHeight="1" thickBot="1" x14ac:dyDescent="0.25">
      <c r="A64" s="41" t="s">
        <v>66</v>
      </c>
      <c r="B64" s="47" t="s">
        <v>192</v>
      </c>
      <c r="C64" s="41" t="s">
        <v>193</v>
      </c>
      <c r="D64" s="42"/>
      <c r="E64" s="2" t="s">
        <v>69</v>
      </c>
      <c r="F64" s="2" t="s">
        <v>69</v>
      </c>
      <c r="G64" s="2" t="s">
        <v>69</v>
      </c>
      <c r="H64" s="2" t="s">
        <v>69</v>
      </c>
      <c r="I64" s="2" t="s">
        <v>69</v>
      </c>
      <c r="J64" s="2" t="s">
        <v>69</v>
      </c>
      <c r="K64" s="2" t="s">
        <v>69</v>
      </c>
      <c r="L64" s="2" t="s">
        <v>69</v>
      </c>
      <c r="M64" s="2" t="s">
        <v>69</v>
      </c>
      <c r="N64" s="2" t="s">
        <v>69</v>
      </c>
      <c r="O64" s="2" t="s">
        <v>69</v>
      </c>
      <c r="P64" s="2" t="s">
        <v>69</v>
      </c>
      <c r="Q64" s="2" t="s">
        <v>69</v>
      </c>
      <c r="R64" s="2" t="s">
        <v>69</v>
      </c>
      <c r="S64" s="2" t="s">
        <v>69</v>
      </c>
      <c r="T64" s="2" t="s">
        <v>69</v>
      </c>
      <c r="U64" s="2" t="s">
        <v>69</v>
      </c>
      <c r="V64" s="2" t="s">
        <v>69</v>
      </c>
      <c r="W64" s="2" t="s">
        <v>69</v>
      </c>
      <c r="X64" s="2" t="s">
        <v>69</v>
      </c>
      <c r="Y64" s="2" t="s">
        <v>69</v>
      </c>
      <c r="Z64" s="2" t="s">
        <v>69</v>
      </c>
      <c r="AA64" s="2" t="s">
        <v>69</v>
      </c>
      <c r="AB64" s="2" t="s">
        <v>69</v>
      </c>
      <c r="AC64" s="2" t="s">
        <v>69</v>
      </c>
      <c r="AD64" s="2" t="s">
        <v>69</v>
      </c>
      <c r="AE64" s="33"/>
      <c r="AF64" s="2" t="s">
        <v>69</v>
      </c>
      <c r="AG64" s="2" t="s">
        <v>69</v>
      </c>
      <c r="AH64" s="2" t="s">
        <v>69</v>
      </c>
      <c r="AI64" s="2" t="s">
        <v>69</v>
      </c>
      <c r="AJ64" s="2" t="s">
        <v>69</v>
      </c>
      <c r="AK64" s="2" t="s">
        <v>69</v>
      </c>
      <c r="AL64" s="22" t="s">
        <v>194</v>
      </c>
    </row>
    <row r="65" spans="1:38" ht="26.25" customHeight="1" thickBot="1" x14ac:dyDescent="0.25">
      <c r="A65" s="41" t="s">
        <v>66</v>
      </c>
      <c r="B65" s="44" t="s">
        <v>195</v>
      </c>
      <c r="C65" s="41" t="s">
        <v>196</v>
      </c>
      <c r="D65" s="42"/>
      <c r="E65" s="2" t="s">
        <v>69</v>
      </c>
      <c r="F65" s="2" t="s">
        <v>69</v>
      </c>
      <c r="G65" s="2" t="s">
        <v>69</v>
      </c>
      <c r="H65" s="2" t="s">
        <v>69</v>
      </c>
      <c r="I65" s="2" t="s">
        <v>69</v>
      </c>
      <c r="J65" s="2" t="s">
        <v>69</v>
      </c>
      <c r="K65" s="2" t="s">
        <v>69</v>
      </c>
      <c r="L65" s="2" t="s">
        <v>69</v>
      </c>
      <c r="M65" s="2" t="s">
        <v>69</v>
      </c>
      <c r="N65" s="2" t="s">
        <v>69</v>
      </c>
      <c r="O65" s="2" t="s">
        <v>69</v>
      </c>
      <c r="P65" s="2" t="s">
        <v>69</v>
      </c>
      <c r="Q65" s="2" t="s">
        <v>69</v>
      </c>
      <c r="R65" s="2" t="s">
        <v>69</v>
      </c>
      <c r="S65" s="2" t="s">
        <v>69</v>
      </c>
      <c r="T65" s="2" t="s">
        <v>69</v>
      </c>
      <c r="U65" s="2" t="s">
        <v>69</v>
      </c>
      <c r="V65" s="2" t="s">
        <v>69</v>
      </c>
      <c r="W65" s="2" t="s">
        <v>69</v>
      </c>
      <c r="X65" s="2" t="s">
        <v>69</v>
      </c>
      <c r="Y65" s="2" t="s">
        <v>69</v>
      </c>
      <c r="Z65" s="2" t="s">
        <v>69</v>
      </c>
      <c r="AA65" s="2" t="s">
        <v>69</v>
      </c>
      <c r="AB65" s="2" t="s">
        <v>69</v>
      </c>
      <c r="AC65" s="2" t="s">
        <v>69</v>
      </c>
      <c r="AD65" s="2" t="s">
        <v>69</v>
      </c>
      <c r="AE65" s="33"/>
      <c r="AF65" s="2" t="s">
        <v>69</v>
      </c>
      <c r="AG65" s="2" t="s">
        <v>69</v>
      </c>
      <c r="AH65" s="2" t="s">
        <v>69</v>
      </c>
      <c r="AI65" s="2" t="s">
        <v>69</v>
      </c>
      <c r="AJ65" s="2" t="s">
        <v>69</v>
      </c>
      <c r="AK65" s="2" t="s">
        <v>69</v>
      </c>
      <c r="AL65" s="22" t="s">
        <v>197</v>
      </c>
    </row>
    <row r="66" spans="1:38" ht="26.25" customHeight="1" thickBot="1" x14ac:dyDescent="0.25">
      <c r="A66" s="41" t="s">
        <v>66</v>
      </c>
      <c r="B66" s="44" t="s">
        <v>198</v>
      </c>
      <c r="C66" s="41" t="s">
        <v>199</v>
      </c>
      <c r="D66" s="42"/>
      <c r="E66" s="2" t="s">
        <v>69</v>
      </c>
      <c r="F66" s="2" t="s">
        <v>69</v>
      </c>
      <c r="G66" s="2" t="s">
        <v>69</v>
      </c>
      <c r="H66" s="2" t="s">
        <v>69</v>
      </c>
      <c r="I66" s="2" t="s">
        <v>69</v>
      </c>
      <c r="J66" s="2" t="s">
        <v>69</v>
      </c>
      <c r="K66" s="2" t="s">
        <v>69</v>
      </c>
      <c r="L66" s="2" t="s">
        <v>69</v>
      </c>
      <c r="M66" s="2" t="s">
        <v>69</v>
      </c>
      <c r="N66" s="2" t="s">
        <v>69</v>
      </c>
      <c r="O66" s="2" t="s">
        <v>69</v>
      </c>
      <c r="P66" s="2" t="s">
        <v>69</v>
      </c>
      <c r="Q66" s="2" t="s">
        <v>69</v>
      </c>
      <c r="R66" s="2" t="s">
        <v>69</v>
      </c>
      <c r="S66" s="2" t="s">
        <v>69</v>
      </c>
      <c r="T66" s="2" t="s">
        <v>69</v>
      </c>
      <c r="U66" s="2" t="s">
        <v>69</v>
      </c>
      <c r="V66" s="2" t="s">
        <v>69</v>
      </c>
      <c r="W66" s="2" t="s">
        <v>69</v>
      </c>
      <c r="X66" s="2" t="s">
        <v>69</v>
      </c>
      <c r="Y66" s="2" t="s">
        <v>69</v>
      </c>
      <c r="Z66" s="2" t="s">
        <v>69</v>
      </c>
      <c r="AA66" s="2" t="s">
        <v>69</v>
      </c>
      <c r="AB66" s="2" t="s">
        <v>69</v>
      </c>
      <c r="AC66" s="2" t="s">
        <v>69</v>
      </c>
      <c r="AD66" s="2" t="s">
        <v>69</v>
      </c>
      <c r="AE66" s="33"/>
      <c r="AF66" s="2" t="s">
        <v>69</v>
      </c>
      <c r="AG66" s="2" t="s">
        <v>69</v>
      </c>
      <c r="AH66" s="2" t="s">
        <v>69</v>
      </c>
      <c r="AI66" s="2" t="s">
        <v>69</v>
      </c>
      <c r="AJ66" s="2" t="s">
        <v>69</v>
      </c>
      <c r="AK66" s="2" t="s">
        <v>69</v>
      </c>
      <c r="AL66" s="22" t="s">
        <v>200</v>
      </c>
    </row>
    <row r="67" spans="1:38" ht="26.25" customHeight="1" thickBot="1" x14ac:dyDescent="0.25">
      <c r="A67" s="41" t="s">
        <v>66</v>
      </c>
      <c r="B67" s="44" t="s">
        <v>201</v>
      </c>
      <c r="C67" s="41" t="s">
        <v>202</v>
      </c>
      <c r="D67" s="42"/>
      <c r="E67" s="2" t="s">
        <v>69</v>
      </c>
      <c r="F67" s="2" t="s">
        <v>69</v>
      </c>
      <c r="G67" s="2" t="s">
        <v>69</v>
      </c>
      <c r="H67" s="2" t="s">
        <v>69</v>
      </c>
      <c r="I67" s="2" t="s">
        <v>69</v>
      </c>
      <c r="J67" s="2" t="s">
        <v>69</v>
      </c>
      <c r="K67" s="2" t="s">
        <v>69</v>
      </c>
      <c r="L67" s="2" t="s">
        <v>69</v>
      </c>
      <c r="M67" s="2" t="s">
        <v>69</v>
      </c>
      <c r="N67" s="2" t="s">
        <v>69</v>
      </c>
      <c r="O67" s="2" t="s">
        <v>69</v>
      </c>
      <c r="P67" s="2" t="s">
        <v>69</v>
      </c>
      <c r="Q67" s="2" t="s">
        <v>69</v>
      </c>
      <c r="R67" s="2" t="s">
        <v>69</v>
      </c>
      <c r="S67" s="2" t="s">
        <v>69</v>
      </c>
      <c r="T67" s="2" t="s">
        <v>69</v>
      </c>
      <c r="U67" s="2" t="s">
        <v>69</v>
      </c>
      <c r="V67" s="2" t="s">
        <v>69</v>
      </c>
      <c r="W67" s="2" t="s">
        <v>69</v>
      </c>
      <c r="X67" s="2" t="s">
        <v>69</v>
      </c>
      <c r="Y67" s="2" t="s">
        <v>69</v>
      </c>
      <c r="Z67" s="2" t="s">
        <v>69</v>
      </c>
      <c r="AA67" s="2" t="s">
        <v>69</v>
      </c>
      <c r="AB67" s="2" t="s">
        <v>69</v>
      </c>
      <c r="AC67" s="2" t="s">
        <v>69</v>
      </c>
      <c r="AD67" s="2" t="s">
        <v>69</v>
      </c>
      <c r="AE67" s="33"/>
      <c r="AF67" s="2" t="s">
        <v>69</v>
      </c>
      <c r="AG67" s="2" t="s">
        <v>69</v>
      </c>
      <c r="AH67" s="2" t="s">
        <v>69</v>
      </c>
      <c r="AI67" s="2" t="s">
        <v>69</v>
      </c>
      <c r="AJ67" s="2" t="s">
        <v>69</v>
      </c>
      <c r="AK67" s="2" t="s">
        <v>69</v>
      </c>
      <c r="AL67" s="22" t="s">
        <v>203</v>
      </c>
    </row>
    <row r="68" spans="1:38" ht="26.25" customHeight="1" thickBot="1" x14ac:dyDescent="0.25">
      <c r="A68" s="41" t="s">
        <v>66</v>
      </c>
      <c r="B68" s="44" t="s">
        <v>204</v>
      </c>
      <c r="C68" s="41" t="s">
        <v>205</v>
      </c>
      <c r="D68" s="42"/>
      <c r="E68" s="2" t="s">
        <v>69</v>
      </c>
      <c r="F68" s="2" t="s">
        <v>69</v>
      </c>
      <c r="G68" s="2" t="s">
        <v>69</v>
      </c>
      <c r="H68" s="2" t="s">
        <v>69</v>
      </c>
      <c r="I68" s="2" t="s">
        <v>69</v>
      </c>
      <c r="J68" s="2" t="s">
        <v>69</v>
      </c>
      <c r="K68" s="2" t="s">
        <v>69</v>
      </c>
      <c r="L68" s="2" t="s">
        <v>69</v>
      </c>
      <c r="M68" s="2" t="s">
        <v>69</v>
      </c>
      <c r="N68" s="2" t="s">
        <v>69</v>
      </c>
      <c r="O68" s="2" t="s">
        <v>69</v>
      </c>
      <c r="P68" s="2" t="s">
        <v>69</v>
      </c>
      <c r="Q68" s="2" t="s">
        <v>69</v>
      </c>
      <c r="R68" s="2" t="s">
        <v>69</v>
      </c>
      <c r="S68" s="2" t="s">
        <v>69</v>
      </c>
      <c r="T68" s="2" t="s">
        <v>69</v>
      </c>
      <c r="U68" s="2" t="s">
        <v>69</v>
      </c>
      <c r="V68" s="2" t="s">
        <v>69</v>
      </c>
      <c r="W68" s="2" t="s">
        <v>69</v>
      </c>
      <c r="X68" s="2" t="s">
        <v>69</v>
      </c>
      <c r="Y68" s="2" t="s">
        <v>69</v>
      </c>
      <c r="Z68" s="2" t="s">
        <v>69</v>
      </c>
      <c r="AA68" s="2" t="s">
        <v>69</v>
      </c>
      <c r="AB68" s="2" t="s">
        <v>69</v>
      </c>
      <c r="AC68" s="2" t="s">
        <v>69</v>
      </c>
      <c r="AD68" s="2" t="s">
        <v>69</v>
      </c>
      <c r="AE68" s="33"/>
      <c r="AF68" s="2" t="s">
        <v>69</v>
      </c>
      <c r="AG68" s="2" t="s">
        <v>69</v>
      </c>
      <c r="AH68" s="2" t="s">
        <v>69</v>
      </c>
      <c r="AI68" s="2" t="s">
        <v>69</v>
      </c>
      <c r="AJ68" s="2" t="s">
        <v>69</v>
      </c>
      <c r="AK68" s="2" t="s">
        <v>69</v>
      </c>
      <c r="AL68" s="22" t="s">
        <v>206</v>
      </c>
    </row>
    <row r="69" spans="1:38" ht="26.25" customHeight="1" thickBot="1" x14ac:dyDescent="0.25">
      <c r="A69" s="41" t="s">
        <v>66</v>
      </c>
      <c r="B69" s="41" t="s">
        <v>207</v>
      </c>
      <c r="C69" s="41" t="s">
        <v>208</v>
      </c>
      <c r="D69" s="46"/>
      <c r="E69" s="2" t="s">
        <v>69</v>
      </c>
      <c r="F69" s="2" t="s">
        <v>69</v>
      </c>
      <c r="G69" s="2" t="s">
        <v>69</v>
      </c>
      <c r="H69" s="2" t="s">
        <v>69</v>
      </c>
      <c r="I69" s="2" t="s">
        <v>69</v>
      </c>
      <c r="J69" s="2" t="s">
        <v>69</v>
      </c>
      <c r="K69" s="2" t="s">
        <v>69</v>
      </c>
      <c r="L69" s="2" t="s">
        <v>69</v>
      </c>
      <c r="M69" s="2" t="s">
        <v>69</v>
      </c>
      <c r="N69" s="2" t="s">
        <v>69</v>
      </c>
      <c r="O69" s="2" t="s">
        <v>69</v>
      </c>
      <c r="P69" s="2" t="s">
        <v>69</v>
      </c>
      <c r="Q69" s="2" t="s">
        <v>69</v>
      </c>
      <c r="R69" s="2" t="s">
        <v>69</v>
      </c>
      <c r="S69" s="2" t="s">
        <v>69</v>
      </c>
      <c r="T69" s="2" t="s">
        <v>69</v>
      </c>
      <c r="U69" s="2" t="s">
        <v>69</v>
      </c>
      <c r="V69" s="2" t="s">
        <v>69</v>
      </c>
      <c r="W69" s="2" t="s">
        <v>69</v>
      </c>
      <c r="X69" s="2" t="s">
        <v>69</v>
      </c>
      <c r="Y69" s="2" t="s">
        <v>69</v>
      </c>
      <c r="Z69" s="2" t="s">
        <v>69</v>
      </c>
      <c r="AA69" s="2" t="s">
        <v>69</v>
      </c>
      <c r="AB69" s="2" t="s">
        <v>69</v>
      </c>
      <c r="AC69" s="2" t="s">
        <v>69</v>
      </c>
      <c r="AD69" s="2" t="s">
        <v>69</v>
      </c>
      <c r="AE69" s="33"/>
      <c r="AF69" s="2" t="s">
        <v>69</v>
      </c>
      <c r="AG69" s="2" t="s">
        <v>69</v>
      </c>
      <c r="AH69" s="2" t="s">
        <v>69</v>
      </c>
      <c r="AI69" s="2" t="s">
        <v>69</v>
      </c>
      <c r="AJ69" s="2" t="s">
        <v>69</v>
      </c>
      <c r="AK69" s="2" t="s">
        <v>69</v>
      </c>
      <c r="AL69" s="22" t="s">
        <v>209</v>
      </c>
    </row>
    <row r="70" spans="1:38" ht="26.25" customHeight="1" thickBot="1" x14ac:dyDescent="0.25">
      <c r="A70" s="41" t="s">
        <v>66</v>
      </c>
      <c r="B70" s="41" t="s">
        <v>210</v>
      </c>
      <c r="C70" s="41" t="s">
        <v>211</v>
      </c>
      <c r="D70" s="46"/>
      <c r="E70" s="110" t="s">
        <v>65</v>
      </c>
      <c r="F70" s="110">
        <v>2.8937092000000001E-2</v>
      </c>
      <c r="G70" s="110" t="s">
        <v>72</v>
      </c>
      <c r="H70" s="110">
        <v>2.4712999999999999E-5</v>
      </c>
      <c r="I70" s="110">
        <v>1.0957418999999998E-3</v>
      </c>
      <c r="J70" s="110">
        <v>3.2872256999999989E-3</v>
      </c>
      <c r="K70" s="110">
        <v>9.4999999999999998E-3</v>
      </c>
      <c r="L70" s="110">
        <v>1.9723354199999999E-5</v>
      </c>
      <c r="M70" s="110">
        <v>0.58173199999999992</v>
      </c>
      <c r="N70" s="110" t="s">
        <v>65</v>
      </c>
      <c r="O70" s="110" t="s">
        <v>65</v>
      </c>
      <c r="P70" s="110" t="s">
        <v>65</v>
      </c>
      <c r="Q70" s="110" t="s">
        <v>65</v>
      </c>
      <c r="R70" s="110" t="s">
        <v>65</v>
      </c>
      <c r="S70" s="110" t="s">
        <v>65</v>
      </c>
      <c r="T70" s="110" t="s">
        <v>65</v>
      </c>
      <c r="U70" s="110" t="s">
        <v>65</v>
      </c>
      <c r="V70" s="110" t="s">
        <v>65</v>
      </c>
      <c r="W70" s="110" t="s">
        <v>65</v>
      </c>
      <c r="X70" s="110" t="s">
        <v>65</v>
      </c>
      <c r="Y70" s="110" t="s">
        <v>65</v>
      </c>
      <c r="Z70" s="110" t="s">
        <v>65</v>
      </c>
      <c r="AA70" s="110" t="s">
        <v>65</v>
      </c>
      <c r="AB70" s="110" t="s">
        <v>65</v>
      </c>
      <c r="AC70" s="110" t="s">
        <v>65</v>
      </c>
      <c r="AD70" s="110" t="s">
        <v>65</v>
      </c>
      <c r="AE70" s="111"/>
      <c r="AF70" s="110" t="s">
        <v>65</v>
      </c>
      <c r="AG70" s="110" t="s">
        <v>65</v>
      </c>
      <c r="AH70" s="110" t="s">
        <v>65</v>
      </c>
      <c r="AI70" s="110" t="s">
        <v>65</v>
      </c>
      <c r="AJ70" s="110" t="s">
        <v>65</v>
      </c>
      <c r="AK70" s="110" t="s">
        <v>65</v>
      </c>
      <c r="AL70" s="22" t="s">
        <v>151</v>
      </c>
    </row>
    <row r="71" spans="1:38" ht="26.25" customHeight="1" thickBot="1" x14ac:dyDescent="0.25">
      <c r="A71" s="41" t="s">
        <v>66</v>
      </c>
      <c r="B71" s="41" t="s">
        <v>212</v>
      </c>
      <c r="C71" s="41" t="s">
        <v>213</v>
      </c>
      <c r="D71" s="46"/>
      <c r="E71" s="110" t="s">
        <v>65</v>
      </c>
      <c r="F71" s="110">
        <v>8.1281260000000011E-3</v>
      </c>
      <c r="G71" s="110" t="s">
        <v>65</v>
      </c>
      <c r="H71" s="110">
        <v>1.5994656999999999E-2</v>
      </c>
      <c r="I71" s="110" t="s">
        <v>65</v>
      </c>
      <c r="J71" s="110" t="s">
        <v>65</v>
      </c>
      <c r="K71" s="110" t="s">
        <v>65</v>
      </c>
      <c r="L71" s="110" t="s">
        <v>65</v>
      </c>
      <c r="M71" s="110" t="s">
        <v>65</v>
      </c>
      <c r="N71" s="110" t="s">
        <v>65</v>
      </c>
      <c r="O71" s="110" t="s">
        <v>65</v>
      </c>
      <c r="P71" s="110" t="s">
        <v>65</v>
      </c>
      <c r="Q71" s="110" t="s">
        <v>65</v>
      </c>
      <c r="R71" s="110" t="s">
        <v>65</v>
      </c>
      <c r="S71" s="110" t="s">
        <v>65</v>
      </c>
      <c r="T71" s="110" t="s">
        <v>65</v>
      </c>
      <c r="U71" s="110" t="s">
        <v>65</v>
      </c>
      <c r="V71" s="110" t="s">
        <v>65</v>
      </c>
      <c r="W71" s="110" t="s">
        <v>65</v>
      </c>
      <c r="X71" s="110" t="s">
        <v>65</v>
      </c>
      <c r="Y71" s="110" t="s">
        <v>65</v>
      </c>
      <c r="Z71" s="110" t="s">
        <v>65</v>
      </c>
      <c r="AA71" s="110" t="s">
        <v>65</v>
      </c>
      <c r="AB71" s="110" t="s">
        <v>65</v>
      </c>
      <c r="AC71" s="110" t="s">
        <v>65</v>
      </c>
      <c r="AD71" s="110" t="s">
        <v>65</v>
      </c>
      <c r="AE71" s="111"/>
      <c r="AF71" s="110" t="s">
        <v>65</v>
      </c>
      <c r="AG71" s="110" t="s">
        <v>65</v>
      </c>
      <c r="AH71" s="110" t="s">
        <v>65</v>
      </c>
      <c r="AI71" s="110" t="s">
        <v>65</v>
      </c>
      <c r="AJ71" s="110" t="s">
        <v>65</v>
      </c>
      <c r="AK71" s="110" t="s">
        <v>65</v>
      </c>
      <c r="AL71" s="22" t="s">
        <v>151</v>
      </c>
    </row>
    <row r="72" spans="1:38" ht="26.25" customHeight="1" thickBot="1" x14ac:dyDescent="0.25">
      <c r="A72" s="41" t="s">
        <v>66</v>
      </c>
      <c r="B72" s="41" t="s">
        <v>214</v>
      </c>
      <c r="C72" s="41" t="s">
        <v>215</v>
      </c>
      <c r="D72" s="42"/>
      <c r="E72" s="110">
        <v>6.9999999999999999E-6</v>
      </c>
      <c r="F72" s="110">
        <v>3.0000000000000001E-6</v>
      </c>
      <c r="G72" s="110">
        <v>3.0000000000000001E-6</v>
      </c>
      <c r="H72" s="110" t="s">
        <v>72</v>
      </c>
      <c r="I72" s="110">
        <v>2.6999999999999999E-5</v>
      </c>
      <c r="J72" s="110">
        <v>4.3000000000000002E-5</v>
      </c>
      <c r="K72" s="110">
        <v>5.3999999999999998E-5</v>
      </c>
      <c r="L72" s="110">
        <v>9.9999999999999995E-7</v>
      </c>
      <c r="M72" s="110" t="s">
        <v>65</v>
      </c>
      <c r="N72" s="110">
        <v>1.46E-4</v>
      </c>
      <c r="O72" s="110">
        <v>1.1E-5</v>
      </c>
      <c r="P72" s="110">
        <v>3.0000000000000001E-6</v>
      </c>
      <c r="Q72" s="110">
        <v>9.9999999999999995E-7</v>
      </c>
      <c r="R72" s="110">
        <v>6.0000000000000002E-6</v>
      </c>
      <c r="S72" s="110">
        <v>1.7E-5</v>
      </c>
      <c r="T72" s="110">
        <v>3.8999999999999999E-5</v>
      </c>
      <c r="U72" s="110" t="s">
        <v>72</v>
      </c>
      <c r="V72" s="110">
        <v>2.7799999999999998E-4</v>
      </c>
      <c r="W72" s="110">
        <v>1.7000000000000001E-4</v>
      </c>
      <c r="X72" s="110" t="s">
        <v>72</v>
      </c>
      <c r="Y72" s="110" t="s">
        <v>72</v>
      </c>
      <c r="Z72" s="110" t="s">
        <v>72</v>
      </c>
      <c r="AA72" s="110" t="s">
        <v>72</v>
      </c>
      <c r="AB72" s="110" t="s">
        <v>72</v>
      </c>
      <c r="AC72" s="110" t="s">
        <v>72</v>
      </c>
      <c r="AD72" s="110">
        <v>3.0000000000000001E-6</v>
      </c>
      <c r="AE72" s="111"/>
      <c r="AF72" s="112" t="s">
        <v>65</v>
      </c>
      <c r="AG72" s="112" t="s">
        <v>65</v>
      </c>
      <c r="AH72" s="112" t="s">
        <v>65</v>
      </c>
      <c r="AI72" s="112" t="s">
        <v>65</v>
      </c>
      <c r="AJ72" s="112" t="s">
        <v>65</v>
      </c>
      <c r="AK72" s="15">
        <v>1.1051310000000001E-3</v>
      </c>
      <c r="AL72" s="22" t="s">
        <v>216</v>
      </c>
    </row>
    <row r="73" spans="1:38" ht="26.25" customHeight="1" thickBot="1" x14ac:dyDescent="0.25">
      <c r="A73" s="41" t="s">
        <v>66</v>
      </c>
      <c r="B73" s="41" t="s">
        <v>217</v>
      </c>
      <c r="C73" s="41" t="s">
        <v>218</v>
      </c>
      <c r="D73" s="42"/>
      <c r="E73" s="110" t="s">
        <v>69</v>
      </c>
      <c r="F73" s="110" t="s">
        <v>69</v>
      </c>
      <c r="G73" s="110" t="s">
        <v>69</v>
      </c>
      <c r="H73" s="110" t="s">
        <v>69</v>
      </c>
      <c r="I73" s="110" t="s">
        <v>69</v>
      </c>
      <c r="J73" s="110" t="s">
        <v>69</v>
      </c>
      <c r="K73" s="110" t="s">
        <v>69</v>
      </c>
      <c r="L73" s="110" t="s">
        <v>69</v>
      </c>
      <c r="M73" s="110" t="s">
        <v>69</v>
      </c>
      <c r="N73" s="110" t="s">
        <v>69</v>
      </c>
      <c r="O73" s="110" t="s">
        <v>69</v>
      </c>
      <c r="P73" s="110" t="s">
        <v>69</v>
      </c>
      <c r="Q73" s="110" t="s">
        <v>69</v>
      </c>
      <c r="R73" s="110" t="s">
        <v>69</v>
      </c>
      <c r="S73" s="110" t="s">
        <v>69</v>
      </c>
      <c r="T73" s="110" t="s">
        <v>69</v>
      </c>
      <c r="U73" s="110" t="s">
        <v>69</v>
      </c>
      <c r="V73" s="110" t="s">
        <v>69</v>
      </c>
      <c r="W73" s="110" t="s">
        <v>69</v>
      </c>
      <c r="X73" s="110" t="s">
        <v>69</v>
      </c>
      <c r="Y73" s="110" t="s">
        <v>69</v>
      </c>
      <c r="Z73" s="110" t="s">
        <v>69</v>
      </c>
      <c r="AA73" s="110" t="s">
        <v>69</v>
      </c>
      <c r="AB73" s="110" t="s">
        <v>69</v>
      </c>
      <c r="AC73" s="110" t="s">
        <v>69</v>
      </c>
      <c r="AD73" s="110" t="s">
        <v>69</v>
      </c>
      <c r="AE73" s="111"/>
      <c r="AF73" s="110" t="s">
        <v>69</v>
      </c>
      <c r="AG73" s="110" t="s">
        <v>69</v>
      </c>
      <c r="AH73" s="110" t="s">
        <v>69</v>
      </c>
      <c r="AI73" s="110" t="s">
        <v>69</v>
      </c>
      <c r="AJ73" s="110" t="s">
        <v>69</v>
      </c>
      <c r="AK73" s="110" t="s">
        <v>69</v>
      </c>
      <c r="AL73" s="22" t="s">
        <v>219</v>
      </c>
    </row>
    <row r="74" spans="1:38" ht="26.25" customHeight="1" thickBot="1" x14ac:dyDescent="0.25">
      <c r="A74" s="41" t="s">
        <v>66</v>
      </c>
      <c r="B74" s="41" t="s">
        <v>220</v>
      </c>
      <c r="C74" s="41" t="s">
        <v>221</v>
      </c>
      <c r="D74" s="42"/>
      <c r="E74" s="110" t="s">
        <v>65</v>
      </c>
      <c r="F74" s="110">
        <v>2.0470000000000002E-3</v>
      </c>
      <c r="G74" s="110" t="s">
        <v>65</v>
      </c>
      <c r="H74" s="110" t="s">
        <v>65</v>
      </c>
      <c r="I74" s="110">
        <v>2.0000000000000002E-5</v>
      </c>
      <c r="J74" s="110">
        <v>5.0000000000000002E-5</v>
      </c>
      <c r="K74" s="110">
        <v>7.2000000000000002E-5</v>
      </c>
      <c r="L74" s="110">
        <v>9.9999999999999995E-7</v>
      </c>
      <c r="M74" s="110" t="s">
        <v>65</v>
      </c>
      <c r="N74" s="110" t="s">
        <v>65</v>
      </c>
      <c r="O74" s="110" t="s">
        <v>65</v>
      </c>
      <c r="P74" s="110" t="s">
        <v>65</v>
      </c>
      <c r="Q74" s="110" t="s">
        <v>65</v>
      </c>
      <c r="R74" s="110" t="s">
        <v>65</v>
      </c>
      <c r="S74" s="110" t="s">
        <v>65</v>
      </c>
      <c r="T74" s="110" t="s">
        <v>65</v>
      </c>
      <c r="U74" s="110" t="s">
        <v>65</v>
      </c>
      <c r="V74" s="110" t="s">
        <v>65</v>
      </c>
      <c r="W74" s="110">
        <v>1.1E-5</v>
      </c>
      <c r="X74" s="110" t="s">
        <v>65</v>
      </c>
      <c r="Y74" s="110" t="s">
        <v>65</v>
      </c>
      <c r="Z74" s="110" t="s">
        <v>65</v>
      </c>
      <c r="AA74" s="110" t="s">
        <v>65</v>
      </c>
      <c r="AB74" s="110" t="s">
        <v>65</v>
      </c>
      <c r="AC74" s="110">
        <v>1.5900000000000001E-3</v>
      </c>
      <c r="AD74" s="110" t="s">
        <v>65</v>
      </c>
      <c r="AE74" s="111"/>
      <c r="AF74" s="110" t="s">
        <v>65</v>
      </c>
      <c r="AG74" s="110" t="s">
        <v>65</v>
      </c>
      <c r="AH74" s="110" t="s">
        <v>65</v>
      </c>
      <c r="AI74" s="110" t="s">
        <v>65</v>
      </c>
      <c r="AJ74" s="110" t="s">
        <v>65</v>
      </c>
      <c r="AK74" s="110">
        <v>3.1799999999999998E-4</v>
      </c>
      <c r="AL74" s="22" t="s">
        <v>222</v>
      </c>
    </row>
    <row r="75" spans="1:38" ht="26.25" customHeight="1" thickBot="1" x14ac:dyDescent="0.25">
      <c r="A75" s="41" t="s">
        <v>66</v>
      </c>
      <c r="B75" s="41" t="s">
        <v>223</v>
      </c>
      <c r="C75" s="41" t="s">
        <v>224</v>
      </c>
      <c r="D75" s="46"/>
      <c r="E75" s="110" t="s">
        <v>69</v>
      </c>
      <c r="F75" s="110" t="s">
        <v>69</v>
      </c>
      <c r="G75" s="110" t="s">
        <v>69</v>
      </c>
      <c r="H75" s="110" t="s">
        <v>69</v>
      </c>
      <c r="I75" s="110" t="s">
        <v>69</v>
      </c>
      <c r="J75" s="110" t="s">
        <v>69</v>
      </c>
      <c r="K75" s="110" t="s">
        <v>69</v>
      </c>
      <c r="L75" s="110" t="s">
        <v>69</v>
      </c>
      <c r="M75" s="110" t="s">
        <v>69</v>
      </c>
      <c r="N75" s="110" t="s">
        <v>69</v>
      </c>
      <c r="O75" s="110" t="s">
        <v>69</v>
      </c>
      <c r="P75" s="110" t="s">
        <v>69</v>
      </c>
      <c r="Q75" s="110" t="s">
        <v>69</v>
      </c>
      <c r="R75" s="110" t="s">
        <v>69</v>
      </c>
      <c r="S75" s="110" t="s">
        <v>69</v>
      </c>
      <c r="T75" s="110" t="s">
        <v>69</v>
      </c>
      <c r="U75" s="110" t="s">
        <v>69</v>
      </c>
      <c r="V75" s="110" t="s">
        <v>69</v>
      </c>
      <c r="W75" s="110" t="s">
        <v>69</v>
      </c>
      <c r="X75" s="110" t="s">
        <v>69</v>
      </c>
      <c r="Y75" s="110" t="s">
        <v>69</v>
      </c>
      <c r="Z75" s="110" t="s">
        <v>69</v>
      </c>
      <c r="AA75" s="110" t="s">
        <v>69</v>
      </c>
      <c r="AB75" s="110" t="s">
        <v>69</v>
      </c>
      <c r="AC75" s="110" t="s">
        <v>69</v>
      </c>
      <c r="AD75" s="110" t="s">
        <v>69</v>
      </c>
      <c r="AE75" s="111"/>
      <c r="AF75" s="110" t="s">
        <v>69</v>
      </c>
      <c r="AG75" s="110" t="s">
        <v>69</v>
      </c>
      <c r="AH75" s="110" t="s">
        <v>69</v>
      </c>
      <c r="AI75" s="110" t="s">
        <v>69</v>
      </c>
      <c r="AJ75" s="110" t="s">
        <v>69</v>
      </c>
      <c r="AK75" s="110" t="s">
        <v>69</v>
      </c>
      <c r="AL75" s="22" t="s">
        <v>225</v>
      </c>
    </row>
    <row r="76" spans="1:38" ht="26.25" customHeight="1" thickBot="1" x14ac:dyDescent="0.25">
      <c r="A76" s="41" t="s">
        <v>66</v>
      </c>
      <c r="B76" s="41" t="s">
        <v>226</v>
      </c>
      <c r="C76" s="41" t="s">
        <v>227</v>
      </c>
      <c r="D76" s="42"/>
      <c r="E76" s="2" t="s">
        <v>65</v>
      </c>
      <c r="F76" s="2" t="s">
        <v>65</v>
      </c>
      <c r="G76" s="110">
        <v>1.0399999999999999E-4</v>
      </c>
      <c r="H76" s="2" t="s">
        <v>65</v>
      </c>
      <c r="I76" s="2">
        <v>1.7E-5</v>
      </c>
      <c r="J76" s="110">
        <v>3.4E-5</v>
      </c>
      <c r="K76" s="110">
        <v>4.1999999999999998E-5</v>
      </c>
      <c r="L76" s="2" t="s">
        <v>65</v>
      </c>
      <c r="M76" s="2" t="s">
        <v>65</v>
      </c>
      <c r="N76" s="110">
        <v>4.7999999999999996E-3</v>
      </c>
      <c r="O76" s="2" t="s">
        <v>65</v>
      </c>
      <c r="P76" s="2" t="s">
        <v>65</v>
      </c>
      <c r="Q76" s="2" t="s">
        <v>65</v>
      </c>
      <c r="R76" s="2" t="s">
        <v>65</v>
      </c>
      <c r="S76" s="2" t="s">
        <v>65</v>
      </c>
      <c r="T76" s="2" t="s">
        <v>65</v>
      </c>
      <c r="U76" s="2" t="s">
        <v>65</v>
      </c>
      <c r="V76" s="2" t="s">
        <v>65</v>
      </c>
      <c r="W76" s="110">
        <v>2.7059E-2</v>
      </c>
      <c r="X76" s="2" t="s">
        <v>65</v>
      </c>
      <c r="Y76" s="2" t="s">
        <v>65</v>
      </c>
      <c r="Z76" s="2" t="s">
        <v>65</v>
      </c>
      <c r="AA76" s="2" t="s">
        <v>65</v>
      </c>
      <c r="AB76" s="2" t="s">
        <v>65</v>
      </c>
      <c r="AC76" s="2" t="s">
        <v>65</v>
      </c>
      <c r="AD76" s="110">
        <v>2.1999999999999999E-5</v>
      </c>
      <c r="AE76" s="33"/>
      <c r="AF76" s="2" t="s">
        <v>65</v>
      </c>
      <c r="AG76" s="2" t="s">
        <v>65</v>
      </c>
      <c r="AH76" s="2" t="s">
        <v>65</v>
      </c>
      <c r="AI76" s="2" t="s">
        <v>65</v>
      </c>
      <c r="AJ76" s="2" t="s">
        <v>65</v>
      </c>
      <c r="AK76" s="110">
        <v>8.4559999999999995</v>
      </c>
      <c r="AL76" s="22" t="s">
        <v>228</v>
      </c>
    </row>
    <row r="77" spans="1:38" ht="26.25" customHeight="1" thickBot="1" x14ac:dyDescent="0.25">
      <c r="A77" s="41" t="s">
        <v>66</v>
      </c>
      <c r="B77" s="41" t="s">
        <v>229</v>
      </c>
      <c r="C77" s="41" t="s">
        <v>230</v>
      </c>
      <c r="D77" s="42"/>
      <c r="E77" s="110" t="s">
        <v>65</v>
      </c>
      <c r="F77" s="110" t="s">
        <v>65</v>
      </c>
      <c r="G77" s="110" t="s">
        <v>65</v>
      </c>
      <c r="H77" s="110" t="s">
        <v>65</v>
      </c>
      <c r="I77" s="110">
        <v>6.3999999999999997E-5</v>
      </c>
      <c r="J77" s="110">
        <v>7.1000000000000005E-5</v>
      </c>
      <c r="K77" s="110">
        <v>7.7999999999999999E-5</v>
      </c>
      <c r="L77" s="110" t="s">
        <v>65</v>
      </c>
      <c r="M77" s="110" t="s">
        <v>65</v>
      </c>
      <c r="N77" s="110" t="s">
        <v>65</v>
      </c>
      <c r="O77" s="110" t="s">
        <v>65</v>
      </c>
      <c r="P77" s="110" t="s">
        <v>65</v>
      </c>
      <c r="Q77" s="110" t="s">
        <v>65</v>
      </c>
      <c r="R77" s="110" t="s">
        <v>65</v>
      </c>
      <c r="S77" s="110" t="s">
        <v>65</v>
      </c>
      <c r="T77" s="110" t="s">
        <v>65</v>
      </c>
      <c r="U77" s="110" t="s">
        <v>65</v>
      </c>
      <c r="V77" s="110">
        <v>1.3982E-2</v>
      </c>
      <c r="W77" s="110">
        <v>3.6740000000000002E-3</v>
      </c>
      <c r="X77" s="110" t="s">
        <v>65</v>
      </c>
      <c r="Y77" s="110" t="s">
        <v>65</v>
      </c>
      <c r="Z77" s="110" t="s">
        <v>65</v>
      </c>
      <c r="AA77" s="110" t="s">
        <v>65</v>
      </c>
      <c r="AB77" s="110" t="s">
        <v>65</v>
      </c>
      <c r="AC77" s="110" t="s">
        <v>65</v>
      </c>
      <c r="AD77" s="110">
        <v>3.0000000000000001E-6</v>
      </c>
      <c r="AE77" s="111"/>
      <c r="AF77" s="110" t="s">
        <v>65</v>
      </c>
      <c r="AG77" s="110" t="s">
        <v>65</v>
      </c>
      <c r="AH77" s="110" t="s">
        <v>65</v>
      </c>
      <c r="AI77" s="110" t="s">
        <v>65</v>
      </c>
      <c r="AJ77" s="110" t="s">
        <v>65</v>
      </c>
      <c r="AK77" s="110">
        <v>0.73480000000000001</v>
      </c>
      <c r="AL77" s="22" t="s">
        <v>231</v>
      </c>
    </row>
    <row r="78" spans="1:38" ht="26.25" customHeight="1" thickBot="1" x14ac:dyDescent="0.25">
      <c r="A78" s="41" t="s">
        <v>66</v>
      </c>
      <c r="B78" s="41" t="s">
        <v>232</v>
      </c>
      <c r="C78" s="41" t="s">
        <v>233</v>
      </c>
      <c r="D78" s="42"/>
      <c r="E78" s="110" t="s">
        <v>69</v>
      </c>
      <c r="F78" s="110" t="s">
        <v>69</v>
      </c>
      <c r="G78" s="110" t="s">
        <v>69</v>
      </c>
      <c r="H78" s="110" t="s">
        <v>69</v>
      </c>
      <c r="I78" s="110" t="s">
        <v>69</v>
      </c>
      <c r="J78" s="110" t="s">
        <v>69</v>
      </c>
      <c r="K78" s="110" t="s">
        <v>69</v>
      </c>
      <c r="L78" s="110" t="s">
        <v>69</v>
      </c>
      <c r="M78" s="110" t="s">
        <v>69</v>
      </c>
      <c r="N78" s="110" t="s">
        <v>69</v>
      </c>
      <c r="O78" s="110" t="s">
        <v>69</v>
      </c>
      <c r="P78" s="110" t="s">
        <v>69</v>
      </c>
      <c r="Q78" s="110" t="s">
        <v>69</v>
      </c>
      <c r="R78" s="110" t="s">
        <v>69</v>
      </c>
      <c r="S78" s="110" t="s">
        <v>69</v>
      </c>
      <c r="T78" s="110" t="s">
        <v>69</v>
      </c>
      <c r="U78" s="110" t="s">
        <v>69</v>
      </c>
      <c r="V78" s="110" t="s">
        <v>69</v>
      </c>
      <c r="W78" s="110" t="s">
        <v>69</v>
      </c>
      <c r="X78" s="110" t="s">
        <v>69</v>
      </c>
      <c r="Y78" s="110" t="s">
        <v>69</v>
      </c>
      <c r="Z78" s="110" t="s">
        <v>69</v>
      </c>
      <c r="AA78" s="110" t="s">
        <v>69</v>
      </c>
      <c r="AB78" s="110" t="s">
        <v>69</v>
      </c>
      <c r="AC78" s="110" t="s">
        <v>69</v>
      </c>
      <c r="AD78" s="110" t="s">
        <v>69</v>
      </c>
      <c r="AE78" s="111"/>
      <c r="AF78" s="110" t="s">
        <v>69</v>
      </c>
      <c r="AG78" s="110" t="s">
        <v>69</v>
      </c>
      <c r="AH78" s="110" t="s">
        <v>69</v>
      </c>
      <c r="AI78" s="110" t="s">
        <v>69</v>
      </c>
      <c r="AJ78" s="110" t="s">
        <v>69</v>
      </c>
      <c r="AK78" s="110" t="s">
        <v>69</v>
      </c>
      <c r="AL78" s="22" t="s">
        <v>234</v>
      </c>
    </row>
    <row r="79" spans="1:38" ht="26.25" customHeight="1" thickBot="1" x14ac:dyDescent="0.25">
      <c r="A79" s="41" t="s">
        <v>66</v>
      </c>
      <c r="B79" s="41" t="s">
        <v>235</v>
      </c>
      <c r="C79" s="41" t="s">
        <v>236</v>
      </c>
      <c r="D79" s="42"/>
      <c r="E79" s="110" t="s">
        <v>69</v>
      </c>
      <c r="F79" s="110" t="s">
        <v>69</v>
      </c>
      <c r="G79" s="110" t="s">
        <v>69</v>
      </c>
      <c r="H79" s="110" t="s">
        <v>69</v>
      </c>
      <c r="I79" s="110" t="s">
        <v>69</v>
      </c>
      <c r="J79" s="110" t="s">
        <v>69</v>
      </c>
      <c r="K79" s="110" t="s">
        <v>69</v>
      </c>
      <c r="L79" s="110" t="s">
        <v>69</v>
      </c>
      <c r="M79" s="110" t="s">
        <v>69</v>
      </c>
      <c r="N79" s="110" t="s">
        <v>69</v>
      </c>
      <c r="O79" s="110" t="s">
        <v>69</v>
      </c>
      <c r="P79" s="110" t="s">
        <v>69</v>
      </c>
      <c r="Q79" s="110" t="s">
        <v>69</v>
      </c>
      <c r="R79" s="110" t="s">
        <v>69</v>
      </c>
      <c r="S79" s="110" t="s">
        <v>69</v>
      </c>
      <c r="T79" s="110" t="s">
        <v>69</v>
      </c>
      <c r="U79" s="110" t="s">
        <v>69</v>
      </c>
      <c r="V79" s="110" t="s">
        <v>69</v>
      </c>
      <c r="W79" s="110" t="s">
        <v>69</v>
      </c>
      <c r="X79" s="110" t="s">
        <v>69</v>
      </c>
      <c r="Y79" s="110" t="s">
        <v>69</v>
      </c>
      <c r="Z79" s="110" t="s">
        <v>69</v>
      </c>
      <c r="AA79" s="110" t="s">
        <v>69</v>
      </c>
      <c r="AB79" s="110" t="s">
        <v>69</v>
      </c>
      <c r="AC79" s="110" t="s">
        <v>69</v>
      </c>
      <c r="AD79" s="110" t="s">
        <v>69</v>
      </c>
      <c r="AE79" s="111"/>
      <c r="AF79" s="110" t="s">
        <v>69</v>
      </c>
      <c r="AG79" s="110" t="s">
        <v>69</v>
      </c>
      <c r="AH79" s="110" t="s">
        <v>69</v>
      </c>
      <c r="AI79" s="110" t="s">
        <v>69</v>
      </c>
      <c r="AJ79" s="110" t="s">
        <v>69</v>
      </c>
      <c r="AK79" s="110" t="s">
        <v>69</v>
      </c>
      <c r="AL79" s="22" t="s">
        <v>237</v>
      </c>
    </row>
    <row r="80" spans="1:38" ht="26.25" customHeight="1" thickBot="1" x14ac:dyDescent="0.25">
      <c r="A80" s="41" t="s">
        <v>66</v>
      </c>
      <c r="B80" s="44" t="s">
        <v>238</v>
      </c>
      <c r="C80" s="44" t="s">
        <v>239</v>
      </c>
      <c r="D80" s="42"/>
      <c r="E80" s="110">
        <v>5.5397000000000002E-2</v>
      </c>
      <c r="F80" s="110">
        <v>6.1240000000000001E-3</v>
      </c>
      <c r="G80" s="110">
        <v>2.4999999999999999E-7</v>
      </c>
      <c r="H80" s="110">
        <v>7.9460000000000003E-2</v>
      </c>
      <c r="I80" s="110">
        <v>3.8712000000000003E-2</v>
      </c>
      <c r="J80" s="110">
        <v>5.2632999999999999E-2</v>
      </c>
      <c r="K80" s="110">
        <v>0.102386</v>
      </c>
      <c r="L80" s="110">
        <v>1.3899999999999999E-4</v>
      </c>
      <c r="M80" s="110">
        <v>1.797E-2</v>
      </c>
      <c r="N80" s="110">
        <v>8.5099999999999998E-4</v>
      </c>
      <c r="O80" s="2" t="s">
        <v>72</v>
      </c>
      <c r="P80" s="2" t="s">
        <v>72</v>
      </c>
      <c r="Q80" s="110" t="s">
        <v>65</v>
      </c>
      <c r="R80" s="110">
        <v>2.4468E-2</v>
      </c>
      <c r="S80" s="110">
        <v>1.1650000000000001E-2</v>
      </c>
      <c r="T80" s="110">
        <v>1.0456E-2</v>
      </c>
      <c r="U80" s="110" t="s">
        <v>65</v>
      </c>
      <c r="V80" s="110">
        <v>0.128307</v>
      </c>
      <c r="W80" s="110" t="s">
        <v>65</v>
      </c>
      <c r="X80" s="110" t="s">
        <v>65</v>
      </c>
      <c r="Y80" s="110" t="s">
        <v>65</v>
      </c>
      <c r="Z80" s="110" t="s">
        <v>65</v>
      </c>
      <c r="AA80" s="110" t="s">
        <v>65</v>
      </c>
      <c r="AB80" s="110" t="s">
        <v>65</v>
      </c>
      <c r="AC80" s="110" t="s">
        <v>65</v>
      </c>
      <c r="AD80" s="110" t="s">
        <v>65</v>
      </c>
      <c r="AE80" s="111"/>
      <c r="AF80" s="110" t="s">
        <v>65</v>
      </c>
      <c r="AG80" s="110" t="s">
        <v>65</v>
      </c>
      <c r="AH80" s="110" t="s">
        <v>65</v>
      </c>
      <c r="AI80" s="110" t="s">
        <v>65</v>
      </c>
      <c r="AJ80" s="110" t="s">
        <v>65</v>
      </c>
      <c r="AK80" s="110" t="s">
        <v>65</v>
      </c>
      <c r="AL80" s="22" t="s">
        <v>151</v>
      </c>
    </row>
    <row r="81" spans="1:38" ht="26.25" customHeight="1" thickBot="1" x14ac:dyDescent="0.25">
      <c r="A81" s="41" t="s">
        <v>66</v>
      </c>
      <c r="B81" s="44" t="s">
        <v>240</v>
      </c>
      <c r="C81" s="44" t="s">
        <v>241</v>
      </c>
      <c r="D81" s="42"/>
      <c r="E81" s="110" t="s">
        <v>65</v>
      </c>
      <c r="F81" s="110" t="s">
        <v>65</v>
      </c>
      <c r="G81" s="110" t="s">
        <v>65</v>
      </c>
      <c r="H81" s="110" t="s">
        <v>65</v>
      </c>
      <c r="I81" s="110" t="s">
        <v>65</v>
      </c>
      <c r="J81" s="110" t="s">
        <v>65</v>
      </c>
      <c r="K81" s="110" t="s">
        <v>65</v>
      </c>
      <c r="L81" s="110" t="s">
        <v>65</v>
      </c>
      <c r="M81" s="110" t="s">
        <v>65</v>
      </c>
      <c r="N81" s="110" t="s">
        <v>65</v>
      </c>
      <c r="O81" s="110" t="s">
        <v>65</v>
      </c>
      <c r="P81" s="110" t="s">
        <v>65</v>
      </c>
      <c r="Q81" s="110" t="s">
        <v>65</v>
      </c>
      <c r="R81" s="110" t="s">
        <v>65</v>
      </c>
      <c r="S81" s="110" t="s">
        <v>65</v>
      </c>
      <c r="T81" s="110" t="s">
        <v>65</v>
      </c>
      <c r="U81" s="110" t="s">
        <v>65</v>
      </c>
      <c r="V81" s="110" t="s">
        <v>65</v>
      </c>
      <c r="W81" s="110" t="s">
        <v>65</v>
      </c>
      <c r="X81" s="110" t="s">
        <v>65</v>
      </c>
      <c r="Y81" s="110" t="s">
        <v>65</v>
      </c>
      <c r="Z81" s="110" t="s">
        <v>65</v>
      </c>
      <c r="AA81" s="110" t="s">
        <v>65</v>
      </c>
      <c r="AB81" s="110" t="s">
        <v>65</v>
      </c>
      <c r="AC81" s="110" t="s">
        <v>65</v>
      </c>
      <c r="AD81" s="110" t="s">
        <v>65</v>
      </c>
      <c r="AE81" s="111"/>
      <c r="AF81" s="110" t="s">
        <v>65</v>
      </c>
      <c r="AG81" s="110" t="s">
        <v>65</v>
      </c>
      <c r="AH81" s="110" t="s">
        <v>65</v>
      </c>
      <c r="AI81" s="110" t="s">
        <v>65</v>
      </c>
      <c r="AJ81" s="110" t="s">
        <v>65</v>
      </c>
      <c r="AK81" s="110" t="s">
        <v>65</v>
      </c>
      <c r="AL81" s="22" t="s">
        <v>242</v>
      </c>
    </row>
    <row r="82" spans="1:38" ht="26.25" customHeight="1" thickBot="1" x14ac:dyDescent="0.25">
      <c r="A82" s="41" t="s">
        <v>243</v>
      </c>
      <c r="B82" s="44" t="s">
        <v>244</v>
      </c>
      <c r="C82" s="45" t="s">
        <v>245</v>
      </c>
      <c r="D82" s="42"/>
      <c r="E82" s="2" t="s">
        <v>65</v>
      </c>
      <c r="F82" s="2">
        <v>3.994939</v>
      </c>
      <c r="G82" s="2" t="s">
        <v>65</v>
      </c>
      <c r="H82" s="2" t="s">
        <v>65</v>
      </c>
      <c r="I82" s="2" t="s">
        <v>72</v>
      </c>
      <c r="J82" s="2" t="s">
        <v>65</v>
      </c>
      <c r="K82" s="2" t="s">
        <v>65</v>
      </c>
      <c r="L82" s="2" t="s">
        <v>65</v>
      </c>
      <c r="M82" s="2" t="s">
        <v>65</v>
      </c>
      <c r="N82" s="2" t="s">
        <v>65</v>
      </c>
      <c r="O82" s="2" t="s">
        <v>65</v>
      </c>
      <c r="P82" s="2" t="s">
        <v>65</v>
      </c>
      <c r="Q82" s="2" t="s">
        <v>65</v>
      </c>
      <c r="R82" s="2" t="s">
        <v>65</v>
      </c>
      <c r="S82" s="2" t="s">
        <v>65</v>
      </c>
      <c r="T82" s="2" t="s">
        <v>65</v>
      </c>
      <c r="U82" s="2" t="s">
        <v>65</v>
      </c>
      <c r="V82" s="2" t="s">
        <v>65</v>
      </c>
      <c r="W82" s="2" t="s">
        <v>65</v>
      </c>
      <c r="X82" s="2" t="s">
        <v>65</v>
      </c>
      <c r="Y82" s="2" t="s">
        <v>65</v>
      </c>
      <c r="Z82" s="2" t="s">
        <v>65</v>
      </c>
      <c r="AA82" s="2" t="s">
        <v>65</v>
      </c>
      <c r="AB82" s="2" t="s">
        <v>65</v>
      </c>
      <c r="AC82" s="2" t="s">
        <v>65</v>
      </c>
      <c r="AD82" s="2" t="s">
        <v>65</v>
      </c>
      <c r="AE82" s="33"/>
      <c r="AF82" s="15" t="s">
        <v>65</v>
      </c>
      <c r="AG82" s="15" t="s">
        <v>65</v>
      </c>
      <c r="AH82" s="15" t="s">
        <v>65</v>
      </c>
      <c r="AI82" s="15" t="s">
        <v>65</v>
      </c>
      <c r="AJ82" s="15" t="s">
        <v>65</v>
      </c>
      <c r="AK82" s="15" t="s">
        <v>65</v>
      </c>
      <c r="AL82" s="22" t="s">
        <v>246</v>
      </c>
    </row>
    <row r="83" spans="1:38" ht="26.25" customHeight="1" thickBot="1" x14ac:dyDescent="0.25">
      <c r="A83" s="41" t="s">
        <v>66</v>
      </c>
      <c r="B83" s="47" t="s">
        <v>247</v>
      </c>
      <c r="C83" s="105" t="s">
        <v>248</v>
      </c>
      <c r="D83" s="42"/>
      <c r="E83" s="2" t="s">
        <v>65</v>
      </c>
      <c r="F83" s="2">
        <v>2.7144999999999999E-2</v>
      </c>
      <c r="G83" s="2" t="s">
        <v>65</v>
      </c>
      <c r="H83" s="2" t="s">
        <v>65</v>
      </c>
      <c r="I83" s="2">
        <v>1.6969999999999999E-3</v>
      </c>
      <c r="J83" s="2">
        <v>3.3931000000000003E-2</v>
      </c>
      <c r="K83" s="2">
        <v>0.25448100000000001</v>
      </c>
      <c r="L83" s="2">
        <v>9.7E-5</v>
      </c>
      <c r="M83" s="2" t="s">
        <v>65</v>
      </c>
      <c r="N83" s="2" t="s">
        <v>65</v>
      </c>
      <c r="O83" s="2" t="s">
        <v>65</v>
      </c>
      <c r="P83" s="2" t="s">
        <v>65</v>
      </c>
      <c r="Q83" s="2" t="s">
        <v>65</v>
      </c>
      <c r="R83" s="2" t="s">
        <v>65</v>
      </c>
      <c r="S83" s="2" t="s">
        <v>65</v>
      </c>
      <c r="T83" s="2" t="s">
        <v>65</v>
      </c>
      <c r="U83" s="2" t="s">
        <v>65</v>
      </c>
      <c r="V83" s="2" t="s">
        <v>65</v>
      </c>
      <c r="W83" s="2" t="s">
        <v>65</v>
      </c>
      <c r="X83" s="2" t="s">
        <v>65</v>
      </c>
      <c r="Y83" s="2" t="s">
        <v>65</v>
      </c>
      <c r="Z83" s="2" t="s">
        <v>65</v>
      </c>
      <c r="AA83" s="2" t="s">
        <v>65</v>
      </c>
      <c r="AB83" s="2" t="s">
        <v>65</v>
      </c>
      <c r="AC83" s="2" t="s">
        <v>65</v>
      </c>
      <c r="AD83" s="2" t="s">
        <v>65</v>
      </c>
      <c r="AE83" s="33"/>
      <c r="AF83" s="2" t="s">
        <v>65</v>
      </c>
      <c r="AG83" s="2" t="s">
        <v>65</v>
      </c>
      <c r="AH83" s="2" t="s">
        <v>65</v>
      </c>
      <c r="AI83" s="2" t="s">
        <v>65</v>
      </c>
      <c r="AJ83" s="2" t="s">
        <v>65</v>
      </c>
      <c r="AK83" s="15">
        <v>1696.5429999999999</v>
      </c>
      <c r="AL83" s="22" t="s">
        <v>151</v>
      </c>
    </row>
    <row r="84" spans="1:38" ht="26.25" customHeight="1" thickBot="1" x14ac:dyDescent="0.25">
      <c r="A84" s="41" t="s">
        <v>66</v>
      </c>
      <c r="B84" s="47" t="s">
        <v>249</v>
      </c>
      <c r="C84" s="105" t="s">
        <v>250</v>
      </c>
      <c r="D84" s="42"/>
      <c r="E84" s="2" t="s">
        <v>69</v>
      </c>
      <c r="F84" s="2" t="s">
        <v>69</v>
      </c>
      <c r="G84" s="2" t="s">
        <v>69</v>
      </c>
      <c r="H84" s="2" t="s">
        <v>69</v>
      </c>
      <c r="I84" s="2" t="s">
        <v>69</v>
      </c>
      <c r="J84" s="2" t="s">
        <v>69</v>
      </c>
      <c r="K84" s="2" t="s">
        <v>69</v>
      </c>
      <c r="L84" s="2" t="s">
        <v>69</v>
      </c>
      <c r="M84" s="2" t="s">
        <v>69</v>
      </c>
      <c r="N84" s="2" t="s">
        <v>69</v>
      </c>
      <c r="O84" s="2" t="s">
        <v>69</v>
      </c>
      <c r="P84" s="2" t="s">
        <v>69</v>
      </c>
      <c r="Q84" s="2" t="s">
        <v>69</v>
      </c>
      <c r="R84" s="2" t="s">
        <v>69</v>
      </c>
      <c r="S84" s="2" t="s">
        <v>69</v>
      </c>
      <c r="T84" s="2" t="s">
        <v>69</v>
      </c>
      <c r="U84" s="2" t="s">
        <v>69</v>
      </c>
      <c r="V84" s="2" t="s">
        <v>69</v>
      </c>
      <c r="W84" s="2" t="s">
        <v>69</v>
      </c>
      <c r="X84" s="2" t="s">
        <v>69</v>
      </c>
      <c r="Y84" s="2" t="s">
        <v>69</v>
      </c>
      <c r="Z84" s="2" t="s">
        <v>69</v>
      </c>
      <c r="AA84" s="2" t="s">
        <v>69</v>
      </c>
      <c r="AB84" s="2" t="s">
        <v>69</v>
      </c>
      <c r="AC84" s="2" t="s">
        <v>69</v>
      </c>
      <c r="AD84" s="2" t="s">
        <v>69</v>
      </c>
      <c r="AE84" s="33"/>
      <c r="AF84" s="2" t="s">
        <v>69</v>
      </c>
      <c r="AG84" s="2" t="s">
        <v>69</v>
      </c>
      <c r="AH84" s="2" t="s">
        <v>69</v>
      </c>
      <c r="AI84" s="2" t="s">
        <v>69</v>
      </c>
      <c r="AJ84" s="2" t="s">
        <v>69</v>
      </c>
      <c r="AK84" s="2" t="s">
        <v>69</v>
      </c>
      <c r="AL84" s="22" t="s">
        <v>151</v>
      </c>
    </row>
    <row r="85" spans="1:38" ht="26.25" customHeight="1" thickBot="1" x14ac:dyDescent="0.25">
      <c r="A85" s="41" t="s">
        <v>243</v>
      </c>
      <c r="B85" s="44" t="s">
        <v>251</v>
      </c>
      <c r="C85" s="105" t="s">
        <v>252</v>
      </c>
      <c r="D85" s="42"/>
      <c r="E85" s="2" t="s">
        <v>65</v>
      </c>
      <c r="F85" s="2">
        <v>6.5566990000000001</v>
      </c>
      <c r="G85" s="2" t="s">
        <v>65</v>
      </c>
      <c r="H85" s="2" t="s">
        <v>65</v>
      </c>
      <c r="I85" s="2" t="s">
        <v>65</v>
      </c>
      <c r="J85" s="2">
        <v>2.1999999999999999E-5</v>
      </c>
      <c r="K85" s="2">
        <v>8.4100000000000017E-4</v>
      </c>
      <c r="L85" s="2" t="s">
        <v>65</v>
      </c>
      <c r="M85" s="2" t="s">
        <v>65</v>
      </c>
      <c r="N85" s="2" t="s">
        <v>65</v>
      </c>
      <c r="O85" s="2" t="s">
        <v>65</v>
      </c>
      <c r="P85" s="2" t="s">
        <v>65</v>
      </c>
      <c r="Q85" s="2" t="s">
        <v>65</v>
      </c>
      <c r="R85" s="2" t="s">
        <v>65</v>
      </c>
      <c r="S85" s="2" t="s">
        <v>65</v>
      </c>
      <c r="T85" s="2" t="s">
        <v>65</v>
      </c>
      <c r="U85" s="2" t="s">
        <v>65</v>
      </c>
      <c r="V85" s="2" t="s">
        <v>65</v>
      </c>
      <c r="W85" s="2" t="s">
        <v>65</v>
      </c>
      <c r="X85" s="2" t="s">
        <v>65</v>
      </c>
      <c r="Y85" s="2" t="s">
        <v>65</v>
      </c>
      <c r="Z85" s="2" t="s">
        <v>65</v>
      </c>
      <c r="AA85" s="2" t="s">
        <v>65</v>
      </c>
      <c r="AB85" s="2" t="s">
        <v>65</v>
      </c>
      <c r="AC85" s="2" t="s">
        <v>65</v>
      </c>
      <c r="AD85" s="2" t="s">
        <v>65</v>
      </c>
      <c r="AE85" s="33"/>
      <c r="AF85" s="15" t="s">
        <v>65</v>
      </c>
      <c r="AG85" s="15" t="s">
        <v>65</v>
      </c>
      <c r="AH85" s="15" t="s">
        <v>65</v>
      </c>
      <c r="AI85" s="15" t="s">
        <v>65</v>
      </c>
      <c r="AJ85" s="15" t="s">
        <v>65</v>
      </c>
      <c r="AK85" s="15">
        <v>37.026788000000003</v>
      </c>
      <c r="AL85" s="22" t="s">
        <v>253</v>
      </c>
    </row>
    <row r="86" spans="1:38" ht="26.25" customHeight="1" thickBot="1" x14ac:dyDescent="0.25">
      <c r="A86" s="41" t="s">
        <v>243</v>
      </c>
      <c r="B86" s="44" t="s">
        <v>254</v>
      </c>
      <c r="C86" s="45" t="s">
        <v>255</v>
      </c>
      <c r="D86" s="42"/>
      <c r="E86" s="2" t="s">
        <v>65</v>
      </c>
      <c r="F86" s="2">
        <v>8.3159999999999998E-2</v>
      </c>
      <c r="G86" s="2" t="s">
        <v>65</v>
      </c>
      <c r="H86" s="2" t="s">
        <v>65</v>
      </c>
      <c r="I86" s="2" t="s">
        <v>72</v>
      </c>
      <c r="J86" s="2" t="s">
        <v>65</v>
      </c>
      <c r="K86" s="2" t="s">
        <v>65</v>
      </c>
      <c r="L86" s="2" t="s">
        <v>65</v>
      </c>
      <c r="M86" s="2" t="s">
        <v>65</v>
      </c>
      <c r="N86" s="2" t="s">
        <v>65</v>
      </c>
      <c r="O86" s="2" t="s">
        <v>65</v>
      </c>
      <c r="P86" s="2" t="s">
        <v>65</v>
      </c>
      <c r="Q86" s="2" t="s">
        <v>65</v>
      </c>
      <c r="R86" s="2" t="s">
        <v>65</v>
      </c>
      <c r="S86" s="2" t="s">
        <v>65</v>
      </c>
      <c r="T86" s="2" t="s">
        <v>65</v>
      </c>
      <c r="U86" s="2" t="s">
        <v>65</v>
      </c>
      <c r="V86" s="2" t="s">
        <v>65</v>
      </c>
      <c r="W86" s="2" t="s">
        <v>65</v>
      </c>
      <c r="X86" s="2" t="s">
        <v>65</v>
      </c>
      <c r="Y86" s="2" t="s">
        <v>65</v>
      </c>
      <c r="Z86" s="2" t="s">
        <v>65</v>
      </c>
      <c r="AA86" s="2" t="s">
        <v>65</v>
      </c>
      <c r="AB86" s="2" t="s">
        <v>65</v>
      </c>
      <c r="AC86" s="2" t="s">
        <v>65</v>
      </c>
      <c r="AD86" s="2" t="s">
        <v>65</v>
      </c>
      <c r="AE86" s="33"/>
      <c r="AF86" s="15" t="s">
        <v>65</v>
      </c>
      <c r="AG86" s="15" t="s">
        <v>65</v>
      </c>
      <c r="AH86" s="15" t="s">
        <v>65</v>
      </c>
      <c r="AI86" s="15" t="s">
        <v>65</v>
      </c>
      <c r="AJ86" s="15" t="s">
        <v>65</v>
      </c>
      <c r="AK86" s="15">
        <v>0.16216</v>
      </c>
      <c r="AL86" s="22" t="s">
        <v>246</v>
      </c>
    </row>
    <row r="87" spans="1:38" ht="26.25" customHeight="1" thickBot="1" x14ac:dyDescent="0.25">
      <c r="A87" s="41" t="s">
        <v>243</v>
      </c>
      <c r="B87" s="44" t="s">
        <v>256</v>
      </c>
      <c r="C87" s="45" t="s">
        <v>257</v>
      </c>
      <c r="D87" s="42"/>
      <c r="E87" s="2" t="s">
        <v>65</v>
      </c>
      <c r="F87" s="2">
        <v>5.2350000000000001E-3</v>
      </c>
      <c r="G87" s="2" t="s">
        <v>65</v>
      </c>
      <c r="H87" s="2" t="s">
        <v>65</v>
      </c>
      <c r="I87" s="2" t="s">
        <v>72</v>
      </c>
      <c r="J87" s="2" t="s">
        <v>65</v>
      </c>
      <c r="K87" s="2" t="s">
        <v>65</v>
      </c>
      <c r="L87" s="2" t="s">
        <v>65</v>
      </c>
      <c r="M87" s="2" t="s">
        <v>65</v>
      </c>
      <c r="N87" s="2" t="s">
        <v>65</v>
      </c>
      <c r="O87" s="2" t="s">
        <v>65</v>
      </c>
      <c r="P87" s="2" t="s">
        <v>65</v>
      </c>
      <c r="Q87" s="2" t="s">
        <v>65</v>
      </c>
      <c r="R87" s="2" t="s">
        <v>65</v>
      </c>
      <c r="S87" s="2" t="s">
        <v>65</v>
      </c>
      <c r="T87" s="2" t="s">
        <v>65</v>
      </c>
      <c r="U87" s="2" t="s">
        <v>65</v>
      </c>
      <c r="V87" s="2" t="s">
        <v>65</v>
      </c>
      <c r="W87" s="2" t="s">
        <v>65</v>
      </c>
      <c r="X87" s="2" t="s">
        <v>65</v>
      </c>
      <c r="Y87" s="2" t="s">
        <v>65</v>
      </c>
      <c r="Z87" s="2" t="s">
        <v>65</v>
      </c>
      <c r="AA87" s="2" t="s">
        <v>65</v>
      </c>
      <c r="AB87" s="2" t="s">
        <v>65</v>
      </c>
      <c r="AC87" s="2" t="s">
        <v>65</v>
      </c>
      <c r="AD87" s="2" t="s">
        <v>65</v>
      </c>
      <c r="AE87" s="33"/>
      <c r="AF87" s="15" t="s">
        <v>65</v>
      </c>
      <c r="AG87" s="15" t="s">
        <v>65</v>
      </c>
      <c r="AH87" s="15" t="s">
        <v>65</v>
      </c>
      <c r="AI87" s="15" t="s">
        <v>65</v>
      </c>
      <c r="AJ87" s="15" t="s">
        <v>65</v>
      </c>
      <c r="AK87" s="15">
        <v>7.9660000000000009E-3</v>
      </c>
      <c r="AL87" s="22" t="s">
        <v>246</v>
      </c>
    </row>
    <row r="88" spans="1:38" ht="26.25" customHeight="1" thickBot="1" x14ac:dyDescent="0.25">
      <c r="A88" s="41" t="s">
        <v>243</v>
      </c>
      <c r="B88" s="44" t="s">
        <v>258</v>
      </c>
      <c r="C88" s="45" t="s">
        <v>259</v>
      </c>
      <c r="D88" s="42"/>
      <c r="E88" s="2" t="s">
        <v>72</v>
      </c>
      <c r="F88" s="2">
        <v>0.20707100000000001</v>
      </c>
      <c r="G88" s="2" t="s">
        <v>72</v>
      </c>
      <c r="H88" s="15">
        <v>1.8079999999999999E-3</v>
      </c>
      <c r="I88" s="2" t="s">
        <v>72</v>
      </c>
      <c r="J88" s="2" t="s">
        <v>72</v>
      </c>
      <c r="K88" s="2">
        <v>1.913E-3</v>
      </c>
      <c r="L88" s="2" t="s">
        <v>72</v>
      </c>
      <c r="M88" s="2">
        <v>2.1489999999999999E-3</v>
      </c>
      <c r="N88" s="2" t="s">
        <v>72</v>
      </c>
      <c r="O88" s="2" t="s">
        <v>72</v>
      </c>
      <c r="P88" s="2" t="s">
        <v>72</v>
      </c>
      <c r="Q88" s="2" t="s">
        <v>72</v>
      </c>
      <c r="R88" s="2">
        <v>8.0000000000000007E-5</v>
      </c>
      <c r="S88" s="2" t="s">
        <v>72</v>
      </c>
      <c r="T88" s="2" t="s">
        <v>72</v>
      </c>
      <c r="U88" s="2" t="s">
        <v>72</v>
      </c>
      <c r="V88" s="2">
        <v>2.3999999999999998E-3</v>
      </c>
      <c r="W88" s="2" t="s">
        <v>72</v>
      </c>
      <c r="X88" s="2" t="s">
        <v>72</v>
      </c>
      <c r="Y88" s="2" t="s">
        <v>72</v>
      </c>
      <c r="Z88" s="2" t="s">
        <v>72</v>
      </c>
      <c r="AA88" s="2" t="s">
        <v>72</v>
      </c>
      <c r="AB88" s="2" t="s">
        <v>72</v>
      </c>
      <c r="AC88" s="2" t="s">
        <v>72</v>
      </c>
      <c r="AD88" s="2" t="s">
        <v>72</v>
      </c>
      <c r="AE88" s="33"/>
      <c r="AF88" s="15" t="s">
        <v>65</v>
      </c>
      <c r="AG88" s="15" t="s">
        <v>65</v>
      </c>
      <c r="AH88" s="15" t="s">
        <v>65</v>
      </c>
      <c r="AI88" s="15" t="s">
        <v>65</v>
      </c>
      <c r="AJ88" s="15" t="s">
        <v>65</v>
      </c>
      <c r="AK88" s="15">
        <v>8.8697029999999994</v>
      </c>
      <c r="AL88" s="22" t="s">
        <v>151</v>
      </c>
    </row>
    <row r="89" spans="1:38" ht="26.25" customHeight="1" thickBot="1" x14ac:dyDescent="0.25">
      <c r="A89" s="41" t="s">
        <v>243</v>
      </c>
      <c r="B89" s="44" t="s">
        <v>260</v>
      </c>
      <c r="C89" s="45" t="s">
        <v>261</v>
      </c>
      <c r="D89" s="42"/>
      <c r="E89" s="2" t="s">
        <v>65</v>
      </c>
      <c r="F89" s="2">
        <v>0.45375199999999999</v>
      </c>
      <c r="G89" s="2" t="s">
        <v>65</v>
      </c>
      <c r="H89" s="2" t="s">
        <v>65</v>
      </c>
      <c r="I89" s="2" t="s">
        <v>72</v>
      </c>
      <c r="J89" s="2" t="s">
        <v>65</v>
      </c>
      <c r="K89" s="2">
        <v>6.9499999999999998E-4</v>
      </c>
      <c r="L89" s="2" t="s">
        <v>72</v>
      </c>
      <c r="M89" s="2" t="s">
        <v>65</v>
      </c>
      <c r="N89" s="2" t="s">
        <v>65</v>
      </c>
      <c r="O89" s="2" t="s">
        <v>65</v>
      </c>
      <c r="P89" s="2" t="s">
        <v>65</v>
      </c>
      <c r="Q89" s="2" t="s">
        <v>65</v>
      </c>
      <c r="R89" s="2" t="s">
        <v>65</v>
      </c>
      <c r="S89" s="2" t="s">
        <v>65</v>
      </c>
      <c r="T89" s="2" t="s">
        <v>65</v>
      </c>
      <c r="U89" s="2" t="s">
        <v>65</v>
      </c>
      <c r="V89" s="2" t="s">
        <v>65</v>
      </c>
      <c r="W89" s="2" t="s">
        <v>65</v>
      </c>
      <c r="X89" s="2" t="s">
        <v>65</v>
      </c>
      <c r="Y89" s="2" t="s">
        <v>65</v>
      </c>
      <c r="Z89" s="2" t="s">
        <v>65</v>
      </c>
      <c r="AA89" s="2" t="s">
        <v>65</v>
      </c>
      <c r="AB89" s="2" t="s">
        <v>65</v>
      </c>
      <c r="AC89" s="2" t="s">
        <v>65</v>
      </c>
      <c r="AD89" s="2" t="s">
        <v>65</v>
      </c>
      <c r="AE89" s="33"/>
      <c r="AF89" s="15" t="s">
        <v>65</v>
      </c>
      <c r="AG89" s="15" t="s">
        <v>65</v>
      </c>
      <c r="AH89" s="15" t="s">
        <v>65</v>
      </c>
      <c r="AI89" s="15" t="s">
        <v>65</v>
      </c>
      <c r="AJ89" s="15" t="s">
        <v>65</v>
      </c>
      <c r="AK89" s="15">
        <v>1.60989</v>
      </c>
      <c r="AL89" s="22" t="s">
        <v>151</v>
      </c>
    </row>
    <row r="90" spans="1:38" s="3" customFormat="1" ht="26.25" customHeight="1" thickBot="1" x14ac:dyDescent="0.25">
      <c r="A90" s="41" t="s">
        <v>243</v>
      </c>
      <c r="B90" s="44" t="s">
        <v>262</v>
      </c>
      <c r="C90" s="45" t="s">
        <v>263</v>
      </c>
      <c r="D90" s="42"/>
      <c r="E90" s="2" t="s">
        <v>72</v>
      </c>
      <c r="F90" s="2">
        <v>1.948286</v>
      </c>
      <c r="G90" s="2" t="s">
        <v>72</v>
      </c>
      <c r="H90" s="15">
        <v>3.9999999999999998E-6</v>
      </c>
      <c r="I90" s="2" t="s">
        <v>72</v>
      </c>
      <c r="J90" s="2" t="s">
        <v>72</v>
      </c>
      <c r="K90" s="2">
        <v>3.7599999999999998E-4</v>
      </c>
      <c r="L90" s="2" t="s">
        <v>72</v>
      </c>
      <c r="M90" s="2" t="s">
        <v>72</v>
      </c>
      <c r="N90" s="2" t="s">
        <v>72</v>
      </c>
      <c r="O90" s="2" t="s">
        <v>72</v>
      </c>
      <c r="P90" s="2" t="s">
        <v>72</v>
      </c>
      <c r="Q90" s="2" t="s">
        <v>72</v>
      </c>
      <c r="R90" s="2" t="s">
        <v>72</v>
      </c>
      <c r="S90" s="2" t="s">
        <v>72</v>
      </c>
      <c r="T90" s="2" t="s">
        <v>72</v>
      </c>
      <c r="U90" s="2" t="s">
        <v>72</v>
      </c>
      <c r="V90" s="2" t="s">
        <v>72</v>
      </c>
      <c r="W90" s="2" t="s">
        <v>72</v>
      </c>
      <c r="X90" s="2" t="s">
        <v>72</v>
      </c>
      <c r="Y90" s="2" t="s">
        <v>72</v>
      </c>
      <c r="Z90" s="2" t="s">
        <v>72</v>
      </c>
      <c r="AA90" s="2" t="s">
        <v>72</v>
      </c>
      <c r="AB90" s="2" t="s">
        <v>72</v>
      </c>
      <c r="AC90" s="2" t="s">
        <v>72</v>
      </c>
      <c r="AD90" s="2" t="s">
        <v>72</v>
      </c>
      <c r="AE90" s="33"/>
      <c r="AF90" s="15" t="s">
        <v>65</v>
      </c>
      <c r="AG90" s="15" t="s">
        <v>65</v>
      </c>
      <c r="AH90" s="15" t="s">
        <v>65</v>
      </c>
      <c r="AI90" s="15" t="s">
        <v>65</v>
      </c>
      <c r="AJ90" s="15" t="s">
        <v>65</v>
      </c>
      <c r="AK90" s="15" t="s">
        <v>65</v>
      </c>
      <c r="AL90" s="22" t="s">
        <v>151</v>
      </c>
    </row>
    <row r="91" spans="1:38" ht="26.25" customHeight="1" thickBot="1" x14ac:dyDescent="0.25">
      <c r="A91" s="41" t="s">
        <v>243</v>
      </c>
      <c r="B91" s="44" t="s">
        <v>264</v>
      </c>
      <c r="C91" s="44" t="s">
        <v>265</v>
      </c>
      <c r="D91" s="42"/>
      <c r="E91" s="2">
        <v>2.8019999999999998E-3</v>
      </c>
      <c r="F91" s="2">
        <v>5.4581999999999999E-2</v>
      </c>
      <c r="G91" s="2">
        <v>1.1689999999999999E-3</v>
      </c>
      <c r="H91" s="2">
        <v>6.2269999999999999E-3</v>
      </c>
      <c r="I91" s="2">
        <v>5.9268000000000001E-2</v>
      </c>
      <c r="J91" s="2">
        <v>7.7837999999999991E-2</v>
      </c>
      <c r="K91" s="2">
        <v>8.1673999999999997E-2</v>
      </c>
      <c r="L91" s="2">
        <v>1.7624000000000001E-2</v>
      </c>
      <c r="M91" s="2">
        <v>8.5441000000000003E-2</v>
      </c>
      <c r="N91" s="2">
        <v>0.30349599999999999</v>
      </c>
      <c r="O91" s="2">
        <v>1.6112000000000001E-2</v>
      </c>
      <c r="P91" s="2">
        <v>2.2061000000000001E-5</v>
      </c>
      <c r="Q91" s="2">
        <v>5.1500000000000005E-4</v>
      </c>
      <c r="R91" s="2">
        <v>3.8485999999999999E-2</v>
      </c>
      <c r="S91" s="2">
        <v>1.4944959999999998</v>
      </c>
      <c r="T91" s="2">
        <v>6.9420999999999997E-2</v>
      </c>
      <c r="U91" s="2">
        <v>7.6730000000000001E-3</v>
      </c>
      <c r="V91" s="2">
        <v>0.86538300000000001</v>
      </c>
      <c r="W91" s="2">
        <v>1.4999999999999999E-4</v>
      </c>
      <c r="X91" s="2">
        <v>1.6699999999999999E-4</v>
      </c>
      <c r="Y91" s="2">
        <v>6.7999999999999999E-5</v>
      </c>
      <c r="Z91" s="2">
        <v>6.7999999999999999E-5</v>
      </c>
      <c r="AA91" s="2">
        <v>6.7999999999999999E-5</v>
      </c>
      <c r="AB91" s="2">
        <v>3.7100000000000002E-4</v>
      </c>
      <c r="AC91" s="2" t="s">
        <v>72</v>
      </c>
      <c r="AD91" s="2" t="s">
        <v>72</v>
      </c>
      <c r="AE91" s="33"/>
      <c r="AF91" s="15" t="s">
        <v>65</v>
      </c>
      <c r="AG91" s="15" t="s">
        <v>65</v>
      </c>
      <c r="AH91" s="15" t="s">
        <v>65</v>
      </c>
      <c r="AI91" s="15" t="s">
        <v>65</v>
      </c>
      <c r="AJ91" s="15" t="s">
        <v>65</v>
      </c>
      <c r="AK91" s="15" t="s">
        <v>65</v>
      </c>
      <c r="AL91" s="22" t="s">
        <v>151</v>
      </c>
    </row>
    <row r="92" spans="1:38" ht="26.25" customHeight="1" thickBot="1" x14ac:dyDescent="0.25">
      <c r="A92" s="41" t="s">
        <v>66</v>
      </c>
      <c r="B92" s="41" t="s">
        <v>266</v>
      </c>
      <c r="C92" s="41" t="s">
        <v>267</v>
      </c>
      <c r="D92" s="46"/>
      <c r="E92" s="2" t="s">
        <v>65</v>
      </c>
      <c r="F92" s="2">
        <v>4.1245999999999998E-2</v>
      </c>
      <c r="G92" s="2" t="s">
        <v>65</v>
      </c>
      <c r="H92" s="2" t="s">
        <v>65</v>
      </c>
      <c r="I92" s="2">
        <v>2.3653E-2</v>
      </c>
      <c r="J92" s="113">
        <v>3.1537000000000003E-2</v>
      </c>
      <c r="K92" s="113">
        <v>3.9420999999999998E-2</v>
      </c>
      <c r="L92" s="113">
        <v>6.1499999999999999E-4</v>
      </c>
      <c r="M92" s="2" t="s">
        <v>65</v>
      </c>
      <c r="N92" s="2" t="s">
        <v>65</v>
      </c>
      <c r="O92" s="2" t="s">
        <v>65</v>
      </c>
      <c r="P92" s="2" t="s">
        <v>65</v>
      </c>
      <c r="Q92" s="2" t="s">
        <v>65</v>
      </c>
      <c r="R92" s="2" t="s">
        <v>65</v>
      </c>
      <c r="S92" s="2" t="s">
        <v>65</v>
      </c>
      <c r="T92" s="2" t="s">
        <v>65</v>
      </c>
      <c r="U92" s="2" t="s">
        <v>65</v>
      </c>
      <c r="V92" s="2" t="s">
        <v>65</v>
      </c>
      <c r="W92" s="2" t="s">
        <v>65</v>
      </c>
      <c r="X92" s="2" t="s">
        <v>65</v>
      </c>
      <c r="Y92" s="2" t="s">
        <v>65</v>
      </c>
      <c r="Z92" s="2" t="s">
        <v>65</v>
      </c>
      <c r="AA92" s="2" t="s">
        <v>65</v>
      </c>
      <c r="AB92" s="2" t="s">
        <v>65</v>
      </c>
      <c r="AC92" s="2" t="s">
        <v>65</v>
      </c>
      <c r="AD92" s="2" t="s">
        <v>65</v>
      </c>
      <c r="AE92" s="33"/>
      <c r="AF92" s="2" t="s">
        <v>65</v>
      </c>
      <c r="AG92" s="2" t="s">
        <v>65</v>
      </c>
      <c r="AH92" s="2" t="s">
        <v>65</v>
      </c>
      <c r="AI92" s="2" t="s">
        <v>65</v>
      </c>
      <c r="AJ92" s="2" t="s">
        <v>65</v>
      </c>
      <c r="AK92" s="2" t="s">
        <v>65</v>
      </c>
      <c r="AL92" s="22" t="s">
        <v>268</v>
      </c>
    </row>
    <row r="93" spans="1:38" ht="26.25" customHeight="1" thickBot="1" x14ac:dyDescent="0.25">
      <c r="A93" s="41" t="s">
        <v>66</v>
      </c>
      <c r="B93" s="44" t="s">
        <v>269</v>
      </c>
      <c r="C93" s="41" t="s">
        <v>270</v>
      </c>
      <c r="D93" s="46"/>
      <c r="E93" s="113">
        <v>2.15E-3</v>
      </c>
      <c r="F93" s="110">
        <v>0.72595500000000002</v>
      </c>
      <c r="G93" s="113">
        <v>9.9999999999999995E-7</v>
      </c>
      <c r="H93" s="110">
        <v>4.2000000000000004E-5</v>
      </c>
      <c r="I93" s="110">
        <v>6.9459999999999999E-3</v>
      </c>
      <c r="J93" s="110">
        <v>2.1758E-2</v>
      </c>
      <c r="K93" s="110">
        <v>6.0048999999999998E-2</v>
      </c>
      <c r="L93" s="2" t="s">
        <v>65</v>
      </c>
      <c r="M93" s="110">
        <v>3.0301999999999999E-2</v>
      </c>
      <c r="N93" s="2" t="s">
        <v>65</v>
      </c>
      <c r="O93" s="2" t="s">
        <v>65</v>
      </c>
      <c r="P93" s="2" t="s">
        <v>65</v>
      </c>
      <c r="Q93" s="2" t="s">
        <v>65</v>
      </c>
      <c r="R93" s="2" t="s">
        <v>65</v>
      </c>
      <c r="S93" s="2" t="s">
        <v>65</v>
      </c>
      <c r="T93" s="2" t="s">
        <v>65</v>
      </c>
      <c r="U93" s="2" t="s">
        <v>65</v>
      </c>
      <c r="V93" s="2" t="s">
        <v>65</v>
      </c>
      <c r="W93" s="2" t="s">
        <v>65</v>
      </c>
      <c r="X93" s="2" t="s">
        <v>65</v>
      </c>
      <c r="Y93" s="2" t="s">
        <v>65</v>
      </c>
      <c r="Z93" s="2" t="s">
        <v>65</v>
      </c>
      <c r="AA93" s="2" t="s">
        <v>65</v>
      </c>
      <c r="AB93" s="2" t="s">
        <v>65</v>
      </c>
      <c r="AC93" s="2" t="s">
        <v>65</v>
      </c>
      <c r="AD93" s="2" t="s">
        <v>65</v>
      </c>
      <c r="AE93" s="33"/>
      <c r="AF93" s="2" t="s">
        <v>65</v>
      </c>
      <c r="AG93" s="2" t="s">
        <v>65</v>
      </c>
      <c r="AH93" s="2" t="s">
        <v>65</v>
      </c>
      <c r="AI93" s="2" t="s">
        <v>65</v>
      </c>
      <c r="AJ93" s="2" t="s">
        <v>65</v>
      </c>
      <c r="AK93" s="2" t="s">
        <v>65</v>
      </c>
      <c r="AL93" s="22" t="s">
        <v>271</v>
      </c>
    </row>
    <row r="94" spans="1:38" ht="26.25" customHeight="1" thickBot="1" x14ac:dyDescent="0.25">
      <c r="A94" s="41" t="s">
        <v>66</v>
      </c>
      <c r="B94" s="49" t="s">
        <v>272</v>
      </c>
      <c r="C94" s="41" t="s">
        <v>273</v>
      </c>
      <c r="D94" s="42"/>
      <c r="E94" s="2" t="s">
        <v>65</v>
      </c>
      <c r="F94" s="2" t="s">
        <v>65</v>
      </c>
      <c r="G94" s="2" t="s">
        <v>65</v>
      </c>
      <c r="H94" s="2" t="s">
        <v>65</v>
      </c>
      <c r="I94" s="2" t="s">
        <v>65</v>
      </c>
      <c r="J94" s="2" t="s">
        <v>65</v>
      </c>
      <c r="K94" s="2" t="s">
        <v>65</v>
      </c>
      <c r="L94" s="2" t="s">
        <v>65</v>
      </c>
      <c r="M94" s="2" t="s">
        <v>65</v>
      </c>
      <c r="N94" s="2" t="s">
        <v>65</v>
      </c>
      <c r="O94" s="2" t="s">
        <v>65</v>
      </c>
      <c r="P94" s="2" t="s">
        <v>65</v>
      </c>
      <c r="Q94" s="2" t="s">
        <v>65</v>
      </c>
      <c r="R94" s="2" t="s">
        <v>65</v>
      </c>
      <c r="S94" s="2" t="s">
        <v>65</v>
      </c>
      <c r="T94" s="2" t="s">
        <v>65</v>
      </c>
      <c r="U94" s="2" t="s">
        <v>65</v>
      </c>
      <c r="V94" s="2" t="s">
        <v>65</v>
      </c>
      <c r="W94" s="2" t="s">
        <v>65</v>
      </c>
      <c r="X94" s="2" t="s">
        <v>65</v>
      </c>
      <c r="Y94" s="2" t="s">
        <v>65</v>
      </c>
      <c r="Z94" s="2" t="s">
        <v>65</v>
      </c>
      <c r="AA94" s="2" t="s">
        <v>65</v>
      </c>
      <c r="AB94" s="2" t="s">
        <v>65</v>
      </c>
      <c r="AC94" s="2" t="s">
        <v>65</v>
      </c>
      <c r="AD94" s="2" t="s">
        <v>65</v>
      </c>
      <c r="AE94" s="33"/>
      <c r="AF94" s="2" t="s">
        <v>65</v>
      </c>
      <c r="AG94" s="2" t="s">
        <v>65</v>
      </c>
      <c r="AH94" s="2" t="s">
        <v>65</v>
      </c>
      <c r="AI94" s="2" t="s">
        <v>65</v>
      </c>
      <c r="AJ94" s="2" t="s">
        <v>65</v>
      </c>
      <c r="AK94" s="2" t="s">
        <v>65</v>
      </c>
      <c r="AL94" s="22" t="s">
        <v>151</v>
      </c>
    </row>
    <row r="95" spans="1:38" ht="26.25" customHeight="1" thickBot="1" x14ac:dyDescent="0.25">
      <c r="A95" s="41" t="s">
        <v>66</v>
      </c>
      <c r="B95" s="49" t="s">
        <v>274</v>
      </c>
      <c r="C95" s="41" t="s">
        <v>275</v>
      </c>
      <c r="D95" s="46"/>
      <c r="E95" s="2" t="s">
        <v>65</v>
      </c>
      <c r="F95" s="2">
        <v>9.4377000000000003E-2</v>
      </c>
      <c r="G95" s="2" t="s">
        <v>65</v>
      </c>
      <c r="H95" s="2" t="s">
        <v>65</v>
      </c>
      <c r="I95" s="2">
        <v>5.6549000000000002E-2</v>
      </c>
      <c r="J95" s="2">
        <v>0.169018</v>
      </c>
      <c r="K95" s="2">
        <v>0.52171999999999996</v>
      </c>
      <c r="L95" s="2" t="s">
        <v>65</v>
      </c>
      <c r="M95" s="2">
        <v>6.4910000000000002E-3</v>
      </c>
      <c r="N95" s="2" t="s">
        <v>65</v>
      </c>
      <c r="O95" s="2" t="s">
        <v>65</v>
      </c>
      <c r="P95" s="2" t="s">
        <v>65</v>
      </c>
      <c r="Q95" s="2" t="s">
        <v>65</v>
      </c>
      <c r="R95" s="2" t="s">
        <v>65</v>
      </c>
      <c r="S95" s="2" t="s">
        <v>65</v>
      </c>
      <c r="T95" s="2" t="s">
        <v>65</v>
      </c>
      <c r="U95" s="2" t="s">
        <v>65</v>
      </c>
      <c r="V95" s="2" t="s">
        <v>65</v>
      </c>
      <c r="W95" s="2" t="s">
        <v>65</v>
      </c>
      <c r="X95" s="2" t="s">
        <v>65</v>
      </c>
      <c r="Y95" s="2" t="s">
        <v>65</v>
      </c>
      <c r="Z95" s="2" t="s">
        <v>65</v>
      </c>
      <c r="AA95" s="2" t="s">
        <v>65</v>
      </c>
      <c r="AB95" s="2" t="s">
        <v>65</v>
      </c>
      <c r="AC95" s="2" t="s">
        <v>65</v>
      </c>
      <c r="AD95" s="2" t="s">
        <v>65</v>
      </c>
      <c r="AE95" s="33"/>
      <c r="AF95" s="2" t="s">
        <v>65</v>
      </c>
      <c r="AG95" s="2" t="s">
        <v>65</v>
      </c>
      <c r="AH95" s="2" t="s">
        <v>65</v>
      </c>
      <c r="AI95" s="2" t="s">
        <v>65</v>
      </c>
      <c r="AJ95" s="2" t="s">
        <v>65</v>
      </c>
      <c r="AK95" s="2" t="s">
        <v>65</v>
      </c>
      <c r="AL95" s="22" t="s">
        <v>151</v>
      </c>
    </row>
    <row r="96" spans="1:38" ht="26.25" customHeight="1" thickBot="1" x14ac:dyDescent="0.25">
      <c r="A96" s="41" t="s">
        <v>66</v>
      </c>
      <c r="B96" s="44" t="s">
        <v>276</v>
      </c>
      <c r="C96" s="41" t="s">
        <v>277</v>
      </c>
      <c r="D96" s="50"/>
      <c r="E96" s="2" t="s">
        <v>69</v>
      </c>
      <c r="F96" s="2" t="s">
        <v>69</v>
      </c>
      <c r="G96" s="2" t="s">
        <v>69</v>
      </c>
      <c r="H96" s="2" t="s">
        <v>69</v>
      </c>
      <c r="I96" s="2" t="s">
        <v>69</v>
      </c>
      <c r="J96" s="2" t="s">
        <v>69</v>
      </c>
      <c r="K96" s="2" t="s">
        <v>69</v>
      </c>
      <c r="L96" s="2" t="s">
        <v>69</v>
      </c>
      <c r="M96" s="2" t="s">
        <v>69</v>
      </c>
      <c r="N96" s="2" t="s">
        <v>69</v>
      </c>
      <c r="O96" s="2" t="s">
        <v>69</v>
      </c>
      <c r="P96" s="2" t="s">
        <v>69</v>
      </c>
      <c r="Q96" s="2" t="s">
        <v>69</v>
      </c>
      <c r="R96" s="2" t="s">
        <v>69</v>
      </c>
      <c r="S96" s="2" t="s">
        <v>69</v>
      </c>
      <c r="T96" s="2" t="s">
        <v>69</v>
      </c>
      <c r="U96" s="2" t="s">
        <v>69</v>
      </c>
      <c r="V96" s="2" t="s">
        <v>69</v>
      </c>
      <c r="W96" s="2" t="s">
        <v>69</v>
      </c>
      <c r="X96" s="2" t="s">
        <v>69</v>
      </c>
      <c r="Y96" s="2" t="s">
        <v>69</v>
      </c>
      <c r="Z96" s="2" t="s">
        <v>69</v>
      </c>
      <c r="AA96" s="2" t="s">
        <v>69</v>
      </c>
      <c r="AB96" s="2" t="s">
        <v>69</v>
      </c>
      <c r="AC96" s="2" t="s">
        <v>69</v>
      </c>
      <c r="AD96" s="2" t="s">
        <v>69</v>
      </c>
      <c r="AE96" s="33"/>
      <c r="AF96" s="2" t="s">
        <v>69</v>
      </c>
      <c r="AG96" s="2" t="s">
        <v>69</v>
      </c>
      <c r="AH96" s="2" t="s">
        <v>69</v>
      </c>
      <c r="AI96" s="2" t="s">
        <v>69</v>
      </c>
      <c r="AJ96" s="2" t="s">
        <v>69</v>
      </c>
      <c r="AK96" s="2" t="s">
        <v>69</v>
      </c>
      <c r="AL96" s="22" t="s">
        <v>151</v>
      </c>
    </row>
    <row r="97" spans="1:38" ht="26.25" customHeight="1" thickBot="1" x14ac:dyDescent="0.25">
      <c r="A97" s="41" t="s">
        <v>66</v>
      </c>
      <c r="B97" s="44" t="s">
        <v>278</v>
      </c>
      <c r="C97" s="41" t="s">
        <v>279</v>
      </c>
      <c r="D97" s="50"/>
      <c r="E97" s="2" t="s">
        <v>65</v>
      </c>
      <c r="F97" s="2" t="s">
        <v>65</v>
      </c>
      <c r="G97" s="2" t="s">
        <v>65</v>
      </c>
      <c r="H97" s="2" t="s">
        <v>65</v>
      </c>
      <c r="I97" s="2" t="s">
        <v>65</v>
      </c>
      <c r="J97" s="2" t="s">
        <v>65</v>
      </c>
      <c r="K97" s="2" t="s">
        <v>65</v>
      </c>
      <c r="L97" s="2" t="s">
        <v>65</v>
      </c>
      <c r="M97" s="2" t="s">
        <v>65</v>
      </c>
      <c r="N97" s="2" t="s">
        <v>65</v>
      </c>
      <c r="O97" s="2" t="s">
        <v>65</v>
      </c>
      <c r="P97" s="2" t="s">
        <v>65</v>
      </c>
      <c r="Q97" s="2" t="s">
        <v>65</v>
      </c>
      <c r="R97" s="2" t="s">
        <v>65</v>
      </c>
      <c r="S97" s="2" t="s">
        <v>65</v>
      </c>
      <c r="T97" s="2" t="s">
        <v>65</v>
      </c>
      <c r="U97" s="2" t="s">
        <v>65</v>
      </c>
      <c r="V97" s="2" t="s">
        <v>65</v>
      </c>
      <c r="W97" s="2" t="s">
        <v>65</v>
      </c>
      <c r="X97" s="2" t="s">
        <v>65</v>
      </c>
      <c r="Y97" s="2" t="s">
        <v>65</v>
      </c>
      <c r="Z97" s="2" t="s">
        <v>65</v>
      </c>
      <c r="AA97" s="2" t="s">
        <v>65</v>
      </c>
      <c r="AB97" s="2" t="s">
        <v>65</v>
      </c>
      <c r="AC97" s="2" t="s">
        <v>65</v>
      </c>
      <c r="AD97" s="2" t="s">
        <v>65</v>
      </c>
      <c r="AE97" s="33"/>
      <c r="AF97" s="2" t="s">
        <v>65</v>
      </c>
      <c r="AG97" s="2" t="s">
        <v>65</v>
      </c>
      <c r="AH97" s="2" t="s">
        <v>65</v>
      </c>
      <c r="AI97" s="2" t="s">
        <v>65</v>
      </c>
      <c r="AJ97" s="2" t="s">
        <v>65</v>
      </c>
      <c r="AK97" s="2" t="s">
        <v>65</v>
      </c>
      <c r="AL97" s="22" t="s">
        <v>151</v>
      </c>
    </row>
    <row r="98" spans="1:38" ht="26.25" customHeight="1" thickBot="1" x14ac:dyDescent="0.25">
      <c r="A98" s="41" t="s">
        <v>66</v>
      </c>
      <c r="B98" s="44" t="s">
        <v>280</v>
      </c>
      <c r="C98" s="44" t="s">
        <v>281</v>
      </c>
      <c r="D98" s="50"/>
      <c r="E98" s="2" t="s">
        <v>65</v>
      </c>
      <c r="F98" s="2" t="s">
        <v>65</v>
      </c>
      <c r="G98" s="2" t="s">
        <v>65</v>
      </c>
      <c r="H98" s="2">
        <v>4.9199999999999999E-3</v>
      </c>
      <c r="I98" s="2">
        <v>9.3699999999999999E-3</v>
      </c>
      <c r="J98" s="2">
        <v>3.0280000000000001E-2</v>
      </c>
      <c r="K98" s="2">
        <v>6.9283999999999998E-2</v>
      </c>
      <c r="L98" s="2" t="s">
        <v>65</v>
      </c>
      <c r="M98" s="2" t="s">
        <v>65</v>
      </c>
      <c r="N98" s="2" t="s">
        <v>65</v>
      </c>
      <c r="O98" s="2" t="s">
        <v>65</v>
      </c>
      <c r="P98" s="2" t="s">
        <v>65</v>
      </c>
      <c r="Q98" s="2" t="s">
        <v>65</v>
      </c>
      <c r="R98" s="2" t="s">
        <v>65</v>
      </c>
      <c r="S98" s="2" t="s">
        <v>65</v>
      </c>
      <c r="T98" s="2" t="s">
        <v>65</v>
      </c>
      <c r="U98" s="2" t="s">
        <v>65</v>
      </c>
      <c r="V98" s="2" t="s">
        <v>65</v>
      </c>
      <c r="W98" s="2" t="s">
        <v>65</v>
      </c>
      <c r="X98" s="2" t="s">
        <v>65</v>
      </c>
      <c r="Y98" s="2" t="s">
        <v>65</v>
      </c>
      <c r="Z98" s="2" t="s">
        <v>65</v>
      </c>
      <c r="AA98" s="2" t="s">
        <v>65</v>
      </c>
      <c r="AB98" s="2" t="s">
        <v>65</v>
      </c>
      <c r="AC98" s="2" t="s">
        <v>65</v>
      </c>
      <c r="AD98" s="2" t="s">
        <v>65</v>
      </c>
      <c r="AE98" s="33"/>
      <c r="AF98" s="2" t="s">
        <v>65</v>
      </c>
      <c r="AG98" s="2" t="s">
        <v>65</v>
      </c>
      <c r="AH98" s="2" t="s">
        <v>65</v>
      </c>
      <c r="AI98" s="2" t="s">
        <v>65</v>
      </c>
      <c r="AJ98" s="2" t="s">
        <v>65</v>
      </c>
      <c r="AK98" s="2" t="s">
        <v>65</v>
      </c>
      <c r="AL98" s="22" t="s">
        <v>151</v>
      </c>
    </row>
    <row r="99" spans="1:38" ht="26.25" customHeight="1" thickBot="1" x14ac:dyDescent="0.25">
      <c r="A99" s="41" t="s">
        <v>282</v>
      </c>
      <c r="B99" s="41" t="s">
        <v>283</v>
      </c>
      <c r="C99" s="41" t="s">
        <v>284</v>
      </c>
      <c r="D99" s="50"/>
      <c r="E99" s="2">
        <v>4.5060000000000005E-3</v>
      </c>
      <c r="F99" s="2">
        <v>2.42815</v>
      </c>
      <c r="G99" s="181" t="s">
        <v>65</v>
      </c>
      <c r="H99" s="2">
        <v>2.7914720000000002</v>
      </c>
      <c r="I99" s="2">
        <v>3.3910000000000003E-2</v>
      </c>
      <c r="J99" s="2">
        <v>5.21E-2</v>
      </c>
      <c r="K99" s="2">
        <v>0.11412</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2" t="s">
        <v>65</v>
      </c>
      <c r="AG99" s="2" t="s">
        <v>65</v>
      </c>
      <c r="AH99" s="2" t="s">
        <v>65</v>
      </c>
      <c r="AI99" s="2" t="s">
        <v>65</v>
      </c>
      <c r="AJ99" s="2" t="s">
        <v>65</v>
      </c>
      <c r="AK99" s="15">
        <v>83.7</v>
      </c>
      <c r="AL99" s="22" t="s">
        <v>285</v>
      </c>
    </row>
    <row r="100" spans="1:38" ht="26.25" customHeight="1" thickBot="1" x14ac:dyDescent="0.25">
      <c r="A100" s="41" t="s">
        <v>282</v>
      </c>
      <c r="B100" s="41" t="s">
        <v>286</v>
      </c>
      <c r="C100" s="41" t="s">
        <v>287</v>
      </c>
      <c r="D100" s="50"/>
      <c r="E100" s="2">
        <v>1.1634E-2</v>
      </c>
      <c r="F100" s="2">
        <v>1.1452899999999999</v>
      </c>
      <c r="G100" s="2" t="s">
        <v>65</v>
      </c>
      <c r="H100" s="2">
        <v>0.98937299999999995</v>
      </c>
      <c r="I100" s="2">
        <v>1.907E-2</v>
      </c>
      <c r="J100" s="2">
        <v>2.92E-2</v>
      </c>
      <c r="K100" s="2">
        <v>6.3219999999999998E-2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2" t="s">
        <v>65</v>
      </c>
      <c r="AG100" s="2" t="s">
        <v>65</v>
      </c>
      <c r="AH100" s="2" t="s">
        <v>65</v>
      </c>
      <c r="AI100" s="2" t="s">
        <v>65</v>
      </c>
      <c r="AJ100" s="2" t="s">
        <v>65</v>
      </c>
      <c r="AK100" s="15">
        <v>167.1</v>
      </c>
      <c r="AL100" s="22" t="s">
        <v>285</v>
      </c>
    </row>
    <row r="101" spans="1:38" ht="26.25" customHeight="1" thickBot="1" x14ac:dyDescent="0.25">
      <c r="A101" s="41" t="s">
        <v>282</v>
      </c>
      <c r="B101" s="41" t="s">
        <v>288</v>
      </c>
      <c r="C101" s="41" t="s">
        <v>289</v>
      </c>
      <c r="D101" s="50"/>
      <c r="E101" s="2">
        <v>2.7470000000000003E-3</v>
      </c>
      <c r="F101" s="2">
        <v>1.83E-2</v>
      </c>
      <c r="G101" s="2" t="s">
        <v>65</v>
      </c>
      <c r="H101" s="2">
        <v>0.10815</v>
      </c>
      <c r="I101" s="2">
        <v>1.32E-3</v>
      </c>
      <c r="J101" s="2">
        <v>3.9399999999999999E-3</v>
      </c>
      <c r="K101" s="2">
        <v>9.1900000000000003E-3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2" t="s">
        <v>65</v>
      </c>
      <c r="AG101" s="2" t="s">
        <v>65</v>
      </c>
      <c r="AH101" s="2" t="s">
        <v>65</v>
      </c>
      <c r="AI101" s="2" t="s">
        <v>65</v>
      </c>
      <c r="AJ101" s="2" t="s">
        <v>65</v>
      </c>
      <c r="AK101" s="15">
        <v>65.599999999999994</v>
      </c>
      <c r="AL101" s="22" t="s">
        <v>285</v>
      </c>
    </row>
    <row r="102" spans="1:38" ht="26.25" customHeight="1" thickBot="1" x14ac:dyDescent="0.25">
      <c r="A102" s="41" t="s">
        <v>282</v>
      </c>
      <c r="B102" s="41" t="s">
        <v>290</v>
      </c>
      <c r="C102" s="41" t="s">
        <v>291</v>
      </c>
      <c r="D102" s="50"/>
      <c r="E102" s="2">
        <v>8.3000000000000001E-4</v>
      </c>
      <c r="F102" s="2">
        <v>0.19975000000000001</v>
      </c>
      <c r="G102" s="2" t="s">
        <v>65</v>
      </c>
      <c r="H102" s="2">
        <v>0.66560699999999995</v>
      </c>
      <c r="I102" s="2">
        <v>1.5399999999999999E-3</v>
      </c>
      <c r="J102" s="2">
        <v>3.4550000000000004E-2</v>
      </c>
      <c r="K102" s="2">
        <v>0.23113</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2" t="s">
        <v>65</v>
      </c>
      <c r="AG102" s="2" t="s">
        <v>65</v>
      </c>
      <c r="AH102" s="2" t="s">
        <v>65</v>
      </c>
      <c r="AI102" s="2" t="s">
        <v>65</v>
      </c>
      <c r="AJ102" s="2" t="s">
        <v>65</v>
      </c>
      <c r="AK102" s="15">
        <v>308.2</v>
      </c>
      <c r="AL102" s="22" t="s">
        <v>285</v>
      </c>
    </row>
    <row r="103" spans="1:38" ht="26.25" customHeight="1" thickBot="1" x14ac:dyDescent="0.25">
      <c r="A103" s="41" t="s">
        <v>282</v>
      </c>
      <c r="B103" s="41" t="s">
        <v>292</v>
      </c>
      <c r="C103" s="41" t="s">
        <v>293</v>
      </c>
      <c r="D103" s="50"/>
      <c r="E103" s="2" t="s">
        <v>69</v>
      </c>
      <c r="F103" s="2" t="s">
        <v>69</v>
      </c>
      <c r="G103" s="2" t="s">
        <v>69</v>
      </c>
      <c r="H103" s="2" t="s">
        <v>69</v>
      </c>
      <c r="I103" s="2" t="s">
        <v>69</v>
      </c>
      <c r="J103" s="2" t="s">
        <v>69</v>
      </c>
      <c r="K103" s="2" t="s">
        <v>69</v>
      </c>
      <c r="L103" s="2" t="s">
        <v>69</v>
      </c>
      <c r="M103" s="2" t="s">
        <v>69</v>
      </c>
      <c r="N103" s="2" t="s">
        <v>69</v>
      </c>
      <c r="O103" s="2" t="s">
        <v>69</v>
      </c>
      <c r="P103" s="2" t="s">
        <v>69</v>
      </c>
      <c r="Q103" s="2" t="s">
        <v>69</v>
      </c>
      <c r="R103" s="2" t="s">
        <v>69</v>
      </c>
      <c r="S103" s="2" t="s">
        <v>69</v>
      </c>
      <c r="T103" s="2" t="s">
        <v>69</v>
      </c>
      <c r="U103" s="2" t="s">
        <v>69</v>
      </c>
      <c r="V103" s="2" t="s">
        <v>69</v>
      </c>
      <c r="W103" s="2" t="s">
        <v>69</v>
      </c>
      <c r="X103" s="2" t="s">
        <v>69</v>
      </c>
      <c r="Y103" s="2" t="s">
        <v>69</v>
      </c>
      <c r="Z103" s="2" t="s">
        <v>69</v>
      </c>
      <c r="AA103" s="2" t="s">
        <v>69</v>
      </c>
      <c r="AB103" s="2" t="s">
        <v>69</v>
      </c>
      <c r="AC103" s="2" t="s">
        <v>69</v>
      </c>
      <c r="AD103" s="2" t="s">
        <v>69</v>
      </c>
      <c r="AE103" s="33"/>
      <c r="AF103" s="15" t="s">
        <v>69</v>
      </c>
      <c r="AG103" s="15" t="s">
        <v>69</v>
      </c>
      <c r="AH103" s="15" t="s">
        <v>69</v>
      </c>
      <c r="AI103" s="15" t="s">
        <v>69</v>
      </c>
      <c r="AJ103" s="15" t="s">
        <v>69</v>
      </c>
      <c r="AK103" s="15" t="s">
        <v>69</v>
      </c>
      <c r="AL103" s="22" t="s">
        <v>285</v>
      </c>
    </row>
    <row r="104" spans="1:38" ht="26.25" customHeight="1" thickBot="1" x14ac:dyDescent="0.25">
      <c r="A104" s="41" t="s">
        <v>282</v>
      </c>
      <c r="B104" s="41" t="s">
        <v>294</v>
      </c>
      <c r="C104" s="41" t="s">
        <v>295</v>
      </c>
      <c r="D104" s="50"/>
      <c r="E104" s="2">
        <v>2.43E-4</v>
      </c>
      <c r="F104" s="2">
        <v>2.6900000000000001E-3</v>
      </c>
      <c r="G104" s="2" t="s">
        <v>65</v>
      </c>
      <c r="H104" s="2">
        <v>9.3329999999999993E-3</v>
      </c>
      <c r="I104" s="2">
        <v>9.0000000000000006E-5</v>
      </c>
      <c r="J104" s="2">
        <v>2.6000000000000003E-4</v>
      </c>
      <c r="K104" s="2">
        <v>6.0999999999999997E-4</v>
      </c>
      <c r="L104" s="2" t="s">
        <v>65</v>
      </c>
      <c r="M104" s="2" t="s">
        <v>65</v>
      </c>
      <c r="N104" s="2" t="s">
        <v>65</v>
      </c>
      <c r="O104" s="2" t="s">
        <v>65</v>
      </c>
      <c r="P104" s="2" t="s">
        <v>65</v>
      </c>
      <c r="Q104" s="2" t="s">
        <v>65</v>
      </c>
      <c r="R104" s="2" t="s">
        <v>65</v>
      </c>
      <c r="S104" s="2" t="s">
        <v>65</v>
      </c>
      <c r="T104" s="2" t="s">
        <v>65</v>
      </c>
      <c r="U104" s="2" t="s">
        <v>65</v>
      </c>
      <c r="V104" s="2" t="s">
        <v>65</v>
      </c>
      <c r="W104" s="2" t="s">
        <v>65</v>
      </c>
      <c r="X104" s="2" t="s">
        <v>65</v>
      </c>
      <c r="Y104" s="2" t="s">
        <v>65</v>
      </c>
      <c r="Z104" s="2" t="s">
        <v>65</v>
      </c>
      <c r="AA104" s="2" t="s">
        <v>65</v>
      </c>
      <c r="AB104" s="2" t="s">
        <v>65</v>
      </c>
      <c r="AC104" s="2" t="s">
        <v>65</v>
      </c>
      <c r="AD104" s="2" t="s">
        <v>65</v>
      </c>
      <c r="AE104" s="33"/>
      <c r="AF104" s="2" t="s">
        <v>65</v>
      </c>
      <c r="AG104" s="2" t="s">
        <v>65</v>
      </c>
      <c r="AH104" s="2" t="s">
        <v>65</v>
      </c>
      <c r="AI104" s="2" t="s">
        <v>65</v>
      </c>
      <c r="AJ104" s="2" t="s">
        <v>65</v>
      </c>
      <c r="AK104" s="15">
        <v>4.3</v>
      </c>
      <c r="AL104" s="22" t="s">
        <v>285</v>
      </c>
    </row>
    <row r="105" spans="1:38" ht="26.25" customHeight="1" thickBot="1" x14ac:dyDescent="0.25">
      <c r="A105" s="41" t="s">
        <v>282</v>
      </c>
      <c r="B105" s="41" t="s">
        <v>296</v>
      </c>
      <c r="C105" s="41" t="s">
        <v>297</v>
      </c>
      <c r="D105" s="50"/>
      <c r="E105" s="2">
        <v>7.1000000000000002E-4</v>
      </c>
      <c r="F105" s="2">
        <v>4.027E-2</v>
      </c>
      <c r="G105" s="2" t="s">
        <v>65</v>
      </c>
      <c r="H105" s="2">
        <v>3.4573E-2</v>
      </c>
      <c r="I105" s="2">
        <v>7.3000000000000007E-4</v>
      </c>
      <c r="J105" s="2">
        <v>1.14E-3</v>
      </c>
      <c r="K105" s="2">
        <v>2.49E-3</v>
      </c>
      <c r="L105" s="2" t="s">
        <v>65</v>
      </c>
      <c r="M105" s="2" t="s">
        <v>65</v>
      </c>
      <c r="N105" s="2" t="s">
        <v>65</v>
      </c>
      <c r="O105" s="2" t="s">
        <v>65</v>
      </c>
      <c r="P105" s="2" t="s">
        <v>65</v>
      </c>
      <c r="Q105" s="2" t="s">
        <v>65</v>
      </c>
      <c r="R105" s="2" t="s">
        <v>65</v>
      </c>
      <c r="S105" s="2" t="s">
        <v>65</v>
      </c>
      <c r="T105" s="2" t="s">
        <v>65</v>
      </c>
      <c r="U105" s="2" t="s">
        <v>65</v>
      </c>
      <c r="V105" s="2" t="s">
        <v>65</v>
      </c>
      <c r="W105" s="2" t="s">
        <v>65</v>
      </c>
      <c r="X105" s="2" t="s">
        <v>65</v>
      </c>
      <c r="Y105" s="2" t="s">
        <v>65</v>
      </c>
      <c r="Z105" s="2" t="s">
        <v>65</v>
      </c>
      <c r="AA105" s="2" t="s">
        <v>65</v>
      </c>
      <c r="AB105" s="2" t="s">
        <v>65</v>
      </c>
      <c r="AC105" s="2" t="s">
        <v>65</v>
      </c>
      <c r="AD105" s="2" t="s">
        <v>65</v>
      </c>
      <c r="AE105" s="33"/>
      <c r="AF105" s="2" t="s">
        <v>65</v>
      </c>
      <c r="AG105" s="2" t="s">
        <v>65</v>
      </c>
      <c r="AH105" s="2" t="s">
        <v>65</v>
      </c>
      <c r="AI105" s="2" t="s">
        <v>65</v>
      </c>
      <c r="AJ105" s="2" t="s">
        <v>65</v>
      </c>
      <c r="AK105" s="15">
        <v>5.1749999999999998</v>
      </c>
      <c r="AL105" s="22" t="s">
        <v>285</v>
      </c>
    </row>
    <row r="106" spans="1:38" ht="26.25" customHeight="1" thickBot="1" x14ac:dyDescent="0.25">
      <c r="A106" s="41" t="s">
        <v>282</v>
      </c>
      <c r="B106" s="41" t="s">
        <v>298</v>
      </c>
      <c r="C106" s="41" t="s">
        <v>299</v>
      </c>
      <c r="D106" s="50"/>
      <c r="E106" s="2" t="s">
        <v>69</v>
      </c>
      <c r="F106" s="2" t="s">
        <v>69</v>
      </c>
      <c r="G106" s="2" t="s">
        <v>69</v>
      </c>
      <c r="H106" s="2" t="s">
        <v>69</v>
      </c>
      <c r="I106" s="2" t="s">
        <v>69</v>
      </c>
      <c r="J106" s="2" t="s">
        <v>69</v>
      </c>
      <c r="K106" s="2" t="s">
        <v>69</v>
      </c>
      <c r="L106" s="2" t="s">
        <v>69</v>
      </c>
      <c r="M106" s="2" t="s">
        <v>69</v>
      </c>
      <c r="N106" s="2" t="s">
        <v>69</v>
      </c>
      <c r="O106" s="2" t="s">
        <v>69</v>
      </c>
      <c r="P106" s="2" t="s">
        <v>69</v>
      </c>
      <c r="Q106" s="2" t="s">
        <v>69</v>
      </c>
      <c r="R106" s="2" t="s">
        <v>69</v>
      </c>
      <c r="S106" s="2" t="s">
        <v>69</v>
      </c>
      <c r="T106" s="2" t="s">
        <v>69</v>
      </c>
      <c r="U106" s="2" t="s">
        <v>69</v>
      </c>
      <c r="V106" s="2" t="s">
        <v>69</v>
      </c>
      <c r="W106" s="2" t="s">
        <v>69</v>
      </c>
      <c r="X106" s="2" t="s">
        <v>69</v>
      </c>
      <c r="Y106" s="2" t="s">
        <v>69</v>
      </c>
      <c r="Z106" s="2" t="s">
        <v>69</v>
      </c>
      <c r="AA106" s="2" t="s">
        <v>69</v>
      </c>
      <c r="AB106" s="2" t="s">
        <v>69</v>
      </c>
      <c r="AC106" s="2" t="s">
        <v>69</v>
      </c>
      <c r="AD106" s="2" t="s">
        <v>69</v>
      </c>
      <c r="AE106" s="33"/>
      <c r="AF106" s="2" t="s">
        <v>69</v>
      </c>
      <c r="AG106" s="2" t="s">
        <v>69</v>
      </c>
      <c r="AH106" s="2" t="s">
        <v>69</v>
      </c>
      <c r="AI106" s="2" t="s">
        <v>69</v>
      </c>
      <c r="AJ106" s="2" t="s">
        <v>69</v>
      </c>
      <c r="AK106" s="15" t="s">
        <v>69</v>
      </c>
      <c r="AL106" s="22" t="s">
        <v>285</v>
      </c>
    </row>
    <row r="107" spans="1:38" ht="26.25" customHeight="1" thickBot="1" x14ac:dyDescent="0.25">
      <c r="A107" s="41" t="s">
        <v>282</v>
      </c>
      <c r="B107" s="41" t="s">
        <v>300</v>
      </c>
      <c r="C107" s="41" t="s">
        <v>301</v>
      </c>
      <c r="D107" s="50"/>
      <c r="E107" s="2">
        <v>1.276E-3</v>
      </c>
      <c r="F107" s="2">
        <v>8.8440000000000005E-2</v>
      </c>
      <c r="G107" s="2" t="s">
        <v>65</v>
      </c>
      <c r="H107" s="2">
        <v>4.5860999999999999E-2</v>
      </c>
      <c r="I107" s="2">
        <v>1.6080000000000001E-3</v>
      </c>
      <c r="J107" s="2">
        <v>2.1440000000000001E-2</v>
      </c>
      <c r="K107" s="2">
        <v>0.10184</v>
      </c>
      <c r="L107" s="2" t="s">
        <v>65</v>
      </c>
      <c r="M107" s="2" t="s">
        <v>65</v>
      </c>
      <c r="N107" s="2" t="s">
        <v>65</v>
      </c>
      <c r="O107" s="2" t="s">
        <v>65</v>
      </c>
      <c r="P107" s="2" t="s">
        <v>65</v>
      </c>
      <c r="Q107" s="2" t="s">
        <v>65</v>
      </c>
      <c r="R107" s="2" t="s">
        <v>65</v>
      </c>
      <c r="S107" s="2" t="s">
        <v>65</v>
      </c>
      <c r="T107" s="2" t="s">
        <v>65</v>
      </c>
      <c r="U107" s="2" t="s">
        <v>65</v>
      </c>
      <c r="V107" s="2" t="s">
        <v>65</v>
      </c>
      <c r="W107" s="2" t="s">
        <v>65</v>
      </c>
      <c r="X107" s="2" t="s">
        <v>65</v>
      </c>
      <c r="Y107" s="2" t="s">
        <v>65</v>
      </c>
      <c r="Z107" s="2" t="s">
        <v>65</v>
      </c>
      <c r="AA107" s="2" t="s">
        <v>65</v>
      </c>
      <c r="AB107" s="2" t="s">
        <v>65</v>
      </c>
      <c r="AC107" s="2" t="s">
        <v>65</v>
      </c>
      <c r="AD107" s="2" t="s">
        <v>65</v>
      </c>
      <c r="AE107" s="33"/>
      <c r="AF107" s="2" t="s">
        <v>65</v>
      </c>
      <c r="AG107" s="2" t="s">
        <v>65</v>
      </c>
      <c r="AH107" s="2" t="s">
        <v>65</v>
      </c>
      <c r="AI107" s="2" t="s">
        <v>65</v>
      </c>
      <c r="AJ107" s="2" t="s">
        <v>65</v>
      </c>
      <c r="AK107" s="15">
        <v>536</v>
      </c>
      <c r="AL107" s="22" t="s">
        <v>285</v>
      </c>
    </row>
    <row r="108" spans="1:38" ht="26.25" customHeight="1" thickBot="1" x14ac:dyDescent="0.25">
      <c r="A108" s="41" t="s">
        <v>282</v>
      </c>
      <c r="B108" s="41" t="s">
        <v>302</v>
      </c>
      <c r="C108" s="41" t="s">
        <v>303</v>
      </c>
      <c r="D108" s="50"/>
      <c r="E108" s="2">
        <v>2.8340000000000001E-3</v>
      </c>
      <c r="F108" s="2">
        <v>0.17932799999999999</v>
      </c>
      <c r="G108" s="2" t="s">
        <v>65</v>
      </c>
      <c r="H108" s="2">
        <v>0.16148200000000001</v>
      </c>
      <c r="I108" s="2">
        <v>3.3210000000000002E-3</v>
      </c>
      <c r="J108" s="2">
        <v>3.3209000000000002E-2</v>
      </c>
      <c r="K108" s="2">
        <v>6.6418000000000005E-2</v>
      </c>
      <c r="L108" s="2" t="s">
        <v>65</v>
      </c>
      <c r="M108" s="2" t="s">
        <v>65</v>
      </c>
      <c r="N108" s="2" t="s">
        <v>65</v>
      </c>
      <c r="O108" s="2" t="s">
        <v>65</v>
      </c>
      <c r="P108" s="2" t="s">
        <v>65</v>
      </c>
      <c r="Q108" s="2" t="s">
        <v>65</v>
      </c>
      <c r="R108" s="2" t="s">
        <v>65</v>
      </c>
      <c r="S108" s="2" t="s">
        <v>65</v>
      </c>
      <c r="T108" s="2" t="s">
        <v>65</v>
      </c>
      <c r="U108" s="2" t="s">
        <v>65</v>
      </c>
      <c r="V108" s="2" t="s">
        <v>65</v>
      </c>
      <c r="W108" s="2" t="s">
        <v>65</v>
      </c>
      <c r="X108" s="2" t="s">
        <v>65</v>
      </c>
      <c r="Y108" s="2" t="s">
        <v>65</v>
      </c>
      <c r="Z108" s="2" t="s">
        <v>65</v>
      </c>
      <c r="AA108" s="2" t="s">
        <v>65</v>
      </c>
      <c r="AB108" s="2" t="s">
        <v>65</v>
      </c>
      <c r="AC108" s="2" t="s">
        <v>65</v>
      </c>
      <c r="AD108" s="2" t="s">
        <v>65</v>
      </c>
      <c r="AE108" s="33"/>
      <c r="AF108" s="2" t="s">
        <v>65</v>
      </c>
      <c r="AG108" s="2" t="s">
        <v>65</v>
      </c>
      <c r="AH108" s="2" t="s">
        <v>65</v>
      </c>
      <c r="AI108" s="2" t="s">
        <v>65</v>
      </c>
      <c r="AJ108" s="2" t="s">
        <v>65</v>
      </c>
      <c r="AK108" s="15">
        <v>1660.4380000000001</v>
      </c>
      <c r="AL108" s="22" t="s">
        <v>285</v>
      </c>
    </row>
    <row r="109" spans="1:38" ht="26.25" customHeight="1" thickBot="1" x14ac:dyDescent="0.25">
      <c r="A109" s="41" t="s">
        <v>282</v>
      </c>
      <c r="B109" s="41" t="s">
        <v>304</v>
      </c>
      <c r="C109" s="41" t="s">
        <v>305</v>
      </c>
      <c r="D109" s="50"/>
      <c r="E109" s="2" t="s">
        <v>139</v>
      </c>
      <c r="F109" s="2" t="s">
        <v>139</v>
      </c>
      <c r="G109" s="2" t="s">
        <v>65</v>
      </c>
      <c r="H109" s="2" t="s">
        <v>139</v>
      </c>
      <c r="I109" s="2" t="s">
        <v>139</v>
      </c>
      <c r="J109" s="2" t="s">
        <v>139</v>
      </c>
      <c r="K109" s="2" t="s">
        <v>139</v>
      </c>
      <c r="L109" s="2" t="s">
        <v>65</v>
      </c>
      <c r="M109" s="2" t="s">
        <v>65</v>
      </c>
      <c r="N109" s="2" t="s">
        <v>65</v>
      </c>
      <c r="O109" s="2" t="s">
        <v>65</v>
      </c>
      <c r="P109" s="2" t="s">
        <v>65</v>
      </c>
      <c r="Q109" s="2" t="s">
        <v>65</v>
      </c>
      <c r="R109" s="2" t="s">
        <v>65</v>
      </c>
      <c r="S109" s="2" t="s">
        <v>65</v>
      </c>
      <c r="T109" s="2" t="s">
        <v>65</v>
      </c>
      <c r="U109" s="2" t="s">
        <v>65</v>
      </c>
      <c r="V109" s="2" t="s">
        <v>65</v>
      </c>
      <c r="W109" s="2" t="s">
        <v>65</v>
      </c>
      <c r="X109" s="2" t="s">
        <v>65</v>
      </c>
      <c r="Y109" s="2" t="s">
        <v>65</v>
      </c>
      <c r="Z109" s="2" t="s">
        <v>65</v>
      </c>
      <c r="AA109" s="2" t="s">
        <v>65</v>
      </c>
      <c r="AB109" s="2" t="s">
        <v>65</v>
      </c>
      <c r="AC109" s="2" t="s">
        <v>65</v>
      </c>
      <c r="AD109" s="2" t="s">
        <v>65</v>
      </c>
      <c r="AE109" s="33"/>
      <c r="AF109" s="2" t="s">
        <v>65</v>
      </c>
      <c r="AG109" s="2" t="s">
        <v>65</v>
      </c>
      <c r="AH109" s="2" t="s">
        <v>65</v>
      </c>
      <c r="AI109" s="2" t="s">
        <v>65</v>
      </c>
      <c r="AJ109" s="2" t="s">
        <v>65</v>
      </c>
      <c r="AK109" s="15" t="s">
        <v>139</v>
      </c>
      <c r="AL109" s="22" t="s">
        <v>285</v>
      </c>
    </row>
    <row r="110" spans="1:38" ht="26.25" customHeight="1" thickBot="1" x14ac:dyDescent="0.25">
      <c r="A110" s="41" t="s">
        <v>282</v>
      </c>
      <c r="B110" s="41" t="s">
        <v>306</v>
      </c>
      <c r="C110" s="41" t="s">
        <v>307</v>
      </c>
      <c r="D110" s="50"/>
      <c r="E110" s="110">
        <v>2.5070000000000001E-3</v>
      </c>
      <c r="F110" s="110">
        <v>0.233954</v>
      </c>
      <c r="G110" s="2" t="s">
        <v>65</v>
      </c>
      <c r="H110" s="110">
        <v>0.14698900000000001</v>
      </c>
      <c r="I110" s="2">
        <v>9.5689999999999994E-3</v>
      </c>
      <c r="J110" s="2">
        <v>6.6980999999999999E-2</v>
      </c>
      <c r="K110" s="2">
        <v>6.6980999999999999E-2</v>
      </c>
      <c r="L110" s="2" t="s">
        <v>65</v>
      </c>
      <c r="M110" s="2" t="s">
        <v>65</v>
      </c>
      <c r="N110" s="2" t="s">
        <v>65</v>
      </c>
      <c r="O110" s="2" t="s">
        <v>65</v>
      </c>
      <c r="P110" s="2" t="s">
        <v>65</v>
      </c>
      <c r="Q110" s="2" t="s">
        <v>65</v>
      </c>
      <c r="R110" s="2" t="s">
        <v>65</v>
      </c>
      <c r="S110" s="2" t="s">
        <v>65</v>
      </c>
      <c r="T110" s="2" t="s">
        <v>65</v>
      </c>
      <c r="U110" s="2" t="s">
        <v>65</v>
      </c>
      <c r="V110" s="2" t="s">
        <v>65</v>
      </c>
      <c r="W110" s="2" t="s">
        <v>65</v>
      </c>
      <c r="X110" s="2" t="s">
        <v>65</v>
      </c>
      <c r="Y110" s="2" t="s">
        <v>65</v>
      </c>
      <c r="Z110" s="2" t="s">
        <v>65</v>
      </c>
      <c r="AA110" s="2" t="s">
        <v>65</v>
      </c>
      <c r="AB110" s="2" t="s">
        <v>65</v>
      </c>
      <c r="AC110" s="2" t="s">
        <v>65</v>
      </c>
      <c r="AD110" s="2" t="s">
        <v>65</v>
      </c>
      <c r="AE110" s="33"/>
      <c r="AF110" s="2" t="s">
        <v>65</v>
      </c>
      <c r="AG110" s="2" t="s">
        <v>65</v>
      </c>
      <c r="AH110" s="2" t="s">
        <v>65</v>
      </c>
      <c r="AI110" s="2" t="s">
        <v>65</v>
      </c>
      <c r="AJ110" s="2" t="s">
        <v>65</v>
      </c>
      <c r="AK110" s="15">
        <v>478.43299999999999</v>
      </c>
      <c r="AL110" s="22" t="s">
        <v>285</v>
      </c>
    </row>
    <row r="111" spans="1:38" ht="26.25" customHeight="1" x14ac:dyDescent="0.2">
      <c r="A111" s="41" t="s">
        <v>282</v>
      </c>
      <c r="B111" s="41" t="s">
        <v>308</v>
      </c>
      <c r="C111" s="41" t="s">
        <v>309</v>
      </c>
      <c r="D111" s="50"/>
      <c r="E111" s="15">
        <v>5.2899999999999996E-4</v>
      </c>
      <c r="F111" s="2">
        <v>1.7899999999999999E-3</v>
      </c>
      <c r="G111" s="2" t="s">
        <v>65</v>
      </c>
      <c r="H111" s="2">
        <v>2.0369999999999999E-2</v>
      </c>
      <c r="I111" s="2">
        <v>8.0000000000000007E-5</v>
      </c>
      <c r="J111" s="2">
        <v>1.6000000000000001E-4</v>
      </c>
      <c r="K111" s="2">
        <v>3.6000000000000002E-4</v>
      </c>
      <c r="L111" s="2" t="s">
        <v>65</v>
      </c>
      <c r="M111" s="2" t="s">
        <v>65</v>
      </c>
      <c r="N111" s="2" t="s">
        <v>65</v>
      </c>
      <c r="O111" s="2" t="s">
        <v>65</v>
      </c>
      <c r="P111" s="2" t="s">
        <v>65</v>
      </c>
      <c r="Q111" s="2" t="s">
        <v>65</v>
      </c>
      <c r="R111" s="2" t="s">
        <v>65</v>
      </c>
      <c r="S111" s="2" t="s">
        <v>65</v>
      </c>
      <c r="T111" s="2" t="s">
        <v>65</v>
      </c>
      <c r="U111" s="2" t="s">
        <v>65</v>
      </c>
      <c r="V111" s="2" t="s">
        <v>65</v>
      </c>
      <c r="W111" s="2" t="s">
        <v>65</v>
      </c>
      <c r="X111" s="2" t="s">
        <v>65</v>
      </c>
      <c r="Y111" s="2" t="s">
        <v>65</v>
      </c>
      <c r="Z111" s="2" t="s">
        <v>65</v>
      </c>
      <c r="AA111" s="2" t="s">
        <v>65</v>
      </c>
      <c r="AB111" s="2" t="s">
        <v>65</v>
      </c>
      <c r="AC111" s="2" t="s">
        <v>65</v>
      </c>
      <c r="AD111" s="2" t="s">
        <v>65</v>
      </c>
      <c r="AE111" s="33"/>
      <c r="AF111" s="2" t="s">
        <v>65</v>
      </c>
      <c r="AG111" s="2" t="s">
        <v>65</v>
      </c>
      <c r="AH111" s="2" t="s">
        <v>65</v>
      </c>
      <c r="AI111" s="2" t="s">
        <v>65</v>
      </c>
      <c r="AJ111" s="2" t="s">
        <v>65</v>
      </c>
      <c r="AK111" s="15">
        <v>20.267000000000003</v>
      </c>
      <c r="AL111" s="22" t="s">
        <v>285</v>
      </c>
    </row>
    <row r="112" spans="1:38" ht="26.25" customHeight="1" x14ac:dyDescent="0.2">
      <c r="A112" s="41" t="s">
        <v>310</v>
      </c>
      <c r="B112" s="41" t="s">
        <v>311</v>
      </c>
      <c r="C112" s="41" t="s">
        <v>312</v>
      </c>
      <c r="D112" s="42"/>
      <c r="E112" s="15">
        <v>1.8706799999999999</v>
      </c>
      <c r="F112" s="15" t="s">
        <v>65</v>
      </c>
      <c r="G112" s="15" t="s">
        <v>65</v>
      </c>
      <c r="H112" s="15">
        <v>2.3900480000000002</v>
      </c>
      <c r="I112" s="2" t="s">
        <v>65</v>
      </c>
      <c r="J112" s="2" t="s">
        <v>65</v>
      </c>
      <c r="K112" s="2" t="s">
        <v>65</v>
      </c>
      <c r="L112" s="2" t="s">
        <v>65</v>
      </c>
      <c r="M112" s="2" t="s">
        <v>65</v>
      </c>
      <c r="N112" s="2" t="s">
        <v>65</v>
      </c>
      <c r="O112" s="2" t="s">
        <v>65</v>
      </c>
      <c r="P112" s="2" t="s">
        <v>65</v>
      </c>
      <c r="Q112" s="2" t="s">
        <v>65</v>
      </c>
      <c r="R112" s="2" t="s">
        <v>65</v>
      </c>
      <c r="S112" s="2" t="s">
        <v>65</v>
      </c>
      <c r="T112" s="2" t="s">
        <v>65</v>
      </c>
      <c r="U112" s="2" t="s">
        <v>65</v>
      </c>
      <c r="V112" s="2" t="s">
        <v>65</v>
      </c>
      <c r="W112" s="2" t="s">
        <v>65</v>
      </c>
      <c r="X112" s="2" t="s">
        <v>65</v>
      </c>
      <c r="Y112" s="2" t="s">
        <v>65</v>
      </c>
      <c r="Z112" s="2" t="s">
        <v>65</v>
      </c>
      <c r="AA112" s="2" t="s">
        <v>65</v>
      </c>
      <c r="AB112" s="2" t="s">
        <v>65</v>
      </c>
      <c r="AC112" s="2" t="s">
        <v>65</v>
      </c>
      <c r="AD112" s="2" t="s">
        <v>65</v>
      </c>
      <c r="AE112" s="33"/>
      <c r="AF112" s="2" t="s">
        <v>65</v>
      </c>
      <c r="AG112" s="2" t="s">
        <v>65</v>
      </c>
      <c r="AH112" s="2" t="s">
        <v>65</v>
      </c>
      <c r="AI112" s="2" t="s">
        <v>65</v>
      </c>
      <c r="AJ112" s="2" t="s">
        <v>65</v>
      </c>
      <c r="AK112" s="15">
        <v>46767000</v>
      </c>
      <c r="AL112" s="22" t="s">
        <v>313</v>
      </c>
    </row>
    <row r="113" spans="1:38" ht="26.25" customHeight="1" x14ac:dyDescent="0.2">
      <c r="A113" s="41" t="s">
        <v>310</v>
      </c>
      <c r="B113" s="51" t="s">
        <v>314</v>
      </c>
      <c r="C113" s="51" t="s">
        <v>315</v>
      </c>
      <c r="D113" s="42"/>
      <c r="E113" s="487">
        <v>0.70996400000000004</v>
      </c>
      <c r="F113" s="487" t="s">
        <v>139</v>
      </c>
      <c r="G113" s="487" t="s">
        <v>65</v>
      </c>
      <c r="H113" s="487">
        <v>1.8644160000000001</v>
      </c>
      <c r="I113" s="2" t="s">
        <v>65</v>
      </c>
      <c r="J113" s="2" t="s">
        <v>65</v>
      </c>
      <c r="K113" s="2" t="s">
        <v>65</v>
      </c>
      <c r="L113" s="2" t="s">
        <v>65</v>
      </c>
      <c r="M113" s="2" t="s">
        <v>65</v>
      </c>
      <c r="N113" s="2" t="s">
        <v>65</v>
      </c>
      <c r="O113" s="2" t="s">
        <v>65</v>
      </c>
      <c r="P113" s="2" t="s">
        <v>65</v>
      </c>
      <c r="Q113" s="2" t="s">
        <v>65</v>
      </c>
      <c r="R113" s="2" t="s">
        <v>65</v>
      </c>
      <c r="S113" s="2" t="s">
        <v>65</v>
      </c>
      <c r="T113" s="2" t="s">
        <v>65</v>
      </c>
      <c r="U113" s="2" t="s">
        <v>65</v>
      </c>
      <c r="V113" s="2" t="s">
        <v>65</v>
      </c>
      <c r="W113" s="2" t="s">
        <v>65</v>
      </c>
      <c r="X113" s="2" t="s">
        <v>65</v>
      </c>
      <c r="Y113" s="2" t="s">
        <v>65</v>
      </c>
      <c r="Z113" s="2" t="s">
        <v>65</v>
      </c>
      <c r="AA113" s="2" t="s">
        <v>65</v>
      </c>
      <c r="AB113" s="2" t="s">
        <v>65</v>
      </c>
      <c r="AC113" s="2" t="s">
        <v>65</v>
      </c>
      <c r="AD113" s="2" t="s">
        <v>65</v>
      </c>
      <c r="AE113" s="33"/>
      <c r="AF113" s="2" t="s">
        <v>65</v>
      </c>
      <c r="AG113" s="2" t="s">
        <v>65</v>
      </c>
      <c r="AH113" s="2" t="s">
        <v>65</v>
      </c>
      <c r="AI113" s="2" t="s">
        <v>65</v>
      </c>
      <c r="AJ113" s="2" t="s">
        <v>65</v>
      </c>
      <c r="AK113" s="2" t="s">
        <v>65</v>
      </c>
      <c r="AL113" s="22" t="s">
        <v>151</v>
      </c>
    </row>
    <row r="114" spans="1:38" ht="26.25" customHeight="1" x14ac:dyDescent="0.2">
      <c r="A114" s="41" t="s">
        <v>310</v>
      </c>
      <c r="B114" s="51" t="s">
        <v>316</v>
      </c>
      <c r="C114" s="51" t="s">
        <v>317</v>
      </c>
      <c r="D114" s="42"/>
      <c r="E114" s="15">
        <v>2.6610000000000002E-3</v>
      </c>
      <c r="F114" s="15" t="s">
        <v>65</v>
      </c>
      <c r="G114" s="15" t="s">
        <v>65</v>
      </c>
      <c r="H114" s="15">
        <v>8.9859999999999992E-3</v>
      </c>
      <c r="I114" s="2" t="s">
        <v>65</v>
      </c>
      <c r="J114" s="2" t="s">
        <v>65</v>
      </c>
      <c r="K114" s="2" t="s">
        <v>65</v>
      </c>
      <c r="L114" s="2" t="s">
        <v>65</v>
      </c>
      <c r="M114" s="2" t="s">
        <v>65</v>
      </c>
      <c r="N114" s="2" t="s">
        <v>65</v>
      </c>
      <c r="O114" s="2" t="s">
        <v>65</v>
      </c>
      <c r="P114" s="2" t="s">
        <v>65</v>
      </c>
      <c r="Q114" s="2" t="s">
        <v>65</v>
      </c>
      <c r="R114" s="2" t="s">
        <v>65</v>
      </c>
      <c r="S114" s="2" t="s">
        <v>65</v>
      </c>
      <c r="T114" s="2" t="s">
        <v>65</v>
      </c>
      <c r="U114" s="2" t="s">
        <v>65</v>
      </c>
      <c r="V114" s="2" t="s">
        <v>65</v>
      </c>
      <c r="W114" s="2" t="s">
        <v>65</v>
      </c>
      <c r="X114" s="2" t="s">
        <v>65</v>
      </c>
      <c r="Y114" s="2" t="s">
        <v>65</v>
      </c>
      <c r="Z114" s="2" t="s">
        <v>65</v>
      </c>
      <c r="AA114" s="2" t="s">
        <v>65</v>
      </c>
      <c r="AB114" s="2" t="s">
        <v>65</v>
      </c>
      <c r="AC114" s="2" t="s">
        <v>65</v>
      </c>
      <c r="AD114" s="2" t="s">
        <v>65</v>
      </c>
      <c r="AE114" s="33"/>
      <c r="AF114" s="2" t="s">
        <v>65</v>
      </c>
      <c r="AG114" s="2" t="s">
        <v>65</v>
      </c>
      <c r="AH114" s="2" t="s">
        <v>65</v>
      </c>
      <c r="AI114" s="2" t="s">
        <v>65</v>
      </c>
      <c r="AJ114" s="2" t="s">
        <v>65</v>
      </c>
      <c r="AK114" s="2" t="s">
        <v>65</v>
      </c>
      <c r="AL114" s="22" t="s">
        <v>151</v>
      </c>
    </row>
    <row r="115" spans="1:38" ht="26.25" customHeight="1" thickBot="1" x14ac:dyDescent="0.25">
      <c r="A115" s="41" t="s">
        <v>310</v>
      </c>
      <c r="B115" s="51" t="s">
        <v>318</v>
      </c>
      <c r="C115" s="51" t="s">
        <v>319</v>
      </c>
      <c r="D115" s="42"/>
      <c r="E115" s="2">
        <v>5.0036999999999998E-2</v>
      </c>
      <c r="F115" s="2" t="s">
        <v>65</v>
      </c>
      <c r="G115" s="2" t="s">
        <v>65</v>
      </c>
      <c r="H115" s="2">
        <v>0.102548</v>
      </c>
      <c r="I115" s="2" t="s">
        <v>65</v>
      </c>
      <c r="J115" s="2" t="s">
        <v>65</v>
      </c>
      <c r="K115" s="2" t="s">
        <v>65</v>
      </c>
      <c r="L115" s="2" t="s">
        <v>65</v>
      </c>
      <c r="M115" s="2" t="s">
        <v>65</v>
      </c>
      <c r="N115" s="2" t="s">
        <v>65</v>
      </c>
      <c r="O115" s="2" t="s">
        <v>65</v>
      </c>
      <c r="P115" s="2" t="s">
        <v>65</v>
      </c>
      <c r="Q115" s="2" t="s">
        <v>65</v>
      </c>
      <c r="R115" s="2" t="s">
        <v>65</v>
      </c>
      <c r="S115" s="2" t="s">
        <v>65</v>
      </c>
      <c r="T115" s="2" t="s">
        <v>65</v>
      </c>
      <c r="U115" s="2" t="s">
        <v>65</v>
      </c>
      <c r="V115" s="2" t="s">
        <v>65</v>
      </c>
      <c r="W115" s="2" t="s">
        <v>65</v>
      </c>
      <c r="X115" s="2" t="s">
        <v>65</v>
      </c>
      <c r="Y115" s="2" t="s">
        <v>65</v>
      </c>
      <c r="Z115" s="2" t="s">
        <v>65</v>
      </c>
      <c r="AA115" s="2" t="s">
        <v>65</v>
      </c>
      <c r="AB115" s="2" t="s">
        <v>65</v>
      </c>
      <c r="AC115" s="2" t="s">
        <v>65</v>
      </c>
      <c r="AD115" s="2" t="s">
        <v>65</v>
      </c>
      <c r="AE115" s="33"/>
      <c r="AF115" s="2" t="s">
        <v>65</v>
      </c>
      <c r="AG115" s="2" t="s">
        <v>65</v>
      </c>
      <c r="AH115" s="2" t="s">
        <v>65</v>
      </c>
      <c r="AI115" s="2" t="s">
        <v>65</v>
      </c>
      <c r="AJ115" s="2" t="s">
        <v>65</v>
      </c>
      <c r="AK115" s="2" t="s">
        <v>65</v>
      </c>
      <c r="AL115" s="22" t="s">
        <v>151</v>
      </c>
    </row>
    <row r="116" spans="1:38" ht="26.25" customHeight="1" thickBot="1" x14ac:dyDescent="0.25">
      <c r="A116" s="41" t="s">
        <v>310</v>
      </c>
      <c r="B116" s="41" t="s">
        <v>320</v>
      </c>
      <c r="C116" s="44" t="s">
        <v>321</v>
      </c>
      <c r="D116" s="42"/>
      <c r="E116" s="487">
        <v>0.108892</v>
      </c>
      <c r="F116" s="487" t="s">
        <v>139</v>
      </c>
      <c r="G116" s="487" t="s">
        <v>65</v>
      </c>
      <c r="H116" s="487">
        <v>0.27860000000000001</v>
      </c>
      <c r="I116" s="2" t="s">
        <v>65</v>
      </c>
      <c r="J116" s="2" t="s">
        <v>65</v>
      </c>
      <c r="K116" s="2" t="s">
        <v>65</v>
      </c>
      <c r="L116" s="2" t="s">
        <v>65</v>
      </c>
      <c r="M116" s="2" t="s">
        <v>65</v>
      </c>
      <c r="N116" s="2" t="s">
        <v>65</v>
      </c>
      <c r="O116" s="2" t="s">
        <v>65</v>
      </c>
      <c r="P116" s="2" t="s">
        <v>65</v>
      </c>
      <c r="Q116" s="2" t="s">
        <v>65</v>
      </c>
      <c r="R116" s="2" t="s">
        <v>65</v>
      </c>
      <c r="S116" s="2" t="s">
        <v>65</v>
      </c>
      <c r="T116" s="2" t="s">
        <v>65</v>
      </c>
      <c r="U116" s="2" t="s">
        <v>65</v>
      </c>
      <c r="V116" s="2" t="s">
        <v>65</v>
      </c>
      <c r="W116" s="2" t="s">
        <v>65</v>
      </c>
      <c r="X116" s="2" t="s">
        <v>65</v>
      </c>
      <c r="Y116" s="2" t="s">
        <v>65</v>
      </c>
      <c r="Z116" s="2" t="s">
        <v>65</v>
      </c>
      <c r="AA116" s="2" t="s">
        <v>65</v>
      </c>
      <c r="AB116" s="2" t="s">
        <v>65</v>
      </c>
      <c r="AC116" s="2" t="s">
        <v>65</v>
      </c>
      <c r="AD116" s="2" t="s">
        <v>65</v>
      </c>
      <c r="AE116" s="33"/>
      <c r="AF116" s="2" t="s">
        <v>65</v>
      </c>
      <c r="AG116" s="2" t="s">
        <v>65</v>
      </c>
      <c r="AH116" s="2" t="s">
        <v>65</v>
      </c>
      <c r="AI116" s="2" t="s">
        <v>65</v>
      </c>
      <c r="AJ116" s="2" t="s">
        <v>65</v>
      </c>
      <c r="AK116" s="2" t="s">
        <v>65</v>
      </c>
      <c r="AL116" s="22" t="s">
        <v>151</v>
      </c>
    </row>
    <row r="117" spans="1:38" ht="26.25" customHeight="1" thickBot="1" x14ac:dyDescent="0.25">
      <c r="A117" s="41" t="s">
        <v>310</v>
      </c>
      <c r="B117" s="41" t="s">
        <v>322</v>
      </c>
      <c r="C117" s="44" t="s">
        <v>323</v>
      </c>
      <c r="D117" s="42"/>
      <c r="E117" s="2" t="s">
        <v>65</v>
      </c>
      <c r="F117" s="2" t="s">
        <v>65</v>
      </c>
      <c r="G117" s="2" t="s">
        <v>65</v>
      </c>
      <c r="H117" s="2">
        <v>0.28383999999999998</v>
      </c>
      <c r="I117" s="2" t="s">
        <v>65</v>
      </c>
      <c r="J117" s="2" t="s">
        <v>65</v>
      </c>
      <c r="K117" s="2" t="s">
        <v>65</v>
      </c>
      <c r="L117" s="2" t="s">
        <v>65</v>
      </c>
      <c r="M117" s="2" t="s">
        <v>65</v>
      </c>
      <c r="N117" s="2" t="s">
        <v>65</v>
      </c>
      <c r="O117" s="2" t="s">
        <v>65</v>
      </c>
      <c r="P117" s="2" t="s">
        <v>65</v>
      </c>
      <c r="Q117" s="2" t="s">
        <v>65</v>
      </c>
      <c r="R117" s="2" t="s">
        <v>65</v>
      </c>
      <c r="S117" s="2" t="s">
        <v>65</v>
      </c>
      <c r="T117" s="2" t="s">
        <v>65</v>
      </c>
      <c r="U117" s="2" t="s">
        <v>65</v>
      </c>
      <c r="V117" s="2" t="s">
        <v>65</v>
      </c>
      <c r="W117" s="2" t="s">
        <v>65</v>
      </c>
      <c r="X117" s="2" t="s">
        <v>65</v>
      </c>
      <c r="Y117" s="2" t="s">
        <v>65</v>
      </c>
      <c r="Z117" s="2" t="s">
        <v>65</v>
      </c>
      <c r="AA117" s="2" t="s">
        <v>65</v>
      </c>
      <c r="AB117" s="2" t="s">
        <v>65</v>
      </c>
      <c r="AC117" s="2" t="s">
        <v>65</v>
      </c>
      <c r="AD117" s="2" t="s">
        <v>65</v>
      </c>
      <c r="AE117" s="33"/>
      <c r="AF117" s="2" t="s">
        <v>65</v>
      </c>
      <c r="AG117" s="2" t="s">
        <v>65</v>
      </c>
      <c r="AH117" s="2" t="s">
        <v>65</v>
      </c>
      <c r="AI117" s="2" t="s">
        <v>65</v>
      </c>
      <c r="AJ117" s="2" t="s">
        <v>65</v>
      </c>
      <c r="AK117" s="2" t="s">
        <v>65</v>
      </c>
      <c r="AL117" s="22" t="s">
        <v>151</v>
      </c>
    </row>
    <row r="118" spans="1:38" ht="26.25" customHeight="1" thickBot="1" x14ac:dyDescent="0.25">
      <c r="A118" s="41" t="s">
        <v>310</v>
      </c>
      <c r="B118" s="41" t="s">
        <v>324</v>
      </c>
      <c r="C118" s="44" t="s">
        <v>325</v>
      </c>
      <c r="D118" s="42"/>
      <c r="E118" s="2" t="s">
        <v>65</v>
      </c>
      <c r="F118" s="2" t="s">
        <v>65</v>
      </c>
      <c r="G118" s="2" t="s">
        <v>65</v>
      </c>
      <c r="H118" s="2" t="s">
        <v>65</v>
      </c>
      <c r="I118" s="2" t="s">
        <v>65</v>
      </c>
      <c r="J118" s="2" t="s">
        <v>65</v>
      </c>
      <c r="K118" s="2" t="s">
        <v>65</v>
      </c>
      <c r="L118" s="2" t="s">
        <v>65</v>
      </c>
      <c r="M118" s="2" t="s">
        <v>65</v>
      </c>
      <c r="N118" s="2" t="s">
        <v>65</v>
      </c>
      <c r="O118" s="2" t="s">
        <v>65</v>
      </c>
      <c r="P118" s="2" t="s">
        <v>65</v>
      </c>
      <c r="Q118" s="2" t="s">
        <v>65</v>
      </c>
      <c r="R118" s="2" t="s">
        <v>65</v>
      </c>
      <c r="S118" s="2" t="s">
        <v>65</v>
      </c>
      <c r="T118" s="2" t="s">
        <v>65</v>
      </c>
      <c r="U118" s="2" t="s">
        <v>65</v>
      </c>
      <c r="V118" s="2" t="s">
        <v>65</v>
      </c>
      <c r="W118" s="2" t="s">
        <v>65</v>
      </c>
      <c r="X118" s="2" t="s">
        <v>65</v>
      </c>
      <c r="Y118" s="2" t="s">
        <v>65</v>
      </c>
      <c r="Z118" s="2" t="s">
        <v>65</v>
      </c>
      <c r="AA118" s="2" t="s">
        <v>65</v>
      </c>
      <c r="AB118" s="2" t="s">
        <v>65</v>
      </c>
      <c r="AC118" s="2" t="s">
        <v>65</v>
      </c>
      <c r="AD118" s="2" t="s">
        <v>65</v>
      </c>
      <c r="AE118" s="33"/>
      <c r="AF118" s="2" t="s">
        <v>65</v>
      </c>
      <c r="AG118" s="2" t="s">
        <v>65</v>
      </c>
      <c r="AH118" s="2" t="s">
        <v>65</v>
      </c>
      <c r="AI118" s="2" t="s">
        <v>65</v>
      </c>
      <c r="AJ118" s="2" t="s">
        <v>65</v>
      </c>
      <c r="AK118" s="2" t="s">
        <v>65</v>
      </c>
      <c r="AL118" s="22" t="s">
        <v>151</v>
      </c>
    </row>
    <row r="119" spans="1:38" ht="26.25" customHeight="1" thickBot="1" x14ac:dyDescent="0.25">
      <c r="A119" s="41" t="s">
        <v>310</v>
      </c>
      <c r="B119" s="41" t="s">
        <v>326</v>
      </c>
      <c r="C119" s="41" t="s">
        <v>327</v>
      </c>
      <c r="D119" s="42"/>
      <c r="E119" s="2" t="s">
        <v>65</v>
      </c>
      <c r="F119" s="2" t="s">
        <v>65</v>
      </c>
      <c r="G119" s="2" t="s">
        <v>65</v>
      </c>
      <c r="H119" s="2" t="s">
        <v>65</v>
      </c>
      <c r="I119" s="15">
        <v>0.12493700000000001</v>
      </c>
      <c r="J119" s="15">
        <v>1.542019</v>
      </c>
      <c r="K119" s="15">
        <v>1.542019</v>
      </c>
      <c r="L119" s="2" t="s">
        <v>65</v>
      </c>
      <c r="M119" s="2" t="s">
        <v>65</v>
      </c>
      <c r="N119" s="2" t="s">
        <v>65</v>
      </c>
      <c r="O119" s="2" t="s">
        <v>65</v>
      </c>
      <c r="P119" s="2" t="s">
        <v>65</v>
      </c>
      <c r="Q119" s="2" t="s">
        <v>65</v>
      </c>
      <c r="R119" s="2" t="s">
        <v>65</v>
      </c>
      <c r="S119" s="2" t="s">
        <v>65</v>
      </c>
      <c r="T119" s="2" t="s">
        <v>65</v>
      </c>
      <c r="U119" s="2" t="s">
        <v>65</v>
      </c>
      <c r="V119" s="2" t="s">
        <v>65</v>
      </c>
      <c r="W119" s="2" t="s">
        <v>65</v>
      </c>
      <c r="X119" s="2" t="s">
        <v>65</v>
      </c>
      <c r="Y119" s="2" t="s">
        <v>65</v>
      </c>
      <c r="Z119" s="2" t="s">
        <v>65</v>
      </c>
      <c r="AA119" s="2" t="s">
        <v>65</v>
      </c>
      <c r="AB119" s="2" t="s">
        <v>65</v>
      </c>
      <c r="AC119" s="2" t="s">
        <v>65</v>
      </c>
      <c r="AD119" s="2" t="s">
        <v>65</v>
      </c>
      <c r="AE119" s="33"/>
      <c r="AF119" s="2" t="s">
        <v>65</v>
      </c>
      <c r="AG119" s="2" t="s">
        <v>65</v>
      </c>
      <c r="AH119" s="2" t="s">
        <v>65</v>
      </c>
      <c r="AI119" s="2" t="s">
        <v>65</v>
      </c>
      <c r="AJ119" s="2" t="s">
        <v>65</v>
      </c>
      <c r="AK119" s="2" t="s">
        <v>65</v>
      </c>
      <c r="AL119" s="22" t="s">
        <v>151</v>
      </c>
    </row>
    <row r="120" spans="1:38" ht="26.25" customHeight="1" x14ac:dyDescent="0.2">
      <c r="A120" s="41" t="s">
        <v>310</v>
      </c>
      <c r="B120" s="41" t="s">
        <v>328</v>
      </c>
      <c r="C120" s="41" t="s">
        <v>329</v>
      </c>
      <c r="D120" s="42"/>
      <c r="E120" s="2" t="s">
        <v>65</v>
      </c>
      <c r="F120" s="2" t="s">
        <v>65</v>
      </c>
      <c r="G120" s="2" t="s">
        <v>65</v>
      </c>
      <c r="H120" s="2" t="s">
        <v>65</v>
      </c>
      <c r="I120" s="2" t="s">
        <v>65</v>
      </c>
      <c r="J120" s="2" t="s">
        <v>65</v>
      </c>
      <c r="K120" s="2" t="s">
        <v>65</v>
      </c>
      <c r="L120" s="2" t="s">
        <v>65</v>
      </c>
      <c r="M120" s="2" t="s">
        <v>65</v>
      </c>
      <c r="N120" s="2" t="s">
        <v>65</v>
      </c>
      <c r="O120" s="2" t="s">
        <v>65</v>
      </c>
      <c r="P120" s="2" t="s">
        <v>65</v>
      </c>
      <c r="Q120" s="2" t="s">
        <v>65</v>
      </c>
      <c r="R120" s="2" t="s">
        <v>65</v>
      </c>
      <c r="S120" s="2" t="s">
        <v>65</v>
      </c>
      <c r="T120" s="2" t="s">
        <v>65</v>
      </c>
      <c r="U120" s="2" t="s">
        <v>65</v>
      </c>
      <c r="V120" s="2" t="s">
        <v>65</v>
      </c>
      <c r="W120" s="2" t="s">
        <v>65</v>
      </c>
      <c r="X120" s="2" t="s">
        <v>65</v>
      </c>
      <c r="Y120" s="2" t="s">
        <v>65</v>
      </c>
      <c r="Z120" s="2" t="s">
        <v>65</v>
      </c>
      <c r="AA120" s="2" t="s">
        <v>65</v>
      </c>
      <c r="AB120" s="2" t="s">
        <v>65</v>
      </c>
      <c r="AC120" s="2" t="s">
        <v>65</v>
      </c>
      <c r="AD120" s="2" t="s">
        <v>65</v>
      </c>
      <c r="AE120" s="33"/>
      <c r="AF120" s="2" t="s">
        <v>65</v>
      </c>
      <c r="AG120" s="2" t="s">
        <v>65</v>
      </c>
      <c r="AH120" s="2" t="s">
        <v>65</v>
      </c>
      <c r="AI120" s="2" t="s">
        <v>65</v>
      </c>
      <c r="AJ120" s="2" t="s">
        <v>65</v>
      </c>
      <c r="AK120" s="2" t="s">
        <v>65</v>
      </c>
      <c r="AL120" s="22" t="s">
        <v>151</v>
      </c>
    </row>
    <row r="121" spans="1:38" ht="26.25" customHeight="1" x14ac:dyDescent="0.2">
      <c r="A121" s="41" t="s">
        <v>310</v>
      </c>
      <c r="B121" s="41" t="s">
        <v>330</v>
      </c>
      <c r="C121" s="44" t="s">
        <v>331</v>
      </c>
      <c r="D121" s="43"/>
      <c r="E121" s="2" t="s">
        <v>65</v>
      </c>
      <c r="F121" s="2">
        <v>0.35310999999999998</v>
      </c>
      <c r="G121" s="2" t="s">
        <v>65</v>
      </c>
      <c r="H121" s="2" t="s">
        <v>65</v>
      </c>
      <c r="I121" s="2" t="s">
        <v>65</v>
      </c>
      <c r="J121" s="2" t="s">
        <v>65</v>
      </c>
      <c r="K121" s="2" t="s">
        <v>65</v>
      </c>
      <c r="L121" s="2" t="s">
        <v>65</v>
      </c>
      <c r="M121" s="2" t="s">
        <v>65</v>
      </c>
      <c r="N121" s="2" t="s">
        <v>65</v>
      </c>
      <c r="O121" s="2" t="s">
        <v>65</v>
      </c>
      <c r="P121" s="2" t="s">
        <v>65</v>
      </c>
      <c r="Q121" s="2" t="s">
        <v>65</v>
      </c>
      <c r="R121" s="2" t="s">
        <v>65</v>
      </c>
      <c r="S121" s="2" t="s">
        <v>65</v>
      </c>
      <c r="T121" s="2" t="s">
        <v>65</v>
      </c>
      <c r="U121" s="2" t="s">
        <v>65</v>
      </c>
      <c r="V121" s="2" t="s">
        <v>65</v>
      </c>
      <c r="W121" s="2" t="s">
        <v>65</v>
      </c>
      <c r="X121" s="2" t="s">
        <v>65</v>
      </c>
      <c r="Y121" s="2" t="s">
        <v>65</v>
      </c>
      <c r="Z121" s="2" t="s">
        <v>65</v>
      </c>
      <c r="AA121" s="2" t="s">
        <v>65</v>
      </c>
      <c r="AB121" s="2" t="s">
        <v>65</v>
      </c>
      <c r="AC121" s="2" t="s">
        <v>65</v>
      </c>
      <c r="AD121" s="2" t="s">
        <v>65</v>
      </c>
      <c r="AE121" s="33"/>
      <c r="AF121" s="2" t="s">
        <v>65</v>
      </c>
      <c r="AG121" s="2" t="s">
        <v>65</v>
      </c>
      <c r="AH121" s="2" t="s">
        <v>65</v>
      </c>
      <c r="AI121" s="2" t="s">
        <v>65</v>
      </c>
      <c r="AJ121" s="2" t="s">
        <v>65</v>
      </c>
      <c r="AK121" s="2" t="s">
        <v>65</v>
      </c>
      <c r="AL121" s="22" t="s">
        <v>151</v>
      </c>
    </row>
    <row r="122" spans="1:38" ht="26.25" customHeight="1" x14ac:dyDescent="0.2">
      <c r="A122" s="41" t="s">
        <v>310</v>
      </c>
      <c r="B122" s="51" t="s">
        <v>332</v>
      </c>
      <c r="C122" s="51" t="s">
        <v>333</v>
      </c>
      <c r="D122" s="42"/>
      <c r="E122" s="2" t="s">
        <v>65</v>
      </c>
      <c r="F122" s="2" t="s">
        <v>65</v>
      </c>
      <c r="G122" s="2" t="s">
        <v>65</v>
      </c>
      <c r="H122" s="2" t="s">
        <v>65</v>
      </c>
      <c r="I122" s="2" t="s">
        <v>65</v>
      </c>
      <c r="J122" s="2" t="s">
        <v>65</v>
      </c>
      <c r="K122" s="2" t="s">
        <v>65</v>
      </c>
      <c r="L122" s="2" t="s">
        <v>65</v>
      </c>
      <c r="M122" s="2" t="s">
        <v>65</v>
      </c>
      <c r="N122" s="2" t="s">
        <v>65</v>
      </c>
      <c r="O122" s="2" t="s">
        <v>65</v>
      </c>
      <c r="P122" s="2" t="s">
        <v>65</v>
      </c>
      <c r="Q122" s="2" t="s">
        <v>65</v>
      </c>
      <c r="R122" s="2" t="s">
        <v>65</v>
      </c>
      <c r="S122" s="2" t="s">
        <v>65</v>
      </c>
      <c r="T122" s="2" t="s">
        <v>65</v>
      </c>
      <c r="U122" s="2" t="s">
        <v>65</v>
      </c>
      <c r="V122" s="2" t="s">
        <v>65</v>
      </c>
      <c r="W122" s="2" t="s">
        <v>65</v>
      </c>
      <c r="X122" s="2" t="s">
        <v>65</v>
      </c>
      <c r="Y122" s="2" t="s">
        <v>65</v>
      </c>
      <c r="Z122" s="2" t="s">
        <v>65</v>
      </c>
      <c r="AA122" s="2" t="s">
        <v>65</v>
      </c>
      <c r="AB122" s="2" t="s">
        <v>65</v>
      </c>
      <c r="AC122" s="2">
        <v>3.0335000000000001E-2</v>
      </c>
      <c r="AD122" s="2" t="s">
        <v>65</v>
      </c>
      <c r="AE122" s="33"/>
      <c r="AF122" s="2" t="s">
        <v>65</v>
      </c>
      <c r="AG122" s="2" t="s">
        <v>65</v>
      </c>
      <c r="AH122" s="2" t="s">
        <v>65</v>
      </c>
      <c r="AI122" s="2" t="s">
        <v>65</v>
      </c>
      <c r="AJ122" s="2" t="s">
        <v>65</v>
      </c>
      <c r="AK122" s="2" t="s">
        <v>65</v>
      </c>
      <c r="AL122" s="22" t="s">
        <v>151</v>
      </c>
    </row>
    <row r="123" spans="1:38" ht="26.25" customHeight="1" x14ac:dyDescent="0.2">
      <c r="A123" s="41" t="s">
        <v>310</v>
      </c>
      <c r="B123" s="41" t="s">
        <v>334</v>
      </c>
      <c r="C123" s="41" t="s">
        <v>335</v>
      </c>
      <c r="D123" s="42"/>
      <c r="E123" s="2" t="s">
        <v>69</v>
      </c>
      <c r="F123" s="2" t="s">
        <v>69</v>
      </c>
      <c r="G123" s="2" t="s">
        <v>69</v>
      </c>
      <c r="H123" s="2" t="s">
        <v>69</v>
      </c>
      <c r="I123" s="2" t="s">
        <v>69</v>
      </c>
      <c r="J123" s="2" t="s">
        <v>69</v>
      </c>
      <c r="K123" s="2" t="s">
        <v>69</v>
      </c>
      <c r="L123" s="2" t="s">
        <v>69</v>
      </c>
      <c r="M123" s="2" t="s">
        <v>69</v>
      </c>
      <c r="N123" s="2" t="s">
        <v>69</v>
      </c>
      <c r="O123" s="2" t="s">
        <v>69</v>
      </c>
      <c r="P123" s="2" t="s">
        <v>69</v>
      </c>
      <c r="Q123" s="2" t="s">
        <v>69</v>
      </c>
      <c r="R123" s="2" t="s">
        <v>69</v>
      </c>
      <c r="S123" s="2" t="s">
        <v>69</v>
      </c>
      <c r="T123" s="2" t="s">
        <v>69</v>
      </c>
      <c r="U123" s="2" t="s">
        <v>69</v>
      </c>
      <c r="V123" s="2" t="s">
        <v>69</v>
      </c>
      <c r="W123" s="2" t="s">
        <v>69</v>
      </c>
      <c r="X123" s="2" t="s">
        <v>69</v>
      </c>
      <c r="Y123" s="2" t="s">
        <v>69</v>
      </c>
      <c r="Z123" s="2" t="s">
        <v>69</v>
      </c>
      <c r="AA123" s="2" t="s">
        <v>69</v>
      </c>
      <c r="AB123" s="2" t="s">
        <v>69</v>
      </c>
      <c r="AC123" s="2" t="s">
        <v>69</v>
      </c>
      <c r="AD123" s="2" t="s">
        <v>69</v>
      </c>
      <c r="AE123" s="33"/>
      <c r="AF123" s="2" t="s">
        <v>69</v>
      </c>
      <c r="AG123" s="2" t="s">
        <v>69</v>
      </c>
      <c r="AH123" s="2" t="s">
        <v>69</v>
      </c>
      <c r="AI123" s="2" t="s">
        <v>69</v>
      </c>
      <c r="AJ123" s="2" t="s">
        <v>69</v>
      </c>
      <c r="AK123" s="2" t="s">
        <v>69</v>
      </c>
      <c r="AL123" s="22" t="s">
        <v>336</v>
      </c>
    </row>
    <row r="124" spans="1:38" ht="26.25" customHeight="1" x14ac:dyDescent="0.2">
      <c r="A124" s="41" t="s">
        <v>310</v>
      </c>
      <c r="B124" s="52" t="s">
        <v>337</v>
      </c>
      <c r="C124" s="41" t="s">
        <v>338</v>
      </c>
      <c r="D124" s="42"/>
      <c r="E124" s="2" t="s">
        <v>65</v>
      </c>
      <c r="F124" s="2" t="s">
        <v>65</v>
      </c>
      <c r="G124" s="2" t="s">
        <v>65</v>
      </c>
      <c r="H124" s="2" t="s">
        <v>65</v>
      </c>
      <c r="I124" s="2" t="s">
        <v>65</v>
      </c>
      <c r="J124" s="2" t="s">
        <v>65</v>
      </c>
      <c r="K124" s="2" t="s">
        <v>65</v>
      </c>
      <c r="L124" s="2" t="s">
        <v>65</v>
      </c>
      <c r="M124" s="2" t="s">
        <v>65</v>
      </c>
      <c r="N124" s="2" t="s">
        <v>65</v>
      </c>
      <c r="O124" s="2" t="s">
        <v>65</v>
      </c>
      <c r="P124" s="2" t="s">
        <v>65</v>
      </c>
      <c r="Q124" s="2" t="s">
        <v>65</v>
      </c>
      <c r="R124" s="2" t="s">
        <v>65</v>
      </c>
      <c r="S124" s="2" t="s">
        <v>65</v>
      </c>
      <c r="T124" s="2" t="s">
        <v>65</v>
      </c>
      <c r="U124" s="2" t="s">
        <v>65</v>
      </c>
      <c r="V124" s="2" t="s">
        <v>65</v>
      </c>
      <c r="W124" s="2" t="s">
        <v>65</v>
      </c>
      <c r="X124" s="2" t="s">
        <v>65</v>
      </c>
      <c r="Y124" s="2" t="s">
        <v>65</v>
      </c>
      <c r="Z124" s="2" t="s">
        <v>65</v>
      </c>
      <c r="AA124" s="2" t="s">
        <v>65</v>
      </c>
      <c r="AB124" s="2" t="s">
        <v>65</v>
      </c>
      <c r="AC124" s="2" t="s">
        <v>65</v>
      </c>
      <c r="AD124" s="2" t="s">
        <v>65</v>
      </c>
      <c r="AE124" s="33"/>
      <c r="AF124" s="2" t="s">
        <v>65</v>
      </c>
      <c r="AG124" s="2" t="s">
        <v>65</v>
      </c>
      <c r="AH124" s="2" t="s">
        <v>65</v>
      </c>
      <c r="AI124" s="2" t="s">
        <v>65</v>
      </c>
      <c r="AJ124" s="2" t="s">
        <v>65</v>
      </c>
      <c r="AK124" s="2" t="s">
        <v>65</v>
      </c>
      <c r="AL124" s="22" t="s">
        <v>151</v>
      </c>
    </row>
    <row r="125" spans="1:38" ht="26.25" customHeight="1" thickBot="1" x14ac:dyDescent="0.25">
      <c r="A125" s="41" t="s">
        <v>339</v>
      </c>
      <c r="B125" s="41" t="s">
        <v>340</v>
      </c>
      <c r="C125" s="41" t="s">
        <v>341</v>
      </c>
      <c r="D125" s="42"/>
      <c r="E125" s="2" t="s">
        <v>65</v>
      </c>
      <c r="F125" s="2">
        <v>2.4667000000000001E-2</v>
      </c>
      <c r="G125" s="2" t="s">
        <v>65</v>
      </c>
      <c r="H125" s="2" t="s">
        <v>72</v>
      </c>
      <c r="I125" s="2">
        <v>5.5000000000000003E-4</v>
      </c>
      <c r="J125" s="2">
        <v>3.6489999999999999E-3</v>
      </c>
      <c r="K125" s="2">
        <v>7.7140000000000004E-3</v>
      </c>
      <c r="L125" s="2" t="s">
        <v>65</v>
      </c>
      <c r="M125" s="2" t="s">
        <v>65</v>
      </c>
      <c r="N125" s="2" t="s">
        <v>65</v>
      </c>
      <c r="O125" s="2" t="s">
        <v>65</v>
      </c>
      <c r="P125" s="2" t="s">
        <v>65</v>
      </c>
      <c r="Q125" s="2" t="s">
        <v>65</v>
      </c>
      <c r="R125" s="2" t="s">
        <v>65</v>
      </c>
      <c r="S125" s="2" t="s">
        <v>65</v>
      </c>
      <c r="T125" s="2" t="s">
        <v>65</v>
      </c>
      <c r="U125" s="2" t="s">
        <v>65</v>
      </c>
      <c r="V125" s="2" t="s">
        <v>65</v>
      </c>
      <c r="W125" s="2" t="s">
        <v>65</v>
      </c>
      <c r="X125" s="2" t="s">
        <v>65</v>
      </c>
      <c r="Y125" s="2" t="s">
        <v>65</v>
      </c>
      <c r="Z125" s="2" t="s">
        <v>65</v>
      </c>
      <c r="AA125" s="2" t="s">
        <v>65</v>
      </c>
      <c r="AB125" s="2" t="s">
        <v>65</v>
      </c>
      <c r="AC125" s="2" t="s">
        <v>65</v>
      </c>
      <c r="AD125" s="2" t="s">
        <v>65</v>
      </c>
      <c r="AE125" s="33"/>
      <c r="AF125" s="15" t="s">
        <v>65</v>
      </c>
      <c r="AG125" s="15" t="s">
        <v>65</v>
      </c>
      <c r="AH125" s="15" t="s">
        <v>65</v>
      </c>
      <c r="AI125" s="15" t="s">
        <v>65</v>
      </c>
      <c r="AJ125" s="15" t="s">
        <v>65</v>
      </c>
      <c r="AK125" s="15" t="s">
        <v>65</v>
      </c>
      <c r="AL125" s="22" t="s">
        <v>342</v>
      </c>
    </row>
    <row r="126" spans="1:38" ht="26.25" customHeight="1" thickBot="1" x14ac:dyDescent="0.25">
      <c r="A126" s="41" t="s">
        <v>339</v>
      </c>
      <c r="B126" s="41" t="s">
        <v>343</v>
      </c>
      <c r="C126" s="41" t="s">
        <v>344</v>
      </c>
      <c r="D126" s="42"/>
      <c r="E126" s="2" t="s">
        <v>72</v>
      </c>
      <c r="F126" s="2">
        <v>2.5635999999999999E-2</v>
      </c>
      <c r="G126" s="2" t="s">
        <v>72</v>
      </c>
      <c r="H126" s="2">
        <v>4.1042000000000002E-2</v>
      </c>
      <c r="I126" s="2" t="s">
        <v>72</v>
      </c>
      <c r="J126" s="2" t="s">
        <v>72</v>
      </c>
      <c r="K126" s="2" t="s">
        <v>72</v>
      </c>
      <c r="L126" s="2" t="s">
        <v>72</v>
      </c>
      <c r="M126" s="2" t="s">
        <v>72</v>
      </c>
      <c r="N126" s="2" t="s">
        <v>65</v>
      </c>
      <c r="O126" s="2" t="s">
        <v>65</v>
      </c>
      <c r="P126" s="2" t="s">
        <v>65</v>
      </c>
      <c r="Q126" s="2" t="s">
        <v>65</v>
      </c>
      <c r="R126" s="2" t="s">
        <v>65</v>
      </c>
      <c r="S126" s="2" t="s">
        <v>65</v>
      </c>
      <c r="T126" s="2" t="s">
        <v>65</v>
      </c>
      <c r="U126" s="2" t="s">
        <v>65</v>
      </c>
      <c r="V126" s="2" t="s">
        <v>65</v>
      </c>
      <c r="W126" s="2" t="s">
        <v>65</v>
      </c>
      <c r="X126" s="2" t="s">
        <v>65</v>
      </c>
      <c r="Y126" s="2" t="s">
        <v>65</v>
      </c>
      <c r="Z126" s="2" t="s">
        <v>65</v>
      </c>
      <c r="AA126" s="2" t="s">
        <v>65</v>
      </c>
      <c r="AB126" s="2" t="s">
        <v>65</v>
      </c>
      <c r="AC126" s="2" t="s">
        <v>65</v>
      </c>
      <c r="AD126" s="2" t="s">
        <v>65</v>
      </c>
      <c r="AE126" s="33"/>
      <c r="AF126" s="15" t="s">
        <v>65</v>
      </c>
      <c r="AG126" s="15" t="s">
        <v>65</v>
      </c>
      <c r="AH126" s="15" t="s">
        <v>65</v>
      </c>
      <c r="AI126" s="15" t="s">
        <v>65</v>
      </c>
      <c r="AJ126" s="15" t="s">
        <v>65</v>
      </c>
      <c r="AK126" s="15" t="s">
        <v>65</v>
      </c>
      <c r="AL126" s="22" t="s">
        <v>345</v>
      </c>
    </row>
    <row r="127" spans="1:38" ht="26.25" customHeight="1" thickBot="1" x14ac:dyDescent="0.25">
      <c r="A127" s="41" t="s">
        <v>339</v>
      </c>
      <c r="B127" s="41" t="s">
        <v>346</v>
      </c>
      <c r="C127" s="41" t="s">
        <v>347</v>
      </c>
      <c r="D127" s="42"/>
      <c r="E127" s="2">
        <v>2.0200000000000001E-3</v>
      </c>
      <c r="F127" s="2">
        <v>1.1900000000000001E-4</v>
      </c>
      <c r="G127" s="2">
        <v>1.0612999999999999E-2</v>
      </c>
      <c r="H127" s="2">
        <v>1.06E-4</v>
      </c>
      <c r="I127" s="2">
        <v>1.5E-5</v>
      </c>
      <c r="J127" s="2">
        <v>1.5E-5</v>
      </c>
      <c r="K127" s="2">
        <v>1.5E-5</v>
      </c>
      <c r="L127" s="2" t="s">
        <v>72</v>
      </c>
      <c r="M127" s="2">
        <v>1.2960000000000001E-3</v>
      </c>
      <c r="N127" s="2" t="s">
        <v>65</v>
      </c>
      <c r="O127" s="2" t="s">
        <v>65</v>
      </c>
      <c r="P127" s="2" t="s">
        <v>65</v>
      </c>
      <c r="Q127" s="2" t="s">
        <v>65</v>
      </c>
      <c r="R127" s="2" t="s">
        <v>65</v>
      </c>
      <c r="S127" s="2" t="s">
        <v>65</v>
      </c>
      <c r="T127" s="2" t="s">
        <v>65</v>
      </c>
      <c r="U127" s="2" t="s">
        <v>65</v>
      </c>
      <c r="V127" s="2" t="s">
        <v>65</v>
      </c>
      <c r="W127" s="2" t="s">
        <v>65</v>
      </c>
      <c r="X127" s="2" t="s">
        <v>65</v>
      </c>
      <c r="Y127" s="2" t="s">
        <v>65</v>
      </c>
      <c r="Z127" s="2" t="s">
        <v>65</v>
      </c>
      <c r="AA127" s="2" t="s">
        <v>65</v>
      </c>
      <c r="AB127" s="2" t="s">
        <v>65</v>
      </c>
      <c r="AC127" s="2" t="s">
        <v>65</v>
      </c>
      <c r="AD127" s="2" t="s">
        <v>65</v>
      </c>
      <c r="AE127" s="33"/>
      <c r="AF127" s="15" t="s">
        <v>65</v>
      </c>
      <c r="AG127" s="15" t="s">
        <v>65</v>
      </c>
      <c r="AH127" s="15" t="s">
        <v>65</v>
      </c>
      <c r="AI127" s="15" t="s">
        <v>65</v>
      </c>
      <c r="AJ127" s="15" t="s">
        <v>65</v>
      </c>
      <c r="AK127" s="15" t="s">
        <v>65</v>
      </c>
      <c r="AL127" s="22" t="s">
        <v>348</v>
      </c>
    </row>
    <row r="128" spans="1:38" ht="26.25" customHeight="1" thickBot="1" x14ac:dyDescent="0.25">
      <c r="A128" s="41" t="s">
        <v>339</v>
      </c>
      <c r="B128" s="44" t="s">
        <v>349</v>
      </c>
      <c r="C128" s="44" t="s">
        <v>350</v>
      </c>
      <c r="D128" s="42"/>
      <c r="E128" s="2" t="s">
        <v>69</v>
      </c>
      <c r="F128" s="2" t="s">
        <v>69</v>
      </c>
      <c r="G128" s="2" t="s">
        <v>69</v>
      </c>
      <c r="H128" s="2" t="s">
        <v>69</v>
      </c>
      <c r="I128" s="2" t="s">
        <v>69</v>
      </c>
      <c r="J128" s="2" t="s">
        <v>69</v>
      </c>
      <c r="K128" s="2" t="s">
        <v>69</v>
      </c>
      <c r="L128" s="2" t="s">
        <v>69</v>
      </c>
      <c r="M128" s="2" t="s">
        <v>69</v>
      </c>
      <c r="N128" s="2" t="s">
        <v>69</v>
      </c>
      <c r="O128" s="2" t="s">
        <v>69</v>
      </c>
      <c r="P128" s="2" t="s">
        <v>69</v>
      </c>
      <c r="Q128" s="2" t="s">
        <v>69</v>
      </c>
      <c r="R128" s="2" t="s">
        <v>69</v>
      </c>
      <c r="S128" s="2" t="s">
        <v>69</v>
      </c>
      <c r="T128" s="2" t="s">
        <v>69</v>
      </c>
      <c r="U128" s="2" t="s">
        <v>69</v>
      </c>
      <c r="V128" s="2" t="s">
        <v>69</v>
      </c>
      <c r="W128" s="2" t="s">
        <v>69</v>
      </c>
      <c r="X128" s="2" t="s">
        <v>69</v>
      </c>
      <c r="Y128" s="2" t="s">
        <v>69</v>
      </c>
      <c r="Z128" s="2" t="s">
        <v>69</v>
      </c>
      <c r="AA128" s="2" t="s">
        <v>69</v>
      </c>
      <c r="AB128" s="2" t="s">
        <v>69</v>
      </c>
      <c r="AC128" s="2" t="s">
        <v>69</v>
      </c>
      <c r="AD128" s="2" t="s">
        <v>69</v>
      </c>
      <c r="AE128" s="33"/>
      <c r="AF128" s="2" t="s">
        <v>69</v>
      </c>
      <c r="AG128" s="2" t="s">
        <v>69</v>
      </c>
      <c r="AH128" s="2" t="s">
        <v>69</v>
      </c>
      <c r="AI128" s="2" t="s">
        <v>69</v>
      </c>
      <c r="AJ128" s="2" t="s">
        <v>69</v>
      </c>
      <c r="AK128" s="2" t="s">
        <v>69</v>
      </c>
      <c r="AL128" s="22" t="s">
        <v>351</v>
      </c>
    </row>
    <row r="129" spans="1:38" ht="26.25" customHeight="1" thickBot="1" x14ac:dyDescent="0.25">
      <c r="A129" s="41" t="s">
        <v>339</v>
      </c>
      <c r="B129" s="44" t="s">
        <v>352</v>
      </c>
      <c r="C129" s="105" t="s">
        <v>353</v>
      </c>
      <c r="D129" s="42"/>
      <c r="E129" s="2">
        <v>1.2570000000000001E-3</v>
      </c>
      <c r="F129" s="2">
        <v>1.08E-4</v>
      </c>
      <c r="G129" s="2">
        <v>3.6999999999999998E-5</v>
      </c>
      <c r="H129" s="15">
        <v>6.0000000000000002E-5</v>
      </c>
      <c r="I129" s="2">
        <v>1.2999999999999999E-5</v>
      </c>
      <c r="J129" s="2">
        <v>2.3E-5</v>
      </c>
      <c r="K129" s="2">
        <v>3.3000000000000003E-5</v>
      </c>
      <c r="L129" s="2">
        <v>4.9999999999999998E-7</v>
      </c>
      <c r="M129" s="2">
        <v>6.2600000000000004E-4</v>
      </c>
      <c r="N129" s="2" t="s">
        <v>65</v>
      </c>
      <c r="O129" s="2" t="s">
        <v>65</v>
      </c>
      <c r="P129" s="2" t="s">
        <v>65</v>
      </c>
      <c r="Q129" s="2" t="s">
        <v>65</v>
      </c>
      <c r="R129" s="2" t="s">
        <v>72</v>
      </c>
      <c r="S129" s="2" t="s">
        <v>72</v>
      </c>
      <c r="T129" s="2" t="s">
        <v>65</v>
      </c>
      <c r="U129" s="2" t="s">
        <v>72</v>
      </c>
      <c r="V129" s="2" t="s">
        <v>72</v>
      </c>
      <c r="W129" s="2" t="s">
        <v>72</v>
      </c>
      <c r="X129" s="2" t="s">
        <v>72</v>
      </c>
      <c r="Y129" s="2" t="s">
        <v>72</v>
      </c>
      <c r="Z129" s="2" t="s">
        <v>72</v>
      </c>
      <c r="AA129" s="2" t="s">
        <v>72</v>
      </c>
      <c r="AB129" s="2" t="s">
        <v>72</v>
      </c>
      <c r="AC129" s="2" t="s">
        <v>65</v>
      </c>
      <c r="AD129" s="2" t="s">
        <v>65</v>
      </c>
      <c r="AE129" s="33"/>
      <c r="AF129" s="15" t="s">
        <v>65</v>
      </c>
      <c r="AG129" s="15" t="s">
        <v>65</v>
      </c>
      <c r="AH129" s="15" t="s">
        <v>65</v>
      </c>
      <c r="AI129" s="15" t="s">
        <v>65</v>
      </c>
      <c r="AJ129" s="15" t="s">
        <v>65</v>
      </c>
      <c r="AK129" s="15" t="s">
        <v>65</v>
      </c>
      <c r="AL129" s="22" t="s">
        <v>351</v>
      </c>
    </row>
    <row r="130" spans="1:38" ht="26.25" customHeight="1" thickBot="1" x14ac:dyDescent="0.25">
      <c r="A130" s="41" t="s">
        <v>339</v>
      </c>
      <c r="B130" s="44" t="s">
        <v>354</v>
      </c>
      <c r="C130" s="389" t="s">
        <v>355</v>
      </c>
      <c r="D130" s="42"/>
      <c r="E130" s="2">
        <v>3.4749999999999998E-3</v>
      </c>
      <c r="F130" s="2">
        <v>4.2360000000000002E-3</v>
      </c>
      <c r="G130" s="2">
        <v>7.1000000000000002E-4</v>
      </c>
      <c r="H130" s="2" t="s">
        <v>72</v>
      </c>
      <c r="I130" s="2">
        <v>4.5000000000000003E-5</v>
      </c>
      <c r="J130" s="2">
        <v>7.8999999999999996E-5</v>
      </c>
      <c r="K130" s="2">
        <v>1.13E-4</v>
      </c>
      <c r="L130" s="2">
        <v>1.9999999999999999E-6</v>
      </c>
      <c r="M130" s="2">
        <v>1.0380000000000001E-3</v>
      </c>
      <c r="N130" s="2">
        <v>2.1866199999999998E-3</v>
      </c>
      <c r="O130" s="2">
        <v>1.68202E-4</v>
      </c>
      <c r="P130" s="2">
        <v>9.4192999999999998E-5</v>
      </c>
      <c r="Q130" s="2">
        <v>2.6911999999999999E-5</v>
      </c>
      <c r="R130" s="2">
        <v>5.9999999999999997E-7</v>
      </c>
      <c r="S130" s="2">
        <v>8.6000000000000002E-7</v>
      </c>
      <c r="T130" s="2">
        <v>2.3548199999999999E-4</v>
      </c>
      <c r="U130" s="2" t="s">
        <v>72</v>
      </c>
      <c r="V130" s="2" t="s">
        <v>72</v>
      </c>
      <c r="W130" s="2">
        <v>1.2615110000000001E-3</v>
      </c>
      <c r="X130" s="2" t="s">
        <v>72</v>
      </c>
      <c r="Y130" s="2" t="s">
        <v>72</v>
      </c>
      <c r="Z130" s="2" t="s">
        <v>72</v>
      </c>
      <c r="AA130" s="2" t="s">
        <v>72</v>
      </c>
      <c r="AB130" s="2">
        <v>3.3640000000000003E-5</v>
      </c>
      <c r="AC130" s="2">
        <v>3.4630300000000002E-3</v>
      </c>
      <c r="AD130" s="2" t="s">
        <v>65</v>
      </c>
      <c r="AE130" s="33"/>
      <c r="AF130" s="15" t="s">
        <v>65</v>
      </c>
      <c r="AG130" s="15" t="s">
        <v>65</v>
      </c>
      <c r="AH130" s="15" t="s">
        <v>65</v>
      </c>
      <c r="AI130" s="15" t="s">
        <v>65</v>
      </c>
      <c r="AJ130" s="15" t="s">
        <v>65</v>
      </c>
      <c r="AK130" s="15">
        <v>1.7315149999999999</v>
      </c>
      <c r="AL130" s="22" t="s">
        <v>351</v>
      </c>
    </row>
    <row r="131" spans="1:38" ht="26.25" customHeight="1" thickBot="1" x14ac:dyDescent="0.25">
      <c r="A131" s="41" t="s">
        <v>339</v>
      </c>
      <c r="B131" s="44" t="s">
        <v>356</v>
      </c>
      <c r="C131" s="105" t="s">
        <v>357</v>
      </c>
      <c r="D131" s="42"/>
      <c r="E131" s="2" t="s">
        <v>139</v>
      </c>
      <c r="F131" s="2" t="s">
        <v>139</v>
      </c>
      <c r="G131" s="2" t="s">
        <v>139</v>
      </c>
      <c r="H131" s="2" t="s">
        <v>72</v>
      </c>
      <c r="I131" s="2" t="s">
        <v>139</v>
      </c>
      <c r="J131" s="2" t="s">
        <v>139</v>
      </c>
      <c r="K131" s="2" t="s">
        <v>139</v>
      </c>
      <c r="L131" s="2" t="s">
        <v>139</v>
      </c>
      <c r="M131" s="2" t="s">
        <v>139</v>
      </c>
      <c r="N131" s="15">
        <v>4.6313000000000002E-5</v>
      </c>
      <c r="O131" s="15">
        <v>1.5438E-5</v>
      </c>
      <c r="P131" s="15">
        <v>1.6981304999999999E-2</v>
      </c>
      <c r="Q131" s="15">
        <v>1.02917E-4</v>
      </c>
      <c r="R131" s="15">
        <v>2.5729E-5</v>
      </c>
      <c r="S131" s="2" t="s">
        <v>139</v>
      </c>
      <c r="T131" s="2">
        <v>2.0582999999999999E-5</v>
      </c>
      <c r="U131" s="2" t="s">
        <v>72</v>
      </c>
      <c r="V131" s="2" t="s">
        <v>72</v>
      </c>
      <c r="W131" s="2">
        <v>5.1458500000000002E-4</v>
      </c>
      <c r="X131" s="2" t="s">
        <v>72</v>
      </c>
      <c r="Y131" s="2" t="s">
        <v>72</v>
      </c>
      <c r="Z131" s="2" t="s">
        <v>72</v>
      </c>
      <c r="AA131" s="2" t="s">
        <v>72</v>
      </c>
      <c r="AB131" s="2">
        <v>2.0599999999999999E-8</v>
      </c>
      <c r="AC131" s="2">
        <v>5.1458499999999997E-2</v>
      </c>
      <c r="AD131" s="2">
        <v>1.0291700000000001E-2</v>
      </c>
      <c r="AE131" s="33"/>
      <c r="AF131" s="15" t="s">
        <v>65</v>
      </c>
      <c r="AG131" s="15" t="s">
        <v>65</v>
      </c>
      <c r="AH131" s="15" t="s">
        <v>65</v>
      </c>
      <c r="AI131" s="15" t="s">
        <v>65</v>
      </c>
      <c r="AJ131" s="15" t="s">
        <v>65</v>
      </c>
      <c r="AK131" s="15">
        <v>0.51458499999999996</v>
      </c>
      <c r="AL131" s="22" t="s">
        <v>351</v>
      </c>
    </row>
    <row r="132" spans="1:38" ht="26.25" customHeight="1" thickBot="1" x14ac:dyDescent="0.25">
      <c r="A132" s="41" t="s">
        <v>339</v>
      </c>
      <c r="B132" s="44" t="s">
        <v>358</v>
      </c>
      <c r="C132" s="105" t="s">
        <v>359</v>
      </c>
      <c r="D132" s="42"/>
      <c r="E132" s="2" t="s">
        <v>69</v>
      </c>
      <c r="F132" s="2" t="s">
        <v>69</v>
      </c>
      <c r="G132" s="2" t="s">
        <v>69</v>
      </c>
      <c r="H132" s="2" t="s">
        <v>69</v>
      </c>
      <c r="I132" s="2" t="s">
        <v>69</v>
      </c>
      <c r="J132" s="2" t="s">
        <v>69</v>
      </c>
      <c r="K132" s="2" t="s">
        <v>69</v>
      </c>
      <c r="L132" s="2" t="s">
        <v>69</v>
      </c>
      <c r="M132" s="2" t="s">
        <v>69</v>
      </c>
      <c r="N132" s="2" t="s">
        <v>69</v>
      </c>
      <c r="O132" s="2" t="s">
        <v>69</v>
      </c>
      <c r="P132" s="2" t="s">
        <v>69</v>
      </c>
      <c r="Q132" s="2" t="s">
        <v>69</v>
      </c>
      <c r="R132" s="2" t="s">
        <v>69</v>
      </c>
      <c r="S132" s="2" t="s">
        <v>69</v>
      </c>
      <c r="T132" s="2" t="s">
        <v>69</v>
      </c>
      <c r="U132" s="2" t="s">
        <v>69</v>
      </c>
      <c r="V132" s="2" t="s">
        <v>69</v>
      </c>
      <c r="W132" s="2" t="s">
        <v>69</v>
      </c>
      <c r="X132" s="2" t="s">
        <v>69</v>
      </c>
      <c r="Y132" s="2" t="s">
        <v>69</v>
      </c>
      <c r="Z132" s="2" t="s">
        <v>69</v>
      </c>
      <c r="AA132" s="2" t="s">
        <v>69</v>
      </c>
      <c r="AB132" s="2" t="s">
        <v>69</v>
      </c>
      <c r="AC132" s="2" t="s">
        <v>69</v>
      </c>
      <c r="AD132" s="2" t="s">
        <v>69</v>
      </c>
      <c r="AE132" s="33"/>
      <c r="AF132" s="15" t="s">
        <v>69</v>
      </c>
      <c r="AG132" s="15" t="s">
        <v>69</v>
      </c>
      <c r="AH132" s="15" t="s">
        <v>69</v>
      </c>
      <c r="AI132" s="15" t="s">
        <v>69</v>
      </c>
      <c r="AJ132" s="15" t="s">
        <v>69</v>
      </c>
      <c r="AK132" s="15" t="s">
        <v>69</v>
      </c>
      <c r="AL132" s="22" t="s">
        <v>360</v>
      </c>
    </row>
    <row r="133" spans="1:38" ht="26.25" customHeight="1" thickBot="1" x14ac:dyDescent="0.25">
      <c r="A133" s="41" t="s">
        <v>339</v>
      </c>
      <c r="B133" s="44" t="s">
        <v>361</v>
      </c>
      <c r="C133" s="105" t="s">
        <v>362</v>
      </c>
      <c r="D133" s="42"/>
      <c r="E133" s="2">
        <v>9.9229999999999995E-3</v>
      </c>
      <c r="F133" s="2">
        <v>1.56E-4</v>
      </c>
      <c r="G133" s="2">
        <v>1.359E-3</v>
      </c>
      <c r="H133" s="2" t="s">
        <v>65</v>
      </c>
      <c r="I133" s="2">
        <v>4.17E-4</v>
      </c>
      <c r="J133" s="2">
        <v>4.17E-4</v>
      </c>
      <c r="K133" s="2">
        <v>4.64E-4</v>
      </c>
      <c r="L133" s="2" t="s">
        <v>72</v>
      </c>
      <c r="M133" s="2">
        <v>1.684E-3</v>
      </c>
      <c r="N133" s="2">
        <v>3.6099999999999999E-4</v>
      </c>
      <c r="O133" s="2">
        <v>6.0999999999999999E-5</v>
      </c>
      <c r="P133" s="2">
        <v>1.7922E-2</v>
      </c>
      <c r="Q133" s="2">
        <v>1.64E-4</v>
      </c>
      <c r="R133" s="2">
        <v>1.63E-4</v>
      </c>
      <c r="S133" s="2">
        <v>1.4999999999999999E-4</v>
      </c>
      <c r="T133" s="2">
        <v>2.0799999999999999E-4</v>
      </c>
      <c r="U133" s="2">
        <v>2.3800000000000001E-4</v>
      </c>
      <c r="V133" s="2">
        <v>1.926E-3</v>
      </c>
      <c r="W133" s="2">
        <v>3.2499999999999999E-4</v>
      </c>
      <c r="X133" s="2">
        <v>1.5900000000000001E-7</v>
      </c>
      <c r="Y133" s="2">
        <v>8.6999999999999998E-8</v>
      </c>
      <c r="Z133" s="2">
        <v>7.7000000000000001E-8</v>
      </c>
      <c r="AA133" s="2">
        <v>8.3999999999999998E-8</v>
      </c>
      <c r="AB133" s="2">
        <v>4.0700000000000003E-7</v>
      </c>
      <c r="AC133" s="2">
        <v>1.804E-3</v>
      </c>
      <c r="AD133" s="2">
        <v>4.9309999999999996E-3</v>
      </c>
      <c r="AE133" s="33"/>
      <c r="AF133" s="15" t="s">
        <v>65</v>
      </c>
      <c r="AG133" s="15" t="s">
        <v>65</v>
      </c>
      <c r="AH133" s="15" t="s">
        <v>65</v>
      </c>
      <c r="AI133" s="15" t="s">
        <v>65</v>
      </c>
      <c r="AJ133" s="15" t="s">
        <v>65</v>
      </c>
      <c r="AK133" s="15">
        <v>12028</v>
      </c>
      <c r="AL133" s="22" t="s">
        <v>363</v>
      </c>
    </row>
    <row r="134" spans="1:38" ht="26.25" customHeight="1" thickBot="1" x14ac:dyDescent="0.25">
      <c r="A134" s="41" t="s">
        <v>339</v>
      </c>
      <c r="B134" s="44" t="s">
        <v>364</v>
      </c>
      <c r="C134" s="41" t="s">
        <v>365</v>
      </c>
      <c r="D134" s="42"/>
      <c r="E134" s="2" t="s">
        <v>65</v>
      </c>
      <c r="F134" s="2" t="s">
        <v>65</v>
      </c>
      <c r="G134" s="2" t="s">
        <v>65</v>
      </c>
      <c r="H134" s="2" t="s">
        <v>65</v>
      </c>
      <c r="I134" s="2" t="s">
        <v>65</v>
      </c>
      <c r="J134" s="2" t="s">
        <v>65</v>
      </c>
      <c r="K134" s="2" t="s">
        <v>65</v>
      </c>
      <c r="L134" s="2" t="s">
        <v>65</v>
      </c>
      <c r="M134" s="2" t="s">
        <v>65</v>
      </c>
      <c r="N134" s="2" t="s">
        <v>65</v>
      </c>
      <c r="O134" s="2" t="s">
        <v>65</v>
      </c>
      <c r="P134" s="2" t="s">
        <v>65</v>
      </c>
      <c r="Q134" s="2" t="s">
        <v>65</v>
      </c>
      <c r="R134" s="2" t="s">
        <v>65</v>
      </c>
      <c r="S134" s="2" t="s">
        <v>65</v>
      </c>
      <c r="T134" s="2" t="s">
        <v>65</v>
      </c>
      <c r="U134" s="2" t="s">
        <v>65</v>
      </c>
      <c r="V134" s="2" t="s">
        <v>65</v>
      </c>
      <c r="W134" s="2" t="s">
        <v>65</v>
      </c>
      <c r="X134" s="2" t="s">
        <v>65</v>
      </c>
      <c r="Y134" s="2" t="s">
        <v>65</v>
      </c>
      <c r="Z134" s="2" t="s">
        <v>65</v>
      </c>
      <c r="AA134" s="2" t="s">
        <v>65</v>
      </c>
      <c r="AB134" s="2" t="s">
        <v>65</v>
      </c>
      <c r="AC134" s="2" t="s">
        <v>65</v>
      </c>
      <c r="AD134" s="2" t="s">
        <v>65</v>
      </c>
      <c r="AE134" s="33"/>
      <c r="AF134" s="15" t="s">
        <v>65</v>
      </c>
      <c r="AG134" s="15" t="s">
        <v>65</v>
      </c>
      <c r="AH134" s="15" t="s">
        <v>65</v>
      </c>
      <c r="AI134" s="15" t="s">
        <v>65</v>
      </c>
      <c r="AJ134" s="15" t="s">
        <v>65</v>
      </c>
      <c r="AK134" s="15" t="s">
        <v>65</v>
      </c>
      <c r="AL134" s="22" t="s">
        <v>151</v>
      </c>
    </row>
    <row r="135" spans="1:38" ht="26.25" customHeight="1" thickBot="1" x14ac:dyDescent="0.25">
      <c r="A135" s="41" t="s">
        <v>339</v>
      </c>
      <c r="B135" s="41" t="s">
        <v>366</v>
      </c>
      <c r="C135" s="41" t="s">
        <v>367</v>
      </c>
      <c r="D135" s="42"/>
      <c r="E135" s="2">
        <v>5.0530000000000002E-3</v>
      </c>
      <c r="F135" s="2">
        <v>2.5264000000000002E-2</v>
      </c>
      <c r="G135" s="2">
        <v>8.4199999999999998E-4</v>
      </c>
      <c r="H135" s="2" t="s">
        <v>72</v>
      </c>
      <c r="I135" s="2">
        <v>1.3474E-2</v>
      </c>
      <c r="J135" s="2">
        <v>1.3474E-2</v>
      </c>
      <c r="K135" s="2">
        <v>1.3474E-2</v>
      </c>
      <c r="L135" s="2" t="s">
        <v>72</v>
      </c>
      <c r="M135" s="2">
        <v>7.0739999999999997E-2</v>
      </c>
      <c r="N135" s="2" t="s">
        <v>72</v>
      </c>
      <c r="O135" s="2" t="s">
        <v>72</v>
      </c>
      <c r="P135" s="2" t="s">
        <v>72</v>
      </c>
      <c r="Q135" s="2" t="s">
        <v>72</v>
      </c>
      <c r="R135" s="2" t="s">
        <v>72</v>
      </c>
      <c r="S135" s="2" t="s">
        <v>72</v>
      </c>
      <c r="T135" s="2" t="s">
        <v>72</v>
      </c>
      <c r="U135" s="2" t="s">
        <v>72</v>
      </c>
      <c r="V135" s="2" t="s">
        <v>72</v>
      </c>
      <c r="W135" s="2">
        <v>0.12935258099999999</v>
      </c>
      <c r="X135" s="2">
        <v>2.3579899999999999E-3</v>
      </c>
      <c r="Y135" s="2">
        <v>1.128467E-3</v>
      </c>
      <c r="Z135" s="2">
        <v>1.128467E-3</v>
      </c>
      <c r="AA135" s="2">
        <v>2.1390340000000002E-3</v>
      </c>
      <c r="AB135" s="2">
        <v>6.7539580000000009E-3</v>
      </c>
      <c r="AC135" s="2">
        <v>6.7371135999999998E-2</v>
      </c>
      <c r="AD135" s="2">
        <v>0.21221907800000001</v>
      </c>
      <c r="AE135" s="33"/>
      <c r="AF135" s="15" t="s">
        <v>65</v>
      </c>
      <c r="AG135" s="15" t="s">
        <v>65</v>
      </c>
      <c r="AH135" s="15" t="s">
        <v>65</v>
      </c>
      <c r="AI135" s="15" t="s">
        <v>65</v>
      </c>
      <c r="AJ135" s="15" t="s">
        <v>65</v>
      </c>
      <c r="AK135" s="15" t="s">
        <v>65</v>
      </c>
      <c r="AL135" s="22" t="s">
        <v>151</v>
      </c>
    </row>
    <row r="136" spans="1:38" ht="26.25" customHeight="1" thickBot="1" x14ac:dyDescent="0.25">
      <c r="A136" s="41" t="s">
        <v>339</v>
      </c>
      <c r="B136" s="41" t="s">
        <v>368</v>
      </c>
      <c r="C136" s="41" t="s">
        <v>369</v>
      </c>
      <c r="D136" s="42"/>
      <c r="E136" s="2">
        <v>1.2799999999999999E-4</v>
      </c>
      <c r="F136" s="2">
        <v>1.6014E-2</v>
      </c>
      <c r="G136" s="2">
        <v>6.7999999999999999E-5</v>
      </c>
      <c r="H136" s="2">
        <v>0.16424900000000001</v>
      </c>
      <c r="I136" s="2" t="s">
        <v>72</v>
      </c>
      <c r="J136" s="2" t="s">
        <v>72</v>
      </c>
      <c r="K136" s="2" t="s">
        <v>72</v>
      </c>
      <c r="L136" s="2" t="s">
        <v>72</v>
      </c>
      <c r="M136" s="2" t="s">
        <v>65</v>
      </c>
      <c r="N136" s="2" t="s">
        <v>72</v>
      </c>
      <c r="O136" s="2" t="s">
        <v>72</v>
      </c>
      <c r="P136" s="2" t="s">
        <v>72</v>
      </c>
      <c r="Q136" s="2" t="s">
        <v>72</v>
      </c>
      <c r="R136" s="2" t="s">
        <v>72</v>
      </c>
      <c r="S136" s="2" t="s">
        <v>72</v>
      </c>
      <c r="T136" s="2" t="s">
        <v>72</v>
      </c>
      <c r="U136" s="2" t="s">
        <v>72</v>
      </c>
      <c r="V136" s="2" t="s">
        <v>72</v>
      </c>
      <c r="W136" s="2" t="s">
        <v>65</v>
      </c>
      <c r="X136" s="2" t="s">
        <v>65</v>
      </c>
      <c r="Y136" s="2" t="s">
        <v>65</v>
      </c>
      <c r="Z136" s="2" t="s">
        <v>65</v>
      </c>
      <c r="AA136" s="2" t="s">
        <v>65</v>
      </c>
      <c r="AB136" s="2" t="s">
        <v>65</v>
      </c>
      <c r="AC136" s="2" t="s">
        <v>65</v>
      </c>
      <c r="AD136" s="2" t="s">
        <v>65</v>
      </c>
      <c r="AE136" s="33"/>
      <c r="AF136" s="15" t="s">
        <v>65</v>
      </c>
      <c r="AG136" s="15" t="s">
        <v>65</v>
      </c>
      <c r="AH136" s="15" t="s">
        <v>65</v>
      </c>
      <c r="AI136" s="15" t="s">
        <v>65</v>
      </c>
      <c r="AJ136" s="15" t="s">
        <v>65</v>
      </c>
      <c r="AK136" s="15" t="s">
        <v>65</v>
      </c>
      <c r="AL136" s="22" t="s">
        <v>370</v>
      </c>
    </row>
    <row r="137" spans="1:38" ht="26.25" customHeight="1" thickBot="1" x14ac:dyDescent="0.25">
      <c r="A137" s="41" t="s">
        <v>339</v>
      </c>
      <c r="B137" s="41" t="s">
        <v>371</v>
      </c>
      <c r="C137" s="41" t="s">
        <v>372</v>
      </c>
      <c r="D137" s="42"/>
      <c r="E137" s="2">
        <v>3.1599999999999998E-4</v>
      </c>
      <c r="F137" s="2">
        <v>8.4800000000000001E-4</v>
      </c>
      <c r="G137" s="2">
        <v>5.5999999999999999E-5</v>
      </c>
      <c r="H137" s="2">
        <v>7.2999999999999996E-4</v>
      </c>
      <c r="I137" s="2" t="s">
        <v>72</v>
      </c>
      <c r="J137" s="2" t="s">
        <v>72</v>
      </c>
      <c r="K137" s="2" t="s">
        <v>72</v>
      </c>
      <c r="L137" s="2" t="s">
        <v>72</v>
      </c>
      <c r="M137" s="2" t="s">
        <v>65</v>
      </c>
      <c r="N137" s="2" t="s">
        <v>72</v>
      </c>
      <c r="O137" s="2" t="s">
        <v>72</v>
      </c>
      <c r="P137" s="2" t="s">
        <v>72</v>
      </c>
      <c r="Q137" s="2" t="s">
        <v>72</v>
      </c>
      <c r="R137" s="2" t="s">
        <v>72</v>
      </c>
      <c r="S137" s="2" t="s">
        <v>72</v>
      </c>
      <c r="T137" s="2" t="s">
        <v>72</v>
      </c>
      <c r="U137" s="2" t="s">
        <v>72</v>
      </c>
      <c r="V137" s="2" t="s">
        <v>72</v>
      </c>
      <c r="W137" s="2" t="s">
        <v>65</v>
      </c>
      <c r="X137" s="2" t="s">
        <v>65</v>
      </c>
      <c r="Y137" s="2" t="s">
        <v>65</v>
      </c>
      <c r="Z137" s="2" t="s">
        <v>65</v>
      </c>
      <c r="AA137" s="2" t="s">
        <v>65</v>
      </c>
      <c r="AB137" s="2" t="s">
        <v>65</v>
      </c>
      <c r="AC137" s="2" t="s">
        <v>65</v>
      </c>
      <c r="AD137" s="2" t="s">
        <v>65</v>
      </c>
      <c r="AE137" s="33"/>
      <c r="AF137" s="15" t="s">
        <v>65</v>
      </c>
      <c r="AG137" s="15" t="s">
        <v>65</v>
      </c>
      <c r="AH137" s="15" t="s">
        <v>65</v>
      </c>
      <c r="AI137" s="15" t="s">
        <v>65</v>
      </c>
      <c r="AJ137" s="15" t="s">
        <v>65</v>
      </c>
      <c r="AK137" s="15" t="s">
        <v>65</v>
      </c>
      <c r="AL137" s="22" t="s">
        <v>370</v>
      </c>
    </row>
    <row r="138" spans="1:38" ht="26.25" customHeight="1" thickBot="1" x14ac:dyDescent="0.25">
      <c r="A138" s="44" t="s">
        <v>339</v>
      </c>
      <c r="B138" s="44" t="s">
        <v>373</v>
      </c>
      <c r="C138" s="44" t="s">
        <v>374</v>
      </c>
      <c r="D138" s="43"/>
      <c r="E138" s="2" t="s">
        <v>65</v>
      </c>
      <c r="F138" s="2" t="s">
        <v>65</v>
      </c>
      <c r="G138" s="2" t="s">
        <v>65</v>
      </c>
      <c r="H138" s="2" t="s">
        <v>65</v>
      </c>
      <c r="I138" s="2" t="s">
        <v>65</v>
      </c>
      <c r="J138" s="2" t="s">
        <v>65</v>
      </c>
      <c r="K138" s="2" t="s">
        <v>65</v>
      </c>
      <c r="L138" s="2" t="s">
        <v>65</v>
      </c>
      <c r="M138" s="2" t="s">
        <v>65</v>
      </c>
      <c r="N138" s="2" t="s">
        <v>65</v>
      </c>
      <c r="O138" s="2" t="s">
        <v>65</v>
      </c>
      <c r="P138" s="2" t="s">
        <v>65</v>
      </c>
      <c r="Q138" s="2" t="s">
        <v>65</v>
      </c>
      <c r="R138" s="2" t="s">
        <v>65</v>
      </c>
      <c r="S138" s="2" t="s">
        <v>65</v>
      </c>
      <c r="T138" s="2" t="s">
        <v>65</v>
      </c>
      <c r="U138" s="2" t="s">
        <v>65</v>
      </c>
      <c r="V138" s="2" t="s">
        <v>65</v>
      </c>
      <c r="W138" s="2" t="s">
        <v>65</v>
      </c>
      <c r="X138" s="2" t="s">
        <v>65</v>
      </c>
      <c r="Y138" s="2" t="s">
        <v>65</v>
      </c>
      <c r="Z138" s="2" t="s">
        <v>65</v>
      </c>
      <c r="AA138" s="2" t="s">
        <v>65</v>
      </c>
      <c r="AB138" s="2" t="s">
        <v>65</v>
      </c>
      <c r="AC138" s="2" t="s">
        <v>65</v>
      </c>
      <c r="AD138" s="2" t="s">
        <v>65</v>
      </c>
      <c r="AE138" s="33"/>
      <c r="AF138" s="15" t="s">
        <v>65</v>
      </c>
      <c r="AG138" s="15" t="s">
        <v>65</v>
      </c>
      <c r="AH138" s="15" t="s">
        <v>65</v>
      </c>
      <c r="AI138" s="15" t="s">
        <v>65</v>
      </c>
      <c r="AJ138" s="15" t="s">
        <v>65</v>
      </c>
      <c r="AK138" s="15" t="s">
        <v>65</v>
      </c>
      <c r="AL138" s="22" t="s">
        <v>370</v>
      </c>
    </row>
    <row r="139" spans="1:38" ht="26.25" customHeight="1" thickBot="1" x14ac:dyDescent="0.25">
      <c r="A139" s="44" t="s">
        <v>339</v>
      </c>
      <c r="B139" s="44" t="s">
        <v>375</v>
      </c>
      <c r="C139" s="44" t="s">
        <v>376</v>
      </c>
      <c r="D139" s="43"/>
      <c r="E139" s="2" t="s">
        <v>72</v>
      </c>
      <c r="F139" s="2">
        <v>2.1335E-2</v>
      </c>
      <c r="G139" s="2">
        <v>3.0000000000000001E-5</v>
      </c>
      <c r="H139" s="15">
        <v>3.4400000000000001E-4</v>
      </c>
      <c r="I139" s="2">
        <v>0.106073</v>
      </c>
      <c r="J139" s="2">
        <v>0.106074</v>
      </c>
      <c r="K139" s="2">
        <v>0.11136699999999999</v>
      </c>
      <c r="L139" s="2" t="s">
        <v>72</v>
      </c>
      <c r="M139" s="2" t="s">
        <v>72</v>
      </c>
      <c r="N139" s="2">
        <v>3.0800000000000001E-4</v>
      </c>
      <c r="O139" s="2">
        <v>6.2299999999999996E-4</v>
      </c>
      <c r="P139" s="2">
        <v>6.2299999999999996E-4</v>
      </c>
      <c r="Q139" s="2">
        <v>9.8900000000000008E-4</v>
      </c>
      <c r="R139" s="2">
        <v>9.4399999999999996E-4</v>
      </c>
      <c r="S139" s="2">
        <v>2.1909999999999998E-3</v>
      </c>
      <c r="T139" s="2" t="s">
        <v>72</v>
      </c>
      <c r="U139" s="2" t="s">
        <v>72</v>
      </c>
      <c r="V139" s="2" t="s">
        <v>72</v>
      </c>
      <c r="W139" s="2">
        <v>1.06985</v>
      </c>
      <c r="X139" s="2" t="s">
        <v>72</v>
      </c>
      <c r="Y139" s="2" t="s">
        <v>72</v>
      </c>
      <c r="Z139" s="2" t="s">
        <v>72</v>
      </c>
      <c r="AA139" s="2" t="s">
        <v>72</v>
      </c>
      <c r="AB139" s="2" t="s">
        <v>72</v>
      </c>
      <c r="AC139" s="2" t="s">
        <v>72</v>
      </c>
      <c r="AD139" s="2" t="s">
        <v>72</v>
      </c>
      <c r="AE139" s="33"/>
      <c r="AF139" s="15" t="s">
        <v>65</v>
      </c>
      <c r="AG139" s="15" t="s">
        <v>65</v>
      </c>
      <c r="AH139" s="15" t="s">
        <v>65</v>
      </c>
      <c r="AI139" s="15" t="s">
        <v>65</v>
      </c>
      <c r="AJ139" s="15" t="s">
        <v>65</v>
      </c>
      <c r="AK139" s="15" t="s">
        <v>65</v>
      </c>
      <c r="AL139" s="22" t="s">
        <v>151</v>
      </c>
    </row>
    <row r="140" spans="1:38" ht="26.25" customHeight="1" thickBot="1" x14ac:dyDescent="0.25">
      <c r="A140" s="41" t="s">
        <v>377</v>
      </c>
      <c r="B140" s="44" t="s">
        <v>378</v>
      </c>
      <c r="C140" s="41" t="s">
        <v>379</v>
      </c>
      <c r="D140" s="42"/>
      <c r="E140" s="2" t="s">
        <v>69</v>
      </c>
      <c r="F140" s="2" t="s">
        <v>69</v>
      </c>
      <c r="G140" s="2" t="s">
        <v>69</v>
      </c>
      <c r="H140" s="2" t="s">
        <v>69</v>
      </c>
      <c r="I140" s="2" t="s">
        <v>69</v>
      </c>
      <c r="J140" s="2" t="s">
        <v>69</v>
      </c>
      <c r="K140" s="2" t="s">
        <v>69</v>
      </c>
      <c r="L140" s="2" t="s">
        <v>69</v>
      </c>
      <c r="M140" s="2" t="s">
        <v>69</v>
      </c>
      <c r="N140" s="2" t="s">
        <v>69</v>
      </c>
      <c r="O140" s="2" t="s">
        <v>69</v>
      </c>
      <c r="P140" s="2" t="s">
        <v>69</v>
      </c>
      <c r="Q140" s="2" t="s">
        <v>69</v>
      </c>
      <c r="R140" s="2" t="s">
        <v>69</v>
      </c>
      <c r="S140" s="2" t="s">
        <v>69</v>
      </c>
      <c r="T140" s="2" t="s">
        <v>69</v>
      </c>
      <c r="U140" s="2" t="s">
        <v>69</v>
      </c>
      <c r="V140" s="2" t="s">
        <v>69</v>
      </c>
      <c r="W140" s="2" t="s">
        <v>69</v>
      </c>
      <c r="X140" s="2" t="s">
        <v>69</v>
      </c>
      <c r="Y140" s="2" t="s">
        <v>69</v>
      </c>
      <c r="Z140" s="2" t="s">
        <v>69</v>
      </c>
      <c r="AA140" s="2" t="s">
        <v>69</v>
      </c>
      <c r="AB140" s="2" t="s">
        <v>69</v>
      </c>
      <c r="AC140" s="2" t="s">
        <v>69</v>
      </c>
      <c r="AD140" s="2" t="s">
        <v>69</v>
      </c>
      <c r="AE140" s="33"/>
      <c r="AF140" s="2" t="s">
        <v>69</v>
      </c>
      <c r="AG140" s="2" t="s">
        <v>69</v>
      </c>
      <c r="AH140" s="2" t="s">
        <v>69</v>
      </c>
      <c r="AI140" s="2" t="s">
        <v>69</v>
      </c>
      <c r="AJ140" s="2" t="s">
        <v>69</v>
      </c>
      <c r="AK140" s="2" t="s">
        <v>69</v>
      </c>
      <c r="AL140" s="22" t="s">
        <v>151</v>
      </c>
    </row>
    <row r="141" spans="1:38" s="4" customFormat="1" ht="37.5" customHeight="1" x14ac:dyDescent="0.2">
      <c r="A141" s="53"/>
      <c r="B141" s="54" t="s">
        <v>380</v>
      </c>
      <c r="C141" s="23" t="s">
        <v>449</v>
      </c>
      <c r="D141" s="53" t="s">
        <v>382</v>
      </c>
      <c r="E141" s="10">
        <f>SUM(E14:E140)</f>
        <v>20.569146710000012</v>
      </c>
      <c r="F141" s="10">
        <f t="shared" ref="F141:AD141" si="0">SUM(F14:F140)</f>
        <v>25.431086578000002</v>
      </c>
      <c r="G141" s="10">
        <f t="shared" si="0"/>
        <v>11.727618650000007</v>
      </c>
      <c r="H141" s="149">
        <f t="shared" si="0"/>
        <v>10.601205370000001</v>
      </c>
      <c r="I141" s="10">
        <f t="shared" si="0"/>
        <v>4.7457213219000005</v>
      </c>
      <c r="J141" s="10">
        <f t="shared" si="0"/>
        <v>10.187949305699997</v>
      </c>
      <c r="K141" s="10">
        <f t="shared" si="0"/>
        <v>19.489730959999992</v>
      </c>
      <c r="L141" s="10">
        <f t="shared" si="0"/>
        <v>1.0951244753542002</v>
      </c>
      <c r="M141" s="10">
        <f t="shared" si="0"/>
        <v>93.323864360000002</v>
      </c>
      <c r="N141" s="10">
        <f t="shared" si="0"/>
        <v>4.2053189529999999</v>
      </c>
      <c r="O141" s="10">
        <f t="shared" si="0"/>
        <v>0.42866684999999999</v>
      </c>
      <c r="P141" s="10">
        <f t="shared" si="0"/>
        <v>0.20500282899999997</v>
      </c>
      <c r="Q141" s="10">
        <f t="shared" si="0"/>
        <v>0.54399648900000008</v>
      </c>
      <c r="R141" s="10">
        <f>SUM(R14:R140)</f>
        <v>1.9160453389999998</v>
      </c>
      <c r="S141" s="10">
        <f t="shared" si="0"/>
        <v>13.92079086</v>
      </c>
      <c r="T141" s="10">
        <f t="shared" si="0"/>
        <v>1.6975790750000002</v>
      </c>
      <c r="U141" s="10">
        <f t="shared" si="0"/>
        <v>0.59197223999999982</v>
      </c>
      <c r="V141" s="10">
        <f t="shared" si="0"/>
        <v>25.873510020000001</v>
      </c>
      <c r="W141" s="10">
        <f t="shared" si="0"/>
        <v>4.1674966769999999</v>
      </c>
      <c r="X141" s="10">
        <f t="shared" si="0"/>
        <v>1.0393591489999998</v>
      </c>
      <c r="Y141" s="10">
        <f t="shared" si="0"/>
        <v>0.98398355400000004</v>
      </c>
      <c r="Z141" s="10">
        <f t="shared" si="0"/>
        <v>0.64806910399999995</v>
      </c>
      <c r="AA141" s="10">
        <f t="shared" si="0"/>
        <v>0.973958078</v>
      </c>
      <c r="AB141" s="10">
        <f t="shared" si="0"/>
        <v>3.6454035455999998</v>
      </c>
      <c r="AC141" s="10">
        <f t="shared" si="0"/>
        <v>0.52338766599999997</v>
      </c>
      <c r="AD141" s="10">
        <f t="shared" si="0"/>
        <v>0.49991407799999998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SUM(E$141, E$151, IF(AND(ISNUMBER(SEARCH($B$4,"AT|BE|CH|GB|IE|LT|LU|NL")),SUM(E$143:E$149)&gt;0),SUM(E$143:E$149)-SUM(E$27:E$33),0))</f>
        <v>20.569146710000012</v>
      </c>
      <c r="F152" s="7">
        <f t="shared" ref="F152:AD152" si="1">SUM(F$141, F$151, IF(AND(ISNUMBER(SEARCH($B$4,"AT|BE|CH|GB|IE|LT|LU|NL")),SUM(F$143:F$149)&gt;0),SUM(F$143:F$149)-SUM(F$27:F$33),0))</f>
        <v>25.431086578000002</v>
      </c>
      <c r="G152" s="7">
        <f t="shared" si="1"/>
        <v>11.727618650000007</v>
      </c>
      <c r="H152" s="7">
        <f t="shared" si="1"/>
        <v>10.601205370000001</v>
      </c>
      <c r="I152" s="7">
        <f t="shared" si="1"/>
        <v>4.7457213219000005</v>
      </c>
      <c r="J152" s="7">
        <f t="shared" si="1"/>
        <v>10.187949305699997</v>
      </c>
      <c r="K152" s="7">
        <f t="shared" si="1"/>
        <v>19.489730959999992</v>
      </c>
      <c r="L152" s="7">
        <f t="shared" si="1"/>
        <v>1.0951244753542002</v>
      </c>
      <c r="M152" s="7">
        <f t="shared" si="1"/>
        <v>93.323864360000002</v>
      </c>
      <c r="N152" s="7">
        <f t="shared" si="1"/>
        <v>4.2053189529999999</v>
      </c>
      <c r="O152" s="7">
        <f t="shared" si="1"/>
        <v>0.42866684999999999</v>
      </c>
      <c r="P152" s="7">
        <f t="shared" si="1"/>
        <v>0.20500282899999997</v>
      </c>
      <c r="Q152" s="7">
        <f t="shared" si="1"/>
        <v>0.54399648900000008</v>
      </c>
      <c r="R152" s="7">
        <f t="shared" si="1"/>
        <v>1.9160453389999998</v>
      </c>
      <c r="S152" s="7">
        <f t="shared" si="1"/>
        <v>13.92079086</v>
      </c>
      <c r="T152" s="7">
        <f t="shared" si="1"/>
        <v>1.6975790750000002</v>
      </c>
      <c r="U152" s="7">
        <f t="shared" si="1"/>
        <v>0.59197223999999982</v>
      </c>
      <c r="V152" s="7">
        <f t="shared" si="1"/>
        <v>25.873510020000001</v>
      </c>
      <c r="W152" s="7">
        <f t="shared" si="1"/>
        <v>4.1674966769999999</v>
      </c>
      <c r="X152" s="7">
        <f t="shared" si="1"/>
        <v>1.0393591489999998</v>
      </c>
      <c r="Y152" s="7">
        <f t="shared" si="1"/>
        <v>0.98398355400000004</v>
      </c>
      <c r="Z152" s="7">
        <f t="shared" si="1"/>
        <v>0.64806910399999995</v>
      </c>
      <c r="AA152" s="7">
        <f t="shared" si="1"/>
        <v>0.973958078</v>
      </c>
      <c r="AB152" s="7">
        <f t="shared" si="1"/>
        <v>3.6454035455999998</v>
      </c>
      <c r="AC152" s="7">
        <f t="shared" si="1"/>
        <v>0.52338766599999997</v>
      </c>
      <c r="AD152" s="7">
        <f t="shared" si="1"/>
        <v>0.49991407799999998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SUM(E$141, E$153, -1 * IF(OR($B$6=2005,$B$6&gt;=2020),SUM(E$99:E$122),0), IF(AND(ISNUMBER(SEARCH($B$4,"AT|BE|CH|GB|IE|LT|LU|NL")),SUM(E$143:E$149)&gt;0),SUM(E$143:E$149)-SUM(E$27:E$33),0))</f>
        <v>17.799096710000011</v>
      </c>
      <c r="F154" s="7">
        <f>SUM(F$141, F$153, -1 * IF(OR($B$6=2005,$B$6&gt;=2020),SUM(F$99:F$122),0), IF(AND(ISNUMBER(SEARCH($B$4,"AT|BE|CH|GB|IE|LT|LU|NL")),SUM(F$143:F$149)&gt;0),SUM(F$143:F$149)-SUM(F$27:F$33),0))</f>
        <v>20.740014578000004</v>
      </c>
      <c r="G154" s="7">
        <f>SUM(G$141, G$153, IF(AND(ISNUMBER(SEARCH($B$4,"AT|BE|CH|GB|IE|LT|LU|NL")),SUM(G$143:G$149)&gt;0),SUM(G$143:G$149)-SUM(G$27:G$33),0))</f>
        <v>11.727618650000007</v>
      </c>
      <c r="H154" s="7">
        <f>SUM(H$141, H$153, IF(AND(ISNUMBER(SEARCH($B$4,"AT|BE|CH|GB|IE|LT|LU|NL")),SUM(H$143:H$149)&gt;0),SUM(H$143:H$149)-SUM(H$27:H$33),0))</f>
        <v>10.601205370000001</v>
      </c>
      <c r="I154" s="7">
        <f t="shared" ref="I154:AD154" si="2">SUM(I$141, I$153, IF(AND(ISNUMBER(SEARCH($B$4,"AT|BE|CH|GB|IE|LT|LU|NL")),SUM(I$143:I$149)&gt;0),SUM(I$143:I$149)-SUM(I$27:I$33),0))</f>
        <v>4.7457213219000005</v>
      </c>
      <c r="J154" s="7">
        <f t="shared" si="2"/>
        <v>10.187949305699997</v>
      </c>
      <c r="K154" s="7">
        <f t="shared" si="2"/>
        <v>19.489730959999992</v>
      </c>
      <c r="L154" s="7">
        <f t="shared" si="2"/>
        <v>1.0951244753542002</v>
      </c>
      <c r="M154" s="7">
        <f t="shared" si="2"/>
        <v>93.323864360000002</v>
      </c>
      <c r="N154" s="7">
        <f t="shared" si="2"/>
        <v>4.2053189529999999</v>
      </c>
      <c r="O154" s="7">
        <f t="shared" si="2"/>
        <v>0.42866684999999999</v>
      </c>
      <c r="P154" s="7">
        <f t="shared" si="2"/>
        <v>0.20500282899999997</v>
      </c>
      <c r="Q154" s="7">
        <f t="shared" si="2"/>
        <v>0.54399648900000008</v>
      </c>
      <c r="R154" s="7">
        <f t="shared" si="2"/>
        <v>1.9160453389999998</v>
      </c>
      <c r="S154" s="7">
        <f t="shared" si="2"/>
        <v>13.92079086</v>
      </c>
      <c r="T154" s="7">
        <f t="shared" si="2"/>
        <v>1.6975790750000002</v>
      </c>
      <c r="U154" s="7">
        <f t="shared" si="2"/>
        <v>0.59197223999999982</v>
      </c>
      <c r="V154" s="7">
        <f t="shared" si="2"/>
        <v>25.873510020000001</v>
      </c>
      <c r="W154" s="7">
        <f t="shared" si="2"/>
        <v>4.1674966769999999</v>
      </c>
      <c r="X154" s="7">
        <f t="shared" si="2"/>
        <v>1.0393591489999998</v>
      </c>
      <c r="Y154" s="7">
        <f t="shared" si="2"/>
        <v>0.98398355400000004</v>
      </c>
      <c r="Z154" s="7">
        <f t="shared" si="2"/>
        <v>0.64806910399999995</v>
      </c>
      <c r="AA154" s="7">
        <f t="shared" si="2"/>
        <v>0.973958078</v>
      </c>
      <c r="AB154" s="7">
        <f t="shared" si="2"/>
        <v>3.6454035455999998</v>
      </c>
      <c r="AC154" s="7">
        <f t="shared" si="2"/>
        <v>0.52338766599999997</v>
      </c>
      <c r="AD154" s="7">
        <f t="shared" si="2"/>
        <v>0.49991407799999998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12">
        <v>0.48270299999999999</v>
      </c>
      <c r="F157" s="12">
        <v>1.8856000000000001E-2</v>
      </c>
      <c r="G157" s="12">
        <v>3.7711000000000001E-2</v>
      </c>
      <c r="H157" s="12" t="s">
        <v>72</v>
      </c>
      <c r="I157" s="12">
        <v>7.5420000000000001E-3</v>
      </c>
      <c r="J157" s="12">
        <v>7.5420000000000001E-3</v>
      </c>
      <c r="K157" s="12">
        <v>7.5420000000000001E-3</v>
      </c>
      <c r="L157" s="12">
        <v>1.1310000000000001E-3</v>
      </c>
      <c r="M157" s="12">
        <v>4.1481999999999998E-2</v>
      </c>
      <c r="N157" s="12" t="s">
        <v>72</v>
      </c>
      <c r="O157" s="12" t="s">
        <v>72</v>
      </c>
      <c r="P157" s="12" t="s">
        <v>72</v>
      </c>
      <c r="Q157" s="12" t="s">
        <v>72</v>
      </c>
      <c r="R157" s="12" t="s">
        <v>72</v>
      </c>
      <c r="S157" s="12" t="s">
        <v>72</v>
      </c>
      <c r="T157" s="12" t="s">
        <v>72</v>
      </c>
      <c r="U157" s="12" t="s">
        <v>72</v>
      </c>
      <c r="V157" s="12" t="s">
        <v>72</v>
      </c>
      <c r="W157" s="12" t="s">
        <v>72</v>
      </c>
      <c r="X157" s="12" t="s">
        <v>72</v>
      </c>
      <c r="Y157" s="12" t="s">
        <v>72</v>
      </c>
      <c r="Z157" s="12" t="s">
        <v>72</v>
      </c>
      <c r="AA157" s="12" t="s">
        <v>72</v>
      </c>
      <c r="AB157" s="12" t="s">
        <v>72</v>
      </c>
      <c r="AC157" s="12" t="s">
        <v>65</v>
      </c>
      <c r="AD157" s="12" t="s">
        <v>65</v>
      </c>
      <c r="AE157" s="35"/>
      <c r="AF157" s="12">
        <v>1621.581512</v>
      </c>
      <c r="AG157" s="12" t="s">
        <v>65</v>
      </c>
      <c r="AH157" s="12" t="s">
        <v>65</v>
      </c>
      <c r="AI157" s="12" t="s">
        <v>65</v>
      </c>
      <c r="AJ157" s="12" t="s">
        <v>65</v>
      </c>
      <c r="AK157" s="12" t="s">
        <v>65</v>
      </c>
      <c r="AL157" s="30" t="s">
        <v>61</v>
      </c>
    </row>
    <row r="158" spans="1:38" ht="26.25" customHeight="1" thickBot="1" x14ac:dyDescent="0.25">
      <c r="A158" s="30" t="s">
        <v>411</v>
      </c>
      <c r="B158" s="30" t="s">
        <v>414</v>
      </c>
      <c r="C158" s="30" t="s">
        <v>415</v>
      </c>
      <c r="D158" s="66"/>
      <c r="E158" s="12">
        <v>1.3497E-2</v>
      </c>
      <c r="F158" s="12">
        <v>1.3100000000000001E-4</v>
      </c>
      <c r="G158" s="12">
        <v>1.31E-3</v>
      </c>
      <c r="H158" s="12" t="s">
        <v>72</v>
      </c>
      <c r="I158" s="12">
        <v>2.6200000000000003E-4</v>
      </c>
      <c r="J158" s="12">
        <v>2.6200000000000003E-4</v>
      </c>
      <c r="K158" s="12">
        <v>2.6200000000000003E-4</v>
      </c>
      <c r="L158" s="12">
        <v>3.8999999999999999E-5</v>
      </c>
      <c r="M158" s="12">
        <v>2.6210000000000001E-3</v>
      </c>
      <c r="N158" s="12" t="s">
        <v>72</v>
      </c>
      <c r="O158" s="12" t="s">
        <v>72</v>
      </c>
      <c r="P158" s="12" t="s">
        <v>72</v>
      </c>
      <c r="Q158" s="12" t="s">
        <v>72</v>
      </c>
      <c r="R158" s="12" t="s">
        <v>72</v>
      </c>
      <c r="S158" s="12" t="s">
        <v>72</v>
      </c>
      <c r="T158" s="12" t="s">
        <v>72</v>
      </c>
      <c r="U158" s="12" t="s">
        <v>72</v>
      </c>
      <c r="V158" s="12" t="s">
        <v>72</v>
      </c>
      <c r="W158" s="12" t="s">
        <v>72</v>
      </c>
      <c r="X158" s="12" t="s">
        <v>72</v>
      </c>
      <c r="Y158" s="12" t="s">
        <v>72</v>
      </c>
      <c r="Z158" s="12" t="s">
        <v>72</v>
      </c>
      <c r="AA158" s="12" t="s">
        <v>72</v>
      </c>
      <c r="AB158" s="12" t="s">
        <v>72</v>
      </c>
      <c r="AC158" s="12" t="s">
        <v>65</v>
      </c>
      <c r="AD158" s="12" t="s">
        <v>65</v>
      </c>
      <c r="AE158" s="35"/>
      <c r="AF158" s="12">
        <v>56.345326999999997</v>
      </c>
      <c r="AG158" s="12" t="s">
        <v>65</v>
      </c>
      <c r="AH158" s="12" t="s">
        <v>65</v>
      </c>
      <c r="AI158" s="12" t="s">
        <v>65</v>
      </c>
      <c r="AJ158" s="12" t="s">
        <v>65</v>
      </c>
      <c r="AK158" s="12" t="s">
        <v>65</v>
      </c>
      <c r="AL158" s="30" t="s">
        <v>61</v>
      </c>
    </row>
    <row r="159" spans="1:38" ht="26.25" customHeight="1" thickBot="1" x14ac:dyDescent="0.25">
      <c r="A159" s="30" t="s">
        <v>416</v>
      </c>
      <c r="B159" s="30" t="s">
        <v>417</v>
      </c>
      <c r="C159" s="30" t="s">
        <v>418</v>
      </c>
      <c r="D159" s="66"/>
      <c r="E159" s="12">
        <v>21.47470508718434</v>
      </c>
      <c r="F159" s="12">
        <v>0.801490027999053</v>
      </c>
      <c r="G159" s="12">
        <v>5.476</v>
      </c>
      <c r="H159" s="12" t="s">
        <v>72</v>
      </c>
      <c r="I159" s="12">
        <v>1.1303684628683519</v>
      </c>
      <c r="J159" s="12">
        <v>1.2174153901811395</v>
      </c>
      <c r="K159" s="12">
        <v>1.2174153901811395</v>
      </c>
      <c r="L159" s="12">
        <v>0.16657119811584495</v>
      </c>
      <c r="M159" s="12">
        <v>2.1312000000000006</v>
      </c>
      <c r="N159" s="12">
        <v>4.6190000000000009E-2</v>
      </c>
      <c r="O159" s="12">
        <v>4.6300000000000004E-3</v>
      </c>
      <c r="P159" s="12">
        <v>6.8900000000000003E-3</v>
      </c>
      <c r="Q159" s="12">
        <v>1.3270000000000002E-2</v>
      </c>
      <c r="R159" s="12">
        <v>0.13165000000000002</v>
      </c>
      <c r="S159" s="12">
        <v>5.7600000000000012E-2</v>
      </c>
      <c r="T159" s="12">
        <v>5.713000000000001</v>
      </c>
      <c r="U159" s="12">
        <v>8.1300000000000001E-3</v>
      </c>
      <c r="V159" s="12">
        <v>0.34560000000000002</v>
      </c>
      <c r="W159" s="12">
        <v>9.6939999999999998E-2</v>
      </c>
      <c r="X159" s="12">
        <v>1.101E-3</v>
      </c>
      <c r="Y159" s="12">
        <v>6.3800000000000003E-3</v>
      </c>
      <c r="Z159" s="12">
        <v>4.6300000000000004E-3</v>
      </c>
      <c r="AA159" s="12">
        <v>1.6880000000000003E-3</v>
      </c>
      <c r="AB159" s="12">
        <v>1.3799000000000001E-2</v>
      </c>
      <c r="AC159" s="12">
        <v>3.3540000000000007E-2</v>
      </c>
      <c r="AD159" s="12">
        <v>0.10404400000000001</v>
      </c>
      <c r="AE159" s="35"/>
      <c r="AF159" s="12">
        <v>11647.95</v>
      </c>
      <c r="AG159" s="12" t="s">
        <v>65</v>
      </c>
      <c r="AH159" s="12" t="s">
        <v>65</v>
      </c>
      <c r="AI159" s="12" t="s">
        <v>65</v>
      </c>
      <c r="AJ159" s="12" t="s">
        <v>65</v>
      </c>
      <c r="AK159" s="12" t="s">
        <v>65</v>
      </c>
      <c r="AL159" s="30" t="s">
        <v>61</v>
      </c>
    </row>
    <row r="160" spans="1:38" ht="26.25" customHeight="1" thickBot="1" x14ac:dyDescent="0.25">
      <c r="A160" s="30" t="s">
        <v>419</v>
      </c>
      <c r="B160" s="30" t="s">
        <v>420</v>
      </c>
      <c r="C160" s="30" t="s">
        <v>421</v>
      </c>
      <c r="D160" s="66"/>
      <c r="E160" s="12" t="s">
        <v>69</v>
      </c>
      <c r="F160" s="12" t="s">
        <v>69</v>
      </c>
      <c r="G160" s="12" t="s">
        <v>69</v>
      </c>
      <c r="H160" s="12" t="s">
        <v>69</v>
      </c>
      <c r="I160" s="12" t="s">
        <v>69</v>
      </c>
      <c r="J160" s="12" t="s">
        <v>69</v>
      </c>
      <c r="K160" s="12" t="s">
        <v>69</v>
      </c>
      <c r="L160" s="12" t="s">
        <v>69</v>
      </c>
      <c r="M160" s="12" t="s">
        <v>69</v>
      </c>
      <c r="N160" s="12" t="s">
        <v>69</v>
      </c>
      <c r="O160" s="12" t="s">
        <v>69</v>
      </c>
      <c r="P160" s="12" t="s">
        <v>69</v>
      </c>
      <c r="Q160" s="12" t="s">
        <v>69</v>
      </c>
      <c r="R160" s="12" t="s">
        <v>69</v>
      </c>
      <c r="S160" s="12" t="s">
        <v>69</v>
      </c>
      <c r="T160" s="12" t="s">
        <v>69</v>
      </c>
      <c r="U160" s="12" t="s">
        <v>69</v>
      </c>
      <c r="V160" s="12" t="s">
        <v>69</v>
      </c>
      <c r="W160" s="12" t="s">
        <v>69</v>
      </c>
      <c r="X160" s="12" t="s">
        <v>69</v>
      </c>
      <c r="Y160" s="12" t="s">
        <v>69</v>
      </c>
      <c r="Z160" s="12" t="s">
        <v>69</v>
      </c>
      <c r="AA160" s="12" t="s">
        <v>69</v>
      </c>
      <c r="AB160" s="12" t="s">
        <v>69</v>
      </c>
      <c r="AC160" s="12" t="s">
        <v>69</v>
      </c>
      <c r="AD160" s="12" t="s">
        <v>69</v>
      </c>
      <c r="AE160" s="35"/>
      <c r="AF160" s="12" t="s">
        <v>69</v>
      </c>
      <c r="AG160" s="12" t="s">
        <v>69</v>
      </c>
      <c r="AH160" s="12" t="s">
        <v>69</v>
      </c>
      <c r="AI160" s="12" t="s">
        <v>69</v>
      </c>
      <c r="AJ160" s="12" t="s">
        <v>69</v>
      </c>
      <c r="AK160" s="12" t="s">
        <v>69</v>
      </c>
      <c r="AL160" s="30" t="s">
        <v>61</v>
      </c>
    </row>
    <row r="161" spans="1:38" ht="26.25" customHeight="1" thickBot="1" x14ac:dyDescent="0.25">
      <c r="A161" s="31" t="s">
        <v>419</v>
      </c>
      <c r="B161" s="31" t="s">
        <v>422</v>
      </c>
      <c r="C161" s="31" t="s">
        <v>423</v>
      </c>
      <c r="D161" s="67"/>
      <c r="E161" s="12" t="s">
        <v>69</v>
      </c>
      <c r="F161" s="12" t="s">
        <v>69</v>
      </c>
      <c r="G161" s="12" t="s">
        <v>69</v>
      </c>
      <c r="H161" s="12" t="s">
        <v>69</v>
      </c>
      <c r="I161" s="12" t="s">
        <v>69</v>
      </c>
      <c r="J161" s="12" t="s">
        <v>69</v>
      </c>
      <c r="K161" s="12" t="s">
        <v>69</v>
      </c>
      <c r="L161" s="12" t="s">
        <v>69</v>
      </c>
      <c r="M161" s="12" t="s">
        <v>69</v>
      </c>
      <c r="N161" s="12" t="s">
        <v>69</v>
      </c>
      <c r="O161" s="12" t="s">
        <v>69</v>
      </c>
      <c r="P161" s="12" t="s">
        <v>69</v>
      </c>
      <c r="Q161" s="12" t="s">
        <v>69</v>
      </c>
      <c r="R161" s="12" t="s">
        <v>69</v>
      </c>
      <c r="S161" s="12" t="s">
        <v>69</v>
      </c>
      <c r="T161" s="12" t="s">
        <v>69</v>
      </c>
      <c r="U161" s="12" t="s">
        <v>69</v>
      </c>
      <c r="V161" s="12" t="s">
        <v>69</v>
      </c>
      <c r="W161" s="12" t="s">
        <v>69</v>
      </c>
      <c r="X161" s="12" t="s">
        <v>69</v>
      </c>
      <c r="Y161" s="12" t="s">
        <v>69</v>
      </c>
      <c r="Z161" s="12" t="s">
        <v>69</v>
      </c>
      <c r="AA161" s="12" t="s">
        <v>69</v>
      </c>
      <c r="AB161" s="12" t="s">
        <v>69</v>
      </c>
      <c r="AC161" s="12" t="s">
        <v>69</v>
      </c>
      <c r="AD161" s="12" t="s">
        <v>69</v>
      </c>
      <c r="AE161" s="36"/>
      <c r="AF161" s="12" t="s">
        <v>69</v>
      </c>
      <c r="AG161" s="12" t="s">
        <v>69</v>
      </c>
      <c r="AH161" s="12" t="s">
        <v>69</v>
      </c>
      <c r="AI161" s="12" t="s">
        <v>69</v>
      </c>
      <c r="AJ161" s="12" t="s">
        <v>69</v>
      </c>
      <c r="AK161" s="12" t="s">
        <v>69</v>
      </c>
      <c r="AL161" s="31" t="s">
        <v>151</v>
      </c>
    </row>
    <row r="162" spans="1:38" ht="26.25" customHeight="1" thickBot="1" x14ac:dyDescent="0.25">
      <c r="A162" s="32" t="s">
        <v>424</v>
      </c>
      <c r="B162" s="32" t="s">
        <v>425</v>
      </c>
      <c r="C162" s="32" t="s">
        <v>426</v>
      </c>
      <c r="D162" s="68"/>
      <c r="E162" s="14" t="s">
        <v>69</v>
      </c>
      <c r="F162" s="14" t="s">
        <v>69</v>
      </c>
      <c r="G162" s="14" t="s">
        <v>69</v>
      </c>
      <c r="H162" s="14" t="s">
        <v>69</v>
      </c>
      <c r="I162" s="14" t="s">
        <v>69</v>
      </c>
      <c r="J162" s="14" t="s">
        <v>69</v>
      </c>
      <c r="K162" s="14" t="s">
        <v>69</v>
      </c>
      <c r="L162" s="14" t="s">
        <v>69</v>
      </c>
      <c r="M162" s="14" t="s">
        <v>69</v>
      </c>
      <c r="N162" s="14" t="s">
        <v>69</v>
      </c>
      <c r="O162" s="14" t="s">
        <v>69</v>
      </c>
      <c r="P162" s="14" t="s">
        <v>69</v>
      </c>
      <c r="Q162" s="14" t="s">
        <v>69</v>
      </c>
      <c r="R162" s="14" t="s">
        <v>69</v>
      </c>
      <c r="S162" s="14" t="s">
        <v>69</v>
      </c>
      <c r="T162" s="14" t="s">
        <v>69</v>
      </c>
      <c r="U162" s="14" t="s">
        <v>69</v>
      </c>
      <c r="V162" s="14" t="s">
        <v>69</v>
      </c>
      <c r="W162" s="14" t="s">
        <v>69</v>
      </c>
      <c r="X162" s="14" t="s">
        <v>69</v>
      </c>
      <c r="Y162" s="14" t="s">
        <v>69</v>
      </c>
      <c r="Z162" s="14" t="s">
        <v>69</v>
      </c>
      <c r="AA162" s="14" t="s">
        <v>69</v>
      </c>
      <c r="AB162" s="14" t="s">
        <v>69</v>
      </c>
      <c r="AC162" s="14" t="s">
        <v>69</v>
      </c>
      <c r="AD162" s="14" t="s">
        <v>69</v>
      </c>
      <c r="AE162" s="36"/>
      <c r="AF162" s="14" t="s">
        <v>69</v>
      </c>
      <c r="AG162" s="14" t="s">
        <v>69</v>
      </c>
      <c r="AH162" s="14" t="s">
        <v>69</v>
      </c>
      <c r="AI162" s="14" t="s">
        <v>69</v>
      </c>
      <c r="AJ162" s="14" t="s">
        <v>69</v>
      </c>
      <c r="AK162" s="14" t="s">
        <v>69</v>
      </c>
      <c r="AL162" s="32" t="s">
        <v>151</v>
      </c>
    </row>
    <row r="163" spans="1:38" ht="26.25" customHeight="1" thickBot="1" x14ac:dyDescent="0.25">
      <c r="A163" s="32" t="s">
        <v>424</v>
      </c>
      <c r="B163" s="32" t="s">
        <v>427</v>
      </c>
      <c r="C163" s="32" t="s">
        <v>428</v>
      </c>
      <c r="D163" s="68"/>
      <c r="E163" s="14">
        <v>3.2499999999999999E-3</v>
      </c>
      <c r="F163" s="14">
        <v>9.75E-3</v>
      </c>
      <c r="G163" s="14">
        <v>6.4999999999999997E-4</v>
      </c>
      <c r="H163" s="14">
        <v>6.4999999999999997E-4</v>
      </c>
      <c r="I163" s="14">
        <v>4.2937999999999997E-2</v>
      </c>
      <c r="J163" s="14">
        <v>5.2479999999999999E-2</v>
      </c>
      <c r="K163" s="14">
        <v>8.1104999999999997E-2</v>
      </c>
      <c r="L163" s="14">
        <v>3.8639999999999998E-3</v>
      </c>
      <c r="M163" s="14">
        <v>9.7500000000000003E-2</v>
      </c>
      <c r="N163" s="14" t="s">
        <v>72</v>
      </c>
      <c r="O163" s="14" t="s">
        <v>72</v>
      </c>
      <c r="P163" s="14" t="s">
        <v>72</v>
      </c>
      <c r="Q163" s="14" t="s">
        <v>72</v>
      </c>
      <c r="R163" s="14" t="s">
        <v>72</v>
      </c>
      <c r="S163" s="14" t="s">
        <v>72</v>
      </c>
      <c r="T163" s="14" t="s">
        <v>72</v>
      </c>
      <c r="U163" s="14" t="s">
        <v>72</v>
      </c>
      <c r="V163" s="14" t="s">
        <v>72</v>
      </c>
      <c r="W163" s="14">
        <v>4.7710000000000001E-3</v>
      </c>
      <c r="X163" s="14" t="s">
        <v>72</v>
      </c>
      <c r="Y163" s="14" t="s">
        <v>72</v>
      </c>
      <c r="Z163" s="14" t="s">
        <v>72</v>
      </c>
      <c r="AA163" s="14" t="s">
        <v>72</v>
      </c>
      <c r="AB163" s="14" t="s">
        <v>72</v>
      </c>
      <c r="AC163" s="14" t="s">
        <v>72</v>
      </c>
      <c r="AD163" s="14">
        <v>4.7699999999999999E-4</v>
      </c>
      <c r="AE163" s="36"/>
      <c r="AF163" s="14" t="s">
        <v>65</v>
      </c>
      <c r="AG163" s="14" t="s">
        <v>65</v>
      </c>
      <c r="AH163" s="14" t="s">
        <v>65</v>
      </c>
      <c r="AI163" s="14" t="s">
        <v>65</v>
      </c>
      <c r="AJ163" s="14" t="s">
        <v>65</v>
      </c>
      <c r="AK163" s="14">
        <v>32.5</v>
      </c>
      <c r="AL163" s="32" t="s">
        <v>429</v>
      </c>
    </row>
    <row r="164" spans="1:38" ht="26.25" customHeight="1" thickBot="1" x14ac:dyDescent="0.25">
      <c r="A164" s="32" t="s">
        <v>424</v>
      </c>
      <c r="B164" s="32" t="s">
        <v>430</v>
      </c>
      <c r="C164" s="32" t="s">
        <v>431</v>
      </c>
      <c r="D164" s="68"/>
      <c r="E164" s="14" t="s">
        <v>69</v>
      </c>
      <c r="F164" s="14">
        <v>40.729999999999997</v>
      </c>
      <c r="G164" s="14" t="s">
        <v>69</v>
      </c>
      <c r="H164" s="14" t="s">
        <v>69</v>
      </c>
      <c r="I164" s="14" t="s">
        <v>69</v>
      </c>
      <c r="J164" s="14" t="s">
        <v>69</v>
      </c>
      <c r="K164" s="14" t="s">
        <v>69</v>
      </c>
      <c r="L164" s="14" t="s">
        <v>69</v>
      </c>
      <c r="M164" s="14" t="s">
        <v>69</v>
      </c>
      <c r="N164" s="14" t="s">
        <v>69</v>
      </c>
      <c r="O164" s="14" t="s">
        <v>69</v>
      </c>
      <c r="P164" s="14" t="s">
        <v>69</v>
      </c>
      <c r="Q164" s="14" t="s">
        <v>69</v>
      </c>
      <c r="R164" s="14" t="s">
        <v>69</v>
      </c>
      <c r="S164" s="14" t="s">
        <v>69</v>
      </c>
      <c r="T164" s="14" t="s">
        <v>69</v>
      </c>
      <c r="U164" s="14" t="s">
        <v>69</v>
      </c>
      <c r="V164" s="14" t="s">
        <v>69</v>
      </c>
      <c r="W164" s="14" t="s">
        <v>69</v>
      </c>
      <c r="X164" s="14" t="s">
        <v>69</v>
      </c>
      <c r="Y164" s="14" t="s">
        <v>69</v>
      </c>
      <c r="Z164" s="14" t="s">
        <v>69</v>
      </c>
      <c r="AA164" s="14" t="s">
        <v>69</v>
      </c>
      <c r="AB164" s="14" t="s">
        <v>69</v>
      </c>
      <c r="AC164" s="14" t="s">
        <v>69</v>
      </c>
      <c r="AD164" s="14" t="s">
        <v>69</v>
      </c>
      <c r="AE164" s="40"/>
      <c r="AF164" s="14" t="s">
        <v>69</v>
      </c>
      <c r="AG164" s="14" t="s">
        <v>69</v>
      </c>
      <c r="AH164" s="14" t="s">
        <v>69</v>
      </c>
      <c r="AI164" s="14" t="s">
        <v>69</v>
      </c>
      <c r="AJ164" s="14" t="s">
        <v>69</v>
      </c>
      <c r="AK164" s="14"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80" zoomScaleNormal="80" workbookViewId="0">
      <pane ySplit="12" topLeftCell="A111" activePane="bottomLeft" state="frozen"/>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2020</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2020</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2">
        <v>5.5067069999999996</v>
      </c>
      <c r="F14" s="2">
        <v>0.68665799999999999</v>
      </c>
      <c r="G14" s="2">
        <v>8.3891139999999993</v>
      </c>
      <c r="H14" s="2">
        <v>6.6969999999999998E-3</v>
      </c>
      <c r="I14" s="2">
        <v>0.68916500000000003</v>
      </c>
      <c r="J14" s="2">
        <v>1.0816220000000001</v>
      </c>
      <c r="K14" s="2">
        <v>1.436504</v>
      </c>
      <c r="L14" s="2">
        <v>7.2068999999999994E-2</v>
      </c>
      <c r="M14" s="2">
        <v>3.2503820000000001</v>
      </c>
      <c r="N14" s="2">
        <v>1.0202089999999999</v>
      </c>
      <c r="O14" s="2">
        <v>0.16525500000000001</v>
      </c>
      <c r="P14" s="2">
        <v>0.106769</v>
      </c>
      <c r="Q14" s="2">
        <v>0.33132099999999998</v>
      </c>
      <c r="R14" s="2">
        <v>0.62323700000000004</v>
      </c>
      <c r="S14" s="2">
        <v>0.99892499999999995</v>
      </c>
      <c r="T14" s="2">
        <v>0.906524</v>
      </c>
      <c r="U14" s="2">
        <v>0.53932800000000003</v>
      </c>
      <c r="V14" s="2">
        <v>12.668009</v>
      </c>
      <c r="W14" s="2">
        <v>2.3459080000000001</v>
      </c>
      <c r="X14" s="2">
        <v>0.16996600000000001</v>
      </c>
      <c r="Y14" s="2">
        <v>0.266185</v>
      </c>
      <c r="Z14" s="2">
        <v>8.7982000000000005E-2</v>
      </c>
      <c r="AA14" s="2">
        <v>6.8664000000000003E-2</v>
      </c>
      <c r="AB14" s="2">
        <v>0.59279800000000005</v>
      </c>
      <c r="AC14" s="2">
        <v>0.17397299999999999</v>
      </c>
      <c r="AD14" s="2">
        <v>0.28625299999999998</v>
      </c>
      <c r="AE14" s="33"/>
      <c r="AF14" s="15">
        <v>1441.7929999999999</v>
      </c>
      <c r="AG14" s="15">
        <v>37819.341</v>
      </c>
      <c r="AH14" s="15">
        <v>4303</v>
      </c>
      <c r="AI14" s="15">
        <v>29768.5</v>
      </c>
      <c r="AJ14" s="15">
        <v>2396.7330000000002</v>
      </c>
      <c r="AK14" s="15" t="s">
        <v>65</v>
      </c>
      <c r="AL14" s="22" t="s">
        <v>61</v>
      </c>
    </row>
    <row r="15" spans="1:38" ht="26.25" customHeight="1" thickBot="1" x14ac:dyDescent="0.25">
      <c r="A15" s="41" t="s">
        <v>66</v>
      </c>
      <c r="B15" s="41" t="s">
        <v>67</v>
      </c>
      <c r="C15" s="41" t="s">
        <v>68</v>
      </c>
      <c r="D15" s="42"/>
      <c r="E15" s="2" t="s">
        <v>69</v>
      </c>
      <c r="F15" s="2" t="s">
        <v>69</v>
      </c>
      <c r="G15" s="2" t="s">
        <v>69</v>
      </c>
      <c r="H15" s="2" t="s">
        <v>69</v>
      </c>
      <c r="I15" s="2" t="s">
        <v>69</v>
      </c>
      <c r="J15" s="2" t="s">
        <v>69</v>
      </c>
      <c r="K15" s="2" t="s">
        <v>69</v>
      </c>
      <c r="L15" s="2" t="s">
        <v>69</v>
      </c>
      <c r="M15" s="2" t="s">
        <v>69</v>
      </c>
      <c r="N15" s="2" t="s">
        <v>69</v>
      </c>
      <c r="O15" s="2" t="s">
        <v>69</v>
      </c>
      <c r="P15" s="2" t="s">
        <v>69</v>
      </c>
      <c r="Q15" s="2" t="s">
        <v>69</v>
      </c>
      <c r="R15" s="2" t="s">
        <v>69</v>
      </c>
      <c r="S15" s="2" t="s">
        <v>69</v>
      </c>
      <c r="T15" s="2" t="s">
        <v>69</v>
      </c>
      <c r="U15" s="2" t="s">
        <v>69</v>
      </c>
      <c r="V15" s="2" t="s">
        <v>69</v>
      </c>
      <c r="W15" s="2" t="s">
        <v>69</v>
      </c>
      <c r="X15" s="2" t="s">
        <v>69</v>
      </c>
      <c r="Y15" s="2" t="s">
        <v>69</v>
      </c>
      <c r="Z15" s="2" t="s">
        <v>69</v>
      </c>
      <c r="AA15" s="2" t="s">
        <v>69</v>
      </c>
      <c r="AB15" s="2" t="s">
        <v>69</v>
      </c>
      <c r="AC15" s="2" t="s">
        <v>69</v>
      </c>
      <c r="AD15" s="2" t="s">
        <v>69</v>
      </c>
      <c r="AE15" s="33"/>
      <c r="AF15" s="2" t="s">
        <v>69</v>
      </c>
      <c r="AG15" s="2" t="s">
        <v>69</v>
      </c>
      <c r="AH15" s="2" t="s">
        <v>69</v>
      </c>
      <c r="AI15" s="2" t="s">
        <v>69</v>
      </c>
      <c r="AJ15" s="2" t="s">
        <v>69</v>
      </c>
      <c r="AK15" s="2" t="s">
        <v>69</v>
      </c>
      <c r="AL15" s="22" t="s">
        <v>61</v>
      </c>
    </row>
    <row r="16" spans="1:38" ht="26.25" customHeight="1" thickBot="1" x14ac:dyDescent="0.25">
      <c r="A16" s="41" t="s">
        <v>66</v>
      </c>
      <c r="B16" s="41" t="s">
        <v>70</v>
      </c>
      <c r="C16" s="41" t="s">
        <v>71</v>
      </c>
      <c r="D16" s="42"/>
      <c r="E16" s="2">
        <v>0.48011199999999998</v>
      </c>
      <c r="F16" s="2">
        <v>1.869389</v>
      </c>
      <c r="G16" s="2">
        <v>1.7869250000000001</v>
      </c>
      <c r="H16" s="2">
        <v>0.237071</v>
      </c>
      <c r="I16" s="2">
        <v>0.14063200000000001</v>
      </c>
      <c r="J16" s="2">
        <v>0.30235800000000002</v>
      </c>
      <c r="K16" s="2">
        <v>0.35157899999999997</v>
      </c>
      <c r="L16" s="2">
        <v>8.9999999999999993E-3</v>
      </c>
      <c r="M16" s="2">
        <v>47.370671999999999</v>
      </c>
      <c r="N16" s="2">
        <v>2.7054999999999999E-2</v>
      </c>
      <c r="O16" s="2">
        <v>1.5989999999999999E-3</v>
      </c>
      <c r="P16" s="2">
        <v>5.5339999999999999E-3</v>
      </c>
      <c r="Q16" s="2">
        <v>1.1068E-2</v>
      </c>
      <c r="R16" s="2">
        <v>5.534E-2</v>
      </c>
      <c r="S16" s="2">
        <v>5.534E-2</v>
      </c>
      <c r="T16" s="2">
        <v>2.767E-2</v>
      </c>
      <c r="U16" s="2" t="s">
        <v>72</v>
      </c>
      <c r="V16" s="2">
        <v>0.36893599999999999</v>
      </c>
      <c r="W16" s="2">
        <v>1.6105999999999999E-2</v>
      </c>
      <c r="X16" s="2" t="s">
        <v>72</v>
      </c>
      <c r="Y16" s="2" t="s">
        <v>72</v>
      </c>
      <c r="Z16" s="2" t="s">
        <v>72</v>
      </c>
      <c r="AA16" s="2" t="s">
        <v>72</v>
      </c>
      <c r="AB16" s="2" t="s">
        <v>72</v>
      </c>
      <c r="AC16" s="15" t="s">
        <v>72</v>
      </c>
      <c r="AD16" s="15" t="s">
        <v>72</v>
      </c>
      <c r="AE16" s="33"/>
      <c r="AF16" s="15" t="s">
        <v>65</v>
      </c>
      <c r="AG16" s="15" t="s">
        <v>65</v>
      </c>
      <c r="AH16" s="15" t="s">
        <v>65</v>
      </c>
      <c r="AI16" s="15" t="s">
        <v>65</v>
      </c>
      <c r="AJ16" s="15" t="s">
        <v>65</v>
      </c>
      <c r="AK16" s="15" t="s">
        <v>65</v>
      </c>
      <c r="AL16" s="22" t="s">
        <v>61</v>
      </c>
    </row>
    <row r="17" spans="1:38" ht="26.25" customHeight="1" thickBot="1" x14ac:dyDescent="0.25">
      <c r="A17" s="41" t="s">
        <v>66</v>
      </c>
      <c r="B17" s="41" t="s">
        <v>73</v>
      </c>
      <c r="C17" s="41" t="s">
        <v>74</v>
      </c>
      <c r="D17" s="42"/>
      <c r="E17" s="2">
        <v>6.5700000000000003E-4</v>
      </c>
      <c r="F17" s="2">
        <v>3.0000000000000001E-6</v>
      </c>
      <c r="G17" s="2">
        <v>1.7E-5</v>
      </c>
      <c r="H17" s="2">
        <v>1.9999999999999999E-6</v>
      </c>
      <c r="I17" s="2">
        <v>4.9999999999999998E-7</v>
      </c>
      <c r="J17" s="2">
        <v>9.9999999999999995E-7</v>
      </c>
      <c r="K17" s="2">
        <v>9.9999999999999995E-7</v>
      </c>
      <c r="L17" s="2" t="s">
        <v>65</v>
      </c>
      <c r="M17" s="2">
        <v>2.1599999999999999E-4</v>
      </c>
      <c r="N17" s="2" t="s">
        <v>65</v>
      </c>
      <c r="O17" s="2" t="s">
        <v>65</v>
      </c>
      <c r="P17" s="2">
        <v>8.9999999999999996E-7</v>
      </c>
      <c r="Q17" s="2">
        <v>1.1000000000000001E-6</v>
      </c>
      <c r="R17" s="2" t="s">
        <v>65</v>
      </c>
      <c r="S17" s="2" t="s">
        <v>65</v>
      </c>
      <c r="T17" s="2" t="s">
        <v>65</v>
      </c>
      <c r="U17" s="2">
        <v>9.9999999999999995E-8</v>
      </c>
      <c r="V17" s="2" t="s">
        <v>65</v>
      </c>
      <c r="W17" s="2" t="s">
        <v>65</v>
      </c>
      <c r="X17" s="2" t="s">
        <v>65</v>
      </c>
      <c r="Y17" s="2" t="s">
        <v>65</v>
      </c>
      <c r="Z17" s="2" t="s">
        <v>65</v>
      </c>
      <c r="AA17" s="2" t="s">
        <v>65</v>
      </c>
      <c r="AB17" s="2" t="s">
        <v>65</v>
      </c>
      <c r="AC17" s="2" t="s">
        <v>65</v>
      </c>
      <c r="AD17" s="2" t="s">
        <v>65</v>
      </c>
      <c r="AE17" s="33"/>
      <c r="AF17" s="15" t="s">
        <v>65</v>
      </c>
      <c r="AG17" s="15" t="s">
        <v>65</v>
      </c>
      <c r="AH17" s="15">
        <v>9</v>
      </c>
      <c r="AI17" s="15" t="s">
        <v>65</v>
      </c>
      <c r="AJ17" s="15" t="s">
        <v>65</v>
      </c>
      <c r="AK17" s="15" t="s">
        <v>65</v>
      </c>
      <c r="AL17" s="22" t="s">
        <v>61</v>
      </c>
    </row>
    <row r="18" spans="1:38" ht="26.25" customHeight="1" thickBot="1" x14ac:dyDescent="0.25">
      <c r="A18" s="41" t="s">
        <v>66</v>
      </c>
      <c r="B18" s="41" t="s">
        <v>75</v>
      </c>
      <c r="C18" s="41" t="s">
        <v>76</v>
      </c>
      <c r="D18" s="42"/>
      <c r="E18" s="2">
        <v>1.1839999999999999E-3</v>
      </c>
      <c r="F18" s="2">
        <v>2.5000000000000001E-5</v>
      </c>
      <c r="G18" s="2">
        <v>4.3000000000000002E-5</v>
      </c>
      <c r="H18" s="2">
        <v>6.0000000000000002E-6</v>
      </c>
      <c r="I18" s="2">
        <v>9.9999999999999995E-7</v>
      </c>
      <c r="J18" s="2">
        <v>1.9999999999999999E-6</v>
      </c>
      <c r="K18" s="2">
        <v>1.9999999999999999E-6</v>
      </c>
      <c r="L18" s="2">
        <v>1E-8</v>
      </c>
      <c r="M18" s="2">
        <v>2.8600000000000001E-4</v>
      </c>
      <c r="N18" s="2" t="s">
        <v>65</v>
      </c>
      <c r="O18" s="2" t="s">
        <v>65</v>
      </c>
      <c r="P18" s="2">
        <v>2.2000000000000001E-6</v>
      </c>
      <c r="Q18" s="2">
        <v>2.6000000000000001E-6</v>
      </c>
      <c r="R18" s="2" t="s">
        <v>65</v>
      </c>
      <c r="S18" s="2" t="s">
        <v>65</v>
      </c>
      <c r="T18" s="2" t="s">
        <v>65</v>
      </c>
      <c r="U18" s="2">
        <v>1.9999999999999999E-7</v>
      </c>
      <c r="V18" s="2" t="s">
        <v>65</v>
      </c>
      <c r="W18" s="110" t="s">
        <v>65</v>
      </c>
      <c r="X18" s="2" t="s">
        <v>65</v>
      </c>
      <c r="Y18" s="2" t="s">
        <v>65</v>
      </c>
      <c r="Z18" s="2" t="s">
        <v>65</v>
      </c>
      <c r="AA18" s="2" t="s">
        <v>65</v>
      </c>
      <c r="AB18" s="2" t="s">
        <v>65</v>
      </c>
      <c r="AC18" s="2" t="s">
        <v>65</v>
      </c>
      <c r="AD18" s="2" t="s">
        <v>65</v>
      </c>
      <c r="AE18" s="33"/>
      <c r="AF18" s="15" t="s">
        <v>65</v>
      </c>
      <c r="AG18" s="15" t="s">
        <v>65</v>
      </c>
      <c r="AH18" s="15">
        <v>23</v>
      </c>
      <c r="AI18" s="15" t="s">
        <v>65</v>
      </c>
      <c r="AJ18" s="15" t="s">
        <v>65</v>
      </c>
      <c r="AK18" s="15" t="s">
        <v>65</v>
      </c>
      <c r="AL18" s="22" t="s">
        <v>61</v>
      </c>
    </row>
    <row r="19" spans="1:38" ht="26.25" customHeight="1" thickBot="1" x14ac:dyDescent="0.25">
      <c r="A19" s="41" t="s">
        <v>66</v>
      </c>
      <c r="B19" s="41" t="s">
        <v>77</v>
      </c>
      <c r="C19" s="41" t="s">
        <v>78</v>
      </c>
      <c r="D19" s="42"/>
      <c r="E19" s="2">
        <v>1.175E-2</v>
      </c>
      <c r="F19" s="2">
        <v>9.8999999999999999E-4</v>
      </c>
      <c r="G19" s="2">
        <v>3.8319999999999999E-3</v>
      </c>
      <c r="H19" s="2">
        <v>4.3999999999999999E-5</v>
      </c>
      <c r="I19" s="2">
        <v>1.6899999999999999E-4</v>
      </c>
      <c r="J19" s="2">
        <v>1.7100000000000001E-4</v>
      </c>
      <c r="K19" s="2">
        <v>1.7100000000000001E-4</v>
      </c>
      <c r="L19" s="2">
        <v>9.1000000000000003E-5</v>
      </c>
      <c r="M19" s="2">
        <v>3.5200000000000001E-3</v>
      </c>
      <c r="N19" s="2">
        <v>1.08E-3</v>
      </c>
      <c r="O19" s="2">
        <v>1.08E-3</v>
      </c>
      <c r="P19" s="2">
        <v>1.9000000000000001E-5</v>
      </c>
      <c r="Q19" s="2">
        <v>2.4190000000000001E-3</v>
      </c>
      <c r="R19" s="2">
        <v>1.08E-3</v>
      </c>
      <c r="S19" s="2">
        <v>5.4000000000000001E-4</v>
      </c>
      <c r="T19" s="2">
        <v>1.6199999999999999E-2</v>
      </c>
      <c r="U19" s="2">
        <v>9.9999999999999995E-7</v>
      </c>
      <c r="V19" s="2">
        <v>5.4000000000000001E-4</v>
      </c>
      <c r="W19" s="2">
        <v>5.4000000000000001E-4</v>
      </c>
      <c r="X19" s="2">
        <v>4.3199999999999998E-4</v>
      </c>
      <c r="Y19" s="2">
        <v>4.86E-4</v>
      </c>
      <c r="Z19" s="2">
        <v>3.2400000000000001E-4</v>
      </c>
      <c r="AA19" s="2">
        <v>1.6200000000000001E-4</v>
      </c>
      <c r="AB19" s="2">
        <v>1.4040000000000001E-3</v>
      </c>
      <c r="AC19" s="2" t="s">
        <v>65</v>
      </c>
      <c r="AD19" s="2" t="s">
        <v>65</v>
      </c>
      <c r="AE19" s="33"/>
      <c r="AF19" s="15">
        <v>54</v>
      </c>
      <c r="AG19" s="15" t="s">
        <v>65</v>
      </c>
      <c r="AH19" s="15">
        <v>129</v>
      </c>
      <c r="AI19" s="15">
        <v>4</v>
      </c>
      <c r="AJ19" s="15" t="s">
        <v>65</v>
      </c>
      <c r="AK19" s="15" t="s">
        <v>65</v>
      </c>
      <c r="AL19" s="22" t="s">
        <v>61</v>
      </c>
    </row>
    <row r="20" spans="1:38" ht="26.25" customHeight="1" thickBot="1" x14ac:dyDescent="0.25">
      <c r="A20" s="41" t="s">
        <v>66</v>
      </c>
      <c r="B20" s="41" t="s">
        <v>79</v>
      </c>
      <c r="C20" s="41" t="s">
        <v>80</v>
      </c>
      <c r="D20" s="42"/>
      <c r="E20" s="2">
        <v>5.8000999999999997E-2</v>
      </c>
      <c r="F20" s="2">
        <v>5.2269999999999999E-3</v>
      </c>
      <c r="G20" s="2">
        <v>3.5860000000000002E-3</v>
      </c>
      <c r="H20" s="2">
        <v>3.1700000000000001E-4</v>
      </c>
      <c r="I20" s="2">
        <v>1.99E-3</v>
      </c>
      <c r="J20" s="2">
        <v>2.4789999999999999E-3</v>
      </c>
      <c r="K20" s="2">
        <v>4.365E-3</v>
      </c>
      <c r="L20" s="2">
        <v>3.1100000000000002E-4</v>
      </c>
      <c r="M20" s="2">
        <v>4.5399999999999998E-3</v>
      </c>
      <c r="N20" s="2">
        <v>1.1360000000000001E-3</v>
      </c>
      <c r="O20" s="2">
        <v>6.4999999999999997E-4</v>
      </c>
      <c r="P20" s="2">
        <v>2.1100000000000001E-4</v>
      </c>
      <c r="Q20" s="2">
        <v>6.1600000000000001E-4</v>
      </c>
      <c r="R20" s="2">
        <v>9.9700000000000006E-4</v>
      </c>
      <c r="S20" s="2">
        <v>1.1379999999999999E-3</v>
      </c>
      <c r="T20" s="2">
        <v>3.6930000000000001E-3</v>
      </c>
      <c r="U20" s="2">
        <v>9.8999999999999994E-5</v>
      </c>
      <c r="V20" s="2">
        <v>8.8678000000000007E-2</v>
      </c>
      <c r="W20" s="2">
        <v>1.7399999999999999E-2</v>
      </c>
      <c r="X20" s="2">
        <v>1.81E-3</v>
      </c>
      <c r="Y20" s="2">
        <v>2.8579999999999999E-3</v>
      </c>
      <c r="Z20" s="2">
        <v>9.2500000000000004E-4</v>
      </c>
      <c r="AA20" s="2">
        <v>7.2199999999999999E-4</v>
      </c>
      <c r="AB20" s="2">
        <v>6.3150000000000003E-3</v>
      </c>
      <c r="AC20" s="2">
        <v>8.6499999999999999E-4</v>
      </c>
      <c r="AD20" s="2">
        <v>9.9999999999999995E-7</v>
      </c>
      <c r="AE20" s="33"/>
      <c r="AF20" s="15">
        <v>10</v>
      </c>
      <c r="AG20" s="15" t="s">
        <v>65</v>
      </c>
      <c r="AH20" s="15">
        <v>1127</v>
      </c>
      <c r="AI20" s="15">
        <v>178.9</v>
      </c>
      <c r="AJ20" s="15" t="s">
        <v>65</v>
      </c>
      <c r="AK20" s="15" t="s">
        <v>65</v>
      </c>
      <c r="AL20" s="22" t="s">
        <v>61</v>
      </c>
    </row>
    <row r="21" spans="1:38" ht="26.25" customHeight="1" thickBot="1" x14ac:dyDescent="0.25">
      <c r="A21" s="41" t="s">
        <v>66</v>
      </c>
      <c r="B21" s="41" t="s">
        <v>81</v>
      </c>
      <c r="C21" s="41" t="s">
        <v>82</v>
      </c>
      <c r="D21" s="42"/>
      <c r="E21" s="2">
        <v>0.106027</v>
      </c>
      <c r="F21" s="2">
        <v>5.3540000000000003E-3</v>
      </c>
      <c r="G21" s="2">
        <v>0.10817499999999999</v>
      </c>
      <c r="H21" s="2">
        <v>4.17E-4</v>
      </c>
      <c r="I21" s="2">
        <v>2.2799999999999999E-3</v>
      </c>
      <c r="J21" s="2">
        <v>3.1220000000000002E-3</v>
      </c>
      <c r="K21" s="2">
        <v>4.4349999999999997E-3</v>
      </c>
      <c r="L21" s="2">
        <v>2.5900000000000001E-4</v>
      </c>
      <c r="M21" s="2">
        <v>1.0182999999999999E-2</v>
      </c>
      <c r="N21" s="2">
        <v>4.3949999999999996E-3</v>
      </c>
      <c r="O21" s="2">
        <v>1.06E-3</v>
      </c>
      <c r="P21" s="2">
        <v>1.8799999999999999E-4</v>
      </c>
      <c r="Q21" s="2">
        <v>1.6344000000000001E-2</v>
      </c>
      <c r="R21" s="2">
        <v>7.4539999999999997E-3</v>
      </c>
      <c r="S21" s="2">
        <v>2.6150000000000001E-3</v>
      </c>
      <c r="T21" s="2">
        <v>7.8321000000000002E-2</v>
      </c>
      <c r="U21" s="2">
        <v>3.1999999999999999E-5</v>
      </c>
      <c r="V21" s="2">
        <v>2.0524000000000001E-2</v>
      </c>
      <c r="W21" s="2">
        <v>7.2360000000000002E-3</v>
      </c>
      <c r="X21" s="2">
        <v>1.1050000000000001E-3</v>
      </c>
      <c r="Y21" s="2">
        <v>1.684E-3</v>
      </c>
      <c r="Z21" s="2">
        <v>8.1599999999999999E-4</v>
      </c>
      <c r="AA21" s="2">
        <v>6.1700000000000004E-4</v>
      </c>
      <c r="AB21" s="2">
        <v>4.2220000000000001E-3</v>
      </c>
      <c r="AC21" s="2">
        <v>1.8000000000000001E-4</v>
      </c>
      <c r="AD21" s="2">
        <v>2.9999999999999999E-7</v>
      </c>
      <c r="AE21" s="33"/>
      <c r="AF21" s="15">
        <v>363.57797999999997</v>
      </c>
      <c r="AG21" s="15" t="s">
        <v>65</v>
      </c>
      <c r="AH21" s="15">
        <v>1267</v>
      </c>
      <c r="AI21" s="15">
        <v>80.599999999999994</v>
      </c>
      <c r="AJ21" s="15" t="s">
        <v>65</v>
      </c>
      <c r="AK21" s="15" t="s">
        <v>65</v>
      </c>
      <c r="AL21" s="22" t="s">
        <v>61</v>
      </c>
    </row>
    <row r="22" spans="1:38" ht="26.25" customHeight="1" thickBot="1" x14ac:dyDescent="0.25">
      <c r="A22" s="41" t="s">
        <v>66</v>
      </c>
      <c r="B22" s="44" t="s">
        <v>83</v>
      </c>
      <c r="C22" s="41" t="s">
        <v>84</v>
      </c>
      <c r="D22" s="42"/>
      <c r="E22" s="2">
        <v>0.140935</v>
      </c>
      <c r="F22" s="2">
        <v>4.7461000000000003E-2</v>
      </c>
      <c r="G22" s="2">
        <v>0.17679</v>
      </c>
      <c r="H22" s="2">
        <v>2.03E-4</v>
      </c>
      <c r="I22" s="2">
        <v>3.304E-2</v>
      </c>
      <c r="J22" s="2">
        <v>3.7864000000000002E-2</v>
      </c>
      <c r="K22" s="2">
        <v>4.6066999999999997E-2</v>
      </c>
      <c r="L22" s="2">
        <v>2.8370000000000001E-3</v>
      </c>
      <c r="M22" s="2">
        <v>0.41286600000000001</v>
      </c>
      <c r="N22" s="2">
        <v>5.3136000000000003E-2</v>
      </c>
      <c r="O22" s="2">
        <v>1.3760000000000001E-3</v>
      </c>
      <c r="P22" s="2">
        <v>1.523E-3</v>
      </c>
      <c r="Q22" s="2">
        <v>1.6230999999999999E-2</v>
      </c>
      <c r="R22" s="2">
        <v>1.0113E-2</v>
      </c>
      <c r="S22" s="2">
        <v>9.332E-3</v>
      </c>
      <c r="T22" s="2">
        <v>7.9938999999999996E-2</v>
      </c>
      <c r="U22" s="2">
        <v>3.4900000000000003E-4</v>
      </c>
      <c r="V22" s="2">
        <v>7.2894E-2</v>
      </c>
      <c r="W22" s="2">
        <v>1.6369000000000002E-2</v>
      </c>
      <c r="X22" s="2">
        <v>1.7580999999999999E-2</v>
      </c>
      <c r="Y22" s="2">
        <v>2.3054000000000002E-2</v>
      </c>
      <c r="Z22" s="2">
        <v>9.0830000000000008E-3</v>
      </c>
      <c r="AA22" s="2">
        <v>7.1789999999999996E-3</v>
      </c>
      <c r="AB22" s="2">
        <v>5.6897999999999997E-2</v>
      </c>
      <c r="AC22" s="2">
        <v>4.5899999999999999E-4</v>
      </c>
      <c r="AD22" s="2">
        <v>3.1446000000000002E-2</v>
      </c>
      <c r="AE22" s="33"/>
      <c r="AF22" s="15">
        <v>344.46921999999995</v>
      </c>
      <c r="AG22" s="15">
        <v>261.86750000000001</v>
      </c>
      <c r="AH22" s="15">
        <v>553</v>
      </c>
      <c r="AI22" s="15">
        <v>30</v>
      </c>
      <c r="AJ22" s="15">
        <v>107.63888</v>
      </c>
      <c r="AK22" s="15" t="s">
        <v>65</v>
      </c>
      <c r="AL22" s="22" t="s">
        <v>61</v>
      </c>
    </row>
    <row r="23" spans="1:38" ht="26.25" customHeight="1" thickBot="1" x14ac:dyDescent="0.25">
      <c r="A23" s="41" t="s">
        <v>85</v>
      </c>
      <c r="B23" s="44" t="s">
        <v>86</v>
      </c>
      <c r="C23" s="41" t="s">
        <v>87</v>
      </c>
      <c r="D23" s="69"/>
      <c r="E23" s="2">
        <v>0.35761199999999999</v>
      </c>
      <c r="F23" s="2">
        <v>4.8340000000000001E-2</v>
      </c>
      <c r="G23" s="2">
        <v>6.4000000000000005E-4</v>
      </c>
      <c r="H23" s="2">
        <v>2.52E-4</v>
      </c>
      <c r="I23" s="2">
        <v>1.5516E-2</v>
      </c>
      <c r="J23" s="2">
        <v>1.5516E-2</v>
      </c>
      <c r="K23" s="2">
        <v>1.5516E-2</v>
      </c>
      <c r="L23" s="2">
        <v>1.1642E-2</v>
      </c>
      <c r="M23" s="2">
        <v>1.00682</v>
      </c>
      <c r="N23" s="2">
        <v>5.025E-3</v>
      </c>
      <c r="O23" s="2">
        <v>3.2000000000000003E-4</v>
      </c>
      <c r="P23" s="2" t="s">
        <v>72</v>
      </c>
      <c r="Q23" s="2" t="s">
        <v>72</v>
      </c>
      <c r="R23" s="2">
        <v>1.6000000000000001E-3</v>
      </c>
      <c r="S23" s="2">
        <v>5.4399999999999997E-2</v>
      </c>
      <c r="T23" s="2">
        <v>2.2399999999999998E-3</v>
      </c>
      <c r="U23" s="2">
        <v>3.2000000000000003E-4</v>
      </c>
      <c r="V23" s="2">
        <v>3.2000000000000001E-2</v>
      </c>
      <c r="W23" s="2" t="s">
        <v>72</v>
      </c>
      <c r="X23" s="2">
        <v>9.7000000000000005E-4</v>
      </c>
      <c r="Y23" s="2">
        <v>1.5900000000000001E-3</v>
      </c>
      <c r="Z23" s="2" t="s">
        <v>72</v>
      </c>
      <c r="AA23" s="2" t="s">
        <v>72</v>
      </c>
      <c r="AB23" s="2">
        <v>2.5600000000000002E-3</v>
      </c>
      <c r="AC23" s="2" t="s">
        <v>65</v>
      </c>
      <c r="AD23" s="2" t="s">
        <v>65</v>
      </c>
      <c r="AE23" s="33"/>
      <c r="AF23" s="15">
        <v>1355.3</v>
      </c>
      <c r="AG23" s="15" t="s">
        <v>65</v>
      </c>
      <c r="AH23" s="15" t="s">
        <v>65</v>
      </c>
      <c r="AI23" s="15" t="s">
        <v>65</v>
      </c>
      <c r="AJ23" s="15" t="s">
        <v>65</v>
      </c>
      <c r="AK23" s="15" t="s">
        <v>65</v>
      </c>
      <c r="AL23" s="22" t="s">
        <v>61</v>
      </c>
    </row>
    <row r="24" spans="1:38" ht="26.25" customHeight="1" thickBot="1" x14ac:dyDescent="0.25">
      <c r="A24" s="45" t="s">
        <v>66</v>
      </c>
      <c r="B24" s="44" t="s">
        <v>88</v>
      </c>
      <c r="C24" s="41" t="s">
        <v>89</v>
      </c>
      <c r="D24" s="42"/>
      <c r="E24" s="2">
        <v>0.16938</v>
      </c>
      <c r="F24" s="2">
        <v>1.8051000000000001E-2</v>
      </c>
      <c r="G24" s="2">
        <v>0.14783099999999999</v>
      </c>
      <c r="H24" s="2">
        <v>4.5899999999999999E-4</v>
      </c>
      <c r="I24" s="2">
        <v>1.9406E-2</v>
      </c>
      <c r="J24" s="2">
        <v>2.5756999999999999E-2</v>
      </c>
      <c r="K24" s="2">
        <v>2.9288999999999999E-2</v>
      </c>
      <c r="L24" s="2">
        <v>3.2989999999999998E-3</v>
      </c>
      <c r="M24" s="2">
        <v>7.8453999999999996E-2</v>
      </c>
      <c r="N24" s="2">
        <v>1.1114000000000001E-2</v>
      </c>
      <c r="O24" s="2">
        <v>4.7990000000000003E-3</v>
      </c>
      <c r="P24" s="2">
        <v>4.0499999999999998E-4</v>
      </c>
      <c r="Q24" s="2">
        <v>2.563E-2</v>
      </c>
      <c r="R24" s="2">
        <v>1.4295E-2</v>
      </c>
      <c r="S24" s="2">
        <v>7.0559999999999998E-3</v>
      </c>
      <c r="T24" s="2">
        <v>6.2290000000000002E-3</v>
      </c>
      <c r="U24" s="2">
        <v>2.4399999999999999E-4</v>
      </c>
      <c r="V24" s="2">
        <v>0.244003</v>
      </c>
      <c r="W24" s="2">
        <v>5.2614000000000001E-2</v>
      </c>
      <c r="X24" s="2">
        <v>6.685E-3</v>
      </c>
      <c r="Y24" s="2">
        <v>1.0071E-2</v>
      </c>
      <c r="Z24" s="2">
        <v>3.9329999999999999E-3</v>
      </c>
      <c r="AA24" s="2">
        <v>2.8540000000000002E-3</v>
      </c>
      <c r="AB24" s="2">
        <v>2.3543999999999999E-2</v>
      </c>
      <c r="AC24" s="2">
        <v>2.3449999999999999E-3</v>
      </c>
      <c r="AD24" s="2">
        <v>3.9999999999999998E-6</v>
      </c>
      <c r="AE24" s="33"/>
      <c r="AF24" s="15">
        <v>571.36045999999999</v>
      </c>
      <c r="AG24" s="15" t="s">
        <v>65</v>
      </c>
      <c r="AH24" s="15">
        <v>855</v>
      </c>
      <c r="AI24" s="15">
        <v>469</v>
      </c>
      <c r="AJ24" s="15" t="s">
        <v>65</v>
      </c>
      <c r="AK24" s="15" t="s">
        <v>65</v>
      </c>
      <c r="AL24" s="22" t="s">
        <v>61</v>
      </c>
    </row>
    <row r="25" spans="1:38" ht="26.25" customHeight="1" thickBot="1" x14ac:dyDescent="0.25">
      <c r="A25" s="41" t="s">
        <v>90</v>
      </c>
      <c r="B25" s="44" t="s">
        <v>91</v>
      </c>
      <c r="C25" s="44" t="s">
        <v>92</v>
      </c>
      <c r="D25" s="42"/>
      <c r="E25" s="2">
        <v>3.1851999999999998E-2</v>
      </c>
      <c r="F25" s="2">
        <v>5.1450000000000003E-3</v>
      </c>
      <c r="G25" s="2">
        <v>2.8340000000000001E-3</v>
      </c>
      <c r="H25" s="2" t="s">
        <v>72</v>
      </c>
      <c r="I25" s="2">
        <v>1.84E-4</v>
      </c>
      <c r="J25" s="2">
        <v>1.84E-4</v>
      </c>
      <c r="K25" s="2">
        <v>1.84E-4</v>
      </c>
      <c r="L25" s="2">
        <v>8.7999999999999998E-5</v>
      </c>
      <c r="M25" s="2">
        <v>6.6572999999999993E-2</v>
      </c>
      <c r="N25" s="2" t="s">
        <v>72</v>
      </c>
      <c r="O25" s="2" t="s">
        <v>72</v>
      </c>
      <c r="P25" s="2" t="s">
        <v>72</v>
      </c>
      <c r="Q25" s="2" t="s">
        <v>72</v>
      </c>
      <c r="R25" s="2" t="s">
        <v>72</v>
      </c>
      <c r="S25" s="2" t="s">
        <v>72</v>
      </c>
      <c r="T25" s="2" t="s">
        <v>72</v>
      </c>
      <c r="U25" s="2" t="s">
        <v>72</v>
      </c>
      <c r="V25" s="2" t="s">
        <v>72</v>
      </c>
      <c r="W25" s="2" t="s">
        <v>72</v>
      </c>
      <c r="X25" s="2" t="s">
        <v>72</v>
      </c>
      <c r="Y25" s="2" t="s">
        <v>72</v>
      </c>
      <c r="Z25" s="2" t="s">
        <v>72</v>
      </c>
      <c r="AA25" s="2" t="s">
        <v>72</v>
      </c>
      <c r="AB25" s="2" t="s">
        <v>72</v>
      </c>
      <c r="AC25" s="2" t="s">
        <v>65</v>
      </c>
      <c r="AD25" s="2" t="s">
        <v>65</v>
      </c>
      <c r="AE25" s="33"/>
      <c r="AF25" s="15">
        <v>128.320708</v>
      </c>
      <c r="AG25" s="15" t="s">
        <v>65</v>
      </c>
      <c r="AH25" s="15" t="s">
        <v>65</v>
      </c>
      <c r="AI25" s="15" t="s">
        <v>65</v>
      </c>
      <c r="AJ25" s="15" t="s">
        <v>65</v>
      </c>
      <c r="AK25" s="15" t="s">
        <v>65</v>
      </c>
      <c r="AL25" s="22" t="s">
        <v>61</v>
      </c>
    </row>
    <row r="26" spans="1:38" ht="26.25" customHeight="1" thickBot="1" x14ac:dyDescent="0.25">
      <c r="A26" s="41" t="s">
        <v>90</v>
      </c>
      <c r="B26" s="41" t="s">
        <v>93</v>
      </c>
      <c r="C26" s="41" t="s">
        <v>94</v>
      </c>
      <c r="D26" s="42"/>
      <c r="E26" s="2">
        <v>1.6540000000000001E-3</v>
      </c>
      <c r="F26" s="2">
        <v>2.594E-3</v>
      </c>
      <c r="G26" s="2">
        <v>2.6899999999999998E-4</v>
      </c>
      <c r="H26" s="2" t="s">
        <v>72</v>
      </c>
      <c r="I26" s="2">
        <v>1.2999999999999999E-5</v>
      </c>
      <c r="J26" s="2">
        <v>1.2999999999999999E-5</v>
      </c>
      <c r="K26" s="2">
        <v>1.2999999999999999E-5</v>
      </c>
      <c r="L26" s="2">
        <v>6.0000000000000002E-6</v>
      </c>
      <c r="M26" s="2">
        <v>3.4761E-2</v>
      </c>
      <c r="N26" s="2" t="s">
        <v>72</v>
      </c>
      <c r="O26" s="2" t="s">
        <v>72</v>
      </c>
      <c r="P26" s="2" t="s">
        <v>72</v>
      </c>
      <c r="Q26" s="2" t="s">
        <v>72</v>
      </c>
      <c r="R26" s="2" t="s">
        <v>72</v>
      </c>
      <c r="S26" s="2" t="s">
        <v>72</v>
      </c>
      <c r="T26" s="2" t="s">
        <v>72</v>
      </c>
      <c r="U26" s="2" t="s">
        <v>72</v>
      </c>
      <c r="V26" s="2" t="s">
        <v>72</v>
      </c>
      <c r="W26" s="2" t="s">
        <v>72</v>
      </c>
      <c r="X26" s="2" t="s">
        <v>72</v>
      </c>
      <c r="Y26" s="2" t="s">
        <v>72</v>
      </c>
      <c r="Z26" s="2" t="s">
        <v>72</v>
      </c>
      <c r="AA26" s="2" t="s">
        <v>72</v>
      </c>
      <c r="AB26" s="2" t="s">
        <v>72</v>
      </c>
      <c r="AC26" s="2" t="s">
        <v>65</v>
      </c>
      <c r="AD26" s="2" t="s">
        <v>65</v>
      </c>
      <c r="AE26" s="33"/>
      <c r="AF26" s="15">
        <v>12.836297999999999</v>
      </c>
      <c r="AG26" s="15" t="s">
        <v>65</v>
      </c>
      <c r="AH26" s="15" t="s">
        <v>65</v>
      </c>
      <c r="AI26" s="15" t="s">
        <v>65</v>
      </c>
      <c r="AJ26" s="15" t="s">
        <v>65</v>
      </c>
      <c r="AK26" s="15" t="s">
        <v>65</v>
      </c>
      <c r="AL26" s="22" t="s">
        <v>61</v>
      </c>
    </row>
    <row r="27" spans="1:38" ht="26.25" customHeight="1" thickBot="1" x14ac:dyDescent="0.25">
      <c r="A27" s="41" t="s">
        <v>95</v>
      </c>
      <c r="B27" s="41" t="s">
        <v>96</v>
      </c>
      <c r="C27" s="41" t="s">
        <v>97</v>
      </c>
      <c r="D27" s="42"/>
      <c r="E27" s="2">
        <v>3.1200269999999999</v>
      </c>
      <c r="F27" s="2">
        <v>0.61270800000000003</v>
      </c>
      <c r="G27" s="2">
        <v>6.9150000000000001E-3</v>
      </c>
      <c r="H27" s="2">
        <v>0.10970000000000001</v>
      </c>
      <c r="I27" s="2">
        <v>0.13647999999999999</v>
      </c>
      <c r="J27" s="2">
        <v>0.13647999999999999</v>
      </c>
      <c r="K27" s="2">
        <v>0.13647999999999999</v>
      </c>
      <c r="L27" s="2">
        <v>8.5188E-2</v>
      </c>
      <c r="M27" s="2">
        <v>6.4140540000000001</v>
      </c>
      <c r="N27" s="2">
        <v>4.5899999999999999E-4</v>
      </c>
      <c r="O27" s="2">
        <v>5.3999999999999998E-5</v>
      </c>
      <c r="P27" s="2">
        <v>3.2100000000000002E-3</v>
      </c>
      <c r="Q27" s="2">
        <v>8.7999999999999998E-5</v>
      </c>
      <c r="R27" s="2">
        <v>3.6129999999999999E-3</v>
      </c>
      <c r="S27" s="2">
        <v>2.4780000000000002E-3</v>
      </c>
      <c r="T27" s="2">
        <v>5.1699999999999999E-4</v>
      </c>
      <c r="U27" s="2">
        <v>6.7999999999999999E-5</v>
      </c>
      <c r="V27" s="2">
        <v>1.1594999999999999E-2</v>
      </c>
      <c r="W27" s="2">
        <v>0.21909000000000001</v>
      </c>
      <c r="X27" s="2">
        <v>1.0095E-2</v>
      </c>
      <c r="Y27" s="2">
        <v>1.0855999999999999E-2</v>
      </c>
      <c r="Z27" s="2">
        <v>8.2380000000000005E-3</v>
      </c>
      <c r="AA27" s="2">
        <v>9.5049999999999996E-3</v>
      </c>
      <c r="AB27" s="2">
        <v>3.8693999999999999E-2</v>
      </c>
      <c r="AC27" s="2">
        <v>2.1900000000000001E-4</v>
      </c>
      <c r="AD27" s="2">
        <v>4.3999999999999999E-5</v>
      </c>
      <c r="AE27" s="33"/>
      <c r="AF27" s="15">
        <v>19781.570910999999</v>
      </c>
      <c r="AG27" s="15" t="s">
        <v>65</v>
      </c>
      <c r="AH27" s="15">
        <v>273.14121599999999</v>
      </c>
      <c r="AI27" s="15">
        <v>968.50389500000006</v>
      </c>
      <c r="AJ27" s="15" t="s">
        <v>65</v>
      </c>
      <c r="AK27" s="15" t="s">
        <v>65</v>
      </c>
      <c r="AL27" s="22" t="s">
        <v>61</v>
      </c>
    </row>
    <row r="28" spans="1:38" ht="26.25" customHeight="1" thickBot="1" x14ac:dyDescent="0.25">
      <c r="A28" s="41" t="s">
        <v>95</v>
      </c>
      <c r="B28" s="41" t="s">
        <v>98</v>
      </c>
      <c r="C28" s="41" t="s">
        <v>99</v>
      </c>
      <c r="D28" s="42"/>
      <c r="E28" s="2">
        <v>1.1278239999999999</v>
      </c>
      <c r="F28" s="2">
        <v>5.3561999999999999E-2</v>
      </c>
      <c r="G28" s="2">
        <v>1.4710000000000001E-3</v>
      </c>
      <c r="H28" s="2">
        <v>5.6940000000000003E-3</v>
      </c>
      <c r="I28" s="2">
        <v>3.0092000000000001E-2</v>
      </c>
      <c r="J28" s="2">
        <v>3.0092000000000001E-2</v>
      </c>
      <c r="K28" s="2">
        <v>3.0092000000000001E-2</v>
      </c>
      <c r="L28" s="2">
        <v>1.9037999999999999E-2</v>
      </c>
      <c r="M28" s="2">
        <v>0.402337</v>
      </c>
      <c r="N28" s="2">
        <v>5.1999999999999997E-5</v>
      </c>
      <c r="O28" s="2">
        <v>5.0000000000000004E-6</v>
      </c>
      <c r="P28" s="2">
        <v>4.8999999999999998E-4</v>
      </c>
      <c r="Q28" s="2">
        <v>1.0000000000000001E-5</v>
      </c>
      <c r="R28" s="2">
        <v>7.3099999999999999E-4</v>
      </c>
      <c r="S28" s="2">
        <v>4.9200000000000003E-4</v>
      </c>
      <c r="T28" s="2">
        <v>3.3000000000000003E-5</v>
      </c>
      <c r="U28" s="2">
        <v>1.0000000000000001E-5</v>
      </c>
      <c r="V28" s="2">
        <v>1.6900000000000001E-3</v>
      </c>
      <c r="W28" s="2">
        <v>3.0377999999999999E-2</v>
      </c>
      <c r="X28" s="2">
        <v>2.1069999999999999E-3</v>
      </c>
      <c r="Y28" s="2">
        <v>2.3670000000000002E-3</v>
      </c>
      <c r="Z28" s="2">
        <v>1.846E-3</v>
      </c>
      <c r="AA28" s="2">
        <v>1.983E-3</v>
      </c>
      <c r="AB28" s="2">
        <v>8.3029999999999996E-3</v>
      </c>
      <c r="AC28" s="2">
        <v>3.0000000000000001E-5</v>
      </c>
      <c r="AD28" s="2">
        <v>6.0000000000000002E-6</v>
      </c>
      <c r="AE28" s="33"/>
      <c r="AF28" s="15">
        <v>3493.3777030000001</v>
      </c>
      <c r="AG28" s="15" t="s">
        <v>65</v>
      </c>
      <c r="AH28" s="15" t="s">
        <v>65</v>
      </c>
      <c r="AI28" s="15">
        <v>219.47637399999999</v>
      </c>
      <c r="AJ28" s="15" t="s">
        <v>65</v>
      </c>
      <c r="AK28" s="15" t="s">
        <v>65</v>
      </c>
      <c r="AL28" s="22" t="s">
        <v>61</v>
      </c>
    </row>
    <row r="29" spans="1:38" ht="26.25" customHeight="1" thickBot="1" x14ac:dyDescent="0.25">
      <c r="A29" s="41" t="s">
        <v>95</v>
      </c>
      <c r="B29" s="41" t="s">
        <v>100</v>
      </c>
      <c r="C29" s="41" t="s">
        <v>101</v>
      </c>
      <c r="D29" s="42"/>
      <c r="E29" s="2">
        <v>2.303709</v>
      </c>
      <c r="F29" s="2">
        <v>6.2010000000000003E-2</v>
      </c>
      <c r="G29" s="2">
        <v>2.6589999999999999E-3</v>
      </c>
      <c r="H29" s="2">
        <v>4.9690000000000003E-3</v>
      </c>
      <c r="I29" s="2">
        <v>3.7182E-2</v>
      </c>
      <c r="J29" s="2">
        <v>3.7182E-2</v>
      </c>
      <c r="K29" s="2">
        <v>3.7182E-2</v>
      </c>
      <c r="L29" s="2">
        <v>2.3657000000000001E-2</v>
      </c>
      <c r="M29" s="2">
        <v>0.72118000000000004</v>
      </c>
      <c r="N29" s="2">
        <v>7.7000000000000001E-5</v>
      </c>
      <c r="O29" s="2">
        <v>7.9999999999999996E-6</v>
      </c>
      <c r="P29" s="2">
        <v>8.1700000000000002E-4</v>
      </c>
      <c r="Q29" s="2">
        <v>1.5E-5</v>
      </c>
      <c r="R29" s="2">
        <v>1.3079999999999999E-3</v>
      </c>
      <c r="S29" s="2">
        <v>8.7699999999999996E-4</v>
      </c>
      <c r="T29" s="2">
        <v>3.1000000000000001E-5</v>
      </c>
      <c r="U29" s="2">
        <v>1.5E-5</v>
      </c>
      <c r="V29" s="2">
        <v>2.7750000000000001E-3</v>
      </c>
      <c r="W29" s="2">
        <v>2.2727000000000001E-2</v>
      </c>
      <c r="X29" s="2">
        <v>6.9899999999999997E-4</v>
      </c>
      <c r="Y29" s="2">
        <v>4.2319999999999997E-3</v>
      </c>
      <c r="Z29" s="2">
        <v>4.7289999999999997E-3</v>
      </c>
      <c r="AA29" s="2">
        <v>1.0870000000000001E-3</v>
      </c>
      <c r="AB29" s="2">
        <v>1.0747E-2</v>
      </c>
      <c r="AC29" s="2">
        <v>1.7E-5</v>
      </c>
      <c r="AD29" s="2">
        <v>3.9999999999999998E-6</v>
      </c>
      <c r="AE29" s="33"/>
      <c r="AF29" s="15">
        <v>6089.2805479999997</v>
      </c>
      <c r="AG29" s="15" t="s">
        <v>65</v>
      </c>
      <c r="AH29" s="15">
        <v>377.18276200000003</v>
      </c>
      <c r="AI29" s="15">
        <v>401.63832000000002</v>
      </c>
      <c r="AJ29" s="15" t="s">
        <v>65</v>
      </c>
      <c r="AK29" s="15" t="s">
        <v>65</v>
      </c>
      <c r="AL29" s="22" t="s">
        <v>61</v>
      </c>
    </row>
    <row r="30" spans="1:38" ht="26.25" customHeight="1" thickBot="1" x14ac:dyDescent="0.25">
      <c r="A30" s="41" t="s">
        <v>95</v>
      </c>
      <c r="B30" s="41" t="s">
        <v>102</v>
      </c>
      <c r="C30" s="41" t="s">
        <v>103</v>
      </c>
      <c r="D30" s="42"/>
      <c r="E30" s="2">
        <v>1.1436E-2</v>
      </c>
      <c r="F30" s="2">
        <v>4.351E-2</v>
      </c>
      <c r="G30" s="2">
        <v>2.3E-5</v>
      </c>
      <c r="H30" s="2">
        <v>1.01E-4</v>
      </c>
      <c r="I30" s="2">
        <v>7.27E-4</v>
      </c>
      <c r="J30" s="2">
        <v>7.27E-4</v>
      </c>
      <c r="K30" s="2">
        <v>7.27E-4</v>
      </c>
      <c r="L30" s="2">
        <v>1.7699999999999999E-4</v>
      </c>
      <c r="M30" s="2">
        <v>0.36829099999999998</v>
      </c>
      <c r="N30" s="2">
        <v>3.0000000000000001E-6</v>
      </c>
      <c r="O30" s="2">
        <v>0</v>
      </c>
      <c r="P30" s="2">
        <v>1.8E-5</v>
      </c>
      <c r="Q30" s="2">
        <v>9.9999999999999995E-7</v>
      </c>
      <c r="R30" s="2">
        <v>1.2999999999999999E-5</v>
      </c>
      <c r="S30" s="2">
        <v>9.0000000000000002E-6</v>
      </c>
      <c r="T30" s="2">
        <v>5.0000000000000004E-6</v>
      </c>
      <c r="U30" s="2">
        <v>0</v>
      </c>
      <c r="V30" s="2">
        <v>6.7999999999999999E-5</v>
      </c>
      <c r="W30" s="2">
        <v>1.072E-3</v>
      </c>
      <c r="X30" s="2">
        <v>2.0000000000000002E-5</v>
      </c>
      <c r="Y30" s="2">
        <v>2.6999999999999999E-5</v>
      </c>
      <c r="Z30" s="2">
        <v>1.5999999999999999E-5</v>
      </c>
      <c r="AA30" s="2">
        <v>2.9E-5</v>
      </c>
      <c r="AB30" s="2">
        <v>9.2E-5</v>
      </c>
      <c r="AC30" s="2">
        <v>9.9999999999999995E-7</v>
      </c>
      <c r="AD30" s="2">
        <v>5.2E-7</v>
      </c>
      <c r="AE30" s="33"/>
      <c r="AF30" s="15">
        <v>87.850555999999997</v>
      </c>
      <c r="AG30" s="15" t="s">
        <v>65</v>
      </c>
      <c r="AH30" s="15" t="s">
        <v>65</v>
      </c>
      <c r="AI30" s="15">
        <v>2.6633550000000001</v>
      </c>
      <c r="AJ30" s="15" t="s">
        <v>65</v>
      </c>
      <c r="AK30" s="15" t="s">
        <v>65</v>
      </c>
      <c r="AL30" s="22" t="s">
        <v>61</v>
      </c>
    </row>
    <row r="31" spans="1:38" ht="26.25" customHeight="1" thickBot="1" x14ac:dyDescent="0.25">
      <c r="A31" s="41" t="s">
        <v>95</v>
      </c>
      <c r="B31" s="41" t="s">
        <v>104</v>
      </c>
      <c r="C31" s="41" t="s">
        <v>105</v>
      </c>
      <c r="D31" s="42"/>
      <c r="E31" s="2" t="s">
        <v>65</v>
      </c>
      <c r="F31" s="2">
        <v>0.23768400000000001</v>
      </c>
      <c r="G31" s="2" t="s">
        <v>65</v>
      </c>
      <c r="H31" s="2" t="s">
        <v>65</v>
      </c>
      <c r="I31" s="2" t="s">
        <v>65</v>
      </c>
      <c r="J31" s="2" t="s">
        <v>65</v>
      </c>
      <c r="K31" s="2" t="s">
        <v>65</v>
      </c>
      <c r="L31" s="2" t="s">
        <v>65</v>
      </c>
      <c r="M31" s="2" t="s">
        <v>65</v>
      </c>
      <c r="N31" s="2" t="s">
        <v>65</v>
      </c>
      <c r="O31" s="2" t="s">
        <v>65</v>
      </c>
      <c r="P31" s="2" t="s">
        <v>65</v>
      </c>
      <c r="Q31" s="2" t="s">
        <v>65</v>
      </c>
      <c r="R31" s="2" t="s">
        <v>65</v>
      </c>
      <c r="S31" s="2" t="s">
        <v>65</v>
      </c>
      <c r="T31" s="2" t="s">
        <v>65</v>
      </c>
      <c r="U31" s="2" t="s">
        <v>65</v>
      </c>
      <c r="V31" s="2" t="s">
        <v>65</v>
      </c>
      <c r="W31" s="2" t="s">
        <v>65</v>
      </c>
      <c r="X31" s="2" t="s">
        <v>65</v>
      </c>
      <c r="Y31" s="2" t="s">
        <v>65</v>
      </c>
      <c r="Z31" s="2" t="s">
        <v>65</v>
      </c>
      <c r="AA31" s="2" t="s">
        <v>65</v>
      </c>
      <c r="AB31" s="2" t="s">
        <v>65</v>
      </c>
      <c r="AC31" s="2" t="s">
        <v>65</v>
      </c>
      <c r="AD31" s="2" t="s">
        <v>65</v>
      </c>
      <c r="AE31" s="33"/>
      <c r="AF31" s="15">
        <v>10.769933</v>
      </c>
      <c r="AG31" s="15" t="s">
        <v>65</v>
      </c>
      <c r="AH31" s="15" t="s">
        <v>65</v>
      </c>
      <c r="AI31" s="15">
        <v>0.315633</v>
      </c>
      <c r="AJ31" s="15" t="s">
        <v>65</v>
      </c>
      <c r="AK31" s="15" t="s">
        <v>65</v>
      </c>
      <c r="AL31" s="22" t="s">
        <v>61</v>
      </c>
    </row>
    <row r="32" spans="1:38" ht="26.25" customHeight="1" thickBot="1" x14ac:dyDescent="0.25">
      <c r="A32" s="41" t="s">
        <v>95</v>
      </c>
      <c r="B32" s="41" t="s">
        <v>106</v>
      </c>
      <c r="C32" s="41" t="s">
        <v>107</v>
      </c>
      <c r="D32" s="42"/>
      <c r="E32" s="2" t="s">
        <v>65</v>
      </c>
      <c r="F32" s="2" t="s">
        <v>65</v>
      </c>
      <c r="G32" s="2" t="s">
        <v>65</v>
      </c>
      <c r="H32" s="2" t="s">
        <v>65</v>
      </c>
      <c r="I32" s="2">
        <v>0.14998500000000001</v>
      </c>
      <c r="J32" s="2">
        <v>0.29931400000000002</v>
      </c>
      <c r="K32" s="2">
        <v>0.371473</v>
      </c>
      <c r="L32" s="2">
        <v>3.1312E-2</v>
      </c>
      <c r="M32" s="2" t="s">
        <v>65</v>
      </c>
      <c r="N32" s="2">
        <v>1.2512529999999999</v>
      </c>
      <c r="O32" s="2">
        <v>5.306E-3</v>
      </c>
      <c r="P32" s="2" t="s">
        <v>65</v>
      </c>
      <c r="Q32" s="2">
        <v>1.4224000000000001E-2</v>
      </c>
      <c r="R32" s="2">
        <v>0.46887000000000001</v>
      </c>
      <c r="S32" s="2">
        <v>10.309896999999999</v>
      </c>
      <c r="T32" s="2">
        <v>7.0862999999999995E-2</v>
      </c>
      <c r="U32" s="2">
        <v>7.4289999999999998E-3</v>
      </c>
      <c r="V32" s="2">
        <v>3.0113340000000002</v>
      </c>
      <c r="W32" s="2" t="s">
        <v>72</v>
      </c>
      <c r="X32" s="2">
        <v>8.1300000000000003E-4</v>
      </c>
      <c r="Y32" s="2">
        <v>8.3999999999999995E-5</v>
      </c>
      <c r="Z32" s="2">
        <v>1.25E-4</v>
      </c>
      <c r="AA32" s="2">
        <v>5.2300000000000003E-4</v>
      </c>
      <c r="AB32" s="2">
        <v>1.5449999999999999E-3</v>
      </c>
      <c r="AC32" s="2" t="s">
        <v>72</v>
      </c>
      <c r="AD32" s="2" t="s">
        <v>72</v>
      </c>
      <c r="AE32" s="33"/>
      <c r="AF32" s="15" t="s">
        <v>65</v>
      </c>
      <c r="AG32" s="15" t="s">
        <v>65</v>
      </c>
      <c r="AH32" s="15" t="s">
        <v>65</v>
      </c>
      <c r="AI32" s="15" t="s">
        <v>65</v>
      </c>
      <c r="AJ32" s="15" t="s">
        <v>65</v>
      </c>
      <c r="AK32" s="15">
        <v>11121.519329999999</v>
      </c>
      <c r="AL32" s="22" t="s">
        <v>108</v>
      </c>
    </row>
    <row r="33" spans="1:38" ht="26.25" customHeight="1" thickBot="1" x14ac:dyDescent="0.25">
      <c r="A33" s="41" t="s">
        <v>95</v>
      </c>
      <c r="B33" s="41" t="s">
        <v>109</v>
      </c>
      <c r="C33" s="41" t="s">
        <v>110</v>
      </c>
      <c r="D33" s="42"/>
      <c r="E33" s="2" t="s">
        <v>65</v>
      </c>
      <c r="F33" s="2" t="s">
        <v>65</v>
      </c>
      <c r="G33" s="2" t="s">
        <v>65</v>
      </c>
      <c r="H33" s="2" t="s">
        <v>65</v>
      </c>
      <c r="I33" s="2">
        <v>0.72935799999999995</v>
      </c>
      <c r="J33" s="2">
        <v>1.35066</v>
      </c>
      <c r="K33" s="2">
        <v>2.7013240000000001</v>
      </c>
      <c r="L33" s="2">
        <v>2.395E-3</v>
      </c>
      <c r="M33" s="2" t="s">
        <v>65</v>
      </c>
      <c r="N33" s="2" t="s">
        <v>65</v>
      </c>
      <c r="O33" s="2" t="s">
        <v>65</v>
      </c>
      <c r="P33" s="2" t="s">
        <v>65</v>
      </c>
      <c r="Q33" s="2" t="s">
        <v>65</v>
      </c>
      <c r="R33" s="2" t="s">
        <v>65</v>
      </c>
      <c r="S33" s="2" t="s">
        <v>65</v>
      </c>
      <c r="T33" s="2" t="s">
        <v>65</v>
      </c>
      <c r="U33" s="2" t="s">
        <v>65</v>
      </c>
      <c r="V33" s="2" t="s">
        <v>65</v>
      </c>
      <c r="W33" s="2" t="s">
        <v>65</v>
      </c>
      <c r="X33" s="2" t="s">
        <v>65</v>
      </c>
      <c r="Y33" s="2" t="s">
        <v>65</v>
      </c>
      <c r="Z33" s="2" t="s">
        <v>65</v>
      </c>
      <c r="AA33" s="2" t="s">
        <v>65</v>
      </c>
      <c r="AB33" s="2" t="s">
        <v>65</v>
      </c>
      <c r="AC33" s="2" t="s">
        <v>65</v>
      </c>
      <c r="AD33" s="2" t="s">
        <v>65</v>
      </c>
      <c r="AE33" s="33"/>
      <c r="AF33" s="15" t="s">
        <v>65</v>
      </c>
      <c r="AG33" s="15" t="s">
        <v>65</v>
      </c>
      <c r="AH33" s="15" t="s">
        <v>65</v>
      </c>
      <c r="AI33" s="15" t="s">
        <v>65</v>
      </c>
      <c r="AJ33" s="15" t="s">
        <v>65</v>
      </c>
      <c r="AK33" s="15">
        <v>11121.519329999999</v>
      </c>
      <c r="AL33" s="22" t="s">
        <v>108</v>
      </c>
    </row>
    <row r="34" spans="1:38" ht="26.25" customHeight="1" thickBot="1" x14ac:dyDescent="0.25">
      <c r="A34" s="41" t="s">
        <v>85</v>
      </c>
      <c r="B34" s="41" t="s">
        <v>111</v>
      </c>
      <c r="C34" s="41" t="s">
        <v>112</v>
      </c>
      <c r="D34" s="42"/>
      <c r="E34" s="2">
        <v>0.53809509000000011</v>
      </c>
      <c r="F34" s="2">
        <v>4.7493486000000001E-2</v>
      </c>
      <c r="G34" s="2">
        <v>2.0100000000000003E-4</v>
      </c>
      <c r="H34" s="2">
        <v>1.005E-4</v>
      </c>
      <c r="I34" s="2">
        <v>1.2572550000000002E-2</v>
      </c>
      <c r="J34" s="2">
        <v>1.3577550000000002E-2</v>
      </c>
      <c r="K34" s="2">
        <v>1.9761114000000003E-2</v>
      </c>
      <c r="L34" s="2">
        <v>8.1721575000000025E-3</v>
      </c>
      <c r="M34" s="2">
        <v>0.14197032000000004</v>
      </c>
      <c r="N34" s="2" t="s">
        <v>72</v>
      </c>
      <c r="O34" s="2">
        <v>1.005E-4</v>
      </c>
      <c r="P34" s="2" t="s">
        <v>72</v>
      </c>
      <c r="Q34" s="2" t="s">
        <v>72</v>
      </c>
      <c r="R34" s="2">
        <v>5.0250000000000013E-4</v>
      </c>
      <c r="S34" s="2">
        <v>1.7085000000000003E-2</v>
      </c>
      <c r="T34" s="2">
        <v>7.0350000000000013E-4</v>
      </c>
      <c r="U34" s="2">
        <v>1.005E-4</v>
      </c>
      <c r="V34" s="2">
        <v>1.0050000000000002E-2</v>
      </c>
      <c r="W34" s="2" t="s">
        <v>72</v>
      </c>
      <c r="X34" s="2">
        <v>3.0150000000000001E-4</v>
      </c>
      <c r="Y34" s="2">
        <v>5.0250000000000013E-4</v>
      </c>
      <c r="Z34" s="2">
        <v>3.4572000000000004E-4</v>
      </c>
      <c r="AA34" s="2">
        <v>7.9395000000000022E-5</v>
      </c>
      <c r="AB34" s="2">
        <v>1.2291150000000002E-3</v>
      </c>
      <c r="AC34" s="2" t="s">
        <v>65</v>
      </c>
      <c r="AD34" s="2" t="s">
        <v>65</v>
      </c>
      <c r="AE34" s="33"/>
      <c r="AF34" s="15">
        <v>425.11500000000001</v>
      </c>
      <c r="AG34" s="15" t="s">
        <v>65</v>
      </c>
      <c r="AH34" s="15" t="s">
        <v>65</v>
      </c>
      <c r="AI34" s="15" t="s">
        <v>65</v>
      </c>
      <c r="AJ34" s="15" t="s">
        <v>65</v>
      </c>
      <c r="AK34" s="15" t="s">
        <v>65</v>
      </c>
      <c r="AL34" s="22" t="s">
        <v>61</v>
      </c>
    </row>
    <row r="35" spans="1:38" s="388" customFormat="1" ht="26.25" customHeight="1" thickBot="1" x14ac:dyDescent="0.25">
      <c r="A35" s="41" t="s">
        <v>113</v>
      </c>
      <c r="B35" s="41" t="s">
        <v>114</v>
      </c>
      <c r="C35" s="41" t="s">
        <v>115</v>
      </c>
      <c r="D35" s="42"/>
      <c r="E35" s="2" t="s">
        <v>69</v>
      </c>
      <c r="F35" s="2" t="s">
        <v>69</v>
      </c>
      <c r="G35" s="2" t="s">
        <v>69</v>
      </c>
      <c r="H35" s="2" t="s">
        <v>69</v>
      </c>
      <c r="I35" s="2" t="s">
        <v>69</v>
      </c>
      <c r="J35" s="2" t="s">
        <v>69</v>
      </c>
      <c r="K35" s="2" t="s">
        <v>69</v>
      </c>
      <c r="L35" s="2" t="s">
        <v>69</v>
      </c>
      <c r="M35" s="2" t="s">
        <v>69</v>
      </c>
      <c r="N35" s="2" t="s">
        <v>69</v>
      </c>
      <c r="O35" s="2" t="s">
        <v>69</v>
      </c>
      <c r="P35" s="2" t="s">
        <v>69</v>
      </c>
      <c r="Q35" s="2" t="s">
        <v>69</v>
      </c>
      <c r="R35" s="2" t="s">
        <v>69</v>
      </c>
      <c r="S35" s="2" t="s">
        <v>69</v>
      </c>
      <c r="T35" s="2" t="s">
        <v>69</v>
      </c>
      <c r="U35" s="2" t="s">
        <v>69</v>
      </c>
      <c r="V35" s="2" t="s">
        <v>69</v>
      </c>
      <c r="W35" s="2" t="s">
        <v>69</v>
      </c>
      <c r="X35" s="2" t="s">
        <v>69</v>
      </c>
      <c r="Y35" s="2" t="s">
        <v>69</v>
      </c>
      <c r="Z35" s="2" t="s">
        <v>69</v>
      </c>
      <c r="AA35" s="2" t="s">
        <v>69</v>
      </c>
      <c r="AB35" s="2" t="s">
        <v>69</v>
      </c>
      <c r="AC35" s="2" t="s">
        <v>69</v>
      </c>
      <c r="AD35" s="2" t="s">
        <v>69</v>
      </c>
      <c r="AE35" s="33"/>
      <c r="AF35" s="15" t="s">
        <v>69</v>
      </c>
      <c r="AG35" s="15" t="s">
        <v>69</v>
      </c>
      <c r="AH35" s="15" t="s">
        <v>69</v>
      </c>
      <c r="AI35" s="15" t="s">
        <v>69</v>
      </c>
      <c r="AJ35" s="15" t="s">
        <v>69</v>
      </c>
      <c r="AK35" s="15" t="s">
        <v>69</v>
      </c>
      <c r="AL35" s="22" t="s">
        <v>61</v>
      </c>
    </row>
    <row r="36" spans="1:38" ht="26.25" customHeight="1" thickBot="1" x14ac:dyDescent="0.25">
      <c r="A36" s="41" t="s">
        <v>113</v>
      </c>
      <c r="B36" s="41" t="s">
        <v>116</v>
      </c>
      <c r="C36" s="41" t="s">
        <v>117</v>
      </c>
      <c r="D36" s="42"/>
      <c r="E36" s="2">
        <v>0.50318499999999999</v>
      </c>
      <c r="F36" s="2">
        <v>1.7947999999999999E-2</v>
      </c>
      <c r="G36" s="2">
        <v>1.282E-2</v>
      </c>
      <c r="H36" s="2" t="s">
        <v>72</v>
      </c>
      <c r="I36" s="2">
        <v>8.9739999999999993E-3</v>
      </c>
      <c r="J36" s="2">
        <v>9.6150000000000003E-3</v>
      </c>
      <c r="K36" s="2">
        <v>9.6150000000000003E-3</v>
      </c>
      <c r="L36" s="2">
        <v>2.9810000000000001E-3</v>
      </c>
      <c r="M36" s="2">
        <v>4.7433999999999997E-2</v>
      </c>
      <c r="N36" s="2">
        <v>8.3299999999999997E-4</v>
      </c>
      <c r="O36" s="2">
        <v>6.3999999999999997E-5</v>
      </c>
      <c r="P36" s="2">
        <v>1.92E-4</v>
      </c>
      <c r="Q36" s="2">
        <v>2.5599999999999999E-4</v>
      </c>
      <c r="R36" s="2">
        <v>3.21E-4</v>
      </c>
      <c r="S36" s="2">
        <v>1.2819999999999999E-3</v>
      </c>
      <c r="T36" s="2">
        <v>6.4099999999999999E-3</v>
      </c>
      <c r="U36" s="2">
        <v>6.3999999999999997E-5</v>
      </c>
      <c r="V36" s="2">
        <v>7.6920000000000001E-3</v>
      </c>
      <c r="W36" s="2">
        <v>8.3299999999999997E-4</v>
      </c>
      <c r="X36" s="2">
        <v>1.2999999999999999E-5</v>
      </c>
      <c r="Y36" s="2">
        <v>6.3999999999999997E-5</v>
      </c>
      <c r="Z36" s="2">
        <v>6.3999999999999997E-5</v>
      </c>
      <c r="AA36" s="2">
        <v>6.0000000000000002E-6</v>
      </c>
      <c r="AB36" s="2">
        <v>1.47E-4</v>
      </c>
      <c r="AC36" s="2">
        <v>5.13E-4</v>
      </c>
      <c r="AD36" s="2">
        <v>2.4399999999999999E-4</v>
      </c>
      <c r="AE36" s="33"/>
      <c r="AF36" s="15">
        <v>271.14299999999997</v>
      </c>
      <c r="AG36" s="15" t="s">
        <v>65</v>
      </c>
      <c r="AH36" s="15" t="s">
        <v>65</v>
      </c>
      <c r="AI36" s="15" t="s">
        <v>65</v>
      </c>
      <c r="AJ36" s="15" t="s">
        <v>65</v>
      </c>
      <c r="AK36" s="15" t="s">
        <v>65</v>
      </c>
      <c r="AL36" s="22" t="s">
        <v>61</v>
      </c>
    </row>
    <row r="37" spans="1:38" ht="26.25" customHeight="1" thickBot="1" x14ac:dyDescent="0.25">
      <c r="A37" s="41" t="s">
        <v>85</v>
      </c>
      <c r="B37" s="41" t="s">
        <v>118</v>
      </c>
      <c r="C37" s="41" t="s">
        <v>119</v>
      </c>
      <c r="D37" s="42"/>
      <c r="E37" s="2" t="s">
        <v>69</v>
      </c>
      <c r="F37" s="2" t="s">
        <v>69</v>
      </c>
      <c r="G37" s="2" t="s">
        <v>69</v>
      </c>
      <c r="H37" s="2" t="s">
        <v>69</v>
      </c>
      <c r="I37" s="2" t="s">
        <v>69</v>
      </c>
      <c r="J37" s="2" t="s">
        <v>69</v>
      </c>
      <c r="K37" s="2" t="s">
        <v>69</v>
      </c>
      <c r="L37" s="2" t="s">
        <v>69</v>
      </c>
      <c r="M37" s="2" t="s">
        <v>69</v>
      </c>
      <c r="N37" s="2" t="s">
        <v>69</v>
      </c>
      <c r="O37" s="2" t="s">
        <v>69</v>
      </c>
      <c r="P37" s="2" t="s">
        <v>69</v>
      </c>
      <c r="Q37" s="2" t="s">
        <v>69</v>
      </c>
      <c r="R37" s="2" t="s">
        <v>69</v>
      </c>
      <c r="S37" s="2" t="s">
        <v>69</v>
      </c>
      <c r="T37" s="2" t="s">
        <v>69</v>
      </c>
      <c r="U37" s="2" t="s">
        <v>69</v>
      </c>
      <c r="V37" s="2" t="s">
        <v>69</v>
      </c>
      <c r="W37" s="2" t="s">
        <v>69</v>
      </c>
      <c r="X37" s="2" t="s">
        <v>69</v>
      </c>
      <c r="Y37" s="2" t="s">
        <v>69</v>
      </c>
      <c r="Z37" s="2" t="s">
        <v>69</v>
      </c>
      <c r="AA37" s="2" t="s">
        <v>69</v>
      </c>
      <c r="AB37" s="2" t="s">
        <v>69</v>
      </c>
      <c r="AC37" s="2" t="s">
        <v>69</v>
      </c>
      <c r="AD37" s="2" t="s">
        <v>69</v>
      </c>
      <c r="AE37" s="33"/>
      <c r="AF37" s="15" t="s">
        <v>69</v>
      </c>
      <c r="AG37" s="15" t="s">
        <v>69</v>
      </c>
      <c r="AH37" s="15" t="s">
        <v>69</v>
      </c>
      <c r="AI37" s="15" t="s">
        <v>69</v>
      </c>
      <c r="AJ37" s="15" t="s">
        <v>69</v>
      </c>
      <c r="AK37" s="15" t="s">
        <v>69</v>
      </c>
      <c r="AL37" s="22" t="s">
        <v>61</v>
      </c>
    </row>
    <row r="38" spans="1:38" ht="26.25" customHeight="1" thickBot="1" x14ac:dyDescent="0.25">
      <c r="A38" s="41" t="s">
        <v>85</v>
      </c>
      <c r="B38" s="41" t="s">
        <v>120</v>
      </c>
      <c r="C38" s="41" t="s">
        <v>121</v>
      </c>
      <c r="D38" s="46"/>
      <c r="E38" s="2" t="s">
        <v>69</v>
      </c>
      <c r="F38" s="2" t="s">
        <v>69</v>
      </c>
      <c r="G38" s="2" t="s">
        <v>69</v>
      </c>
      <c r="H38" s="2" t="s">
        <v>69</v>
      </c>
      <c r="I38" s="2" t="s">
        <v>69</v>
      </c>
      <c r="J38" s="2" t="s">
        <v>69</v>
      </c>
      <c r="K38" s="2" t="s">
        <v>69</v>
      </c>
      <c r="L38" s="2" t="s">
        <v>69</v>
      </c>
      <c r="M38" s="2" t="s">
        <v>69</v>
      </c>
      <c r="N38" s="2" t="s">
        <v>69</v>
      </c>
      <c r="O38" s="2" t="s">
        <v>69</v>
      </c>
      <c r="P38" s="2" t="s">
        <v>69</v>
      </c>
      <c r="Q38" s="2" t="s">
        <v>69</v>
      </c>
      <c r="R38" s="2" t="s">
        <v>69</v>
      </c>
      <c r="S38" s="2" t="s">
        <v>69</v>
      </c>
      <c r="T38" s="2" t="s">
        <v>69</v>
      </c>
      <c r="U38" s="2" t="s">
        <v>69</v>
      </c>
      <c r="V38" s="2" t="s">
        <v>69</v>
      </c>
      <c r="W38" s="2" t="s">
        <v>69</v>
      </c>
      <c r="X38" s="2" t="s">
        <v>69</v>
      </c>
      <c r="Y38" s="2" t="s">
        <v>69</v>
      </c>
      <c r="Z38" s="2" t="s">
        <v>69</v>
      </c>
      <c r="AA38" s="2" t="s">
        <v>69</v>
      </c>
      <c r="AB38" s="2" t="s">
        <v>69</v>
      </c>
      <c r="AC38" s="2" t="s">
        <v>69</v>
      </c>
      <c r="AD38" s="2" t="s">
        <v>69</v>
      </c>
      <c r="AE38" s="33"/>
      <c r="AF38" s="15" t="s">
        <v>69</v>
      </c>
      <c r="AG38" s="15" t="s">
        <v>69</v>
      </c>
      <c r="AH38" s="15" t="s">
        <v>69</v>
      </c>
      <c r="AI38" s="15" t="s">
        <v>69</v>
      </c>
      <c r="AJ38" s="15" t="s">
        <v>69</v>
      </c>
      <c r="AK38" s="15" t="s">
        <v>69</v>
      </c>
      <c r="AL38" s="22" t="s">
        <v>61</v>
      </c>
    </row>
    <row r="39" spans="1:38" ht="26.25" customHeight="1" thickBot="1" x14ac:dyDescent="0.25">
      <c r="A39" s="41" t="s">
        <v>122</v>
      </c>
      <c r="B39" s="41" t="s">
        <v>123</v>
      </c>
      <c r="C39" s="41" t="s">
        <v>124</v>
      </c>
      <c r="D39" s="42"/>
      <c r="E39" s="2">
        <v>0.292605</v>
      </c>
      <c r="F39" s="2">
        <v>6.5491999999999995E-2</v>
      </c>
      <c r="G39" s="2">
        <v>6.5351999999999993E-2</v>
      </c>
      <c r="H39" s="2">
        <v>1.057E-3</v>
      </c>
      <c r="I39" s="2">
        <v>4.7105000000000001E-2</v>
      </c>
      <c r="J39" s="2">
        <v>5.3643999999999997E-2</v>
      </c>
      <c r="K39" s="2">
        <v>5.7054000000000001E-2</v>
      </c>
      <c r="L39" s="2">
        <v>9.7330000000000003E-3</v>
      </c>
      <c r="M39" s="2">
        <v>0.250309</v>
      </c>
      <c r="N39" s="2">
        <v>2.6908999999999999E-2</v>
      </c>
      <c r="O39" s="2">
        <v>1.1353E-2</v>
      </c>
      <c r="P39" s="2">
        <v>9.9700000000000006E-4</v>
      </c>
      <c r="Q39" s="2">
        <v>2.7126000000000001E-2</v>
      </c>
      <c r="R39" s="2">
        <v>2.0112000000000001E-2</v>
      </c>
      <c r="S39" s="2">
        <v>9.5980000000000006E-3</v>
      </c>
      <c r="T39" s="2">
        <v>0.15593099999999999</v>
      </c>
      <c r="U39" s="2">
        <v>4.0200000000000001E-4</v>
      </c>
      <c r="V39" s="2">
        <v>0.30482999999999999</v>
      </c>
      <c r="W39" s="2">
        <v>7.9233999999999999E-2</v>
      </c>
      <c r="X39" s="2">
        <v>1.2919999999999999E-2</v>
      </c>
      <c r="Y39" s="2">
        <v>1.8169999999999999E-2</v>
      </c>
      <c r="Z39" s="2">
        <v>7.2750000000000002E-3</v>
      </c>
      <c r="AA39" s="2">
        <v>5.2480000000000001E-3</v>
      </c>
      <c r="AB39" s="2">
        <v>4.3612999999999999E-2</v>
      </c>
      <c r="AC39" s="2">
        <v>2.8319999999999999E-3</v>
      </c>
      <c r="AD39" s="2">
        <v>7.3200000000000001E-3</v>
      </c>
      <c r="AE39" s="33"/>
      <c r="AF39" s="15">
        <v>593.40872000000002</v>
      </c>
      <c r="AG39" s="15">
        <v>43</v>
      </c>
      <c r="AH39" s="15">
        <v>3147</v>
      </c>
      <c r="AI39" s="15">
        <v>643</v>
      </c>
      <c r="AJ39" s="15" t="s">
        <v>65</v>
      </c>
      <c r="AK39" s="15" t="s">
        <v>65</v>
      </c>
      <c r="AL39" s="22" t="s">
        <v>61</v>
      </c>
    </row>
    <row r="40" spans="1:38" ht="26.25" customHeight="1" thickBot="1" x14ac:dyDescent="0.25">
      <c r="A40" s="41" t="s">
        <v>85</v>
      </c>
      <c r="B40" s="41" t="s">
        <v>125</v>
      </c>
      <c r="C40" s="41" t="s">
        <v>126</v>
      </c>
      <c r="D40" s="42"/>
      <c r="E40" s="2">
        <v>6.4818000000000001E-2</v>
      </c>
      <c r="F40" s="2">
        <v>5.5384000000000003E-2</v>
      </c>
      <c r="G40" s="2">
        <v>1.02E-4</v>
      </c>
      <c r="H40" s="2">
        <v>4.6999999999999997E-5</v>
      </c>
      <c r="I40" s="2">
        <v>4.6699999999999997E-3</v>
      </c>
      <c r="J40" s="2">
        <v>4.6699999999999997E-3</v>
      </c>
      <c r="K40" s="2">
        <v>4.6699999999999997E-3</v>
      </c>
      <c r="L40" s="2">
        <v>2.2039999999999998E-3</v>
      </c>
      <c r="M40" s="2">
        <v>0.34345100000000001</v>
      </c>
      <c r="N40" s="2">
        <v>2.2070000000000002E-3</v>
      </c>
      <c r="O40" s="2">
        <v>6.0999999999999999E-5</v>
      </c>
      <c r="P40" s="2" t="s">
        <v>72</v>
      </c>
      <c r="Q40" s="2" t="s">
        <v>72</v>
      </c>
      <c r="R40" s="2">
        <v>3.0299999999999999E-4</v>
      </c>
      <c r="S40" s="2">
        <v>1.0305E-2</v>
      </c>
      <c r="T40" s="2">
        <v>4.2400000000000001E-4</v>
      </c>
      <c r="U40" s="2">
        <v>6.0999999999999999E-5</v>
      </c>
      <c r="V40" s="2">
        <v>6.0619999999999997E-3</v>
      </c>
      <c r="W40" s="2" t="s">
        <v>72</v>
      </c>
      <c r="X40" s="2">
        <v>1.8599999999999999E-4</v>
      </c>
      <c r="Y40" s="2">
        <v>2.99E-4</v>
      </c>
      <c r="Z40" s="2" t="s">
        <v>72</v>
      </c>
      <c r="AA40" s="2" t="s">
        <v>72</v>
      </c>
      <c r="AB40" s="2">
        <v>4.8499999999999997E-4</v>
      </c>
      <c r="AC40" s="2" t="s">
        <v>65</v>
      </c>
      <c r="AD40" s="2" t="s">
        <v>65</v>
      </c>
      <c r="AE40" s="33"/>
      <c r="AF40" s="15">
        <v>256.90972099999999</v>
      </c>
      <c r="AG40" s="15" t="s">
        <v>65</v>
      </c>
      <c r="AH40" s="15" t="s">
        <v>65</v>
      </c>
      <c r="AI40" s="15" t="s">
        <v>65</v>
      </c>
      <c r="AJ40" s="15" t="s">
        <v>65</v>
      </c>
      <c r="AK40" s="15" t="s">
        <v>65</v>
      </c>
      <c r="AL40" s="22" t="s">
        <v>61</v>
      </c>
    </row>
    <row r="41" spans="1:38" ht="26.25" customHeight="1" thickBot="1" x14ac:dyDescent="0.25">
      <c r="A41" s="41" t="s">
        <v>122</v>
      </c>
      <c r="B41" s="41" t="s">
        <v>127</v>
      </c>
      <c r="C41" s="41" t="s">
        <v>128</v>
      </c>
      <c r="D41" s="42"/>
      <c r="E41" s="2">
        <v>2.252834</v>
      </c>
      <c r="F41" s="2">
        <v>2.0090690000000002</v>
      </c>
      <c r="G41" s="2">
        <v>0.103064</v>
      </c>
      <c r="H41" s="2">
        <v>5.4628999999999997E-2</v>
      </c>
      <c r="I41" s="2">
        <v>1.8975709999999999</v>
      </c>
      <c r="J41" s="2">
        <v>1.9904200000000001</v>
      </c>
      <c r="K41" s="2">
        <v>2.1259109999999999</v>
      </c>
      <c r="L41" s="2">
        <v>0.80694600000000005</v>
      </c>
      <c r="M41" s="2">
        <v>38.755288999999998</v>
      </c>
      <c r="N41" s="2">
        <v>1.6999409999999999</v>
      </c>
      <c r="O41" s="2">
        <v>0.25662000000000001</v>
      </c>
      <c r="P41" s="2">
        <v>4.3334999999999999E-2</v>
      </c>
      <c r="Q41" s="2">
        <v>2.9205999999999999E-2</v>
      </c>
      <c r="R41" s="2">
        <v>0.38448399999999999</v>
      </c>
      <c r="S41" s="2">
        <v>0.101516</v>
      </c>
      <c r="T41" s="2">
        <v>3.5135E-2</v>
      </c>
      <c r="U41" s="2">
        <v>8.4069999999999995E-3</v>
      </c>
      <c r="V41" s="2">
        <v>8.5189699999999995</v>
      </c>
      <c r="W41" s="2">
        <v>0.36503600000000003</v>
      </c>
      <c r="X41" s="2">
        <v>0.91969900000000004</v>
      </c>
      <c r="Y41" s="2">
        <v>0.76588900000000004</v>
      </c>
      <c r="Z41" s="2">
        <v>0.58605200000000002</v>
      </c>
      <c r="AA41" s="2">
        <v>0.954175</v>
      </c>
      <c r="AB41" s="2">
        <v>3.2258149999999999</v>
      </c>
      <c r="AC41" s="2">
        <v>0.18546199999999999</v>
      </c>
      <c r="AD41" s="2">
        <v>7.4999999999999997E-3</v>
      </c>
      <c r="AE41" s="33"/>
      <c r="AF41" s="15">
        <v>267</v>
      </c>
      <c r="AG41" s="15">
        <v>40</v>
      </c>
      <c r="AH41" s="15">
        <v>2354</v>
      </c>
      <c r="AI41" s="15">
        <v>16600</v>
      </c>
      <c r="AJ41" s="15">
        <v>225.727</v>
      </c>
      <c r="AK41" s="15" t="s">
        <v>65</v>
      </c>
      <c r="AL41" s="22" t="s">
        <v>61</v>
      </c>
    </row>
    <row r="42" spans="1:38" ht="26.25" customHeight="1" thickBot="1" x14ac:dyDescent="0.25">
      <c r="A42" s="41" t="s">
        <v>85</v>
      </c>
      <c r="B42" s="41" t="s">
        <v>129</v>
      </c>
      <c r="C42" s="41" t="s">
        <v>130</v>
      </c>
      <c r="D42" s="42"/>
      <c r="E42" s="2">
        <v>2.1477E-2</v>
      </c>
      <c r="F42" s="2">
        <v>0.17857899999999999</v>
      </c>
      <c r="G42" s="2">
        <v>6.0000000000000002E-5</v>
      </c>
      <c r="H42" s="2">
        <v>1.9000000000000001E-5</v>
      </c>
      <c r="I42" s="2">
        <v>7.5180000000000004E-3</v>
      </c>
      <c r="J42" s="2">
        <v>7.5180000000000004E-3</v>
      </c>
      <c r="K42" s="2">
        <v>7.5180000000000004E-3</v>
      </c>
      <c r="L42" s="2">
        <v>9.19E-4</v>
      </c>
      <c r="M42" s="2">
        <v>1.10422</v>
      </c>
      <c r="N42" s="2">
        <v>1.5814000000000002E-2</v>
      </c>
      <c r="O42" s="2">
        <v>3.1000000000000001E-5</v>
      </c>
      <c r="P42" s="2" t="s">
        <v>72</v>
      </c>
      <c r="Q42" s="2" t="s">
        <v>72</v>
      </c>
      <c r="R42" s="2">
        <v>1.56E-4</v>
      </c>
      <c r="S42" s="2">
        <v>5.3080000000000002E-3</v>
      </c>
      <c r="T42" s="2">
        <v>2.1900000000000001E-4</v>
      </c>
      <c r="U42" s="2">
        <v>3.1000000000000001E-5</v>
      </c>
      <c r="V42" s="2">
        <v>3.1229999999999999E-3</v>
      </c>
      <c r="W42" s="2" t="s">
        <v>72</v>
      </c>
      <c r="X42" s="2">
        <v>1.0900000000000001E-4</v>
      </c>
      <c r="Y42" s="2">
        <v>1.3999999999999999E-4</v>
      </c>
      <c r="Z42" s="2" t="s">
        <v>72</v>
      </c>
      <c r="AA42" s="2" t="s">
        <v>72</v>
      </c>
      <c r="AB42" s="2">
        <v>2.4899999999999998E-4</v>
      </c>
      <c r="AC42" s="2" t="s">
        <v>65</v>
      </c>
      <c r="AD42" s="2" t="s">
        <v>65</v>
      </c>
      <c r="AE42" s="33"/>
      <c r="AF42" s="15">
        <v>203.9907</v>
      </c>
      <c r="AG42" s="15" t="s">
        <v>65</v>
      </c>
      <c r="AH42" s="15" t="s">
        <v>65</v>
      </c>
      <c r="AI42" s="15" t="s">
        <v>65</v>
      </c>
      <c r="AJ42" s="15" t="s">
        <v>65</v>
      </c>
      <c r="AK42" s="15" t="s">
        <v>65</v>
      </c>
      <c r="AL42" s="22" t="s">
        <v>61</v>
      </c>
    </row>
    <row r="43" spans="1:38" ht="26.25" customHeight="1" thickBot="1" x14ac:dyDescent="0.25">
      <c r="A43" s="41" t="s">
        <v>122</v>
      </c>
      <c r="B43" s="41" t="s">
        <v>131</v>
      </c>
      <c r="C43" s="41" t="s">
        <v>132</v>
      </c>
      <c r="D43" s="42"/>
      <c r="E43" s="2">
        <v>0.12912499999999999</v>
      </c>
      <c r="F43" s="2">
        <v>3.3681000000000003E-2</v>
      </c>
      <c r="G43" s="2">
        <v>8.6377999999999996E-2</v>
      </c>
      <c r="H43" s="2">
        <v>2.14E-4</v>
      </c>
      <c r="I43" s="2">
        <v>1.9206999999999998E-2</v>
      </c>
      <c r="J43" s="2">
        <v>2.0983999999999999E-2</v>
      </c>
      <c r="K43" s="2">
        <v>2.2713000000000001E-2</v>
      </c>
      <c r="L43" s="2">
        <v>6.025E-3</v>
      </c>
      <c r="M43" s="2">
        <v>0.10542700000000001</v>
      </c>
      <c r="N43" s="2">
        <v>2.0296000000000002E-2</v>
      </c>
      <c r="O43" s="2">
        <v>1.4211E-2</v>
      </c>
      <c r="P43" s="2">
        <v>2.5700000000000001E-4</v>
      </c>
      <c r="Q43" s="2">
        <v>3.9104E-2</v>
      </c>
      <c r="R43" s="2">
        <v>2.0976000000000002E-2</v>
      </c>
      <c r="S43" s="2">
        <v>9.1979999999999996E-3</v>
      </c>
      <c r="T43" s="2">
        <v>0.23999100000000001</v>
      </c>
      <c r="U43" s="2">
        <v>1.1400000000000001E-4</v>
      </c>
      <c r="V43" s="2">
        <v>0.11178100000000001</v>
      </c>
      <c r="W43" s="2">
        <v>3.1168000000000001E-2</v>
      </c>
      <c r="X43" s="2">
        <v>7.953E-3</v>
      </c>
      <c r="Y43" s="2">
        <v>1.021E-2</v>
      </c>
      <c r="Z43" s="2">
        <v>5.3740000000000003E-3</v>
      </c>
      <c r="AA43" s="2">
        <v>3.1960000000000001E-3</v>
      </c>
      <c r="AB43" s="2">
        <v>2.6731999999999999E-2</v>
      </c>
      <c r="AC43" s="2">
        <v>1.0039999999999999E-3</v>
      </c>
      <c r="AD43" s="2">
        <v>1.024E-3</v>
      </c>
      <c r="AE43" s="33"/>
      <c r="AF43" s="15">
        <v>876.75985999999989</v>
      </c>
      <c r="AG43" s="15">
        <v>6</v>
      </c>
      <c r="AH43" s="15">
        <v>150</v>
      </c>
      <c r="AI43" s="15">
        <v>201</v>
      </c>
      <c r="AJ43" s="15" t="s">
        <v>65</v>
      </c>
      <c r="AK43" s="15" t="s">
        <v>65</v>
      </c>
      <c r="AL43" s="22" t="s">
        <v>61</v>
      </c>
    </row>
    <row r="44" spans="1:38" ht="26.25" customHeight="1" thickBot="1" x14ac:dyDescent="0.25">
      <c r="A44" s="41" t="s">
        <v>85</v>
      </c>
      <c r="B44" s="41" t="s">
        <v>133</v>
      </c>
      <c r="C44" s="41" t="s">
        <v>134</v>
      </c>
      <c r="D44" s="42"/>
      <c r="E44" s="2">
        <v>0.88238899999999998</v>
      </c>
      <c r="F44" s="2">
        <v>8.1299999999999997E-2</v>
      </c>
      <c r="G44" s="2">
        <v>1.3090000000000001E-3</v>
      </c>
      <c r="H44" s="2">
        <v>5.1999999999999995E-4</v>
      </c>
      <c r="I44" s="2">
        <v>3.2046999999999999E-2</v>
      </c>
      <c r="J44" s="2">
        <v>3.2046999999999999E-2</v>
      </c>
      <c r="K44" s="2">
        <v>3.2046999999999999E-2</v>
      </c>
      <c r="L44" s="2">
        <v>2.0577999999999999E-2</v>
      </c>
      <c r="M44" s="2">
        <v>0.46237</v>
      </c>
      <c r="N44" s="2">
        <v>2.513E-3</v>
      </c>
      <c r="O44" s="2">
        <v>6.4899999999999995E-4</v>
      </c>
      <c r="P44" s="2" t="s">
        <v>72</v>
      </c>
      <c r="Q44" s="2" t="s">
        <v>72</v>
      </c>
      <c r="R44" s="2">
        <v>3.2469999999999999E-3</v>
      </c>
      <c r="S44" s="2">
        <v>0.11039499999999999</v>
      </c>
      <c r="T44" s="2">
        <v>4.5459999999999997E-3</v>
      </c>
      <c r="U44" s="2">
        <v>6.4899999999999995E-4</v>
      </c>
      <c r="V44" s="2">
        <v>6.4937999999999996E-2</v>
      </c>
      <c r="W44" s="2" t="s">
        <v>72</v>
      </c>
      <c r="X44" s="2">
        <v>1.9480000000000001E-3</v>
      </c>
      <c r="Y44" s="2">
        <v>3.2469999999999999E-3</v>
      </c>
      <c r="Z44" s="2" t="s">
        <v>72</v>
      </c>
      <c r="AA44" s="2" t="s">
        <v>72</v>
      </c>
      <c r="AB44" s="2">
        <v>5.195E-3</v>
      </c>
      <c r="AC44" s="2" t="s">
        <v>65</v>
      </c>
      <c r="AD44" s="2" t="s">
        <v>65</v>
      </c>
      <c r="AE44" s="33"/>
      <c r="AF44" s="15">
        <v>2769.1974</v>
      </c>
      <c r="AG44" s="15" t="s">
        <v>65</v>
      </c>
      <c r="AH44" s="15" t="s">
        <v>65</v>
      </c>
      <c r="AI44" s="15" t="s">
        <v>65</v>
      </c>
      <c r="AJ44" s="15" t="s">
        <v>65</v>
      </c>
      <c r="AK44" s="15" t="s">
        <v>65</v>
      </c>
      <c r="AL44" s="22" t="s">
        <v>61</v>
      </c>
    </row>
    <row r="45" spans="1:38" ht="26.25" customHeight="1" thickBot="1" x14ac:dyDescent="0.25">
      <c r="A45" s="41" t="s">
        <v>85</v>
      </c>
      <c r="B45" s="41" t="s">
        <v>135</v>
      </c>
      <c r="C45" s="41" t="s">
        <v>136</v>
      </c>
      <c r="D45" s="42"/>
      <c r="E45" s="2">
        <v>5.1966999999999999E-2</v>
      </c>
      <c r="F45" s="2">
        <v>1.854E-3</v>
      </c>
      <c r="G45" s="2">
        <v>1.3240000000000001E-3</v>
      </c>
      <c r="H45" s="2" t="s">
        <v>72</v>
      </c>
      <c r="I45" s="2">
        <v>9.2699999999999998E-4</v>
      </c>
      <c r="J45" s="2">
        <v>9.9299999999999996E-4</v>
      </c>
      <c r="K45" s="2">
        <v>9.9299999999999996E-4</v>
      </c>
      <c r="L45" s="2">
        <v>3.0800000000000001E-4</v>
      </c>
      <c r="M45" s="2">
        <v>4.8989999999999997E-3</v>
      </c>
      <c r="N45" s="2">
        <v>8.6000000000000003E-5</v>
      </c>
      <c r="O45" s="2">
        <v>6.9999999999999999E-6</v>
      </c>
      <c r="P45" s="2">
        <v>2.0000000000000002E-5</v>
      </c>
      <c r="Q45" s="2">
        <v>2.5999999999999998E-5</v>
      </c>
      <c r="R45" s="2">
        <v>3.3000000000000003E-5</v>
      </c>
      <c r="S45" s="2">
        <v>1.3200000000000001E-4</v>
      </c>
      <c r="T45" s="2">
        <v>6.6200000000000005E-4</v>
      </c>
      <c r="U45" s="2">
        <v>6.9999999999999999E-6</v>
      </c>
      <c r="V45" s="2">
        <v>7.94E-4</v>
      </c>
      <c r="W45" s="2">
        <v>8.6000000000000003E-5</v>
      </c>
      <c r="X45" s="2">
        <v>9.9999999999999995E-7</v>
      </c>
      <c r="Y45" s="2">
        <v>6.9999999999999999E-6</v>
      </c>
      <c r="Z45" s="2">
        <v>6.9999999999999999E-6</v>
      </c>
      <c r="AA45" s="2">
        <v>9.9999999999999995E-7</v>
      </c>
      <c r="AB45" s="2">
        <v>1.5999999999999999E-5</v>
      </c>
      <c r="AC45" s="2">
        <v>5.3000000000000001E-5</v>
      </c>
      <c r="AD45" s="2">
        <v>2.5000000000000001E-5</v>
      </c>
      <c r="AE45" s="33"/>
      <c r="AF45" s="15">
        <v>28.002600000000001</v>
      </c>
      <c r="AG45" s="15" t="s">
        <v>65</v>
      </c>
      <c r="AH45" s="15" t="s">
        <v>65</v>
      </c>
      <c r="AI45" s="15" t="s">
        <v>65</v>
      </c>
      <c r="AJ45" s="15" t="s">
        <v>65</v>
      </c>
      <c r="AK45" s="15" t="s">
        <v>65</v>
      </c>
      <c r="AL45" s="22" t="s">
        <v>61</v>
      </c>
    </row>
    <row r="46" spans="1:38" ht="26.25" customHeight="1" thickBot="1" x14ac:dyDescent="0.25">
      <c r="A46" s="41" t="s">
        <v>122</v>
      </c>
      <c r="B46" s="41" t="s">
        <v>137</v>
      </c>
      <c r="C46" s="41" t="s">
        <v>138</v>
      </c>
      <c r="D46" s="42"/>
      <c r="E46" s="2" t="s">
        <v>139</v>
      </c>
      <c r="F46" s="2" t="s">
        <v>139</v>
      </c>
      <c r="G46" s="2" t="s">
        <v>139</v>
      </c>
      <c r="H46" s="2" t="s">
        <v>139</v>
      </c>
      <c r="I46" s="2" t="s">
        <v>139</v>
      </c>
      <c r="J46" s="2" t="s">
        <v>139</v>
      </c>
      <c r="K46" s="2" t="s">
        <v>139</v>
      </c>
      <c r="L46" s="2" t="s">
        <v>139</v>
      </c>
      <c r="M46" s="2" t="s">
        <v>139</v>
      </c>
      <c r="N46" s="2" t="s">
        <v>139</v>
      </c>
      <c r="O46" s="2" t="s">
        <v>139</v>
      </c>
      <c r="P46" s="2" t="s">
        <v>139</v>
      </c>
      <c r="Q46" s="2" t="s">
        <v>139</v>
      </c>
      <c r="R46" s="2" t="s">
        <v>139</v>
      </c>
      <c r="S46" s="2" t="s">
        <v>139</v>
      </c>
      <c r="T46" s="2" t="s">
        <v>139</v>
      </c>
      <c r="U46" s="2" t="s">
        <v>139</v>
      </c>
      <c r="V46" s="2" t="s">
        <v>139</v>
      </c>
      <c r="W46" s="2" t="s">
        <v>139</v>
      </c>
      <c r="X46" s="2" t="s">
        <v>139</v>
      </c>
      <c r="Y46" s="2" t="s">
        <v>139</v>
      </c>
      <c r="Z46" s="2" t="s">
        <v>139</v>
      </c>
      <c r="AA46" s="2" t="s">
        <v>139</v>
      </c>
      <c r="AB46" s="2" t="s">
        <v>139</v>
      </c>
      <c r="AC46" s="2" t="s">
        <v>139</v>
      </c>
      <c r="AD46" s="2" t="s">
        <v>139</v>
      </c>
      <c r="AE46" s="33"/>
      <c r="AF46" s="15" t="s">
        <v>139</v>
      </c>
      <c r="AG46" s="15" t="s">
        <v>139</v>
      </c>
      <c r="AH46" s="15" t="s">
        <v>139</v>
      </c>
      <c r="AI46" s="15" t="s">
        <v>139</v>
      </c>
      <c r="AJ46" s="15" t="s">
        <v>139</v>
      </c>
      <c r="AK46" s="15" t="s">
        <v>139</v>
      </c>
      <c r="AL46" s="22" t="s">
        <v>61</v>
      </c>
    </row>
    <row r="47" spans="1:38" ht="26.25" customHeight="1" thickBot="1" x14ac:dyDescent="0.25">
      <c r="A47" s="41" t="s">
        <v>85</v>
      </c>
      <c r="B47" s="41" t="s">
        <v>140</v>
      </c>
      <c r="C47" s="41" t="s">
        <v>141</v>
      </c>
      <c r="D47" s="42"/>
      <c r="E47" s="2" t="s">
        <v>139</v>
      </c>
      <c r="F47" s="2" t="s">
        <v>139</v>
      </c>
      <c r="G47" s="2" t="s">
        <v>139</v>
      </c>
      <c r="H47" s="2" t="s">
        <v>139</v>
      </c>
      <c r="I47" s="2" t="s">
        <v>139</v>
      </c>
      <c r="J47" s="2" t="s">
        <v>139</v>
      </c>
      <c r="K47" s="2" t="s">
        <v>139</v>
      </c>
      <c r="L47" s="2" t="s">
        <v>139</v>
      </c>
      <c r="M47" s="2" t="s">
        <v>139</v>
      </c>
      <c r="N47" s="2" t="s">
        <v>139</v>
      </c>
      <c r="O47" s="2" t="s">
        <v>139</v>
      </c>
      <c r="P47" s="2" t="s">
        <v>139</v>
      </c>
      <c r="Q47" s="2" t="s">
        <v>139</v>
      </c>
      <c r="R47" s="2" t="s">
        <v>139</v>
      </c>
      <c r="S47" s="2" t="s">
        <v>139</v>
      </c>
      <c r="T47" s="2" t="s">
        <v>139</v>
      </c>
      <c r="U47" s="2" t="s">
        <v>139</v>
      </c>
      <c r="V47" s="2" t="s">
        <v>139</v>
      </c>
      <c r="W47" s="2" t="s">
        <v>139</v>
      </c>
      <c r="X47" s="2" t="s">
        <v>139</v>
      </c>
      <c r="Y47" s="2" t="s">
        <v>139</v>
      </c>
      <c r="Z47" s="2" t="s">
        <v>139</v>
      </c>
      <c r="AA47" s="2" t="s">
        <v>139</v>
      </c>
      <c r="AB47" s="2" t="s">
        <v>139</v>
      </c>
      <c r="AC47" s="2" t="s">
        <v>139</v>
      </c>
      <c r="AD47" s="2" t="s">
        <v>139</v>
      </c>
      <c r="AE47" s="33"/>
      <c r="AF47" s="15" t="s">
        <v>139</v>
      </c>
      <c r="AG47" s="15" t="s">
        <v>139</v>
      </c>
      <c r="AH47" s="15" t="s">
        <v>139</v>
      </c>
      <c r="AI47" s="15" t="s">
        <v>139</v>
      </c>
      <c r="AJ47" s="15" t="s">
        <v>65</v>
      </c>
      <c r="AK47" s="15" t="s">
        <v>65</v>
      </c>
      <c r="AL47" s="22" t="s">
        <v>61</v>
      </c>
    </row>
    <row r="48" spans="1:38" ht="26.25" customHeight="1" thickBot="1" x14ac:dyDescent="0.25">
      <c r="A48" s="41" t="s">
        <v>142</v>
      </c>
      <c r="B48" s="41" t="s">
        <v>143</v>
      </c>
      <c r="C48" s="41" t="s">
        <v>144</v>
      </c>
      <c r="D48" s="42"/>
      <c r="E48" s="2" t="s">
        <v>69</v>
      </c>
      <c r="F48" s="2" t="s">
        <v>69</v>
      </c>
      <c r="G48" s="2" t="s">
        <v>69</v>
      </c>
      <c r="H48" s="2" t="s">
        <v>69</v>
      </c>
      <c r="I48" s="2" t="s">
        <v>69</v>
      </c>
      <c r="J48" s="2" t="s">
        <v>69</v>
      </c>
      <c r="K48" s="2" t="s">
        <v>69</v>
      </c>
      <c r="L48" s="2" t="s">
        <v>69</v>
      </c>
      <c r="M48" s="2" t="s">
        <v>69</v>
      </c>
      <c r="N48" s="2" t="s">
        <v>69</v>
      </c>
      <c r="O48" s="2" t="s">
        <v>69</v>
      </c>
      <c r="P48" s="2" t="s">
        <v>69</v>
      </c>
      <c r="Q48" s="2" t="s">
        <v>69</v>
      </c>
      <c r="R48" s="2" t="s">
        <v>69</v>
      </c>
      <c r="S48" s="2" t="s">
        <v>69</v>
      </c>
      <c r="T48" s="2" t="s">
        <v>69</v>
      </c>
      <c r="U48" s="2" t="s">
        <v>69</v>
      </c>
      <c r="V48" s="2" t="s">
        <v>69</v>
      </c>
      <c r="W48" s="2" t="s">
        <v>69</v>
      </c>
      <c r="X48" s="2" t="s">
        <v>69</v>
      </c>
      <c r="Y48" s="2" t="s">
        <v>69</v>
      </c>
      <c r="Z48" s="2" t="s">
        <v>69</v>
      </c>
      <c r="AA48" s="2" t="s">
        <v>69</v>
      </c>
      <c r="AB48" s="2" t="s">
        <v>69</v>
      </c>
      <c r="AC48" s="2" t="s">
        <v>69</v>
      </c>
      <c r="AD48" s="2" t="s">
        <v>69</v>
      </c>
      <c r="AE48" s="33"/>
      <c r="AF48" s="2" t="s">
        <v>69</v>
      </c>
      <c r="AG48" s="2" t="s">
        <v>69</v>
      </c>
      <c r="AH48" s="2" t="s">
        <v>69</v>
      </c>
      <c r="AI48" s="2" t="s">
        <v>69</v>
      </c>
      <c r="AJ48" s="2" t="s">
        <v>69</v>
      </c>
      <c r="AK48" s="2" t="s">
        <v>69</v>
      </c>
      <c r="AL48" s="22" t="s">
        <v>145</v>
      </c>
    </row>
    <row r="49" spans="1:38" ht="26.25" customHeight="1" thickBot="1" x14ac:dyDescent="0.25">
      <c r="A49" s="41" t="s">
        <v>142</v>
      </c>
      <c r="B49" s="41" t="s">
        <v>146</v>
      </c>
      <c r="C49" s="41" t="s">
        <v>147</v>
      </c>
      <c r="D49" s="42"/>
      <c r="E49" s="2" t="s">
        <v>65</v>
      </c>
      <c r="F49" s="2" t="s">
        <v>65</v>
      </c>
      <c r="G49" s="2" t="s">
        <v>65</v>
      </c>
      <c r="H49" s="2" t="s">
        <v>65</v>
      </c>
      <c r="I49" s="2" t="s">
        <v>65</v>
      </c>
      <c r="J49" s="2" t="s">
        <v>65</v>
      </c>
      <c r="K49" s="2" t="s">
        <v>65</v>
      </c>
      <c r="L49" s="2" t="s">
        <v>65</v>
      </c>
      <c r="M49" s="2" t="s">
        <v>65</v>
      </c>
      <c r="N49" s="2" t="s">
        <v>65</v>
      </c>
      <c r="O49" s="2" t="s">
        <v>65</v>
      </c>
      <c r="P49" s="2" t="s">
        <v>65</v>
      </c>
      <c r="Q49" s="2" t="s">
        <v>65</v>
      </c>
      <c r="R49" s="2" t="s">
        <v>65</v>
      </c>
      <c r="S49" s="2" t="s">
        <v>65</v>
      </c>
      <c r="T49" s="2" t="s">
        <v>65</v>
      </c>
      <c r="U49" s="2" t="s">
        <v>65</v>
      </c>
      <c r="V49" s="2" t="s">
        <v>65</v>
      </c>
      <c r="W49" s="2" t="s">
        <v>65</v>
      </c>
      <c r="X49" s="2" t="s">
        <v>65</v>
      </c>
      <c r="Y49" s="2" t="s">
        <v>65</v>
      </c>
      <c r="Z49" s="2" t="s">
        <v>65</v>
      </c>
      <c r="AA49" s="2" t="s">
        <v>65</v>
      </c>
      <c r="AB49" s="2" t="s">
        <v>65</v>
      </c>
      <c r="AC49" s="2" t="s">
        <v>65</v>
      </c>
      <c r="AD49" s="2" t="s">
        <v>65</v>
      </c>
      <c r="AE49" s="33"/>
      <c r="AF49" s="2" t="s">
        <v>65</v>
      </c>
      <c r="AG49" s="2" t="s">
        <v>65</v>
      </c>
      <c r="AH49" s="2" t="s">
        <v>65</v>
      </c>
      <c r="AI49" s="2" t="s">
        <v>65</v>
      </c>
      <c r="AJ49" s="2" t="s">
        <v>65</v>
      </c>
      <c r="AK49" s="2" t="s">
        <v>65</v>
      </c>
      <c r="AL49" s="22" t="s">
        <v>148</v>
      </c>
    </row>
    <row r="50" spans="1:38" ht="26.25" customHeight="1" thickBot="1" x14ac:dyDescent="0.25">
      <c r="A50" s="41" t="s">
        <v>142</v>
      </c>
      <c r="B50" s="41" t="s">
        <v>149</v>
      </c>
      <c r="C50" s="41" t="s">
        <v>150</v>
      </c>
      <c r="D50" s="42"/>
      <c r="E50" s="2">
        <v>6.8759000000000001E-2</v>
      </c>
      <c r="F50" s="2" t="s">
        <v>65</v>
      </c>
      <c r="G50" s="2">
        <v>1.7683999999999998E-2</v>
      </c>
      <c r="H50" s="2">
        <v>1.0296E-2</v>
      </c>
      <c r="I50" s="2">
        <v>0.31564199999999998</v>
      </c>
      <c r="J50" s="2">
        <v>0.325434</v>
      </c>
      <c r="K50" s="2">
        <v>0.62092700000000001</v>
      </c>
      <c r="L50" s="2" t="s">
        <v>72</v>
      </c>
      <c r="M50" s="2">
        <v>0.30455500000000002</v>
      </c>
      <c r="N50" s="2" t="s">
        <v>65</v>
      </c>
      <c r="O50" s="2" t="s">
        <v>65</v>
      </c>
      <c r="P50" s="2" t="s">
        <v>65</v>
      </c>
      <c r="Q50" s="2" t="s">
        <v>65</v>
      </c>
      <c r="R50" s="2" t="s">
        <v>65</v>
      </c>
      <c r="S50" s="2" t="s">
        <v>65</v>
      </c>
      <c r="T50" s="2" t="s">
        <v>65</v>
      </c>
      <c r="U50" s="2" t="s">
        <v>65</v>
      </c>
      <c r="V50" s="2" t="s">
        <v>65</v>
      </c>
      <c r="W50" s="2" t="s">
        <v>65</v>
      </c>
      <c r="X50" s="2" t="s">
        <v>65</v>
      </c>
      <c r="Y50" s="2" t="s">
        <v>65</v>
      </c>
      <c r="Z50" s="2" t="s">
        <v>65</v>
      </c>
      <c r="AA50" s="2" t="s">
        <v>65</v>
      </c>
      <c r="AB50" s="2" t="s">
        <v>65</v>
      </c>
      <c r="AC50" s="2" t="s">
        <v>65</v>
      </c>
      <c r="AD50" s="2" t="s">
        <v>65</v>
      </c>
      <c r="AE50" s="33"/>
      <c r="AF50" s="2" t="s">
        <v>65</v>
      </c>
      <c r="AG50" s="2" t="s">
        <v>65</v>
      </c>
      <c r="AH50" s="2" t="s">
        <v>65</v>
      </c>
      <c r="AI50" s="2" t="s">
        <v>65</v>
      </c>
      <c r="AJ50" s="2" t="s">
        <v>65</v>
      </c>
      <c r="AK50" s="2" t="s">
        <v>65</v>
      </c>
      <c r="AL50" s="22" t="s">
        <v>151</v>
      </c>
    </row>
    <row r="51" spans="1:38" ht="26.25" customHeight="1" thickBot="1" x14ac:dyDescent="0.25">
      <c r="A51" s="41" t="s">
        <v>142</v>
      </c>
      <c r="B51" s="44" t="s">
        <v>152</v>
      </c>
      <c r="C51" s="41" t="s">
        <v>153</v>
      </c>
      <c r="D51" s="42"/>
      <c r="E51" s="2" t="s">
        <v>69</v>
      </c>
      <c r="F51" s="2" t="s">
        <v>69</v>
      </c>
      <c r="G51" s="2" t="s">
        <v>69</v>
      </c>
      <c r="H51" s="2" t="s">
        <v>69</v>
      </c>
      <c r="I51" s="2" t="s">
        <v>69</v>
      </c>
      <c r="J51" s="2" t="s">
        <v>69</v>
      </c>
      <c r="K51" s="2" t="s">
        <v>69</v>
      </c>
      <c r="L51" s="2" t="s">
        <v>69</v>
      </c>
      <c r="M51" s="2" t="s">
        <v>69</v>
      </c>
      <c r="N51" s="2" t="s">
        <v>69</v>
      </c>
      <c r="O51" s="2" t="s">
        <v>69</v>
      </c>
      <c r="P51" s="2" t="s">
        <v>69</v>
      </c>
      <c r="Q51" s="2" t="s">
        <v>69</v>
      </c>
      <c r="R51" s="2" t="s">
        <v>69</v>
      </c>
      <c r="S51" s="2" t="s">
        <v>69</v>
      </c>
      <c r="T51" s="2" t="s">
        <v>69</v>
      </c>
      <c r="U51" s="2" t="s">
        <v>69</v>
      </c>
      <c r="V51" s="2" t="s">
        <v>69</v>
      </c>
      <c r="W51" s="2" t="s">
        <v>69</v>
      </c>
      <c r="X51" s="2" t="s">
        <v>69</v>
      </c>
      <c r="Y51" s="2" t="s">
        <v>69</v>
      </c>
      <c r="Z51" s="2" t="s">
        <v>69</v>
      </c>
      <c r="AA51" s="2" t="s">
        <v>69</v>
      </c>
      <c r="AB51" s="2" t="s">
        <v>69</v>
      </c>
      <c r="AC51" s="2" t="s">
        <v>69</v>
      </c>
      <c r="AD51" s="2" t="s">
        <v>69</v>
      </c>
      <c r="AE51" s="33"/>
      <c r="AF51" s="2" t="s">
        <v>69</v>
      </c>
      <c r="AG51" s="2" t="s">
        <v>69</v>
      </c>
      <c r="AH51" s="2" t="s">
        <v>69</v>
      </c>
      <c r="AI51" s="2" t="s">
        <v>69</v>
      </c>
      <c r="AJ51" s="2" t="s">
        <v>69</v>
      </c>
      <c r="AK51" s="2" t="s">
        <v>69</v>
      </c>
      <c r="AL51" s="22" t="s">
        <v>154</v>
      </c>
    </row>
    <row r="52" spans="1:38" ht="26.25" customHeight="1" thickBot="1" x14ac:dyDescent="0.25">
      <c r="A52" s="41" t="s">
        <v>142</v>
      </c>
      <c r="B52" s="44" t="s">
        <v>155</v>
      </c>
      <c r="C52" s="44" t="s">
        <v>156</v>
      </c>
      <c r="D52" s="43"/>
      <c r="E52" s="2">
        <v>5.0000000000000004E-6</v>
      </c>
      <c r="F52" s="2">
        <v>0.12649199999999999</v>
      </c>
      <c r="G52" s="2">
        <v>6.4099999999999997E-4</v>
      </c>
      <c r="H52" s="2">
        <v>1.06E-4</v>
      </c>
      <c r="I52" s="2">
        <v>6.3270000000000002E-3</v>
      </c>
      <c r="J52" s="2">
        <v>1.456E-2</v>
      </c>
      <c r="K52" s="2">
        <v>2.3522000000000001E-2</v>
      </c>
      <c r="L52" s="2" t="s">
        <v>65</v>
      </c>
      <c r="M52" s="2">
        <v>4.4920000000000003E-3</v>
      </c>
      <c r="N52" s="2" t="s">
        <v>65</v>
      </c>
      <c r="O52" s="2" t="s">
        <v>65</v>
      </c>
      <c r="P52" s="2" t="s">
        <v>65</v>
      </c>
      <c r="Q52" s="2" t="s">
        <v>65</v>
      </c>
      <c r="R52" s="2" t="s">
        <v>65</v>
      </c>
      <c r="S52" s="2" t="s">
        <v>65</v>
      </c>
      <c r="T52" s="2" t="s">
        <v>65</v>
      </c>
      <c r="U52" s="2" t="s">
        <v>65</v>
      </c>
      <c r="V52" s="2" t="s">
        <v>65</v>
      </c>
      <c r="W52" s="2" t="s">
        <v>65</v>
      </c>
      <c r="X52" s="2" t="s">
        <v>65</v>
      </c>
      <c r="Y52" s="2" t="s">
        <v>65</v>
      </c>
      <c r="Z52" s="2" t="s">
        <v>65</v>
      </c>
      <c r="AA52" s="2" t="s">
        <v>65</v>
      </c>
      <c r="AB52" s="2" t="s">
        <v>65</v>
      </c>
      <c r="AC52" s="2" t="s">
        <v>65</v>
      </c>
      <c r="AD52" s="2" t="s">
        <v>65</v>
      </c>
      <c r="AE52" s="33"/>
      <c r="AF52" s="2" t="s">
        <v>65</v>
      </c>
      <c r="AG52" s="2" t="s">
        <v>65</v>
      </c>
      <c r="AH52" s="2" t="s">
        <v>65</v>
      </c>
      <c r="AI52" s="2" t="s">
        <v>65</v>
      </c>
      <c r="AJ52" s="2" t="s">
        <v>65</v>
      </c>
      <c r="AK52" s="2" t="s">
        <v>65</v>
      </c>
      <c r="AL52" s="22" t="s">
        <v>157</v>
      </c>
    </row>
    <row r="53" spans="1:38" ht="26.25" customHeight="1" thickBot="1" x14ac:dyDescent="0.25">
      <c r="A53" s="41" t="s">
        <v>142</v>
      </c>
      <c r="B53" s="44" t="s">
        <v>158</v>
      </c>
      <c r="C53" s="44" t="s">
        <v>159</v>
      </c>
      <c r="D53" s="43"/>
      <c r="E53" s="2" t="s">
        <v>65</v>
      </c>
      <c r="F53" s="2">
        <v>0.70975699999999997</v>
      </c>
      <c r="G53" s="2" t="s">
        <v>72</v>
      </c>
      <c r="H53" s="2" t="s">
        <v>65</v>
      </c>
      <c r="I53" s="2" t="s">
        <v>65</v>
      </c>
      <c r="J53" s="2" t="s">
        <v>65</v>
      </c>
      <c r="K53" s="2" t="s">
        <v>65</v>
      </c>
      <c r="L53" s="2" t="s">
        <v>65</v>
      </c>
      <c r="M53" s="2" t="s">
        <v>65</v>
      </c>
      <c r="N53" s="2" t="s">
        <v>65</v>
      </c>
      <c r="O53" s="2" t="s">
        <v>65</v>
      </c>
      <c r="P53" s="2" t="s">
        <v>65</v>
      </c>
      <c r="Q53" s="2" t="s">
        <v>65</v>
      </c>
      <c r="R53" s="2" t="s">
        <v>65</v>
      </c>
      <c r="S53" s="2" t="s">
        <v>65</v>
      </c>
      <c r="T53" s="2" t="s">
        <v>65</v>
      </c>
      <c r="U53" s="2" t="s">
        <v>65</v>
      </c>
      <c r="V53" s="2" t="s">
        <v>65</v>
      </c>
      <c r="W53" s="2" t="s">
        <v>65</v>
      </c>
      <c r="X53" s="2" t="s">
        <v>65</v>
      </c>
      <c r="Y53" s="2" t="s">
        <v>65</v>
      </c>
      <c r="Z53" s="2" t="s">
        <v>65</v>
      </c>
      <c r="AA53" s="2" t="s">
        <v>65</v>
      </c>
      <c r="AB53" s="2" t="s">
        <v>65</v>
      </c>
      <c r="AC53" s="2" t="s">
        <v>65</v>
      </c>
      <c r="AD53" s="2" t="s">
        <v>65</v>
      </c>
      <c r="AE53" s="33"/>
      <c r="AF53" s="2" t="s">
        <v>65</v>
      </c>
      <c r="AG53" s="2" t="s">
        <v>65</v>
      </c>
      <c r="AH53" s="2" t="s">
        <v>65</v>
      </c>
      <c r="AI53" s="2" t="s">
        <v>65</v>
      </c>
      <c r="AJ53" s="2" t="s">
        <v>65</v>
      </c>
      <c r="AK53" s="15">
        <v>0.216</v>
      </c>
      <c r="AL53" s="22" t="s">
        <v>160</v>
      </c>
    </row>
    <row r="54" spans="1:38" ht="37.5" customHeight="1" thickBot="1" x14ac:dyDescent="0.25">
      <c r="A54" s="41" t="s">
        <v>142</v>
      </c>
      <c r="B54" s="44" t="s">
        <v>161</v>
      </c>
      <c r="C54" s="44" t="s">
        <v>162</v>
      </c>
      <c r="D54" s="43"/>
      <c r="E54" s="2" t="s">
        <v>65</v>
      </c>
      <c r="F54" s="2">
        <v>1.2038999999999999E-2</v>
      </c>
      <c r="G54" s="2" t="s">
        <v>65</v>
      </c>
      <c r="H54" s="2" t="s">
        <v>65</v>
      </c>
      <c r="I54" s="2" t="s">
        <v>65</v>
      </c>
      <c r="J54" s="2" t="s">
        <v>65</v>
      </c>
      <c r="K54" s="2" t="s">
        <v>65</v>
      </c>
      <c r="L54" s="2" t="s">
        <v>65</v>
      </c>
      <c r="M54" s="2" t="s">
        <v>65</v>
      </c>
      <c r="N54" s="2" t="s">
        <v>65</v>
      </c>
      <c r="O54" s="2" t="s">
        <v>65</v>
      </c>
      <c r="P54" s="2" t="s">
        <v>65</v>
      </c>
      <c r="Q54" s="2" t="s">
        <v>65</v>
      </c>
      <c r="R54" s="2" t="s">
        <v>65</v>
      </c>
      <c r="S54" s="2" t="s">
        <v>65</v>
      </c>
      <c r="T54" s="2" t="s">
        <v>65</v>
      </c>
      <c r="U54" s="2" t="s">
        <v>65</v>
      </c>
      <c r="V54" s="2" t="s">
        <v>65</v>
      </c>
      <c r="W54" s="2" t="s">
        <v>65</v>
      </c>
      <c r="X54" s="2" t="s">
        <v>65</v>
      </c>
      <c r="Y54" s="2" t="s">
        <v>65</v>
      </c>
      <c r="Z54" s="2" t="s">
        <v>65</v>
      </c>
      <c r="AA54" s="2" t="s">
        <v>65</v>
      </c>
      <c r="AB54" s="2" t="s">
        <v>65</v>
      </c>
      <c r="AC54" s="2" t="s">
        <v>65</v>
      </c>
      <c r="AD54" s="2" t="s">
        <v>65</v>
      </c>
      <c r="AE54" s="33"/>
      <c r="AF54" s="2" t="s">
        <v>65</v>
      </c>
      <c r="AG54" s="2" t="s">
        <v>65</v>
      </c>
      <c r="AH54" s="2" t="s">
        <v>65</v>
      </c>
      <c r="AI54" s="2" t="s">
        <v>65</v>
      </c>
      <c r="AJ54" s="2" t="s">
        <v>65</v>
      </c>
      <c r="AK54" s="15">
        <v>430.27300000000002</v>
      </c>
      <c r="AL54" s="22" t="s">
        <v>163</v>
      </c>
    </row>
    <row r="55" spans="1:38" ht="26.25" customHeight="1" thickBot="1" x14ac:dyDescent="0.25">
      <c r="A55" s="41" t="s">
        <v>142</v>
      </c>
      <c r="B55" s="44" t="s">
        <v>164</v>
      </c>
      <c r="C55" s="44" t="s">
        <v>165</v>
      </c>
      <c r="D55" s="43"/>
      <c r="E55" s="2">
        <v>1.36E-4</v>
      </c>
      <c r="F55" s="2">
        <v>1.3999999999999999E-4</v>
      </c>
      <c r="G55" s="2">
        <v>6.3E-5</v>
      </c>
      <c r="H55" s="2" t="s">
        <v>72</v>
      </c>
      <c r="I55" s="2">
        <v>8.0000000000000007E-5</v>
      </c>
      <c r="J55" s="2">
        <v>1E-4</v>
      </c>
      <c r="K55" s="2">
        <v>1.2E-4</v>
      </c>
      <c r="L55" s="2">
        <v>1.9000000000000001E-5</v>
      </c>
      <c r="M55" s="2">
        <v>1.2E-4</v>
      </c>
      <c r="N55" s="2">
        <v>2.8E-5</v>
      </c>
      <c r="O55" s="2">
        <v>3.9999999999999998E-7</v>
      </c>
      <c r="P55" s="2">
        <v>9.9999999999999995E-8</v>
      </c>
      <c r="Q55" s="2">
        <v>6.9999999999999999E-6</v>
      </c>
      <c r="R55" s="2">
        <v>3.9999999999999998E-6</v>
      </c>
      <c r="S55" s="2">
        <v>7.9999999999999996E-6</v>
      </c>
      <c r="T55" s="2">
        <v>4.5000000000000003E-5</v>
      </c>
      <c r="U55" s="2" t="s">
        <v>65</v>
      </c>
      <c r="V55" s="2">
        <v>6.9999999999999999E-6</v>
      </c>
      <c r="W55" s="2">
        <v>1.2999999999999999E-5</v>
      </c>
      <c r="X55" s="2">
        <v>9.9999999999999995E-7</v>
      </c>
      <c r="Y55" s="2">
        <v>9.9999999999999995E-7</v>
      </c>
      <c r="Z55" s="2">
        <v>9.9999999999999995E-7</v>
      </c>
      <c r="AA55" s="2">
        <v>9.9999999999999995E-7</v>
      </c>
      <c r="AB55" s="2">
        <v>3.9999999999999998E-6</v>
      </c>
      <c r="AC55" s="2" t="s">
        <v>65</v>
      </c>
      <c r="AD55" s="2" t="s">
        <v>65</v>
      </c>
      <c r="AE55" s="33"/>
      <c r="AF55" s="2" t="s">
        <v>65</v>
      </c>
      <c r="AG55" s="2" t="s">
        <v>65</v>
      </c>
      <c r="AH55" s="2" t="s">
        <v>65</v>
      </c>
      <c r="AI55" s="2" t="s">
        <v>65</v>
      </c>
      <c r="AJ55" s="2" t="s">
        <v>65</v>
      </c>
      <c r="AK55" s="2" t="s">
        <v>65</v>
      </c>
      <c r="AL55" s="22" t="s">
        <v>166</v>
      </c>
    </row>
    <row r="56" spans="1:38" ht="26.25" customHeight="1" thickBot="1" x14ac:dyDescent="0.25">
      <c r="A56" s="44" t="s">
        <v>142</v>
      </c>
      <c r="B56" s="44" t="s">
        <v>167</v>
      </c>
      <c r="C56" s="44" t="s">
        <v>168</v>
      </c>
      <c r="D56" s="43"/>
      <c r="E56" s="2" t="s">
        <v>69</v>
      </c>
      <c r="F56" s="2" t="s">
        <v>69</v>
      </c>
      <c r="G56" s="2" t="s">
        <v>69</v>
      </c>
      <c r="H56" s="2" t="s">
        <v>69</v>
      </c>
      <c r="I56" s="2" t="s">
        <v>69</v>
      </c>
      <c r="J56" s="2" t="s">
        <v>69</v>
      </c>
      <c r="K56" s="2" t="s">
        <v>69</v>
      </c>
      <c r="L56" s="2" t="s">
        <v>69</v>
      </c>
      <c r="M56" s="2" t="s">
        <v>69</v>
      </c>
      <c r="N56" s="2" t="s">
        <v>69</v>
      </c>
      <c r="O56" s="2" t="s">
        <v>69</v>
      </c>
      <c r="P56" s="2" t="s">
        <v>69</v>
      </c>
      <c r="Q56" s="2" t="s">
        <v>69</v>
      </c>
      <c r="R56" s="2" t="s">
        <v>69</v>
      </c>
      <c r="S56" s="2" t="s">
        <v>69</v>
      </c>
      <c r="T56" s="2" t="s">
        <v>69</v>
      </c>
      <c r="U56" s="2" t="s">
        <v>69</v>
      </c>
      <c r="V56" s="2" t="s">
        <v>69</v>
      </c>
      <c r="W56" s="2" t="s">
        <v>69</v>
      </c>
      <c r="X56" s="2" t="s">
        <v>69</v>
      </c>
      <c r="Y56" s="2" t="s">
        <v>69</v>
      </c>
      <c r="Z56" s="2" t="s">
        <v>69</v>
      </c>
      <c r="AA56" s="2" t="s">
        <v>69</v>
      </c>
      <c r="AB56" s="2" t="s">
        <v>69</v>
      </c>
      <c r="AC56" s="2" t="s">
        <v>69</v>
      </c>
      <c r="AD56" s="2" t="s">
        <v>69</v>
      </c>
      <c r="AE56" s="33"/>
      <c r="AF56" s="2" t="s">
        <v>69</v>
      </c>
      <c r="AG56" s="2" t="s">
        <v>69</v>
      </c>
      <c r="AH56" s="2" t="s">
        <v>69</v>
      </c>
      <c r="AI56" s="2" t="s">
        <v>69</v>
      </c>
      <c r="AJ56" s="2" t="s">
        <v>69</v>
      </c>
      <c r="AK56" s="2" t="s">
        <v>69</v>
      </c>
      <c r="AL56" s="22" t="s">
        <v>151</v>
      </c>
    </row>
    <row r="57" spans="1:38" ht="26.25" customHeight="1" thickBot="1" x14ac:dyDescent="0.25">
      <c r="A57" s="41" t="s">
        <v>66</v>
      </c>
      <c r="B57" s="41" t="s">
        <v>169</v>
      </c>
      <c r="C57" s="41" t="s">
        <v>170</v>
      </c>
      <c r="D57" s="42"/>
      <c r="E57" s="2" t="s">
        <v>139</v>
      </c>
      <c r="F57" s="2" t="s">
        <v>139</v>
      </c>
      <c r="G57" s="2" t="s">
        <v>139</v>
      </c>
      <c r="H57" s="2" t="s">
        <v>139</v>
      </c>
      <c r="I57" s="2">
        <v>3.1830000000000001E-3</v>
      </c>
      <c r="J57" s="2">
        <v>5.7289999999999997E-3</v>
      </c>
      <c r="K57" s="2">
        <v>6.3660000000000001E-3</v>
      </c>
      <c r="L57" s="2">
        <v>9.5000000000000005E-5</v>
      </c>
      <c r="M57" s="2" t="s">
        <v>139</v>
      </c>
      <c r="N57" s="2" t="s">
        <v>139</v>
      </c>
      <c r="O57" s="2" t="s">
        <v>139</v>
      </c>
      <c r="P57" s="2" t="s">
        <v>139</v>
      </c>
      <c r="Q57" s="2" t="s">
        <v>139</v>
      </c>
      <c r="R57" s="2" t="s">
        <v>139</v>
      </c>
      <c r="S57" s="2" t="s">
        <v>139</v>
      </c>
      <c r="T57" s="2" t="s">
        <v>139</v>
      </c>
      <c r="U57" s="2" t="s">
        <v>139</v>
      </c>
      <c r="V57" s="2" t="s">
        <v>139</v>
      </c>
      <c r="W57" s="2" t="s">
        <v>139</v>
      </c>
      <c r="X57" s="2" t="s">
        <v>139</v>
      </c>
      <c r="Y57" s="2" t="s">
        <v>139</v>
      </c>
      <c r="Z57" s="2" t="s">
        <v>139</v>
      </c>
      <c r="AA57" s="2" t="s">
        <v>139</v>
      </c>
      <c r="AB57" s="2" t="s">
        <v>139</v>
      </c>
      <c r="AC57" s="2" t="s">
        <v>139</v>
      </c>
      <c r="AD57" s="2" t="s">
        <v>139</v>
      </c>
      <c r="AE57" s="33"/>
      <c r="AF57" s="2" t="s">
        <v>65</v>
      </c>
      <c r="AG57" s="2" t="s">
        <v>65</v>
      </c>
      <c r="AH57" s="2" t="s">
        <v>65</v>
      </c>
      <c r="AI57" s="2" t="s">
        <v>65</v>
      </c>
      <c r="AJ57" s="2" t="s">
        <v>65</v>
      </c>
      <c r="AK57" s="15">
        <v>34.968000000000004</v>
      </c>
      <c r="AL57" s="22" t="s">
        <v>173</v>
      </c>
    </row>
    <row r="58" spans="1:38" ht="26.25" customHeight="1" thickBot="1" x14ac:dyDescent="0.25">
      <c r="A58" s="41" t="s">
        <v>66</v>
      </c>
      <c r="B58" s="41" t="s">
        <v>174</v>
      </c>
      <c r="C58" s="41" t="s">
        <v>175</v>
      </c>
      <c r="D58" s="42"/>
      <c r="E58" s="2" t="s">
        <v>139</v>
      </c>
      <c r="F58" s="2" t="s">
        <v>139</v>
      </c>
      <c r="G58" s="2" t="s">
        <v>139</v>
      </c>
      <c r="H58" s="2" t="s">
        <v>139</v>
      </c>
      <c r="I58" s="2">
        <v>7.2000000000000002E-5</v>
      </c>
      <c r="J58" s="2">
        <v>3.5799999999999997E-4</v>
      </c>
      <c r="K58" s="2">
        <v>9.2100000000000005E-4</v>
      </c>
      <c r="L58" s="2">
        <v>2.9999999999999999E-7</v>
      </c>
      <c r="M58" s="2" t="s">
        <v>139</v>
      </c>
      <c r="N58" s="2" t="s">
        <v>139</v>
      </c>
      <c r="O58" s="2" t="s">
        <v>139</v>
      </c>
      <c r="P58" s="2" t="s">
        <v>139</v>
      </c>
      <c r="Q58" s="2" t="s">
        <v>139</v>
      </c>
      <c r="R58" s="2" t="s">
        <v>139</v>
      </c>
      <c r="S58" s="2" t="s">
        <v>139</v>
      </c>
      <c r="T58" s="2" t="s">
        <v>139</v>
      </c>
      <c r="U58" s="2" t="s">
        <v>139</v>
      </c>
      <c r="V58" s="2" t="s">
        <v>139</v>
      </c>
      <c r="W58" s="2" t="s">
        <v>139</v>
      </c>
      <c r="X58" s="2" t="s">
        <v>139</v>
      </c>
      <c r="Y58" s="2" t="s">
        <v>139</v>
      </c>
      <c r="Z58" s="2" t="s">
        <v>139</v>
      </c>
      <c r="AA58" s="2" t="s">
        <v>139</v>
      </c>
      <c r="AB58" s="2" t="s">
        <v>139</v>
      </c>
      <c r="AC58" s="2" t="s">
        <v>139</v>
      </c>
      <c r="AD58" s="2" t="s">
        <v>139</v>
      </c>
      <c r="AE58" s="33"/>
      <c r="AF58" s="2" t="s">
        <v>65</v>
      </c>
      <c r="AG58" s="2" t="s">
        <v>65</v>
      </c>
      <c r="AH58" s="2" t="s">
        <v>65</v>
      </c>
      <c r="AI58" s="2" t="s">
        <v>65</v>
      </c>
      <c r="AJ58" s="2" t="s">
        <v>65</v>
      </c>
      <c r="AK58" s="15">
        <v>26.954999999999998</v>
      </c>
      <c r="AL58" s="22" t="s">
        <v>177</v>
      </c>
    </row>
    <row r="59" spans="1:38" ht="26.25" customHeight="1" thickBot="1" x14ac:dyDescent="0.25">
      <c r="A59" s="41" t="s">
        <v>66</v>
      </c>
      <c r="B59" s="47" t="s">
        <v>178</v>
      </c>
      <c r="C59" s="41" t="s">
        <v>179</v>
      </c>
      <c r="D59" s="42"/>
      <c r="E59" s="2" t="s">
        <v>139</v>
      </c>
      <c r="F59" s="2" t="s">
        <v>139</v>
      </c>
      <c r="G59" s="2" t="s">
        <v>139</v>
      </c>
      <c r="H59" s="2" t="s">
        <v>139</v>
      </c>
      <c r="I59" s="2">
        <v>1.2689999999999999E-3</v>
      </c>
      <c r="J59" s="2">
        <v>1.4270000000000001E-3</v>
      </c>
      <c r="K59" s="2">
        <v>1.586E-3</v>
      </c>
      <c r="L59" s="2">
        <v>9.9999999999999995E-7</v>
      </c>
      <c r="M59" s="2" t="s">
        <v>139</v>
      </c>
      <c r="N59" s="2" t="s">
        <v>139</v>
      </c>
      <c r="O59" s="2" t="s">
        <v>139</v>
      </c>
      <c r="P59" s="2" t="s">
        <v>139</v>
      </c>
      <c r="Q59" s="2" t="s">
        <v>139</v>
      </c>
      <c r="R59" s="2" t="s">
        <v>139</v>
      </c>
      <c r="S59" s="2" t="s">
        <v>139</v>
      </c>
      <c r="T59" s="2" t="s">
        <v>139</v>
      </c>
      <c r="U59" s="2" t="s">
        <v>139</v>
      </c>
      <c r="V59" s="2" t="s">
        <v>139</v>
      </c>
      <c r="W59" s="2" t="s">
        <v>139</v>
      </c>
      <c r="X59" s="2" t="s">
        <v>139</v>
      </c>
      <c r="Y59" s="2" t="s">
        <v>139</v>
      </c>
      <c r="Z59" s="2" t="s">
        <v>139</v>
      </c>
      <c r="AA59" s="2" t="s">
        <v>139</v>
      </c>
      <c r="AB59" s="2" t="s">
        <v>139</v>
      </c>
      <c r="AC59" s="2" t="s">
        <v>139</v>
      </c>
      <c r="AD59" s="2" t="s">
        <v>139</v>
      </c>
      <c r="AE59" s="33"/>
      <c r="AF59" s="2" t="s">
        <v>65</v>
      </c>
      <c r="AG59" s="2" t="s">
        <v>65</v>
      </c>
      <c r="AH59" s="2" t="s">
        <v>65</v>
      </c>
      <c r="AI59" s="2" t="s">
        <v>65</v>
      </c>
      <c r="AJ59" s="2" t="s">
        <v>65</v>
      </c>
      <c r="AK59" s="15">
        <v>76.656999999999996</v>
      </c>
      <c r="AL59" s="22" t="s">
        <v>180</v>
      </c>
    </row>
    <row r="60" spans="1:38" ht="26.25" customHeight="1" thickBot="1" x14ac:dyDescent="0.25">
      <c r="A60" s="41" t="s">
        <v>66</v>
      </c>
      <c r="B60" s="47" t="s">
        <v>181</v>
      </c>
      <c r="C60" s="41" t="s">
        <v>182</v>
      </c>
      <c r="D60" s="69"/>
      <c r="E60" s="2">
        <v>5.62E-3</v>
      </c>
      <c r="F60" s="2" t="s">
        <v>65</v>
      </c>
      <c r="G60" s="2">
        <v>2.1000000000000001E-4</v>
      </c>
      <c r="H60" s="2">
        <v>1.0709999999999999E-3</v>
      </c>
      <c r="I60" s="2">
        <v>8.4530000000000004E-3</v>
      </c>
      <c r="J60" s="2">
        <v>8.1840999999999997E-2</v>
      </c>
      <c r="K60" s="2">
        <v>0.17465900000000001</v>
      </c>
      <c r="L60" s="2" t="s">
        <v>65</v>
      </c>
      <c r="M60" s="2">
        <v>1.0394E-2</v>
      </c>
      <c r="N60" s="2" t="s">
        <v>65</v>
      </c>
      <c r="O60" s="2" t="s">
        <v>65</v>
      </c>
      <c r="P60" s="2" t="s">
        <v>65</v>
      </c>
      <c r="Q60" s="2" t="s">
        <v>65</v>
      </c>
      <c r="R60" s="2" t="s">
        <v>65</v>
      </c>
      <c r="S60" s="2" t="s">
        <v>65</v>
      </c>
      <c r="T60" s="2" t="s">
        <v>65</v>
      </c>
      <c r="U60" s="2" t="s">
        <v>65</v>
      </c>
      <c r="V60" s="2" t="s">
        <v>65</v>
      </c>
      <c r="W60" s="2" t="s">
        <v>65</v>
      </c>
      <c r="X60" s="2" t="s">
        <v>65</v>
      </c>
      <c r="Y60" s="2" t="s">
        <v>65</v>
      </c>
      <c r="Z60" s="2" t="s">
        <v>65</v>
      </c>
      <c r="AA60" s="2" t="s">
        <v>65</v>
      </c>
      <c r="AB60" s="2" t="s">
        <v>65</v>
      </c>
      <c r="AC60" s="2" t="s">
        <v>65</v>
      </c>
      <c r="AD60" s="2" t="s">
        <v>65</v>
      </c>
      <c r="AE60" s="33"/>
      <c r="AF60" s="2" t="s">
        <v>65</v>
      </c>
      <c r="AG60" s="2" t="s">
        <v>65</v>
      </c>
      <c r="AH60" s="2" t="s">
        <v>65</v>
      </c>
      <c r="AI60" s="2" t="s">
        <v>65</v>
      </c>
      <c r="AJ60" s="2" t="s">
        <v>65</v>
      </c>
      <c r="AK60" s="2" t="s">
        <v>65</v>
      </c>
      <c r="AL60" s="22" t="s">
        <v>183</v>
      </c>
    </row>
    <row r="61" spans="1:38" ht="26.25" customHeight="1" thickBot="1" x14ac:dyDescent="0.25">
      <c r="A61" s="41" t="s">
        <v>66</v>
      </c>
      <c r="B61" s="47" t="s">
        <v>184</v>
      </c>
      <c r="C61" s="41" t="s">
        <v>185</v>
      </c>
      <c r="D61" s="42"/>
      <c r="E61" s="2" t="s">
        <v>65</v>
      </c>
      <c r="F61" s="2" t="s">
        <v>65</v>
      </c>
      <c r="G61" s="2" t="s">
        <v>65</v>
      </c>
      <c r="H61" s="2" t="s">
        <v>65</v>
      </c>
      <c r="I61" s="2">
        <v>0.24209999999999998</v>
      </c>
      <c r="J61" s="2">
        <v>2.4766789999999999</v>
      </c>
      <c r="K61" s="2">
        <v>8.253813000000001</v>
      </c>
      <c r="L61" s="2" t="s">
        <v>65</v>
      </c>
      <c r="M61" s="2" t="s">
        <v>65</v>
      </c>
      <c r="N61" s="2" t="s">
        <v>65</v>
      </c>
      <c r="O61" s="2" t="s">
        <v>65</v>
      </c>
      <c r="P61" s="2" t="s">
        <v>65</v>
      </c>
      <c r="Q61" s="2" t="s">
        <v>65</v>
      </c>
      <c r="R61" s="2" t="s">
        <v>65</v>
      </c>
      <c r="S61" s="2" t="s">
        <v>65</v>
      </c>
      <c r="T61" s="2" t="s">
        <v>65</v>
      </c>
      <c r="U61" s="2" t="s">
        <v>65</v>
      </c>
      <c r="V61" s="2" t="s">
        <v>65</v>
      </c>
      <c r="W61" s="2" t="s">
        <v>65</v>
      </c>
      <c r="X61" s="2" t="s">
        <v>65</v>
      </c>
      <c r="Y61" s="2" t="s">
        <v>65</v>
      </c>
      <c r="Z61" s="2" t="s">
        <v>65</v>
      </c>
      <c r="AA61" s="2" t="s">
        <v>65</v>
      </c>
      <c r="AB61" s="2" t="s">
        <v>65</v>
      </c>
      <c r="AC61" s="2" t="s">
        <v>65</v>
      </c>
      <c r="AD61" s="2" t="s">
        <v>65</v>
      </c>
      <c r="AE61" s="33"/>
      <c r="AF61" s="2" t="s">
        <v>65</v>
      </c>
      <c r="AG61" s="2" t="s">
        <v>65</v>
      </c>
      <c r="AH61" s="2" t="s">
        <v>65</v>
      </c>
      <c r="AI61" s="2" t="s">
        <v>65</v>
      </c>
      <c r="AJ61" s="2" t="s">
        <v>65</v>
      </c>
      <c r="AK61" s="2" t="s">
        <v>65</v>
      </c>
      <c r="AL61" s="22" t="s">
        <v>186</v>
      </c>
    </row>
    <row r="62" spans="1:38" ht="26.25" customHeight="1" thickBot="1" x14ac:dyDescent="0.25">
      <c r="A62" s="41" t="s">
        <v>66</v>
      </c>
      <c r="B62" s="47" t="s">
        <v>187</v>
      </c>
      <c r="C62" s="41" t="s">
        <v>188</v>
      </c>
      <c r="D62" s="42"/>
      <c r="E62" s="2" t="s">
        <v>65</v>
      </c>
      <c r="F62" s="2">
        <v>2.1970000000000002E-3</v>
      </c>
      <c r="G62" s="2" t="s">
        <v>65</v>
      </c>
      <c r="H62" s="2" t="s">
        <v>65</v>
      </c>
      <c r="I62" s="2">
        <v>1.2019999999999999E-3</v>
      </c>
      <c r="J62" s="2">
        <v>1.205E-2</v>
      </c>
      <c r="K62" s="2">
        <v>2.4042000000000001E-2</v>
      </c>
      <c r="L62" s="2" t="s">
        <v>65</v>
      </c>
      <c r="M62" s="2" t="s">
        <v>65</v>
      </c>
      <c r="N62" s="2" t="s">
        <v>65</v>
      </c>
      <c r="O62" s="2" t="s">
        <v>65</v>
      </c>
      <c r="P62" s="2" t="s">
        <v>65</v>
      </c>
      <c r="Q62" s="2" t="s">
        <v>65</v>
      </c>
      <c r="R62" s="2" t="s">
        <v>65</v>
      </c>
      <c r="S62" s="2" t="s">
        <v>65</v>
      </c>
      <c r="T62" s="2" t="s">
        <v>65</v>
      </c>
      <c r="U62" s="2" t="s">
        <v>65</v>
      </c>
      <c r="V62" s="2" t="s">
        <v>65</v>
      </c>
      <c r="W62" s="2" t="s">
        <v>65</v>
      </c>
      <c r="X62" s="2" t="s">
        <v>65</v>
      </c>
      <c r="Y62" s="2" t="s">
        <v>65</v>
      </c>
      <c r="Z62" s="2" t="s">
        <v>65</v>
      </c>
      <c r="AA62" s="2" t="s">
        <v>65</v>
      </c>
      <c r="AB62" s="2" t="s">
        <v>65</v>
      </c>
      <c r="AC62" s="2" t="s">
        <v>65</v>
      </c>
      <c r="AD62" s="2" t="s">
        <v>65</v>
      </c>
      <c r="AE62" s="33"/>
      <c r="AF62" s="2" t="s">
        <v>65</v>
      </c>
      <c r="AG62" s="2" t="s">
        <v>65</v>
      </c>
      <c r="AH62" s="2" t="s">
        <v>65</v>
      </c>
      <c r="AI62" s="2" t="s">
        <v>65</v>
      </c>
      <c r="AJ62" s="2" t="s">
        <v>65</v>
      </c>
      <c r="AK62" s="2" t="s">
        <v>65</v>
      </c>
      <c r="AL62" s="22" t="s">
        <v>189</v>
      </c>
    </row>
    <row r="63" spans="1:38" ht="26.25" customHeight="1" thickBot="1" x14ac:dyDescent="0.25">
      <c r="A63" s="41" t="s">
        <v>66</v>
      </c>
      <c r="B63" s="47" t="s">
        <v>190</v>
      </c>
      <c r="C63" s="44" t="s">
        <v>191</v>
      </c>
      <c r="D63" s="48"/>
      <c r="E63" s="2" t="s">
        <v>65</v>
      </c>
      <c r="F63" s="2" t="s">
        <v>65</v>
      </c>
      <c r="G63" s="2" t="s">
        <v>65</v>
      </c>
      <c r="H63" s="2" t="s">
        <v>65</v>
      </c>
      <c r="I63" s="2" t="s">
        <v>65</v>
      </c>
      <c r="J63" s="2" t="s">
        <v>65</v>
      </c>
      <c r="K63" s="2" t="s">
        <v>65</v>
      </c>
      <c r="L63" s="2" t="s">
        <v>65</v>
      </c>
      <c r="M63" s="2" t="s">
        <v>65</v>
      </c>
      <c r="N63" s="2" t="s">
        <v>65</v>
      </c>
      <c r="O63" s="2" t="s">
        <v>65</v>
      </c>
      <c r="P63" s="2" t="s">
        <v>65</v>
      </c>
      <c r="Q63" s="2" t="s">
        <v>65</v>
      </c>
      <c r="R63" s="2" t="s">
        <v>65</v>
      </c>
      <c r="S63" s="2" t="s">
        <v>65</v>
      </c>
      <c r="T63" s="2" t="s">
        <v>65</v>
      </c>
      <c r="U63" s="2" t="s">
        <v>65</v>
      </c>
      <c r="V63" s="2" t="s">
        <v>65</v>
      </c>
      <c r="W63" s="2" t="s">
        <v>65</v>
      </c>
      <c r="X63" s="2" t="s">
        <v>65</v>
      </c>
      <c r="Y63" s="2" t="s">
        <v>65</v>
      </c>
      <c r="Z63" s="2" t="s">
        <v>65</v>
      </c>
      <c r="AA63" s="2" t="s">
        <v>65</v>
      </c>
      <c r="AB63" s="2" t="s">
        <v>65</v>
      </c>
      <c r="AC63" s="2" t="s">
        <v>65</v>
      </c>
      <c r="AD63" s="2" t="s">
        <v>65</v>
      </c>
      <c r="AE63" s="33"/>
      <c r="AF63" s="2" t="s">
        <v>65</v>
      </c>
      <c r="AG63" s="2" t="s">
        <v>65</v>
      </c>
      <c r="AH63" s="2" t="s">
        <v>65</v>
      </c>
      <c r="AI63" s="2" t="s">
        <v>65</v>
      </c>
      <c r="AJ63" s="2" t="s">
        <v>65</v>
      </c>
      <c r="AK63" s="2" t="s">
        <v>65</v>
      </c>
      <c r="AL63" s="22" t="s">
        <v>151</v>
      </c>
    </row>
    <row r="64" spans="1:38" ht="26.25" customHeight="1" thickBot="1" x14ac:dyDescent="0.25">
      <c r="A64" s="41" t="s">
        <v>66</v>
      </c>
      <c r="B64" s="47" t="s">
        <v>192</v>
      </c>
      <c r="C64" s="41" t="s">
        <v>193</v>
      </c>
      <c r="D64" s="42"/>
      <c r="E64" s="2" t="s">
        <v>69</v>
      </c>
      <c r="F64" s="2" t="s">
        <v>69</v>
      </c>
      <c r="G64" s="2" t="s">
        <v>69</v>
      </c>
      <c r="H64" s="2" t="s">
        <v>69</v>
      </c>
      <c r="I64" s="2" t="s">
        <v>69</v>
      </c>
      <c r="J64" s="2" t="s">
        <v>69</v>
      </c>
      <c r="K64" s="2" t="s">
        <v>69</v>
      </c>
      <c r="L64" s="2" t="s">
        <v>69</v>
      </c>
      <c r="M64" s="2" t="s">
        <v>69</v>
      </c>
      <c r="N64" s="2" t="s">
        <v>69</v>
      </c>
      <c r="O64" s="2" t="s">
        <v>69</v>
      </c>
      <c r="P64" s="2" t="s">
        <v>69</v>
      </c>
      <c r="Q64" s="2" t="s">
        <v>69</v>
      </c>
      <c r="R64" s="2" t="s">
        <v>69</v>
      </c>
      <c r="S64" s="2" t="s">
        <v>69</v>
      </c>
      <c r="T64" s="2" t="s">
        <v>69</v>
      </c>
      <c r="U64" s="2" t="s">
        <v>69</v>
      </c>
      <c r="V64" s="2" t="s">
        <v>69</v>
      </c>
      <c r="W64" s="2" t="s">
        <v>69</v>
      </c>
      <c r="X64" s="2" t="s">
        <v>69</v>
      </c>
      <c r="Y64" s="2" t="s">
        <v>69</v>
      </c>
      <c r="Z64" s="2" t="s">
        <v>69</v>
      </c>
      <c r="AA64" s="2" t="s">
        <v>69</v>
      </c>
      <c r="AB64" s="2" t="s">
        <v>69</v>
      </c>
      <c r="AC64" s="2" t="s">
        <v>69</v>
      </c>
      <c r="AD64" s="2" t="s">
        <v>69</v>
      </c>
      <c r="AE64" s="33"/>
      <c r="AF64" s="2" t="s">
        <v>69</v>
      </c>
      <c r="AG64" s="2" t="s">
        <v>69</v>
      </c>
      <c r="AH64" s="2" t="s">
        <v>69</v>
      </c>
      <c r="AI64" s="2" t="s">
        <v>69</v>
      </c>
      <c r="AJ64" s="2" t="s">
        <v>69</v>
      </c>
      <c r="AK64" s="2" t="s">
        <v>69</v>
      </c>
      <c r="AL64" s="22" t="s">
        <v>194</v>
      </c>
    </row>
    <row r="65" spans="1:38" ht="26.25" customHeight="1" thickBot="1" x14ac:dyDescent="0.25">
      <c r="A65" s="41" t="s">
        <v>66</v>
      </c>
      <c r="B65" s="44" t="s">
        <v>195</v>
      </c>
      <c r="C65" s="41" t="s">
        <v>196</v>
      </c>
      <c r="D65" s="42"/>
      <c r="E65" s="2" t="s">
        <v>69</v>
      </c>
      <c r="F65" s="2" t="s">
        <v>69</v>
      </c>
      <c r="G65" s="2" t="s">
        <v>69</v>
      </c>
      <c r="H65" s="2" t="s">
        <v>69</v>
      </c>
      <c r="I65" s="2" t="s">
        <v>69</v>
      </c>
      <c r="J65" s="2" t="s">
        <v>69</v>
      </c>
      <c r="K65" s="2" t="s">
        <v>69</v>
      </c>
      <c r="L65" s="2" t="s">
        <v>69</v>
      </c>
      <c r="M65" s="2" t="s">
        <v>69</v>
      </c>
      <c r="N65" s="2" t="s">
        <v>69</v>
      </c>
      <c r="O65" s="2" t="s">
        <v>69</v>
      </c>
      <c r="P65" s="2" t="s">
        <v>69</v>
      </c>
      <c r="Q65" s="2" t="s">
        <v>69</v>
      </c>
      <c r="R65" s="2" t="s">
        <v>69</v>
      </c>
      <c r="S65" s="2" t="s">
        <v>69</v>
      </c>
      <c r="T65" s="2" t="s">
        <v>69</v>
      </c>
      <c r="U65" s="2" t="s">
        <v>69</v>
      </c>
      <c r="V65" s="2" t="s">
        <v>69</v>
      </c>
      <c r="W65" s="2" t="s">
        <v>69</v>
      </c>
      <c r="X65" s="2" t="s">
        <v>69</v>
      </c>
      <c r="Y65" s="2" t="s">
        <v>69</v>
      </c>
      <c r="Z65" s="2" t="s">
        <v>69</v>
      </c>
      <c r="AA65" s="2" t="s">
        <v>69</v>
      </c>
      <c r="AB65" s="2" t="s">
        <v>69</v>
      </c>
      <c r="AC65" s="2" t="s">
        <v>69</v>
      </c>
      <c r="AD65" s="2" t="s">
        <v>69</v>
      </c>
      <c r="AE65" s="33"/>
      <c r="AF65" s="2" t="s">
        <v>69</v>
      </c>
      <c r="AG65" s="2" t="s">
        <v>69</v>
      </c>
      <c r="AH65" s="2" t="s">
        <v>69</v>
      </c>
      <c r="AI65" s="2" t="s">
        <v>69</v>
      </c>
      <c r="AJ65" s="2" t="s">
        <v>69</v>
      </c>
      <c r="AK65" s="2" t="s">
        <v>69</v>
      </c>
      <c r="AL65" s="22" t="s">
        <v>197</v>
      </c>
    </row>
    <row r="66" spans="1:38" ht="26.25" customHeight="1" thickBot="1" x14ac:dyDescent="0.25">
      <c r="A66" s="41" t="s">
        <v>66</v>
      </c>
      <c r="B66" s="44" t="s">
        <v>198</v>
      </c>
      <c r="C66" s="41" t="s">
        <v>199</v>
      </c>
      <c r="D66" s="42"/>
      <c r="E66" s="2" t="s">
        <v>69</v>
      </c>
      <c r="F66" s="2" t="s">
        <v>69</v>
      </c>
      <c r="G66" s="2" t="s">
        <v>69</v>
      </c>
      <c r="H66" s="2" t="s">
        <v>69</v>
      </c>
      <c r="I66" s="2" t="s">
        <v>69</v>
      </c>
      <c r="J66" s="2" t="s">
        <v>69</v>
      </c>
      <c r="K66" s="2" t="s">
        <v>69</v>
      </c>
      <c r="L66" s="2" t="s">
        <v>69</v>
      </c>
      <c r="M66" s="2" t="s">
        <v>69</v>
      </c>
      <c r="N66" s="2" t="s">
        <v>69</v>
      </c>
      <c r="O66" s="2" t="s">
        <v>69</v>
      </c>
      <c r="P66" s="2" t="s">
        <v>69</v>
      </c>
      <c r="Q66" s="2" t="s">
        <v>69</v>
      </c>
      <c r="R66" s="2" t="s">
        <v>69</v>
      </c>
      <c r="S66" s="2" t="s">
        <v>69</v>
      </c>
      <c r="T66" s="2" t="s">
        <v>69</v>
      </c>
      <c r="U66" s="2" t="s">
        <v>69</v>
      </c>
      <c r="V66" s="2" t="s">
        <v>69</v>
      </c>
      <c r="W66" s="2" t="s">
        <v>69</v>
      </c>
      <c r="X66" s="2" t="s">
        <v>69</v>
      </c>
      <c r="Y66" s="2" t="s">
        <v>69</v>
      </c>
      <c r="Z66" s="2" t="s">
        <v>69</v>
      </c>
      <c r="AA66" s="2" t="s">
        <v>69</v>
      </c>
      <c r="AB66" s="2" t="s">
        <v>69</v>
      </c>
      <c r="AC66" s="2" t="s">
        <v>69</v>
      </c>
      <c r="AD66" s="2" t="s">
        <v>69</v>
      </c>
      <c r="AE66" s="33"/>
      <c r="AF66" s="2" t="s">
        <v>69</v>
      </c>
      <c r="AG66" s="2" t="s">
        <v>69</v>
      </c>
      <c r="AH66" s="2" t="s">
        <v>69</v>
      </c>
      <c r="AI66" s="2" t="s">
        <v>69</v>
      </c>
      <c r="AJ66" s="2" t="s">
        <v>69</v>
      </c>
      <c r="AK66" s="2" t="s">
        <v>69</v>
      </c>
      <c r="AL66" s="22" t="s">
        <v>200</v>
      </c>
    </row>
    <row r="67" spans="1:38" ht="26.25" customHeight="1" thickBot="1" x14ac:dyDescent="0.25">
      <c r="A67" s="41" t="s">
        <v>66</v>
      </c>
      <c r="B67" s="44" t="s">
        <v>201</v>
      </c>
      <c r="C67" s="41" t="s">
        <v>202</v>
      </c>
      <c r="D67" s="42"/>
      <c r="E67" s="2" t="s">
        <v>69</v>
      </c>
      <c r="F67" s="2" t="s">
        <v>69</v>
      </c>
      <c r="G67" s="2" t="s">
        <v>69</v>
      </c>
      <c r="H67" s="2" t="s">
        <v>69</v>
      </c>
      <c r="I67" s="2" t="s">
        <v>69</v>
      </c>
      <c r="J67" s="2" t="s">
        <v>69</v>
      </c>
      <c r="K67" s="2" t="s">
        <v>69</v>
      </c>
      <c r="L67" s="2" t="s">
        <v>69</v>
      </c>
      <c r="M67" s="2" t="s">
        <v>69</v>
      </c>
      <c r="N67" s="2" t="s">
        <v>69</v>
      </c>
      <c r="O67" s="2" t="s">
        <v>69</v>
      </c>
      <c r="P67" s="2" t="s">
        <v>69</v>
      </c>
      <c r="Q67" s="2" t="s">
        <v>69</v>
      </c>
      <c r="R67" s="2" t="s">
        <v>69</v>
      </c>
      <c r="S67" s="2" t="s">
        <v>69</v>
      </c>
      <c r="T67" s="2" t="s">
        <v>69</v>
      </c>
      <c r="U67" s="2" t="s">
        <v>69</v>
      </c>
      <c r="V67" s="2" t="s">
        <v>69</v>
      </c>
      <c r="W67" s="2" t="s">
        <v>69</v>
      </c>
      <c r="X67" s="2" t="s">
        <v>69</v>
      </c>
      <c r="Y67" s="2" t="s">
        <v>69</v>
      </c>
      <c r="Z67" s="2" t="s">
        <v>69</v>
      </c>
      <c r="AA67" s="2" t="s">
        <v>69</v>
      </c>
      <c r="AB67" s="2" t="s">
        <v>69</v>
      </c>
      <c r="AC67" s="2" t="s">
        <v>69</v>
      </c>
      <c r="AD67" s="2" t="s">
        <v>69</v>
      </c>
      <c r="AE67" s="33"/>
      <c r="AF67" s="2" t="s">
        <v>69</v>
      </c>
      <c r="AG67" s="2" t="s">
        <v>69</v>
      </c>
      <c r="AH67" s="2" t="s">
        <v>69</v>
      </c>
      <c r="AI67" s="2" t="s">
        <v>69</v>
      </c>
      <c r="AJ67" s="2" t="s">
        <v>69</v>
      </c>
      <c r="AK67" s="2" t="s">
        <v>69</v>
      </c>
      <c r="AL67" s="22" t="s">
        <v>203</v>
      </c>
    </row>
    <row r="68" spans="1:38" ht="26.25" customHeight="1" thickBot="1" x14ac:dyDescent="0.25">
      <c r="A68" s="41" t="s">
        <v>66</v>
      </c>
      <c r="B68" s="44" t="s">
        <v>204</v>
      </c>
      <c r="C68" s="41" t="s">
        <v>205</v>
      </c>
      <c r="D68" s="42"/>
      <c r="E68" s="2" t="s">
        <v>69</v>
      </c>
      <c r="F68" s="2" t="s">
        <v>69</v>
      </c>
      <c r="G68" s="2" t="s">
        <v>69</v>
      </c>
      <c r="H68" s="2" t="s">
        <v>69</v>
      </c>
      <c r="I68" s="2" t="s">
        <v>69</v>
      </c>
      <c r="J68" s="2" t="s">
        <v>69</v>
      </c>
      <c r="K68" s="2" t="s">
        <v>69</v>
      </c>
      <c r="L68" s="2" t="s">
        <v>69</v>
      </c>
      <c r="M68" s="2" t="s">
        <v>69</v>
      </c>
      <c r="N68" s="2" t="s">
        <v>69</v>
      </c>
      <c r="O68" s="2" t="s">
        <v>69</v>
      </c>
      <c r="P68" s="2" t="s">
        <v>69</v>
      </c>
      <c r="Q68" s="2" t="s">
        <v>69</v>
      </c>
      <c r="R68" s="2" t="s">
        <v>69</v>
      </c>
      <c r="S68" s="2" t="s">
        <v>69</v>
      </c>
      <c r="T68" s="2" t="s">
        <v>69</v>
      </c>
      <c r="U68" s="2" t="s">
        <v>69</v>
      </c>
      <c r="V68" s="2" t="s">
        <v>69</v>
      </c>
      <c r="W68" s="2" t="s">
        <v>69</v>
      </c>
      <c r="X68" s="2" t="s">
        <v>69</v>
      </c>
      <c r="Y68" s="2" t="s">
        <v>69</v>
      </c>
      <c r="Z68" s="2" t="s">
        <v>69</v>
      </c>
      <c r="AA68" s="2" t="s">
        <v>69</v>
      </c>
      <c r="AB68" s="2" t="s">
        <v>69</v>
      </c>
      <c r="AC68" s="2" t="s">
        <v>69</v>
      </c>
      <c r="AD68" s="2" t="s">
        <v>69</v>
      </c>
      <c r="AE68" s="33"/>
      <c r="AF68" s="2" t="s">
        <v>69</v>
      </c>
      <c r="AG68" s="2" t="s">
        <v>69</v>
      </c>
      <c r="AH68" s="2" t="s">
        <v>69</v>
      </c>
      <c r="AI68" s="2" t="s">
        <v>69</v>
      </c>
      <c r="AJ68" s="2" t="s">
        <v>69</v>
      </c>
      <c r="AK68" s="2" t="s">
        <v>69</v>
      </c>
      <c r="AL68" s="22" t="s">
        <v>206</v>
      </c>
    </row>
    <row r="69" spans="1:38" ht="26.25" customHeight="1" thickBot="1" x14ac:dyDescent="0.25">
      <c r="A69" s="41" t="s">
        <v>66</v>
      </c>
      <c r="B69" s="41" t="s">
        <v>207</v>
      </c>
      <c r="C69" s="41" t="s">
        <v>208</v>
      </c>
      <c r="D69" s="46"/>
      <c r="E69" s="2" t="s">
        <v>69</v>
      </c>
      <c r="F69" s="2" t="s">
        <v>69</v>
      </c>
      <c r="G69" s="2" t="s">
        <v>69</v>
      </c>
      <c r="H69" s="2" t="s">
        <v>69</v>
      </c>
      <c r="I69" s="2" t="s">
        <v>69</v>
      </c>
      <c r="J69" s="2" t="s">
        <v>69</v>
      </c>
      <c r="K69" s="2" t="s">
        <v>69</v>
      </c>
      <c r="L69" s="2" t="s">
        <v>69</v>
      </c>
      <c r="M69" s="2" t="s">
        <v>69</v>
      </c>
      <c r="N69" s="2" t="s">
        <v>69</v>
      </c>
      <c r="O69" s="2" t="s">
        <v>69</v>
      </c>
      <c r="P69" s="2" t="s">
        <v>69</v>
      </c>
      <c r="Q69" s="2" t="s">
        <v>69</v>
      </c>
      <c r="R69" s="2" t="s">
        <v>69</v>
      </c>
      <c r="S69" s="2" t="s">
        <v>69</v>
      </c>
      <c r="T69" s="2" t="s">
        <v>69</v>
      </c>
      <c r="U69" s="2" t="s">
        <v>69</v>
      </c>
      <c r="V69" s="2" t="s">
        <v>69</v>
      </c>
      <c r="W69" s="2" t="s">
        <v>69</v>
      </c>
      <c r="X69" s="2" t="s">
        <v>69</v>
      </c>
      <c r="Y69" s="2" t="s">
        <v>69</v>
      </c>
      <c r="Z69" s="2" t="s">
        <v>69</v>
      </c>
      <c r="AA69" s="2" t="s">
        <v>69</v>
      </c>
      <c r="AB69" s="2" t="s">
        <v>69</v>
      </c>
      <c r="AC69" s="2" t="s">
        <v>69</v>
      </c>
      <c r="AD69" s="2" t="s">
        <v>69</v>
      </c>
      <c r="AE69" s="33"/>
      <c r="AF69" s="2" t="s">
        <v>69</v>
      </c>
      <c r="AG69" s="2" t="s">
        <v>69</v>
      </c>
      <c r="AH69" s="2" t="s">
        <v>69</v>
      </c>
      <c r="AI69" s="2" t="s">
        <v>69</v>
      </c>
      <c r="AJ69" s="2" t="s">
        <v>69</v>
      </c>
      <c r="AK69" s="2" t="s">
        <v>69</v>
      </c>
      <c r="AL69" s="22" t="s">
        <v>209</v>
      </c>
    </row>
    <row r="70" spans="1:38" ht="26.25" customHeight="1" thickBot="1" x14ac:dyDescent="0.25">
      <c r="A70" s="41" t="s">
        <v>66</v>
      </c>
      <c r="B70" s="41" t="s">
        <v>210</v>
      </c>
      <c r="C70" s="41" t="s">
        <v>211</v>
      </c>
      <c r="D70" s="46"/>
      <c r="E70" s="2" t="s">
        <v>65</v>
      </c>
      <c r="F70" s="2">
        <v>2.7230000000000001E-2</v>
      </c>
      <c r="G70" s="2" t="s">
        <v>72</v>
      </c>
      <c r="H70" s="2">
        <v>2.3E-5</v>
      </c>
      <c r="I70" s="2">
        <v>1.0449999999999999E-3</v>
      </c>
      <c r="J70" s="2">
        <v>3.1350000000000002E-3</v>
      </c>
      <c r="K70" s="2">
        <v>9.4999999999999998E-3</v>
      </c>
      <c r="L70" s="2">
        <v>1.9000000000000001E-5</v>
      </c>
      <c r="M70" s="2">
        <v>0.57267699999999999</v>
      </c>
      <c r="N70" s="2" t="s">
        <v>65</v>
      </c>
      <c r="O70" s="2" t="s">
        <v>65</v>
      </c>
      <c r="P70" s="2" t="s">
        <v>65</v>
      </c>
      <c r="Q70" s="2" t="s">
        <v>65</v>
      </c>
      <c r="R70" s="2" t="s">
        <v>65</v>
      </c>
      <c r="S70" s="2" t="s">
        <v>65</v>
      </c>
      <c r="T70" s="2" t="s">
        <v>65</v>
      </c>
      <c r="U70" s="2" t="s">
        <v>65</v>
      </c>
      <c r="V70" s="2" t="s">
        <v>65</v>
      </c>
      <c r="W70" s="2" t="s">
        <v>65</v>
      </c>
      <c r="X70" s="2" t="s">
        <v>65</v>
      </c>
      <c r="Y70" s="2" t="s">
        <v>65</v>
      </c>
      <c r="Z70" s="2" t="s">
        <v>65</v>
      </c>
      <c r="AA70" s="2" t="s">
        <v>65</v>
      </c>
      <c r="AB70" s="2" t="s">
        <v>65</v>
      </c>
      <c r="AC70" s="2" t="s">
        <v>65</v>
      </c>
      <c r="AD70" s="2" t="s">
        <v>65</v>
      </c>
      <c r="AE70" s="33"/>
      <c r="AF70" s="2" t="s">
        <v>65</v>
      </c>
      <c r="AG70" s="2" t="s">
        <v>65</v>
      </c>
      <c r="AH70" s="2" t="s">
        <v>65</v>
      </c>
      <c r="AI70" s="2" t="s">
        <v>65</v>
      </c>
      <c r="AJ70" s="2" t="s">
        <v>65</v>
      </c>
      <c r="AK70" s="2" t="s">
        <v>65</v>
      </c>
      <c r="AL70" s="22" t="s">
        <v>151</v>
      </c>
    </row>
    <row r="71" spans="1:38" ht="26.25" customHeight="1" thickBot="1" x14ac:dyDescent="0.25">
      <c r="A71" s="41" t="s">
        <v>66</v>
      </c>
      <c r="B71" s="41" t="s">
        <v>212</v>
      </c>
      <c r="C71" s="41" t="s">
        <v>213</v>
      </c>
      <c r="D71" s="46"/>
      <c r="E71" s="2" t="s">
        <v>65</v>
      </c>
      <c r="F71" s="2">
        <v>6.0029999999999997E-3</v>
      </c>
      <c r="G71" s="2" t="s">
        <v>65</v>
      </c>
      <c r="H71" s="2">
        <v>1.5827999999999998E-2</v>
      </c>
      <c r="I71" s="2" t="s">
        <v>65</v>
      </c>
      <c r="J71" s="2" t="s">
        <v>65</v>
      </c>
      <c r="K71" s="2" t="s">
        <v>65</v>
      </c>
      <c r="L71" s="2" t="s">
        <v>65</v>
      </c>
      <c r="M71" s="2" t="s">
        <v>65</v>
      </c>
      <c r="N71" s="2" t="s">
        <v>65</v>
      </c>
      <c r="O71" s="2" t="s">
        <v>65</v>
      </c>
      <c r="P71" s="2" t="s">
        <v>65</v>
      </c>
      <c r="Q71" s="2" t="s">
        <v>65</v>
      </c>
      <c r="R71" s="2" t="s">
        <v>65</v>
      </c>
      <c r="S71" s="2" t="s">
        <v>65</v>
      </c>
      <c r="T71" s="2" t="s">
        <v>65</v>
      </c>
      <c r="U71" s="2" t="s">
        <v>65</v>
      </c>
      <c r="V71" s="2" t="s">
        <v>65</v>
      </c>
      <c r="W71" s="2" t="s">
        <v>65</v>
      </c>
      <c r="X71" s="2" t="s">
        <v>65</v>
      </c>
      <c r="Y71" s="2" t="s">
        <v>65</v>
      </c>
      <c r="Z71" s="2" t="s">
        <v>65</v>
      </c>
      <c r="AA71" s="2" t="s">
        <v>65</v>
      </c>
      <c r="AB71" s="2" t="s">
        <v>65</v>
      </c>
      <c r="AC71" s="2" t="s">
        <v>65</v>
      </c>
      <c r="AD71" s="2" t="s">
        <v>65</v>
      </c>
      <c r="AE71" s="33"/>
      <c r="AF71" s="2" t="s">
        <v>65</v>
      </c>
      <c r="AG71" s="2" t="s">
        <v>65</v>
      </c>
      <c r="AH71" s="2" t="s">
        <v>65</v>
      </c>
      <c r="AI71" s="2" t="s">
        <v>65</v>
      </c>
      <c r="AJ71" s="2" t="s">
        <v>65</v>
      </c>
      <c r="AK71" s="2" t="s">
        <v>65</v>
      </c>
      <c r="AL71" s="22" t="s">
        <v>151</v>
      </c>
    </row>
    <row r="72" spans="1:38" ht="26.25" customHeight="1" thickBot="1" x14ac:dyDescent="0.25">
      <c r="A72" s="41" t="s">
        <v>66</v>
      </c>
      <c r="B72" s="41" t="s">
        <v>214</v>
      </c>
      <c r="C72" s="41" t="s">
        <v>215</v>
      </c>
      <c r="D72" s="42"/>
      <c r="E72" s="2">
        <v>7.9999999999999996E-6</v>
      </c>
      <c r="F72" s="2">
        <v>3.0000000000000001E-6</v>
      </c>
      <c r="G72" s="2">
        <v>3.9999999999999998E-6</v>
      </c>
      <c r="H72" s="2" t="s">
        <v>72</v>
      </c>
      <c r="I72" s="2">
        <v>2.5999999999999998E-5</v>
      </c>
      <c r="J72" s="2">
        <v>4.1E-5</v>
      </c>
      <c r="K72" s="2">
        <v>5.1E-5</v>
      </c>
      <c r="L72" s="2">
        <v>1.0000000000000001E-5</v>
      </c>
      <c r="M72" s="2" t="s">
        <v>65</v>
      </c>
      <c r="N72" s="2">
        <v>1.66E-4</v>
      </c>
      <c r="O72" s="2">
        <v>1.2999999999999999E-5</v>
      </c>
      <c r="P72" s="2">
        <v>3.0000000000000001E-6</v>
      </c>
      <c r="Q72" s="2">
        <v>9.9999999999999995E-7</v>
      </c>
      <c r="R72" s="2">
        <v>6.9999999999999999E-6</v>
      </c>
      <c r="S72" s="2">
        <v>1.5999999999999999E-5</v>
      </c>
      <c r="T72" s="2">
        <v>4.3999999999999999E-5</v>
      </c>
      <c r="U72" s="2" t="s">
        <v>72</v>
      </c>
      <c r="V72" s="2">
        <v>2.9999999999999997E-4</v>
      </c>
      <c r="W72" s="2">
        <v>1.93E-4</v>
      </c>
      <c r="X72" s="2" t="s">
        <v>72</v>
      </c>
      <c r="Y72" s="2" t="s">
        <v>72</v>
      </c>
      <c r="Z72" s="2" t="s">
        <v>72</v>
      </c>
      <c r="AA72" s="2" t="s">
        <v>72</v>
      </c>
      <c r="AB72" s="2" t="s">
        <v>72</v>
      </c>
      <c r="AC72" s="2" t="s">
        <v>72</v>
      </c>
      <c r="AD72" s="2">
        <v>3.0000000000000001E-6</v>
      </c>
      <c r="AE72" s="33"/>
      <c r="AF72" s="15" t="s">
        <v>65</v>
      </c>
      <c r="AG72" s="15" t="s">
        <v>65</v>
      </c>
      <c r="AH72" s="15" t="s">
        <v>65</v>
      </c>
      <c r="AI72" s="15" t="s">
        <v>65</v>
      </c>
      <c r="AJ72" s="15" t="s">
        <v>65</v>
      </c>
      <c r="AK72" s="15">
        <v>9.7900000000000005E-4</v>
      </c>
      <c r="AL72" s="22" t="s">
        <v>216</v>
      </c>
    </row>
    <row r="73" spans="1:38" ht="26.25" customHeight="1" thickBot="1" x14ac:dyDescent="0.25">
      <c r="A73" s="41" t="s">
        <v>66</v>
      </c>
      <c r="B73" s="41" t="s">
        <v>217</v>
      </c>
      <c r="C73" s="41" t="s">
        <v>218</v>
      </c>
      <c r="D73" s="42"/>
      <c r="E73" s="2" t="s">
        <v>69</v>
      </c>
      <c r="F73" s="2" t="s">
        <v>69</v>
      </c>
      <c r="G73" s="2" t="s">
        <v>69</v>
      </c>
      <c r="H73" s="2" t="s">
        <v>69</v>
      </c>
      <c r="I73" s="2" t="s">
        <v>69</v>
      </c>
      <c r="J73" s="2" t="s">
        <v>69</v>
      </c>
      <c r="K73" s="2" t="s">
        <v>69</v>
      </c>
      <c r="L73" s="2" t="s">
        <v>69</v>
      </c>
      <c r="M73" s="2" t="s">
        <v>69</v>
      </c>
      <c r="N73" s="2" t="s">
        <v>69</v>
      </c>
      <c r="O73" s="2" t="s">
        <v>69</v>
      </c>
      <c r="P73" s="2" t="s">
        <v>69</v>
      </c>
      <c r="Q73" s="2" t="s">
        <v>69</v>
      </c>
      <c r="R73" s="2" t="s">
        <v>69</v>
      </c>
      <c r="S73" s="2" t="s">
        <v>69</v>
      </c>
      <c r="T73" s="2" t="s">
        <v>69</v>
      </c>
      <c r="U73" s="2" t="s">
        <v>69</v>
      </c>
      <c r="V73" s="2" t="s">
        <v>69</v>
      </c>
      <c r="W73" s="2" t="s">
        <v>69</v>
      </c>
      <c r="X73" s="2" t="s">
        <v>69</v>
      </c>
      <c r="Y73" s="2" t="s">
        <v>69</v>
      </c>
      <c r="Z73" s="2" t="s">
        <v>69</v>
      </c>
      <c r="AA73" s="2" t="s">
        <v>69</v>
      </c>
      <c r="AB73" s="2" t="s">
        <v>69</v>
      </c>
      <c r="AC73" s="2" t="s">
        <v>69</v>
      </c>
      <c r="AD73" s="2" t="s">
        <v>69</v>
      </c>
      <c r="AE73" s="33"/>
      <c r="AF73" s="2" t="s">
        <v>69</v>
      </c>
      <c r="AG73" s="2" t="s">
        <v>69</v>
      </c>
      <c r="AH73" s="2" t="s">
        <v>69</v>
      </c>
      <c r="AI73" s="2" t="s">
        <v>69</v>
      </c>
      <c r="AJ73" s="2" t="s">
        <v>69</v>
      </c>
      <c r="AK73" s="2" t="s">
        <v>69</v>
      </c>
      <c r="AL73" s="22" t="s">
        <v>219</v>
      </c>
    </row>
    <row r="74" spans="1:38" ht="26.25" customHeight="1" thickBot="1" x14ac:dyDescent="0.25">
      <c r="A74" s="41" t="s">
        <v>66</v>
      </c>
      <c r="B74" s="41" t="s">
        <v>220</v>
      </c>
      <c r="C74" s="41" t="s">
        <v>221</v>
      </c>
      <c r="D74" s="42"/>
      <c r="E74" s="2" t="s">
        <v>65</v>
      </c>
      <c r="F74" s="2">
        <v>1.536E-3</v>
      </c>
      <c r="G74" s="2" t="s">
        <v>65</v>
      </c>
      <c r="H74" s="2" t="s">
        <v>65</v>
      </c>
      <c r="I74" s="2">
        <v>2.5000000000000001E-5</v>
      </c>
      <c r="J74" s="2">
        <v>6.3999999999999997E-5</v>
      </c>
      <c r="K74" s="2">
        <v>9.1000000000000003E-5</v>
      </c>
      <c r="L74" s="2">
        <v>9.9999999999999995E-7</v>
      </c>
      <c r="M74" s="2" t="s">
        <v>65</v>
      </c>
      <c r="N74" s="2" t="s">
        <v>65</v>
      </c>
      <c r="O74" s="2" t="s">
        <v>65</v>
      </c>
      <c r="P74" s="2" t="s">
        <v>65</v>
      </c>
      <c r="Q74" s="2" t="s">
        <v>65</v>
      </c>
      <c r="R74" s="2" t="s">
        <v>65</v>
      </c>
      <c r="S74" s="2" t="s">
        <v>65</v>
      </c>
      <c r="T74" s="2" t="s">
        <v>65</v>
      </c>
      <c r="U74" s="2" t="s">
        <v>65</v>
      </c>
      <c r="V74" s="2" t="s">
        <v>65</v>
      </c>
      <c r="W74" s="2">
        <v>8.6000000000000007E-6</v>
      </c>
      <c r="X74" s="2" t="s">
        <v>65</v>
      </c>
      <c r="Y74" s="2" t="s">
        <v>65</v>
      </c>
      <c r="Z74" s="2" t="s">
        <v>65</v>
      </c>
      <c r="AA74" s="2" t="s">
        <v>65</v>
      </c>
      <c r="AB74" s="2" t="s">
        <v>65</v>
      </c>
      <c r="AC74" s="2">
        <v>1.2260000000000001E-3</v>
      </c>
      <c r="AD74" s="2" t="s">
        <v>65</v>
      </c>
      <c r="AE74" s="33"/>
      <c r="AF74" s="2" t="s">
        <v>65</v>
      </c>
      <c r="AG74" s="2" t="s">
        <v>65</v>
      </c>
      <c r="AH74" s="2" t="s">
        <v>65</v>
      </c>
      <c r="AI74" s="2" t="s">
        <v>65</v>
      </c>
      <c r="AJ74" s="2" t="s">
        <v>65</v>
      </c>
      <c r="AK74" s="15">
        <v>2.4499999999999999E-4</v>
      </c>
      <c r="AL74" s="22" t="s">
        <v>222</v>
      </c>
    </row>
    <row r="75" spans="1:38" ht="26.25" customHeight="1" thickBot="1" x14ac:dyDescent="0.25">
      <c r="A75" s="41" t="s">
        <v>66</v>
      </c>
      <c r="B75" s="41" t="s">
        <v>223</v>
      </c>
      <c r="C75" s="41" t="s">
        <v>224</v>
      </c>
      <c r="D75" s="46"/>
      <c r="E75" s="2" t="s">
        <v>69</v>
      </c>
      <c r="F75" s="2" t="s">
        <v>69</v>
      </c>
      <c r="G75" s="2" t="s">
        <v>69</v>
      </c>
      <c r="H75" s="2" t="s">
        <v>69</v>
      </c>
      <c r="I75" s="2" t="s">
        <v>69</v>
      </c>
      <c r="J75" s="2" t="s">
        <v>69</v>
      </c>
      <c r="K75" s="2" t="s">
        <v>69</v>
      </c>
      <c r="L75" s="2" t="s">
        <v>69</v>
      </c>
      <c r="M75" s="2" t="s">
        <v>69</v>
      </c>
      <c r="N75" s="2" t="s">
        <v>69</v>
      </c>
      <c r="O75" s="2" t="s">
        <v>69</v>
      </c>
      <c r="P75" s="2" t="s">
        <v>69</v>
      </c>
      <c r="Q75" s="2" t="s">
        <v>69</v>
      </c>
      <c r="R75" s="2" t="s">
        <v>69</v>
      </c>
      <c r="S75" s="2" t="s">
        <v>69</v>
      </c>
      <c r="T75" s="2" t="s">
        <v>69</v>
      </c>
      <c r="U75" s="2" t="s">
        <v>69</v>
      </c>
      <c r="V75" s="2" t="s">
        <v>69</v>
      </c>
      <c r="W75" s="2" t="s">
        <v>69</v>
      </c>
      <c r="X75" s="2" t="s">
        <v>69</v>
      </c>
      <c r="Y75" s="2" t="s">
        <v>69</v>
      </c>
      <c r="Z75" s="2" t="s">
        <v>69</v>
      </c>
      <c r="AA75" s="2" t="s">
        <v>69</v>
      </c>
      <c r="AB75" s="2" t="s">
        <v>69</v>
      </c>
      <c r="AC75" s="2" t="s">
        <v>69</v>
      </c>
      <c r="AD75" s="2" t="s">
        <v>69</v>
      </c>
      <c r="AE75" s="33"/>
      <c r="AF75" s="2" t="s">
        <v>69</v>
      </c>
      <c r="AG75" s="2" t="s">
        <v>69</v>
      </c>
      <c r="AH75" s="2" t="s">
        <v>69</v>
      </c>
      <c r="AI75" s="2" t="s">
        <v>69</v>
      </c>
      <c r="AJ75" s="2" t="s">
        <v>69</v>
      </c>
      <c r="AK75" s="2" t="s">
        <v>69</v>
      </c>
      <c r="AL75" s="22" t="s">
        <v>225</v>
      </c>
    </row>
    <row r="76" spans="1:38" ht="26.25" customHeight="1" thickBot="1" x14ac:dyDescent="0.25">
      <c r="A76" s="41" t="s">
        <v>66</v>
      </c>
      <c r="B76" s="41" t="s">
        <v>226</v>
      </c>
      <c r="C76" s="41" t="s">
        <v>227</v>
      </c>
      <c r="D76" s="42"/>
      <c r="E76" s="2" t="s">
        <v>65</v>
      </c>
      <c r="F76" s="2" t="s">
        <v>65</v>
      </c>
      <c r="G76" s="2">
        <v>6.9999999999999994E-5</v>
      </c>
      <c r="H76" s="2" t="s">
        <v>65</v>
      </c>
      <c r="I76" s="2">
        <v>1.7E-5</v>
      </c>
      <c r="J76" s="2">
        <v>3.4E-5</v>
      </c>
      <c r="K76" s="2">
        <v>4.1999999999999998E-5</v>
      </c>
      <c r="L76" s="2" t="s">
        <v>65</v>
      </c>
      <c r="M76" s="2" t="s">
        <v>65</v>
      </c>
      <c r="N76" s="2">
        <v>5.4999999999999997E-3</v>
      </c>
      <c r="O76" s="2" t="s">
        <v>65</v>
      </c>
      <c r="P76" s="2" t="s">
        <v>65</v>
      </c>
      <c r="Q76" s="2" t="s">
        <v>65</v>
      </c>
      <c r="R76" s="2" t="s">
        <v>65</v>
      </c>
      <c r="S76" s="2" t="s">
        <v>65</v>
      </c>
      <c r="T76" s="2" t="s">
        <v>65</v>
      </c>
      <c r="U76" s="2" t="s">
        <v>65</v>
      </c>
      <c r="V76" s="2" t="s">
        <v>65</v>
      </c>
      <c r="W76" s="2">
        <v>2.9158E-2</v>
      </c>
      <c r="X76" s="2" t="s">
        <v>65</v>
      </c>
      <c r="Y76" s="2" t="s">
        <v>65</v>
      </c>
      <c r="Z76" s="2" t="s">
        <v>65</v>
      </c>
      <c r="AA76" s="2" t="s">
        <v>65</v>
      </c>
      <c r="AB76" s="2" t="s">
        <v>65</v>
      </c>
      <c r="AC76" s="2" t="s">
        <v>65</v>
      </c>
      <c r="AD76" s="2">
        <v>2.4000000000000001E-5</v>
      </c>
      <c r="AE76" s="33"/>
      <c r="AF76" s="2" t="s">
        <v>65</v>
      </c>
      <c r="AG76" s="2" t="s">
        <v>65</v>
      </c>
      <c r="AH76" s="2" t="s">
        <v>65</v>
      </c>
      <c r="AI76" s="2" t="s">
        <v>65</v>
      </c>
      <c r="AJ76" s="2" t="s">
        <v>65</v>
      </c>
      <c r="AK76" s="15">
        <v>9.1120000000000001</v>
      </c>
      <c r="AL76" s="22" t="s">
        <v>228</v>
      </c>
    </row>
    <row r="77" spans="1:38" ht="26.25" customHeight="1" thickBot="1" x14ac:dyDescent="0.25">
      <c r="A77" s="41" t="s">
        <v>66</v>
      </c>
      <c r="B77" s="41" t="s">
        <v>229</v>
      </c>
      <c r="C77" s="41" t="s">
        <v>230</v>
      </c>
      <c r="D77" s="42"/>
      <c r="E77" s="2" t="s">
        <v>65</v>
      </c>
      <c r="F77" s="2" t="s">
        <v>65</v>
      </c>
      <c r="G77" s="2" t="s">
        <v>65</v>
      </c>
      <c r="H77" s="2" t="s">
        <v>65</v>
      </c>
      <c r="I77" s="2">
        <v>6.3999999999999997E-5</v>
      </c>
      <c r="J77" s="2">
        <v>7.2000000000000002E-5</v>
      </c>
      <c r="K77" s="2">
        <v>7.8999999999999996E-5</v>
      </c>
      <c r="L77" s="2" t="s">
        <v>65</v>
      </c>
      <c r="M77" s="2" t="s">
        <v>65</v>
      </c>
      <c r="N77" s="2" t="s">
        <v>65</v>
      </c>
      <c r="O77" s="2" t="s">
        <v>65</v>
      </c>
      <c r="P77" s="2" t="s">
        <v>65</v>
      </c>
      <c r="Q77" s="2" t="s">
        <v>65</v>
      </c>
      <c r="R77" s="2" t="s">
        <v>65</v>
      </c>
      <c r="S77" s="2" t="s">
        <v>65</v>
      </c>
      <c r="T77" s="2" t="s">
        <v>65</v>
      </c>
      <c r="U77" s="2" t="s">
        <v>65</v>
      </c>
      <c r="V77" s="2">
        <v>1.2E-2</v>
      </c>
      <c r="W77" s="2">
        <v>3.7499999999999999E-3</v>
      </c>
      <c r="X77" s="2" t="s">
        <v>65</v>
      </c>
      <c r="Y77" s="2" t="s">
        <v>65</v>
      </c>
      <c r="Z77" s="2" t="s">
        <v>65</v>
      </c>
      <c r="AA77" s="2" t="s">
        <v>65</v>
      </c>
      <c r="AB77" s="2" t="s">
        <v>65</v>
      </c>
      <c r="AC77" s="2" t="s">
        <v>65</v>
      </c>
      <c r="AD77" s="2">
        <v>3.0000000000000001E-6</v>
      </c>
      <c r="AE77" s="33"/>
      <c r="AF77" s="2" t="s">
        <v>65</v>
      </c>
      <c r="AG77" s="2" t="s">
        <v>65</v>
      </c>
      <c r="AH77" s="2" t="s">
        <v>65</v>
      </c>
      <c r="AI77" s="2" t="s">
        <v>65</v>
      </c>
      <c r="AJ77" s="2" t="s">
        <v>65</v>
      </c>
      <c r="AK77" s="15">
        <v>0.75</v>
      </c>
      <c r="AL77" s="22" t="s">
        <v>231</v>
      </c>
    </row>
    <row r="78" spans="1:38" ht="26.25" customHeight="1" thickBot="1" x14ac:dyDescent="0.25">
      <c r="A78" s="41" t="s">
        <v>66</v>
      </c>
      <c r="B78" s="41" t="s">
        <v>232</v>
      </c>
      <c r="C78" s="41" t="s">
        <v>233</v>
      </c>
      <c r="D78" s="42"/>
      <c r="E78" s="2" t="s">
        <v>69</v>
      </c>
      <c r="F78" s="2" t="s">
        <v>69</v>
      </c>
      <c r="G78" s="2" t="s">
        <v>69</v>
      </c>
      <c r="H78" s="2" t="s">
        <v>69</v>
      </c>
      <c r="I78" s="2" t="s">
        <v>69</v>
      </c>
      <c r="J78" s="2" t="s">
        <v>69</v>
      </c>
      <c r="K78" s="2" t="s">
        <v>69</v>
      </c>
      <c r="L78" s="2" t="s">
        <v>69</v>
      </c>
      <c r="M78" s="2" t="s">
        <v>69</v>
      </c>
      <c r="N78" s="2" t="s">
        <v>69</v>
      </c>
      <c r="O78" s="2" t="s">
        <v>69</v>
      </c>
      <c r="P78" s="2" t="s">
        <v>69</v>
      </c>
      <c r="Q78" s="2" t="s">
        <v>69</v>
      </c>
      <c r="R78" s="2" t="s">
        <v>69</v>
      </c>
      <c r="S78" s="2" t="s">
        <v>69</v>
      </c>
      <c r="T78" s="2" t="s">
        <v>69</v>
      </c>
      <c r="U78" s="2" t="s">
        <v>69</v>
      </c>
      <c r="V78" s="2" t="s">
        <v>69</v>
      </c>
      <c r="W78" s="2" t="s">
        <v>69</v>
      </c>
      <c r="X78" s="2" t="s">
        <v>69</v>
      </c>
      <c r="Y78" s="2" t="s">
        <v>69</v>
      </c>
      <c r="Z78" s="2" t="s">
        <v>69</v>
      </c>
      <c r="AA78" s="2" t="s">
        <v>69</v>
      </c>
      <c r="AB78" s="2" t="s">
        <v>69</v>
      </c>
      <c r="AC78" s="2" t="s">
        <v>69</v>
      </c>
      <c r="AD78" s="2" t="s">
        <v>69</v>
      </c>
      <c r="AE78" s="33"/>
      <c r="AF78" s="2" t="s">
        <v>69</v>
      </c>
      <c r="AG78" s="2" t="s">
        <v>69</v>
      </c>
      <c r="AH78" s="2" t="s">
        <v>69</v>
      </c>
      <c r="AI78" s="2" t="s">
        <v>69</v>
      </c>
      <c r="AJ78" s="2" t="s">
        <v>69</v>
      </c>
      <c r="AK78" s="2" t="s">
        <v>69</v>
      </c>
      <c r="AL78" s="22" t="s">
        <v>234</v>
      </c>
    </row>
    <row r="79" spans="1:38" ht="26.25" customHeight="1" thickBot="1" x14ac:dyDescent="0.25">
      <c r="A79" s="41" t="s">
        <v>66</v>
      </c>
      <c r="B79" s="41" t="s">
        <v>235</v>
      </c>
      <c r="C79" s="41" t="s">
        <v>236</v>
      </c>
      <c r="D79" s="42"/>
      <c r="E79" s="2" t="s">
        <v>69</v>
      </c>
      <c r="F79" s="2" t="s">
        <v>69</v>
      </c>
      <c r="G79" s="2" t="s">
        <v>69</v>
      </c>
      <c r="H79" s="2" t="s">
        <v>69</v>
      </c>
      <c r="I79" s="2" t="s">
        <v>69</v>
      </c>
      <c r="J79" s="2" t="s">
        <v>69</v>
      </c>
      <c r="K79" s="2" t="s">
        <v>69</v>
      </c>
      <c r="L79" s="2" t="s">
        <v>69</v>
      </c>
      <c r="M79" s="2" t="s">
        <v>69</v>
      </c>
      <c r="N79" s="2" t="s">
        <v>69</v>
      </c>
      <c r="O79" s="2" t="s">
        <v>69</v>
      </c>
      <c r="P79" s="2" t="s">
        <v>69</v>
      </c>
      <c r="Q79" s="2" t="s">
        <v>69</v>
      </c>
      <c r="R79" s="2" t="s">
        <v>69</v>
      </c>
      <c r="S79" s="2" t="s">
        <v>69</v>
      </c>
      <c r="T79" s="2" t="s">
        <v>69</v>
      </c>
      <c r="U79" s="2" t="s">
        <v>69</v>
      </c>
      <c r="V79" s="2" t="s">
        <v>69</v>
      </c>
      <c r="W79" s="2" t="s">
        <v>69</v>
      </c>
      <c r="X79" s="2" t="s">
        <v>69</v>
      </c>
      <c r="Y79" s="2" t="s">
        <v>69</v>
      </c>
      <c r="Z79" s="2" t="s">
        <v>69</v>
      </c>
      <c r="AA79" s="2" t="s">
        <v>69</v>
      </c>
      <c r="AB79" s="2" t="s">
        <v>69</v>
      </c>
      <c r="AC79" s="2" t="s">
        <v>69</v>
      </c>
      <c r="AD79" s="2" t="s">
        <v>69</v>
      </c>
      <c r="AE79" s="33"/>
      <c r="AF79" s="2" t="s">
        <v>69</v>
      </c>
      <c r="AG79" s="2" t="s">
        <v>69</v>
      </c>
      <c r="AH79" s="2" t="s">
        <v>69</v>
      </c>
      <c r="AI79" s="2" t="s">
        <v>69</v>
      </c>
      <c r="AJ79" s="2" t="s">
        <v>69</v>
      </c>
      <c r="AK79" s="2" t="s">
        <v>69</v>
      </c>
      <c r="AL79" s="22" t="s">
        <v>237</v>
      </c>
    </row>
    <row r="80" spans="1:38" ht="26.25" customHeight="1" thickBot="1" x14ac:dyDescent="0.25">
      <c r="A80" s="41" t="s">
        <v>66</v>
      </c>
      <c r="B80" s="44" t="s">
        <v>238</v>
      </c>
      <c r="C80" s="44" t="s">
        <v>239</v>
      </c>
      <c r="D80" s="42"/>
      <c r="E80" s="2">
        <v>5.7921E-2</v>
      </c>
      <c r="F80" s="2">
        <v>6.5466999999999999E-3</v>
      </c>
      <c r="G80" s="2">
        <v>2.9999999999999999E-7</v>
      </c>
      <c r="H80" s="2">
        <v>5.6920999999999999E-2</v>
      </c>
      <c r="I80" s="2">
        <v>4.3504000000000001E-2</v>
      </c>
      <c r="J80" s="2">
        <v>5.7342999999999998E-2</v>
      </c>
      <c r="K80" s="2">
        <v>9.6392000000000005E-2</v>
      </c>
      <c r="L80" s="2">
        <v>1.5699999999999999E-4</v>
      </c>
      <c r="M80" s="2">
        <v>1.9435999999999998E-2</v>
      </c>
      <c r="N80" s="2">
        <v>7.7800000000000005E-4</v>
      </c>
      <c r="O80" s="2" t="s">
        <v>72</v>
      </c>
      <c r="P80" s="2" t="s">
        <v>72</v>
      </c>
      <c r="Q80" s="2" t="s">
        <v>65</v>
      </c>
      <c r="R80" s="2">
        <v>3.3259999999999998E-2</v>
      </c>
      <c r="S80" s="2">
        <v>9.4409999999999997E-3</v>
      </c>
      <c r="T80" s="2">
        <v>1.3649E-2</v>
      </c>
      <c r="U80" s="2" t="s">
        <v>65</v>
      </c>
      <c r="V80" s="2">
        <v>0.12900800000000001</v>
      </c>
      <c r="W80" s="2" t="s">
        <v>65</v>
      </c>
      <c r="X80" s="2" t="s">
        <v>65</v>
      </c>
      <c r="Y80" s="2" t="s">
        <v>65</v>
      </c>
      <c r="Z80" s="2" t="s">
        <v>65</v>
      </c>
      <c r="AA80" s="2" t="s">
        <v>65</v>
      </c>
      <c r="AB80" s="2" t="s">
        <v>65</v>
      </c>
      <c r="AC80" s="2" t="s">
        <v>65</v>
      </c>
      <c r="AD80" s="2" t="s">
        <v>65</v>
      </c>
      <c r="AE80" s="33"/>
      <c r="AF80" s="2" t="s">
        <v>65</v>
      </c>
      <c r="AG80" s="2" t="s">
        <v>65</v>
      </c>
      <c r="AH80" s="2" t="s">
        <v>65</v>
      </c>
      <c r="AI80" s="2" t="s">
        <v>65</v>
      </c>
      <c r="AJ80" s="2" t="s">
        <v>65</v>
      </c>
      <c r="AK80" s="2" t="s">
        <v>65</v>
      </c>
      <c r="AL80" s="22" t="s">
        <v>151</v>
      </c>
    </row>
    <row r="81" spans="1:38" ht="26.25" customHeight="1" thickBot="1" x14ac:dyDescent="0.25">
      <c r="A81" s="41" t="s">
        <v>66</v>
      </c>
      <c r="B81" s="44" t="s">
        <v>240</v>
      </c>
      <c r="C81" s="44" t="s">
        <v>241</v>
      </c>
      <c r="D81" s="42"/>
      <c r="E81" s="2" t="s">
        <v>65</v>
      </c>
      <c r="F81" s="2" t="s">
        <v>65</v>
      </c>
      <c r="G81" s="2" t="s">
        <v>65</v>
      </c>
      <c r="H81" s="2" t="s">
        <v>65</v>
      </c>
      <c r="I81" s="2" t="s">
        <v>65</v>
      </c>
      <c r="J81" s="2" t="s">
        <v>65</v>
      </c>
      <c r="K81" s="2" t="s">
        <v>65</v>
      </c>
      <c r="L81" s="2" t="s">
        <v>65</v>
      </c>
      <c r="M81" s="2" t="s">
        <v>65</v>
      </c>
      <c r="N81" s="2" t="s">
        <v>65</v>
      </c>
      <c r="O81" s="2" t="s">
        <v>65</v>
      </c>
      <c r="P81" s="2" t="s">
        <v>65</v>
      </c>
      <c r="Q81" s="2" t="s">
        <v>65</v>
      </c>
      <c r="R81" s="2" t="s">
        <v>65</v>
      </c>
      <c r="S81" s="2" t="s">
        <v>65</v>
      </c>
      <c r="T81" s="2" t="s">
        <v>65</v>
      </c>
      <c r="U81" s="2" t="s">
        <v>65</v>
      </c>
      <c r="V81" s="2" t="s">
        <v>65</v>
      </c>
      <c r="W81" s="2" t="s">
        <v>65</v>
      </c>
      <c r="X81" s="2" t="s">
        <v>65</v>
      </c>
      <c r="Y81" s="2" t="s">
        <v>65</v>
      </c>
      <c r="Z81" s="2" t="s">
        <v>65</v>
      </c>
      <c r="AA81" s="2" t="s">
        <v>65</v>
      </c>
      <c r="AB81" s="2" t="s">
        <v>65</v>
      </c>
      <c r="AC81" s="2" t="s">
        <v>65</v>
      </c>
      <c r="AD81" s="2" t="s">
        <v>65</v>
      </c>
      <c r="AE81" s="33"/>
      <c r="AF81" s="2" t="s">
        <v>65</v>
      </c>
      <c r="AG81" s="2" t="s">
        <v>65</v>
      </c>
      <c r="AH81" s="2" t="s">
        <v>65</v>
      </c>
      <c r="AI81" s="2" t="s">
        <v>65</v>
      </c>
      <c r="AJ81" s="2" t="s">
        <v>65</v>
      </c>
      <c r="AK81" s="2" t="s">
        <v>65</v>
      </c>
      <c r="AL81" s="22" t="s">
        <v>242</v>
      </c>
    </row>
    <row r="82" spans="1:38" ht="26.25" customHeight="1" thickBot="1" x14ac:dyDescent="0.25">
      <c r="A82" s="41" t="s">
        <v>243</v>
      </c>
      <c r="B82" s="44" t="s">
        <v>244</v>
      </c>
      <c r="C82" s="45" t="s">
        <v>245</v>
      </c>
      <c r="D82" s="42"/>
      <c r="E82" s="2" t="s">
        <v>65</v>
      </c>
      <c r="F82" s="2">
        <v>3.6252300000000002</v>
      </c>
      <c r="G82" s="2" t="s">
        <v>65</v>
      </c>
      <c r="H82" s="2" t="s">
        <v>65</v>
      </c>
      <c r="I82" s="2" t="s">
        <v>72</v>
      </c>
      <c r="J82" s="2" t="s">
        <v>65</v>
      </c>
      <c r="K82" s="2" t="s">
        <v>65</v>
      </c>
      <c r="L82" s="2" t="s">
        <v>65</v>
      </c>
      <c r="M82" s="2" t="s">
        <v>65</v>
      </c>
      <c r="N82" s="2" t="s">
        <v>65</v>
      </c>
      <c r="O82" s="2" t="s">
        <v>65</v>
      </c>
      <c r="P82" s="2" t="s">
        <v>65</v>
      </c>
      <c r="Q82" s="2" t="s">
        <v>65</v>
      </c>
      <c r="R82" s="2" t="s">
        <v>65</v>
      </c>
      <c r="S82" s="2" t="s">
        <v>65</v>
      </c>
      <c r="T82" s="2" t="s">
        <v>65</v>
      </c>
      <c r="U82" s="2" t="s">
        <v>65</v>
      </c>
      <c r="V82" s="2" t="s">
        <v>65</v>
      </c>
      <c r="W82" s="2" t="s">
        <v>65</v>
      </c>
      <c r="X82" s="2" t="s">
        <v>65</v>
      </c>
      <c r="Y82" s="2" t="s">
        <v>65</v>
      </c>
      <c r="Z82" s="2" t="s">
        <v>65</v>
      </c>
      <c r="AA82" s="2" t="s">
        <v>65</v>
      </c>
      <c r="AB82" s="2" t="s">
        <v>65</v>
      </c>
      <c r="AC82" s="2" t="s">
        <v>65</v>
      </c>
      <c r="AD82" s="2" t="s">
        <v>65</v>
      </c>
      <c r="AE82" s="33"/>
      <c r="AF82" s="15" t="s">
        <v>65</v>
      </c>
      <c r="AG82" s="15" t="s">
        <v>65</v>
      </c>
      <c r="AH82" s="15" t="s">
        <v>65</v>
      </c>
      <c r="AI82" s="15" t="s">
        <v>65</v>
      </c>
      <c r="AJ82" s="15" t="s">
        <v>65</v>
      </c>
      <c r="AK82" s="15" t="s">
        <v>65</v>
      </c>
      <c r="AL82" s="22" t="s">
        <v>246</v>
      </c>
    </row>
    <row r="83" spans="1:38" ht="26.25" customHeight="1" thickBot="1" x14ac:dyDescent="0.25">
      <c r="A83" s="41" t="s">
        <v>66</v>
      </c>
      <c r="B83" s="47" t="s">
        <v>247</v>
      </c>
      <c r="C83" s="105" t="s">
        <v>248</v>
      </c>
      <c r="D83" s="42"/>
      <c r="E83" s="2" t="s">
        <v>65</v>
      </c>
      <c r="F83" s="2">
        <v>2.7442000000000001E-2</v>
      </c>
      <c r="G83" s="2" t="s">
        <v>65</v>
      </c>
      <c r="H83" s="2" t="s">
        <v>65</v>
      </c>
      <c r="I83" s="2">
        <v>1.7149999999999999E-3</v>
      </c>
      <c r="J83" s="2">
        <v>3.4303E-2</v>
      </c>
      <c r="K83" s="2">
        <v>0.25727299999999997</v>
      </c>
      <c r="L83" s="2">
        <v>9.7999999999999997E-5</v>
      </c>
      <c r="M83" s="2" t="s">
        <v>65</v>
      </c>
      <c r="N83" s="2" t="s">
        <v>65</v>
      </c>
      <c r="O83" s="2" t="s">
        <v>65</v>
      </c>
      <c r="P83" s="2" t="s">
        <v>65</v>
      </c>
      <c r="Q83" s="2" t="s">
        <v>65</v>
      </c>
      <c r="R83" s="2" t="s">
        <v>65</v>
      </c>
      <c r="S83" s="2" t="s">
        <v>65</v>
      </c>
      <c r="T83" s="2" t="s">
        <v>65</v>
      </c>
      <c r="U83" s="2" t="s">
        <v>65</v>
      </c>
      <c r="V83" s="2" t="s">
        <v>65</v>
      </c>
      <c r="W83" s="2" t="s">
        <v>65</v>
      </c>
      <c r="X83" s="2" t="s">
        <v>65</v>
      </c>
      <c r="Y83" s="2" t="s">
        <v>65</v>
      </c>
      <c r="Z83" s="2" t="s">
        <v>65</v>
      </c>
      <c r="AA83" s="2" t="s">
        <v>65</v>
      </c>
      <c r="AB83" s="2" t="s">
        <v>65</v>
      </c>
      <c r="AC83" s="2" t="s">
        <v>65</v>
      </c>
      <c r="AD83" s="2" t="s">
        <v>65</v>
      </c>
      <c r="AE83" s="33"/>
      <c r="AF83" s="2" t="s">
        <v>65</v>
      </c>
      <c r="AG83" s="2" t="s">
        <v>65</v>
      </c>
      <c r="AH83" s="2" t="s">
        <v>65</v>
      </c>
      <c r="AI83" s="2" t="s">
        <v>65</v>
      </c>
      <c r="AJ83" s="2" t="s">
        <v>65</v>
      </c>
      <c r="AK83" s="15">
        <v>1715.1510000000001</v>
      </c>
      <c r="AL83" s="22" t="s">
        <v>151</v>
      </c>
    </row>
    <row r="84" spans="1:38" ht="26.25" customHeight="1" thickBot="1" x14ac:dyDescent="0.25">
      <c r="A84" s="41" t="s">
        <v>66</v>
      </c>
      <c r="B84" s="47" t="s">
        <v>249</v>
      </c>
      <c r="C84" s="105" t="s">
        <v>250</v>
      </c>
      <c r="D84" s="42"/>
      <c r="E84" s="2" t="s">
        <v>69</v>
      </c>
      <c r="F84" s="2" t="s">
        <v>69</v>
      </c>
      <c r="G84" s="2" t="s">
        <v>69</v>
      </c>
      <c r="H84" s="2" t="s">
        <v>69</v>
      </c>
      <c r="I84" s="2" t="s">
        <v>69</v>
      </c>
      <c r="J84" s="2" t="s">
        <v>69</v>
      </c>
      <c r="K84" s="2" t="s">
        <v>69</v>
      </c>
      <c r="L84" s="2" t="s">
        <v>69</v>
      </c>
      <c r="M84" s="2" t="s">
        <v>69</v>
      </c>
      <c r="N84" s="2" t="s">
        <v>69</v>
      </c>
      <c r="O84" s="2" t="s">
        <v>69</v>
      </c>
      <c r="P84" s="2" t="s">
        <v>69</v>
      </c>
      <c r="Q84" s="2" t="s">
        <v>69</v>
      </c>
      <c r="R84" s="2" t="s">
        <v>69</v>
      </c>
      <c r="S84" s="2" t="s">
        <v>69</v>
      </c>
      <c r="T84" s="2" t="s">
        <v>69</v>
      </c>
      <c r="U84" s="2" t="s">
        <v>69</v>
      </c>
      <c r="V84" s="2" t="s">
        <v>69</v>
      </c>
      <c r="W84" s="2" t="s">
        <v>69</v>
      </c>
      <c r="X84" s="2" t="s">
        <v>69</v>
      </c>
      <c r="Y84" s="2" t="s">
        <v>69</v>
      </c>
      <c r="Z84" s="2" t="s">
        <v>69</v>
      </c>
      <c r="AA84" s="2" t="s">
        <v>69</v>
      </c>
      <c r="AB84" s="2" t="s">
        <v>69</v>
      </c>
      <c r="AC84" s="2" t="s">
        <v>69</v>
      </c>
      <c r="AD84" s="2" t="s">
        <v>69</v>
      </c>
      <c r="AE84" s="33"/>
      <c r="AF84" s="2" t="s">
        <v>69</v>
      </c>
      <c r="AG84" s="2" t="s">
        <v>69</v>
      </c>
      <c r="AH84" s="2" t="s">
        <v>69</v>
      </c>
      <c r="AI84" s="2" t="s">
        <v>69</v>
      </c>
      <c r="AJ84" s="2" t="s">
        <v>69</v>
      </c>
      <c r="AK84" s="2" t="s">
        <v>69</v>
      </c>
      <c r="AL84" s="22" t="s">
        <v>151</v>
      </c>
    </row>
    <row r="85" spans="1:38" ht="26.25" customHeight="1" thickBot="1" x14ac:dyDescent="0.25">
      <c r="A85" s="41" t="s">
        <v>243</v>
      </c>
      <c r="B85" s="44" t="s">
        <v>251</v>
      </c>
      <c r="C85" s="105" t="s">
        <v>252</v>
      </c>
      <c r="D85" s="42"/>
      <c r="E85" s="2" t="s">
        <v>65</v>
      </c>
      <c r="F85" s="2">
        <v>4.2766380000000002</v>
      </c>
      <c r="G85" s="2" t="s">
        <v>65</v>
      </c>
      <c r="H85" s="2" t="s">
        <v>65</v>
      </c>
      <c r="I85" s="2" t="s">
        <v>65</v>
      </c>
      <c r="J85" s="2" t="s">
        <v>65</v>
      </c>
      <c r="K85" s="2">
        <v>1.575E-3</v>
      </c>
      <c r="L85" s="2" t="s">
        <v>65</v>
      </c>
      <c r="M85" s="2" t="s">
        <v>65</v>
      </c>
      <c r="N85" s="2" t="s">
        <v>65</v>
      </c>
      <c r="O85" s="2" t="s">
        <v>65</v>
      </c>
      <c r="P85" s="2" t="s">
        <v>65</v>
      </c>
      <c r="Q85" s="2" t="s">
        <v>65</v>
      </c>
      <c r="R85" s="2" t="s">
        <v>65</v>
      </c>
      <c r="S85" s="2" t="s">
        <v>65</v>
      </c>
      <c r="T85" s="2" t="s">
        <v>65</v>
      </c>
      <c r="U85" s="2" t="s">
        <v>65</v>
      </c>
      <c r="V85" s="2" t="s">
        <v>65</v>
      </c>
      <c r="W85" s="2" t="s">
        <v>65</v>
      </c>
      <c r="X85" s="2" t="s">
        <v>65</v>
      </c>
      <c r="Y85" s="2" t="s">
        <v>65</v>
      </c>
      <c r="Z85" s="2" t="s">
        <v>65</v>
      </c>
      <c r="AA85" s="2" t="s">
        <v>65</v>
      </c>
      <c r="AB85" s="2" t="s">
        <v>65</v>
      </c>
      <c r="AC85" s="2" t="s">
        <v>65</v>
      </c>
      <c r="AD85" s="2" t="s">
        <v>65</v>
      </c>
      <c r="AE85" s="33"/>
      <c r="AF85" s="15" t="s">
        <v>65</v>
      </c>
      <c r="AG85" s="15" t="s">
        <v>65</v>
      </c>
      <c r="AH85" s="15" t="s">
        <v>65</v>
      </c>
      <c r="AI85" s="15" t="s">
        <v>65</v>
      </c>
      <c r="AJ85" s="15" t="s">
        <v>65</v>
      </c>
      <c r="AK85" s="15">
        <v>28.809564999999999</v>
      </c>
      <c r="AL85" s="22" t="s">
        <v>253</v>
      </c>
    </row>
    <row r="86" spans="1:38" ht="26.25" customHeight="1" thickBot="1" x14ac:dyDescent="0.25">
      <c r="A86" s="41" t="s">
        <v>243</v>
      </c>
      <c r="B86" s="44" t="s">
        <v>254</v>
      </c>
      <c r="C86" s="45" t="s">
        <v>255</v>
      </c>
      <c r="D86" s="42"/>
      <c r="E86" s="2" t="s">
        <v>65</v>
      </c>
      <c r="F86" s="2">
        <v>7.0582000000000006E-2</v>
      </c>
      <c r="G86" s="2" t="s">
        <v>65</v>
      </c>
      <c r="H86" s="2" t="s">
        <v>65</v>
      </c>
      <c r="I86" s="2" t="s">
        <v>72</v>
      </c>
      <c r="J86" s="2" t="s">
        <v>65</v>
      </c>
      <c r="K86" s="2" t="s">
        <v>65</v>
      </c>
      <c r="L86" s="2" t="s">
        <v>65</v>
      </c>
      <c r="M86" s="2" t="s">
        <v>65</v>
      </c>
      <c r="N86" s="2" t="s">
        <v>65</v>
      </c>
      <c r="O86" s="2" t="s">
        <v>65</v>
      </c>
      <c r="P86" s="2" t="s">
        <v>65</v>
      </c>
      <c r="Q86" s="2" t="s">
        <v>65</v>
      </c>
      <c r="R86" s="2" t="s">
        <v>65</v>
      </c>
      <c r="S86" s="2" t="s">
        <v>65</v>
      </c>
      <c r="T86" s="2" t="s">
        <v>65</v>
      </c>
      <c r="U86" s="2" t="s">
        <v>65</v>
      </c>
      <c r="V86" s="2" t="s">
        <v>65</v>
      </c>
      <c r="W86" s="2" t="s">
        <v>65</v>
      </c>
      <c r="X86" s="2" t="s">
        <v>65</v>
      </c>
      <c r="Y86" s="2" t="s">
        <v>65</v>
      </c>
      <c r="Z86" s="2" t="s">
        <v>65</v>
      </c>
      <c r="AA86" s="2" t="s">
        <v>65</v>
      </c>
      <c r="AB86" s="2" t="s">
        <v>65</v>
      </c>
      <c r="AC86" s="2" t="s">
        <v>65</v>
      </c>
      <c r="AD86" s="2" t="s">
        <v>65</v>
      </c>
      <c r="AE86" s="33"/>
      <c r="AF86" s="15" t="s">
        <v>65</v>
      </c>
      <c r="AG86" s="15" t="s">
        <v>65</v>
      </c>
      <c r="AH86" s="15" t="s">
        <v>65</v>
      </c>
      <c r="AI86" s="15" t="s">
        <v>65</v>
      </c>
      <c r="AJ86" s="15" t="s">
        <v>65</v>
      </c>
      <c r="AK86" s="15">
        <v>0.14413599999999999</v>
      </c>
      <c r="AL86" s="22" t="s">
        <v>246</v>
      </c>
    </row>
    <row r="87" spans="1:38" ht="26.25" customHeight="1" thickBot="1" x14ac:dyDescent="0.25">
      <c r="A87" s="41" t="s">
        <v>243</v>
      </c>
      <c r="B87" s="44" t="s">
        <v>256</v>
      </c>
      <c r="C87" s="45" t="s">
        <v>257</v>
      </c>
      <c r="D87" s="42"/>
      <c r="E87" s="2" t="s">
        <v>65</v>
      </c>
      <c r="F87" s="2">
        <v>5.1970000000000002E-3</v>
      </c>
      <c r="G87" s="2" t="s">
        <v>65</v>
      </c>
      <c r="H87" s="2" t="s">
        <v>65</v>
      </c>
      <c r="I87" s="2" t="s">
        <v>72</v>
      </c>
      <c r="J87" s="2" t="s">
        <v>65</v>
      </c>
      <c r="K87" s="2" t="s">
        <v>65</v>
      </c>
      <c r="L87" s="2" t="s">
        <v>65</v>
      </c>
      <c r="M87" s="2" t="s">
        <v>65</v>
      </c>
      <c r="N87" s="2" t="s">
        <v>65</v>
      </c>
      <c r="O87" s="2" t="s">
        <v>65</v>
      </c>
      <c r="P87" s="2" t="s">
        <v>65</v>
      </c>
      <c r="Q87" s="2" t="s">
        <v>65</v>
      </c>
      <c r="R87" s="2" t="s">
        <v>65</v>
      </c>
      <c r="S87" s="2" t="s">
        <v>65</v>
      </c>
      <c r="T87" s="2" t="s">
        <v>65</v>
      </c>
      <c r="U87" s="2" t="s">
        <v>65</v>
      </c>
      <c r="V87" s="2" t="s">
        <v>65</v>
      </c>
      <c r="W87" s="2" t="s">
        <v>65</v>
      </c>
      <c r="X87" s="2" t="s">
        <v>65</v>
      </c>
      <c r="Y87" s="2" t="s">
        <v>65</v>
      </c>
      <c r="Z87" s="2" t="s">
        <v>65</v>
      </c>
      <c r="AA87" s="2" t="s">
        <v>65</v>
      </c>
      <c r="AB87" s="2" t="s">
        <v>65</v>
      </c>
      <c r="AC87" s="2" t="s">
        <v>65</v>
      </c>
      <c r="AD87" s="2" t="s">
        <v>65</v>
      </c>
      <c r="AE87" s="33"/>
      <c r="AF87" s="15" t="s">
        <v>65</v>
      </c>
      <c r="AG87" s="15" t="s">
        <v>65</v>
      </c>
      <c r="AH87" s="15" t="s">
        <v>65</v>
      </c>
      <c r="AI87" s="15" t="s">
        <v>65</v>
      </c>
      <c r="AJ87" s="15" t="s">
        <v>65</v>
      </c>
      <c r="AK87" s="15">
        <v>8.2240000000000004E-3</v>
      </c>
      <c r="AL87" s="22" t="s">
        <v>246</v>
      </c>
    </row>
    <row r="88" spans="1:38" ht="26.25" customHeight="1" thickBot="1" x14ac:dyDescent="0.25">
      <c r="A88" s="41" t="s">
        <v>243</v>
      </c>
      <c r="B88" s="44" t="s">
        <v>258</v>
      </c>
      <c r="C88" s="45" t="s">
        <v>259</v>
      </c>
      <c r="D88" s="42"/>
      <c r="E88" s="2" t="s">
        <v>72</v>
      </c>
      <c r="F88" s="2">
        <v>0.17003799999999999</v>
      </c>
      <c r="G88" s="2" t="s">
        <v>72</v>
      </c>
      <c r="H88" s="2">
        <v>1.537E-3</v>
      </c>
      <c r="I88" s="2" t="s">
        <v>72</v>
      </c>
      <c r="J88" s="2" t="s">
        <v>72</v>
      </c>
      <c r="K88" s="2">
        <v>2.5820000000000001E-3</v>
      </c>
      <c r="L88" s="2" t="s">
        <v>72</v>
      </c>
      <c r="M88" s="2">
        <v>3.166E-3</v>
      </c>
      <c r="N88" s="2" t="s">
        <v>72</v>
      </c>
      <c r="O88" s="2" t="s">
        <v>72</v>
      </c>
      <c r="P88" s="2" t="s">
        <v>72</v>
      </c>
      <c r="Q88" s="2" t="s">
        <v>72</v>
      </c>
      <c r="R88" s="2">
        <v>1E-4</v>
      </c>
      <c r="S88" s="2" t="s">
        <v>72</v>
      </c>
      <c r="T88" s="2" t="s">
        <v>72</v>
      </c>
      <c r="U88" s="2" t="s">
        <v>72</v>
      </c>
      <c r="V88" s="2">
        <v>2E-3</v>
      </c>
      <c r="W88" s="2" t="s">
        <v>72</v>
      </c>
      <c r="X88" s="2" t="s">
        <v>72</v>
      </c>
      <c r="Y88" s="2" t="s">
        <v>72</v>
      </c>
      <c r="Z88" s="2" t="s">
        <v>72</v>
      </c>
      <c r="AA88" s="2" t="s">
        <v>72</v>
      </c>
      <c r="AB88" s="2" t="s">
        <v>72</v>
      </c>
      <c r="AC88" s="2" t="s">
        <v>72</v>
      </c>
      <c r="AD88" s="2" t="s">
        <v>72</v>
      </c>
      <c r="AE88" s="33"/>
      <c r="AF88" s="15" t="s">
        <v>65</v>
      </c>
      <c r="AG88" s="15" t="s">
        <v>65</v>
      </c>
      <c r="AH88" s="15" t="s">
        <v>65</v>
      </c>
      <c r="AI88" s="15" t="s">
        <v>65</v>
      </c>
      <c r="AJ88" s="15" t="s">
        <v>65</v>
      </c>
      <c r="AK88" s="15">
        <v>6.9733479999999997</v>
      </c>
      <c r="AL88" s="22" t="s">
        <v>151</v>
      </c>
    </row>
    <row r="89" spans="1:38" ht="26.25" customHeight="1" thickBot="1" x14ac:dyDescent="0.25">
      <c r="A89" s="41" t="s">
        <v>243</v>
      </c>
      <c r="B89" s="44" t="s">
        <v>260</v>
      </c>
      <c r="C89" s="45" t="s">
        <v>261</v>
      </c>
      <c r="D89" s="42"/>
      <c r="E89" s="2" t="s">
        <v>65</v>
      </c>
      <c r="F89" s="2">
        <v>0.32893299999999998</v>
      </c>
      <c r="G89" s="2" t="s">
        <v>65</v>
      </c>
      <c r="H89" s="2" t="s">
        <v>65</v>
      </c>
      <c r="I89" s="2" t="s">
        <v>72</v>
      </c>
      <c r="J89" s="2" t="s">
        <v>65</v>
      </c>
      <c r="K89" s="2">
        <v>1.0870000000000001E-3</v>
      </c>
      <c r="L89" s="2" t="s">
        <v>72</v>
      </c>
      <c r="M89" s="2" t="s">
        <v>65</v>
      </c>
      <c r="N89" s="2" t="s">
        <v>65</v>
      </c>
      <c r="O89" s="2" t="s">
        <v>65</v>
      </c>
      <c r="P89" s="2" t="s">
        <v>65</v>
      </c>
      <c r="Q89" s="2" t="s">
        <v>65</v>
      </c>
      <c r="R89" s="2" t="s">
        <v>65</v>
      </c>
      <c r="S89" s="2" t="s">
        <v>65</v>
      </c>
      <c r="T89" s="2" t="s">
        <v>65</v>
      </c>
      <c r="U89" s="2" t="s">
        <v>65</v>
      </c>
      <c r="V89" s="2" t="s">
        <v>65</v>
      </c>
      <c r="W89" s="2" t="s">
        <v>65</v>
      </c>
      <c r="X89" s="2" t="s">
        <v>65</v>
      </c>
      <c r="Y89" s="2" t="s">
        <v>65</v>
      </c>
      <c r="Z89" s="2" t="s">
        <v>65</v>
      </c>
      <c r="AA89" s="2" t="s">
        <v>65</v>
      </c>
      <c r="AB89" s="2" t="s">
        <v>65</v>
      </c>
      <c r="AC89" s="2" t="s">
        <v>65</v>
      </c>
      <c r="AD89" s="2" t="s">
        <v>65</v>
      </c>
      <c r="AE89" s="33"/>
      <c r="AF89" s="15" t="s">
        <v>65</v>
      </c>
      <c r="AG89" s="15" t="s">
        <v>65</v>
      </c>
      <c r="AH89" s="15" t="s">
        <v>65</v>
      </c>
      <c r="AI89" s="15" t="s">
        <v>65</v>
      </c>
      <c r="AJ89" s="15" t="s">
        <v>65</v>
      </c>
      <c r="AK89" s="15">
        <v>1.373813</v>
      </c>
      <c r="AL89" s="22" t="s">
        <v>151</v>
      </c>
    </row>
    <row r="90" spans="1:38" s="3" customFormat="1" ht="26.25" customHeight="1" thickBot="1" x14ac:dyDescent="0.25">
      <c r="A90" s="41" t="s">
        <v>243</v>
      </c>
      <c r="B90" s="44" t="s">
        <v>262</v>
      </c>
      <c r="C90" s="45" t="s">
        <v>263</v>
      </c>
      <c r="D90" s="42"/>
      <c r="E90" s="2" t="s">
        <v>72</v>
      </c>
      <c r="F90" s="2">
        <v>1.705819</v>
      </c>
      <c r="G90" s="2" t="s">
        <v>72</v>
      </c>
      <c r="H90" s="2">
        <v>3.9999999999999998E-6</v>
      </c>
      <c r="I90" s="2" t="s">
        <v>72</v>
      </c>
      <c r="J90" s="2" t="s">
        <v>72</v>
      </c>
      <c r="K90" s="2">
        <v>3.6180000000000001E-3</v>
      </c>
      <c r="L90" s="2" t="s">
        <v>72</v>
      </c>
      <c r="M90" s="2" t="s">
        <v>72</v>
      </c>
      <c r="N90" s="2" t="s">
        <v>72</v>
      </c>
      <c r="O90" s="2" t="s">
        <v>72</v>
      </c>
      <c r="P90" s="2" t="s">
        <v>72</v>
      </c>
      <c r="Q90" s="2" t="s">
        <v>72</v>
      </c>
      <c r="R90" s="2" t="s">
        <v>72</v>
      </c>
      <c r="S90" s="2" t="s">
        <v>72</v>
      </c>
      <c r="T90" s="2" t="s">
        <v>72</v>
      </c>
      <c r="U90" s="2" t="s">
        <v>72</v>
      </c>
      <c r="V90" s="2" t="s">
        <v>72</v>
      </c>
      <c r="W90" s="2" t="s">
        <v>72</v>
      </c>
      <c r="X90" s="2" t="s">
        <v>72</v>
      </c>
      <c r="Y90" s="2" t="s">
        <v>72</v>
      </c>
      <c r="Z90" s="2" t="s">
        <v>72</v>
      </c>
      <c r="AA90" s="2" t="s">
        <v>72</v>
      </c>
      <c r="AB90" s="2" t="s">
        <v>72</v>
      </c>
      <c r="AC90" s="2" t="s">
        <v>72</v>
      </c>
      <c r="AD90" s="2" t="s">
        <v>72</v>
      </c>
      <c r="AE90" s="33"/>
      <c r="AF90" s="15" t="s">
        <v>65</v>
      </c>
      <c r="AG90" s="15" t="s">
        <v>65</v>
      </c>
      <c r="AH90" s="15" t="s">
        <v>65</v>
      </c>
      <c r="AI90" s="15" t="s">
        <v>65</v>
      </c>
      <c r="AJ90" s="15" t="s">
        <v>65</v>
      </c>
      <c r="AK90" s="15" t="s">
        <v>65</v>
      </c>
      <c r="AL90" s="22" t="s">
        <v>151</v>
      </c>
    </row>
    <row r="91" spans="1:38" ht="26.25" customHeight="1" thickBot="1" x14ac:dyDescent="0.25">
      <c r="A91" s="41" t="s">
        <v>243</v>
      </c>
      <c r="B91" s="44" t="s">
        <v>264</v>
      </c>
      <c r="C91" s="44" t="s">
        <v>265</v>
      </c>
      <c r="D91" s="42"/>
      <c r="E91" s="2">
        <v>2.7589999999999997E-3</v>
      </c>
      <c r="F91" s="2">
        <v>5.3210999999999994E-2</v>
      </c>
      <c r="G91" s="2">
        <v>3.2200000000000002E-4</v>
      </c>
      <c r="H91" s="2">
        <v>6.2969999999999996E-3</v>
      </c>
      <c r="I91" s="2">
        <v>4.5498000000000004E-2</v>
      </c>
      <c r="J91" s="2">
        <v>5.0614000000000006E-2</v>
      </c>
      <c r="K91" s="2">
        <v>5.1670000000000008E-2</v>
      </c>
      <c r="L91" s="2">
        <v>1.7982000000000001E-2</v>
      </c>
      <c r="M91" s="2">
        <v>8.4365999999999997E-2</v>
      </c>
      <c r="N91" s="2">
        <v>8.3639000000000005E-2</v>
      </c>
      <c r="O91" s="2">
        <v>1.5620000000000002E-2</v>
      </c>
      <c r="P91" s="2">
        <v>6.0769999999999996E-6</v>
      </c>
      <c r="Q91" s="2">
        <v>1.4200000000000001E-4</v>
      </c>
      <c r="R91" s="2">
        <v>3.3114999999999999E-2</v>
      </c>
      <c r="S91" s="2">
        <v>1.3297840000000001</v>
      </c>
      <c r="T91" s="2">
        <v>5.9434000000000001E-2</v>
      </c>
      <c r="U91" s="2">
        <v>7.437E-3</v>
      </c>
      <c r="V91" s="2">
        <v>0.7691960000000001</v>
      </c>
      <c r="W91" s="2">
        <v>1.5200000000000001E-4</v>
      </c>
      <c r="X91" s="2">
        <v>1.6799999999999999E-4</v>
      </c>
      <c r="Y91" s="2">
        <v>6.7999999999999999E-5</v>
      </c>
      <c r="Z91" s="2">
        <v>6.7999999999999999E-5</v>
      </c>
      <c r="AA91" s="2">
        <v>6.7999999999999999E-5</v>
      </c>
      <c r="AB91" s="2">
        <v>3.7200000000000004E-4</v>
      </c>
      <c r="AC91" s="2" t="s">
        <v>72</v>
      </c>
      <c r="AD91" s="2" t="s">
        <v>72</v>
      </c>
      <c r="AE91" s="33"/>
      <c r="AF91" s="15" t="s">
        <v>65</v>
      </c>
      <c r="AG91" s="15" t="s">
        <v>65</v>
      </c>
      <c r="AH91" s="15" t="s">
        <v>65</v>
      </c>
      <c r="AI91" s="15" t="s">
        <v>65</v>
      </c>
      <c r="AJ91" s="15" t="s">
        <v>65</v>
      </c>
      <c r="AK91" s="15" t="s">
        <v>65</v>
      </c>
      <c r="AL91" s="22" t="s">
        <v>151</v>
      </c>
    </row>
    <row r="92" spans="1:38" ht="26.25" customHeight="1" thickBot="1" x14ac:dyDescent="0.25">
      <c r="A92" s="41" t="s">
        <v>66</v>
      </c>
      <c r="B92" s="41" t="s">
        <v>266</v>
      </c>
      <c r="C92" s="41" t="s">
        <v>267</v>
      </c>
      <c r="D92" s="46"/>
      <c r="E92" s="2" t="s">
        <v>65</v>
      </c>
      <c r="F92" s="2">
        <v>4.4623000000000003E-2</v>
      </c>
      <c r="G92" s="2" t="s">
        <v>65</v>
      </c>
      <c r="H92" s="2" t="s">
        <v>65</v>
      </c>
      <c r="I92" s="2">
        <v>2.3254E-2</v>
      </c>
      <c r="J92" s="2">
        <v>3.1007E-2</v>
      </c>
      <c r="K92" s="2">
        <v>3.8760000000000003E-2</v>
      </c>
      <c r="L92" s="2">
        <v>6.02E-4</v>
      </c>
      <c r="M92" s="2" t="s">
        <v>65</v>
      </c>
      <c r="N92" s="2" t="s">
        <v>65</v>
      </c>
      <c r="O92" s="2" t="s">
        <v>65</v>
      </c>
      <c r="P92" s="2" t="s">
        <v>65</v>
      </c>
      <c r="Q92" s="2" t="s">
        <v>65</v>
      </c>
      <c r="R92" s="2" t="s">
        <v>65</v>
      </c>
      <c r="S92" s="2" t="s">
        <v>65</v>
      </c>
      <c r="T92" s="2" t="s">
        <v>65</v>
      </c>
      <c r="U92" s="2" t="s">
        <v>65</v>
      </c>
      <c r="V92" s="2" t="s">
        <v>65</v>
      </c>
      <c r="W92" s="2" t="s">
        <v>65</v>
      </c>
      <c r="X92" s="2" t="s">
        <v>65</v>
      </c>
      <c r="Y92" s="2" t="s">
        <v>65</v>
      </c>
      <c r="Z92" s="2" t="s">
        <v>65</v>
      </c>
      <c r="AA92" s="2" t="s">
        <v>65</v>
      </c>
      <c r="AB92" s="2" t="s">
        <v>65</v>
      </c>
      <c r="AC92" s="2" t="s">
        <v>65</v>
      </c>
      <c r="AD92" s="2" t="s">
        <v>65</v>
      </c>
      <c r="AE92" s="33"/>
      <c r="AF92" s="2" t="s">
        <v>65</v>
      </c>
      <c r="AG92" s="2" t="s">
        <v>65</v>
      </c>
      <c r="AH92" s="2" t="s">
        <v>65</v>
      </c>
      <c r="AI92" s="2" t="s">
        <v>65</v>
      </c>
      <c r="AJ92" s="2" t="s">
        <v>65</v>
      </c>
      <c r="AK92" s="2" t="s">
        <v>65</v>
      </c>
      <c r="AL92" s="22" t="s">
        <v>268</v>
      </c>
    </row>
    <row r="93" spans="1:38" ht="26.25" customHeight="1" thickBot="1" x14ac:dyDescent="0.25">
      <c r="A93" s="41" t="s">
        <v>66</v>
      </c>
      <c r="B93" s="44" t="s">
        <v>269</v>
      </c>
      <c r="C93" s="41" t="s">
        <v>270</v>
      </c>
      <c r="D93" s="46"/>
      <c r="E93" s="2">
        <v>2.0019999999999999E-3</v>
      </c>
      <c r="F93" s="110">
        <v>0.70291400000000004</v>
      </c>
      <c r="G93" s="2">
        <v>7.9999999999999996E-6</v>
      </c>
      <c r="H93" s="110">
        <v>9.1000000000000003E-5</v>
      </c>
      <c r="I93" s="2">
        <v>7.3470000000000002E-3</v>
      </c>
      <c r="J93" s="2">
        <v>2.2495999999999999E-2</v>
      </c>
      <c r="K93" s="2">
        <v>6.5921999999999994E-2</v>
      </c>
      <c r="L93" s="2" t="s">
        <v>65</v>
      </c>
      <c r="M93" s="2">
        <v>2.2088E-2</v>
      </c>
      <c r="N93" s="2" t="s">
        <v>65</v>
      </c>
      <c r="O93" s="2" t="s">
        <v>65</v>
      </c>
      <c r="P93" s="2" t="s">
        <v>65</v>
      </c>
      <c r="Q93" s="2" t="s">
        <v>65</v>
      </c>
      <c r="R93" s="2" t="s">
        <v>65</v>
      </c>
      <c r="S93" s="2" t="s">
        <v>65</v>
      </c>
      <c r="T93" s="2" t="s">
        <v>65</v>
      </c>
      <c r="U93" s="2" t="s">
        <v>65</v>
      </c>
      <c r="V93" s="2" t="s">
        <v>65</v>
      </c>
      <c r="W93" s="2" t="s">
        <v>65</v>
      </c>
      <c r="X93" s="2" t="s">
        <v>65</v>
      </c>
      <c r="Y93" s="2" t="s">
        <v>65</v>
      </c>
      <c r="Z93" s="2" t="s">
        <v>65</v>
      </c>
      <c r="AA93" s="2" t="s">
        <v>65</v>
      </c>
      <c r="AB93" s="2" t="s">
        <v>65</v>
      </c>
      <c r="AC93" s="2" t="s">
        <v>65</v>
      </c>
      <c r="AD93" s="2" t="s">
        <v>65</v>
      </c>
      <c r="AE93" s="33"/>
      <c r="AF93" s="2" t="s">
        <v>65</v>
      </c>
      <c r="AG93" s="2" t="s">
        <v>65</v>
      </c>
      <c r="AH93" s="2" t="s">
        <v>65</v>
      </c>
      <c r="AI93" s="2" t="s">
        <v>65</v>
      </c>
      <c r="AJ93" s="2" t="s">
        <v>65</v>
      </c>
      <c r="AK93" s="2" t="s">
        <v>65</v>
      </c>
      <c r="AL93" s="22" t="s">
        <v>271</v>
      </c>
    </row>
    <row r="94" spans="1:38" ht="26.25" customHeight="1" thickBot="1" x14ac:dyDescent="0.25">
      <c r="A94" s="41" t="s">
        <v>66</v>
      </c>
      <c r="B94" s="49" t="s">
        <v>272</v>
      </c>
      <c r="C94" s="41" t="s">
        <v>273</v>
      </c>
      <c r="D94" s="42"/>
      <c r="E94" s="2" t="s">
        <v>65</v>
      </c>
      <c r="F94" s="2" t="s">
        <v>65</v>
      </c>
      <c r="G94" s="2" t="s">
        <v>65</v>
      </c>
      <c r="H94" s="2" t="s">
        <v>65</v>
      </c>
      <c r="I94" s="2" t="s">
        <v>65</v>
      </c>
      <c r="J94" s="2" t="s">
        <v>65</v>
      </c>
      <c r="K94" s="2" t="s">
        <v>65</v>
      </c>
      <c r="L94" s="2" t="s">
        <v>65</v>
      </c>
      <c r="M94" s="2" t="s">
        <v>65</v>
      </c>
      <c r="N94" s="2" t="s">
        <v>65</v>
      </c>
      <c r="O94" s="2" t="s">
        <v>65</v>
      </c>
      <c r="P94" s="2" t="s">
        <v>65</v>
      </c>
      <c r="Q94" s="2" t="s">
        <v>65</v>
      </c>
      <c r="R94" s="2" t="s">
        <v>65</v>
      </c>
      <c r="S94" s="2" t="s">
        <v>65</v>
      </c>
      <c r="T94" s="2" t="s">
        <v>65</v>
      </c>
      <c r="U94" s="2" t="s">
        <v>65</v>
      </c>
      <c r="V94" s="2" t="s">
        <v>65</v>
      </c>
      <c r="W94" s="2" t="s">
        <v>65</v>
      </c>
      <c r="X94" s="2" t="s">
        <v>65</v>
      </c>
      <c r="Y94" s="2" t="s">
        <v>65</v>
      </c>
      <c r="Z94" s="2" t="s">
        <v>65</v>
      </c>
      <c r="AA94" s="2" t="s">
        <v>65</v>
      </c>
      <c r="AB94" s="2" t="s">
        <v>65</v>
      </c>
      <c r="AC94" s="2" t="s">
        <v>65</v>
      </c>
      <c r="AD94" s="2" t="s">
        <v>65</v>
      </c>
      <c r="AE94" s="33"/>
      <c r="AF94" s="2" t="s">
        <v>65</v>
      </c>
      <c r="AG94" s="2" t="s">
        <v>65</v>
      </c>
      <c r="AH94" s="2" t="s">
        <v>65</v>
      </c>
      <c r="AI94" s="2" t="s">
        <v>65</v>
      </c>
      <c r="AJ94" s="2" t="s">
        <v>65</v>
      </c>
      <c r="AK94" s="2" t="s">
        <v>65</v>
      </c>
      <c r="AL94" s="22" t="s">
        <v>151</v>
      </c>
    </row>
    <row r="95" spans="1:38" ht="26.25" customHeight="1" thickBot="1" x14ac:dyDescent="0.25">
      <c r="A95" s="41" t="s">
        <v>66</v>
      </c>
      <c r="B95" s="49" t="s">
        <v>274</v>
      </c>
      <c r="C95" s="41" t="s">
        <v>275</v>
      </c>
      <c r="D95" s="46"/>
      <c r="E95" s="2" t="s">
        <v>65</v>
      </c>
      <c r="F95" s="2">
        <v>5.6624000000000001E-2</v>
      </c>
      <c r="G95" s="2" t="s">
        <v>65</v>
      </c>
      <c r="H95" s="2" t="s">
        <v>65</v>
      </c>
      <c r="I95" s="2">
        <v>5.6011999999999999E-2</v>
      </c>
      <c r="J95" s="110">
        <v>0.16630900000000001</v>
      </c>
      <c r="K95" s="2">
        <v>0.50943099999999997</v>
      </c>
      <c r="L95" s="2" t="s">
        <v>65</v>
      </c>
      <c r="M95" s="2">
        <v>6.6420000000000003E-3</v>
      </c>
      <c r="N95" s="2" t="s">
        <v>65</v>
      </c>
      <c r="O95" s="2" t="s">
        <v>65</v>
      </c>
      <c r="P95" s="2" t="s">
        <v>65</v>
      </c>
      <c r="Q95" s="2" t="s">
        <v>65</v>
      </c>
      <c r="R95" s="2" t="s">
        <v>65</v>
      </c>
      <c r="S95" s="2" t="s">
        <v>65</v>
      </c>
      <c r="T95" s="2" t="s">
        <v>65</v>
      </c>
      <c r="U95" s="2" t="s">
        <v>65</v>
      </c>
      <c r="V95" s="2" t="s">
        <v>65</v>
      </c>
      <c r="W95" s="2" t="s">
        <v>65</v>
      </c>
      <c r="X95" s="2" t="s">
        <v>65</v>
      </c>
      <c r="Y95" s="2" t="s">
        <v>65</v>
      </c>
      <c r="Z95" s="2" t="s">
        <v>65</v>
      </c>
      <c r="AA95" s="2" t="s">
        <v>65</v>
      </c>
      <c r="AB95" s="2" t="s">
        <v>65</v>
      </c>
      <c r="AC95" s="2" t="s">
        <v>65</v>
      </c>
      <c r="AD95" s="2" t="s">
        <v>65</v>
      </c>
      <c r="AE95" s="33"/>
      <c r="AF95" s="2" t="s">
        <v>65</v>
      </c>
      <c r="AG95" s="2" t="s">
        <v>65</v>
      </c>
      <c r="AH95" s="2" t="s">
        <v>65</v>
      </c>
      <c r="AI95" s="2" t="s">
        <v>65</v>
      </c>
      <c r="AJ95" s="2" t="s">
        <v>65</v>
      </c>
      <c r="AK95" s="2" t="s">
        <v>65</v>
      </c>
      <c r="AL95" s="22" t="s">
        <v>151</v>
      </c>
    </row>
    <row r="96" spans="1:38" ht="26.25" customHeight="1" thickBot="1" x14ac:dyDescent="0.25">
      <c r="A96" s="41" t="s">
        <v>66</v>
      </c>
      <c r="B96" s="44" t="s">
        <v>276</v>
      </c>
      <c r="C96" s="41" t="s">
        <v>277</v>
      </c>
      <c r="D96" s="50"/>
      <c r="E96" s="2" t="s">
        <v>69</v>
      </c>
      <c r="F96" s="2" t="s">
        <v>69</v>
      </c>
      <c r="G96" s="2" t="s">
        <v>69</v>
      </c>
      <c r="H96" s="2" t="s">
        <v>69</v>
      </c>
      <c r="I96" s="2" t="s">
        <v>69</v>
      </c>
      <c r="J96" s="2" t="s">
        <v>69</v>
      </c>
      <c r="K96" s="2" t="s">
        <v>69</v>
      </c>
      <c r="L96" s="2" t="s">
        <v>69</v>
      </c>
      <c r="M96" s="2" t="s">
        <v>69</v>
      </c>
      <c r="N96" s="2" t="s">
        <v>69</v>
      </c>
      <c r="O96" s="2" t="s">
        <v>69</v>
      </c>
      <c r="P96" s="2" t="s">
        <v>69</v>
      </c>
      <c r="Q96" s="2" t="s">
        <v>69</v>
      </c>
      <c r="R96" s="2" t="s">
        <v>69</v>
      </c>
      <c r="S96" s="2" t="s">
        <v>69</v>
      </c>
      <c r="T96" s="2" t="s">
        <v>69</v>
      </c>
      <c r="U96" s="2" t="s">
        <v>69</v>
      </c>
      <c r="V96" s="2" t="s">
        <v>69</v>
      </c>
      <c r="W96" s="2" t="s">
        <v>69</v>
      </c>
      <c r="X96" s="2" t="s">
        <v>69</v>
      </c>
      <c r="Y96" s="2" t="s">
        <v>69</v>
      </c>
      <c r="Z96" s="2" t="s">
        <v>69</v>
      </c>
      <c r="AA96" s="2" t="s">
        <v>69</v>
      </c>
      <c r="AB96" s="2" t="s">
        <v>69</v>
      </c>
      <c r="AC96" s="2" t="s">
        <v>69</v>
      </c>
      <c r="AD96" s="2" t="s">
        <v>69</v>
      </c>
      <c r="AE96" s="33"/>
      <c r="AF96" s="2" t="s">
        <v>69</v>
      </c>
      <c r="AG96" s="2" t="s">
        <v>69</v>
      </c>
      <c r="AH96" s="2" t="s">
        <v>69</v>
      </c>
      <c r="AI96" s="2" t="s">
        <v>69</v>
      </c>
      <c r="AJ96" s="2" t="s">
        <v>69</v>
      </c>
      <c r="AK96" s="2" t="s">
        <v>69</v>
      </c>
      <c r="AL96" s="22" t="s">
        <v>151</v>
      </c>
    </row>
    <row r="97" spans="1:38" ht="26.25" customHeight="1" thickBot="1" x14ac:dyDescent="0.25">
      <c r="A97" s="41" t="s">
        <v>66</v>
      </c>
      <c r="B97" s="44" t="s">
        <v>278</v>
      </c>
      <c r="C97" s="41" t="s">
        <v>279</v>
      </c>
      <c r="D97" s="50"/>
      <c r="E97" s="2" t="s">
        <v>65</v>
      </c>
      <c r="F97" s="2" t="s">
        <v>65</v>
      </c>
      <c r="G97" s="2" t="s">
        <v>65</v>
      </c>
      <c r="H97" s="2" t="s">
        <v>65</v>
      </c>
      <c r="I97" s="2" t="s">
        <v>65</v>
      </c>
      <c r="J97" s="2" t="s">
        <v>65</v>
      </c>
      <c r="K97" s="2" t="s">
        <v>65</v>
      </c>
      <c r="L97" s="2" t="s">
        <v>65</v>
      </c>
      <c r="M97" s="2" t="s">
        <v>65</v>
      </c>
      <c r="N97" s="2" t="s">
        <v>65</v>
      </c>
      <c r="O97" s="2" t="s">
        <v>65</v>
      </c>
      <c r="P97" s="2" t="s">
        <v>65</v>
      </c>
      <c r="Q97" s="2" t="s">
        <v>65</v>
      </c>
      <c r="R97" s="2" t="s">
        <v>65</v>
      </c>
      <c r="S97" s="2" t="s">
        <v>65</v>
      </c>
      <c r="T97" s="2" t="s">
        <v>65</v>
      </c>
      <c r="U97" s="2" t="s">
        <v>65</v>
      </c>
      <c r="V97" s="2" t="s">
        <v>65</v>
      </c>
      <c r="W97" s="2" t="s">
        <v>65</v>
      </c>
      <c r="X97" s="2" t="s">
        <v>65</v>
      </c>
      <c r="Y97" s="2" t="s">
        <v>65</v>
      </c>
      <c r="Z97" s="2" t="s">
        <v>65</v>
      </c>
      <c r="AA97" s="2" t="s">
        <v>65</v>
      </c>
      <c r="AB97" s="2" t="s">
        <v>65</v>
      </c>
      <c r="AC97" s="2" t="s">
        <v>65</v>
      </c>
      <c r="AD97" s="2" t="s">
        <v>65</v>
      </c>
      <c r="AE97" s="33"/>
      <c r="AF97" s="2" t="s">
        <v>65</v>
      </c>
      <c r="AG97" s="2" t="s">
        <v>65</v>
      </c>
      <c r="AH97" s="2" t="s">
        <v>65</v>
      </c>
      <c r="AI97" s="2" t="s">
        <v>65</v>
      </c>
      <c r="AJ97" s="2" t="s">
        <v>65</v>
      </c>
      <c r="AK97" s="2" t="s">
        <v>65</v>
      </c>
      <c r="AL97" s="22" t="s">
        <v>151</v>
      </c>
    </row>
    <row r="98" spans="1:38" ht="26.25" customHeight="1" thickBot="1" x14ac:dyDescent="0.25">
      <c r="A98" s="41" t="s">
        <v>66</v>
      </c>
      <c r="B98" s="44" t="s">
        <v>280</v>
      </c>
      <c r="C98" s="44" t="s">
        <v>281</v>
      </c>
      <c r="D98" s="50"/>
      <c r="E98" s="2" t="s">
        <v>65</v>
      </c>
      <c r="F98" s="2" t="s">
        <v>65</v>
      </c>
      <c r="G98" s="2" t="s">
        <v>65</v>
      </c>
      <c r="H98" s="2">
        <v>4.875E-3</v>
      </c>
      <c r="I98" s="2">
        <v>1.1240999999999999E-2</v>
      </c>
      <c r="J98" s="2">
        <v>3.9421999999999999E-2</v>
      </c>
      <c r="K98" s="2">
        <v>8.8480000000000003E-2</v>
      </c>
      <c r="L98" s="2" t="s">
        <v>65</v>
      </c>
      <c r="M98" s="2" t="s">
        <v>65</v>
      </c>
      <c r="N98" s="2" t="s">
        <v>65</v>
      </c>
      <c r="O98" s="2" t="s">
        <v>65</v>
      </c>
      <c r="P98" s="2" t="s">
        <v>65</v>
      </c>
      <c r="Q98" s="2" t="s">
        <v>65</v>
      </c>
      <c r="R98" s="2" t="s">
        <v>65</v>
      </c>
      <c r="S98" s="2" t="s">
        <v>65</v>
      </c>
      <c r="T98" s="2" t="s">
        <v>65</v>
      </c>
      <c r="U98" s="2" t="s">
        <v>65</v>
      </c>
      <c r="V98" s="2" t="s">
        <v>65</v>
      </c>
      <c r="W98" s="2" t="s">
        <v>65</v>
      </c>
      <c r="X98" s="2" t="s">
        <v>65</v>
      </c>
      <c r="Y98" s="2" t="s">
        <v>65</v>
      </c>
      <c r="Z98" s="2" t="s">
        <v>65</v>
      </c>
      <c r="AA98" s="2" t="s">
        <v>65</v>
      </c>
      <c r="AB98" s="2" t="s">
        <v>65</v>
      </c>
      <c r="AC98" s="2" t="s">
        <v>65</v>
      </c>
      <c r="AD98" s="2" t="s">
        <v>65</v>
      </c>
      <c r="AE98" s="33"/>
      <c r="AF98" s="2" t="s">
        <v>65</v>
      </c>
      <c r="AG98" s="2" t="s">
        <v>65</v>
      </c>
      <c r="AH98" s="2" t="s">
        <v>65</v>
      </c>
      <c r="AI98" s="2" t="s">
        <v>65</v>
      </c>
      <c r="AJ98" s="2" t="s">
        <v>65</v>
      </c>
      <c r="AK98" s="2" t="s">
        <v>65</v>
      </c>
      <c r="AL98" s="22" t="s">
        <v>151</v>
      </c>
    </row>
    <row r="99" spans="1:38" ht="26.25" customHeight="1" thickBot="1" x14ac:dyDescent="0.25">
      <c r="A99" s="41" t="s">
        <v>282</v>
      </c>
      <c r="B99" s="41" t="s">
        <v>283</v>
      </c>
      <c r="C99" s="41" t="s">
        <v>284</v>
      </c>
      <c r="D99" s="50"/>
      <c r="E99" s="2">
        <v>4.6240000000000005E-3</v>
      </c>
      <c r="F99" s="2">
        <v>2.4549099999999999</v>
      </c>
      <c r="G99" s="181" t="s">
        <v>65</v>
      </c>
      <c r="H99" s="2">
        <v>2.7779609999999999</v>
      </c>
      <c r="I99" s="2">
        <v>3.4120000000000004E-2</v>
      </c>
      <c r="J99" s="2">
        <v>5.2420000000000001E-2</v>
      </c>
      <c r="K99" s="2">
        <v>0.11483</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15" t="s">
        <v>65</v>
      </c>
      <c r="AG99" s="15" t="s">
        <v>65</v>
      </c>
      <c r="AH99" s="15" t="s">
        <v>65</v>
      </c>
      <c r="AI99" s="15" t="s">
        <v>65</v>
      </c>
      <c r="AJ99" s="15" t="s">
        <v>65</v>
      </c>
      <c r="AK99" s="15">
        <v>84.3</v>
      </c>
      <c r="AL99" s="22" t="s">
        <v>285</v>
      </c>
    </row>
    <row r="100" spans="1:38" ht="26.25" customHeight="1" thickBot="1" x14ac:dyDescent="0.25">
      <c r="A100" s="41" t="s">
        <v>282</v>
      </c>
      <c r="B100" s="41" t="s">
        <v>286</v>
      </c>
      <c r="C100" s="41" t="s">
        <v>287</v>
      </c>
      <c r="D100" s="50"/>
      <c r="E100" s="486">
        <v>1.1372999999999999E-2</v>
      </c>
      <c r="F100" s="486">
        <v>1.1572499999999999</v>
      </c>
      <c r="G100" s="486" t="s">
        <v>65</v>
      </c>
      <c r="H100" s="486">
        <v>1.0014350000000001</v>
      </c>
      <c r="I100" s="486">
        <v>1.9529999999999999E-2</v>
      </c>
      <c r="J100" s="486">
        <v>2.9919999999999999E-2</v>
      </c>
      <c r="K100" s="486">
        <v>6.4759999999999998E-2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15">
        <v>169</v>
      </c>
      <c r="AL100" s="22" t="s">
        <v>285</v>
      </c>
    </row>
    <row r="101" spans="1:38" ht="26.25" customHeight="1" thickBot="1" x14ac:dyDescent="0.25">
      <c r="A101" s="41" t="s">
        <v>282</v>
      </c>
      <c r="B101" s="41" t="s">
        <v>288</v>
      </c>
      <c r="C101" s="41" t="s">
        <v>289</v>
      </c>
      <c r="D101" s="50"/>
      <c r="E101" s="2">
        <v>2.7270000000000003E-3</v>
      </c>
      <c r="F101" s="2">
        <v>1.9E-2</v>
      </c>
      <c r="G101" s="2" t="s">
        <v>65</v>
      </c>
      <c r="H101" s="2">
        <v>0.11035200000000001</v>
      </c>
      <c r="I101" s="2">
        <v>1.3700000000000001E-3</v>
      </c>
      <c r="J101" s="2">
        <v>4.0899999999999999E-3</v>
      </c>
      <c r="K101" s="2">
        <v>9.5399999999999999E-3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15">
        <v>68.099999999999994</v>
      </c>
      <c r="AL101" s="22" t="s">
        <v>285</v>
      </c>
    </row>
    <row r="102" spans="1:38" ht="26.25" customHeight="1" thickBot="1" x14ac:dyDescent="0.25">
      <c r="A102" s="41" t="s">
        <v>282</v>
      </c>
      <c r="B102" s="41" t="s">
        <v>290</v>
      </c>
      <c r="C102" s="41" t="s">
        <v>291</v>
      </c>
      <c r="D102" s="50"/>
      <c r="E102" s="2">
        <v>9.1E-4</v>
      </c>
      <c r="F102" s="2">
        <v>0.20621</v>
      </c>
      <c r="G102" s="2" t="s">
        <v>65</v>
      </c>
      <c r="H102" s="2">
        <v>0.68975699999999995</v>
      </c>
      <c r="I102" s="2">
        <v>1.6000000000000001E-3</v>
      </c>
      <c r="J102" s="2">
        <v>3.5860000000000003E-2</v>
      </c>
      <c r="K102" s="2">
        <v>0.24006000000000002</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15">
        <v>316.8</v>
      </c>
      <c r="AL102" s="22" t="s">
        <v>285</v>
      </c>
    </row>
    <row r="103" spans="1:38" ht="26.25" customHeight="1" thickBot="1" x14ac:dyDescent="0.25">
      <c r="A103" s="41" t="s">
        <v>282</v>
      </c>
      <c r="B103" s="41" t="s">
        <v>292</v>
      </c>
      <c r="C103" s="41" t="s">
        <v>293</v>
      </c>
      <c r="D103" s="50"/>
      <c r="E103" s="2" t="s">
        <v>69</v>
      </c>
      <c r="F103" s="2" t="s">
        <v>69</v>
      </c>
      <c r="G103" s="2" t="s">
        <v>69</v>
      </c>
      <c r="H103" s="2" t="s">
        <v>69</v>
      </c>
      <c r="I103" s="2" t="s">
        <v>69</v>
      </c>
      <c r="J103" s="2" t="s">
        <v>69</v>
      </c>
      <c r="K103" s="2" t="s">
        <v>69</v>
      </c>
      <c r="L103" s="2" t="s">
        <v>69</v>
      </c>
      <c r="M103" s="2" t="s">
        <v>69</v>
      </c>
      <c r="N103" s="2" t="s">
        <v>69</v>
      </c>
      <c r="O103" s="2" t="s">
        <v>69</v>
      </c>
      <c r="P103" s="2" t="s">
        <v>69</v>
      </c>
      <c r="Q103" s="2" t="s">
        <v>69</v>
      </c>
      <c r="R103" s="2" t="s">
        <v>69</v>
      </c>
      <c r="S103" s="2" t="s">
        <v>69</v>
      </c>
      <c r="T103" s="2" t="s">
        <v>69</v>
      </c>
      <c r="U103" s="2" t="s">
        <v>69</v>
      </c>
      <c r="V103" s="2" t="s">
        <v>69</v>
      </c>
      <c r="W103" s="2" t="s">
        <v>69</v>
      </c>
      <c r="X103" s="2" t="s">
        <v>69</v>
      </c>
      <c r="Y103" s="2" t="s">
        <v>69</v>
      </c>
      <c r="Z103" s="2" t="s">
        <v>69</v>
      </c>
      <c r="AA103" s="2" t="s">
        <v>69</v>
      </c>
      <c r="AB103" s="2" t="s">
        <v>69</v>
      </c>
      <c r="AC103" s="2" t="s">
        <v>69</v>
      </c>
      <c r="AD103" s="2" t="s">
        <v>69</v>
      </c>
      <c r="AE103" s="33"/>
      <c r="AF103" s="2" t="s">
        <v>69</v>
      </c>
      <c r="AG103" s="2" t="s">
        <v>69</v>
      </c>
      <c r="AH103" s="2" t="s">
        <v>69</v>
      </c>
      <c r="AI103" s="2" t="s">
        <v>69</v>
      </c>
      <c r="AJ103" s="2" t="s">
        <v>69</v>
      </c>
      <c r="AK103" s="15" t="s">
        <v>69</v>
      </c>
      <c r="AL103" s="22" t="s">
        <v>285</v>
      </c>
    </row>
    <row r="104" spans="1:38" ht="26.25" customHeight="1" thickBot="1" x14ac:dyDescent="0.25">
      <c r="A104" s="41" t="s">
        <v>282</v>
      </c>
      <c r="B104" s="41" t="s">
        <v>294</v>
      </c>
      <c r="C104" s="41" t="s">
        <v>295</v>
      </c>
      <c r="D104" s="50"/>
      <c r="E104" s="2">
        <v>2.5400000000000005E-4</v>
      </c>
      <c r="F104" s="2">
        <v>2.81E-3</v>
      </c>
      <c r="G104" s="2" t="s">
        <v>65</v>
      </c>
      <c r="H104" s="2">
        <v>9.7399999999999987E-3</v>
      </c>
      <c r="I104" s="2">
        <v>9.0000000000000006E-5</v>
      </c>
      <c r="J104" s="2">
        <v>2.7E-4</v>
      </c>
      <c r="K104" s="2">
        <v>6.3000000000000003E-4</v>
      </c>
      <c r="L104" s="2" t="s">
        <v>65</v>
      </c>
      <c r="M104" s="2" t="s">
        <v>65</v>
      </c>
      <c r="N104" s="2" t="s">
        <v>65</v>
      </c>
      <c r="O104" s="2" t="s">
        <v>65</v>
      </c>
      <c r="P104" s="2" t="s">
        <v>65</v>
      </c>
      <c r="Q104" s="2" t="s">
        <v>65</v>
      </c>
      <c r="R104" s="2" t="s">
        <v>65</v>
      </c>
      <c r="S104" s="2" t="s">
        <v>65</v>
      </c>
      <c r="T104" s="2" t="s">
        <v>65</v>
      </c>
      <c r="U104" s="2" t="s">
        <v>65</v>
      </c>
      <c r="V104" s="2" t="s">
        <v>65</v>
      </c>
      <c r="W104" s="2" t="s">
        <v>65</v>
      </c>
      <c r="X104" s="2" t="s">
        <v>65</v>
      </c>
      <c r="Y104" s="2" t="s">
        <v>65</v>
      </c>
      <c r="Z104" s="2" t="s">
        <v>65</v>
      </c>
      <c r="AA104" s="2" t="s">
        <v>65</v>
      </c>
      <c r="AB104" s="2" t="s">
        <v>65</v>
      </c>
      <c r="AC104" s="2" t="s">
        <v>65</v>
      </c>
      <c r="AD104" s="2" t="s">
        <v>65</v>
      </c>
      <c r="AE104" s="33"/>
      <c r="AF104" s="2" t="s">
        <v>65</v>
      </c>
      <c r="AG104" s="2" t="s">
        <v>65</v>
      </c>
      <c r="AH104" s="2" t="s">
        <v>65</v>
      </c>
      <c r="AI104" s="2" t="s">
        <v>65</v>
      </c>
      <c r="AJ104" s="2" t="s">
        <v>65</v>
      </c>
      <c r="AK104" s="15">
        <v>4.5</v>
      </c>
      <c r="AL104" s="22" t="s">
        <v>285</v>
      </c>
    </row>
    <row r="105" spans="1:38" ht="26.25" customHeight="1" thickBot="1" x14ac:dyDescent="0.25">
      <c r="A105" s="41" t="s">
        <v>282</v>
      </c>
      <c r="B105" s="41" t="s">
        <v>296</v>
      </c>
      <c r="C105" s="41" t="s">
        <v>297</v>
      </c>
      <c r="D105" s="50"/>
      <c r="E105" s="2">
        <v>7.3200000000000001E-4</v>
      </c>
      <c r="F105" s="2">
        <v>4.163E-2</v>
      </c>
      <c r="G105" s="2" t="s">
        <v>65</v>
      </c>
      <c r="H105" s="2">
        <v>3.5635E-2</v>
      </c>
      <c r="I105" s="2">
        <v>7.5000000000000002E-4</v>
      </c>
      <c r="J105" s="2">
        <v>1.1800000000000001E-3</v>
      </c>
      <c r="K105" s="2">
        <v>2.5700000000000002E-3</v>
      </c>
      <c r="L105" s="2" t="s">
        <v>65</v>
      </c>
      <c r="M105" s="2" t="s">
        <v>65</v>
      </c>
      <c r="N105" s="2" t="s">
        <v>65</v>
      </c>
      <c r="O105" s="2" t="s">
        <v>65</v>
      </c>
      <c r="P105" s="2" t="s">
        <v>65</v>
      </c>
      <c r="Q105" s="2" t="s">
        <v>65</v>
      </c>
      <c r="R105" s="2" t="s">
        <v>65</v>
      </c>
      <c r="S105" s="2" t="s">
        <v>65</v>
      </c>
      <c r="T105" s="2" t="s">
        <v>65</v>
      </c>
      <c r="U105" s="2" t="s">
        <v>65</v>
      </c>
      <c r="V105" s="2" t="s">
        <v>65</v>
      </c>
      <c r="W105" s="2" t="s">
        <v>65</v>
      </c>
      <c r="X105" s="2" t="s">
        <v>65</v>
      </c>
      <c r="Y105" s="2" t="s">
        <v>65</v>
      </c>
      <c r="Z105" s="2" t="s">
        <v>65</v>
      </c>
      <c r="AA105" s="2" t="s">
        <v>65</v>
      </c>
      <c r="AB105" s="2" t="s">
        <v>65</v>
      </c>
      <c r="AC105" s="2" t="s">
        <v>65</v>
      </c>
      <c r="AD105" s="2" t="s">
        <v>65</v>
      </c>
      <c r="AE105" s="33"/>
      <c r="AF105" s="2" t="s">
        <v>65</v>
      </c>
      <c r="AG105" s="2" t="s">
        <v>65</v>
      </c>
      <c r="AH105" s="2" t="s">
        <v>65</v>
      </c>
      <c r="AI105" s="2" t="s">
        <v>65</v>
      </c>
      <c r="AJ105" s="2" t="s">
        <v>65</v>
      </c>
      <c r="AK105" s="15">
        <v>5.35</v>
      </c>
      <c r="AL105" s="22" t="s">
        <v>285</v>
      </c>
    </row>
    <row r="106" spans="1:38" ht="26.25" customHeight="1" thickBot="1" x14ac:dyDescent="0.25">
      <c r="A106" s="41" t="s">
        <v>282</v>
      </c>
      <c r="B106" s="41" t="s">
        <v>298</v>
      </c>
      <c r="C106" s="41" t="s">
        <v>299</v>
      </c>
      <c r="D106" s="50"/>
      <c r="E106" s="2" t="s">
        <v>69</v>
      </c>
      <c r="F106" s="2" t="s">
        <v>69</v>
      </c>
      <c r="G106" s="2" t="s">
        <v>69</v>
      </c>
      <c r="H106" s="2" t="s">
        <v>69</v>
      </c>
      <c r="I106" s="2" t="s">
        <v>69</v>
      </c>
      <c r="J106" s="2" t="s">
        <v>69</v>
      </c>
      <c r="K106" s="2" t="s">
        <v>69</v>
      </c>
      <c r="L106" s="2" t="s">
        <v>69</v>
      </c>
      <c r="M106" s="2" t="s">
        <v>69</v>
      </c>
      <c r="N106" s="2" t="s">
        <v>69</v>
      </c>
      <c r="O106" s="2" t="s">
        <v>69</v>
      </c>
      <c r="P106" s="2" t="s">
        <v>69</v>
      </c>
      <c r="Q106" s="2" t="s">
        <v>69</v>
      </c>
      <c r="R106" s="2" t="s">
        <v>69</v>
      </c>
      <c r="S106" s="2" t="s">
        <v>69</v>
      </c>
      <c r="T106" s="2" t="s">
        <v>69</v>
      </c>
      <c r="U106" s="2" t="s">
        <v>69</v>
      </c>
      <c r="V106" s="2" t="s">
        <v>69</v>
      </c>
      <c r="W106" s="2" t="s">
        <v>69</v>
      </c>
      <c r="X106" s="2" t="s">
        <v>69</v>
      </c>
      <c r="Y106" s="2" t="s">
        <v>69</v>
      </c>
      <c r="Z106" s="2" t="s">
        <v>69</v>
      </c>
      <c r="AA106" s="2" t="s">
        <v>69</v>
      </c>
      <c r="AB106" s="2" t="s">
        <v>69</v>
      </c>
      <c r="AC106" s="2" t="s">
        <v>69</v>
      </c>
      <c r="AD106" s="2" t="s">
        <v>69</v>
      </c>
      <c r="AE106" s="33"/>
      <c r="AF106" s="2" t="s">
        <v>69</v>
      </c>
      <c r="AG106" s="2" t="s">
        <v>69</v>
      </c>
      <c r="AH106" s="2" t="s">
        <v>69</v>
      </c>
      <c r="AI106" s="2" t="s">
        <v>69</v>
      </c>
      <c r="AJ106" s="2" t="s">
        <v>69</v>
      </c>
      <c r="AK106" s="15" t="s">
        <v>69</v>
      </c>
      <c r="AL106" s="22" t="s">
        <v>285</v>
      </c>
    </row>
    <row r="107" spans="1:38" ht="26.25" customHeight="1" thickBot="1" x14ac:dyDescent="0.25">
      <c r="A107" s="41" t="s">
        <v>282</v>
      </c>
      <c r="B107" s="41" t="s">
        <v>300</v>
      </c>
      <c r="C107" s="41" t="s">
        <v>301</v>
      </c>
      <c r="D107" s="50"/>
      <c r="E107" s="2">
        <v>1.0379999999999999E-3</v>
      </c>
      <c r="F107" s="2">
        <v>7.1957000000000007E-2</v>
      </c>
      <c r="G107" s="2" t="s">
        <v>65</v>
      </c>
      <c r="H107" s="2">
        <v>3.7312999999999999E-2</v>
      </c>
      <c r="I107" s="2">
        <v>1.3089999999999998E-3</v>
      </c>
      <c r="J107" s="2">
        <v>1.7444000000000001E-2</v>
      </c>
      <c r="K107" s="2">
        <v>8.2859000000000002E-2</v>
      </c>
      <c r="L107" s="2" t="s">
        <v>65</v>
      </c>
      <c r="M107" s="2" t="s">
        <v>65</v>
      </c>
      <c r="N107" s="2" t="s">
        <v>65</v>
      </c>
      <c r="O107" s="2" t="s">
        <v>65</v>
      </c>
      <c r="P107" s="2" t="s">
        <v>65</v>
      </c>
      <c r="Q107" s="2" t="s">
        <v>65</v>
      </c>
      <c r="R107" s="2" t="s">
        <v>65</v>
      </c>
      <c r="S107" s="2" t="s">
        <v>65</v>
      </c>
      <c r="T107" s="2" t="s">
        <v>65</v>
      </c>
      <c r="U107" s="2" t="s">
        <v>65</v>
      </c>
      <c r="V107" s="2" t="s">
        <v>65</v>
      </c>
      <c r="W107" s="2" t="s">
        <v>65</v>
      </c>
      <c r="X107" s="2" t="s">
        <v>65</v>
      </c>
      <c r="Y107" s="2" t="s">
        <v>65</v>
      </c>
      <c r="Z107" s="2" t="s">
        <v>65</v>
      </c>
      <c r="AA107" s="2" t="s">
        <v>65</v>
      </c>
      <c r="AB107" s="2" t="s">
        <v>65</v>
      </c>
      <c r="AC107" s="2" t="s">
        <v>65</v>
      </c>
      <c r="AD107" s="2" t="s">
        <v>65</v>
      </c>
      <c r="AE107" s="33"/>
      <c r="AF107" s="2" t="s">
        <v>65</v>
      </c>
      <c r="AG107" s="2" t="s">
        <v>65</v>
      </c>
      <c r="AH107" s="2" t="s">
        <v>65</v>
      </c>
      <c r="AI107" s="2" t="s">
        <v>65</v>
      </c>
      <c r="AJ107" s="2" t="s">
        <v>65</v>
      </c>
      <c r="AK107" s="15">
        <v>436.1</v>
      </c>
      <c r="AL107" s="22" t="s">
        <v>285</v>
      </c>
    </row>
    <row r="108" spans="1:38" ht="26.25" customHeight="1" thickBot="1" x14ac:dyDescent="0.25">
      <c r="A108" s="41" t="s">
        <v>282</v>
      </c>
      <c r="B108" s="41" t="s">
        <v>302</v>
      </c>
      <c r="C108" s="41" t="s">
        <v>303</v>
      </c>
      <c r="D108" s="50"/>
      <c r="E108" s="2">
        <v>2.7190000000000001E-3</v>
      </c>
      <c r="F108" s="2">
        <v>0.17206399999999999</v>
      </c>
      <c r="G108" s="2" t="s">
        <v>65</v>
      </c>
      <c r="H108" s="2">
        <v>0.154941</v>
      </c>
      <c r="I108" s="2">
        <v>2.908E-3</v>
      </c>
      <c r="J108" s="2">
        <v>2.9076000000000001E-2</v>
      </c>
      <c r="K108" s="2">
        <v>5.8151000000000001E-2</v>
      </c>
      <c r="L108" s="2" t="s">
        <v>65</v>
      </c>
      <c r="M108" s="2" t="s">
        <v>65</v>
      </c>
      <c r="N108" s="2" t="s">
        <v>65</v>
      </c>
      <c r="O108" s="2" t="s">
        <v>65</v>
      </c>
      <c r="P108" s="2" t="s">
        <v>65</v>
      </c>
      <c r="Q108" s="2" t="s">
        <v>65</v>
      </c>
      <c r="R108" s="2" t="s">
        <v>65</v>
      </c>
      <c r="S108" s="2" t="s">
        <v>65</v>
      </c>
      <c r="T108" s="2" t="s">
        <v>65</v>
      </c>
      <c r="U108" s="2" t="s">
        <v>65</v>
      </c>
      <c r="V108" s="2" t="s">
        <v>65</v>
      </c>
      <c r="W108" s="2" t="s">
        <v>65</v>
      </c>
      <c r="X108" s="2" t="s">
        <v>65</v>
      </c>
      <c r="Y108" s="2" t="s">
        <v>65</v>
      </c>
      <c r="Z108" s="2" t="s">
        <v>65</v>
      </c>
      <c r="AA108" s="2" t="s">
        <v>65</v>
      </c>
      <c r="AB108" s="2" t="s">
        <v>65</v>
      </c>
      <c r="AC108" s="2" t="s">
        <v>65</v>
      </c>
      <c r="AD108" s="2" t="s">
        <v>65</v>
      </c>
      <c r="AE108" s="33"/>
      <c r="AF108" s="2" t="s">
        <v>65</v>
      </c>
      <c r="AG108" s="2" t="s">
        <v>65</v>
      </c>
      <c r="AH108" s="2" t="s">
        <v>65</v>
      </c>
      <c r="AI108" s="2" t="s">
        <v>65</v>
      </c>
      <c r="AJ108" s="2" t="s">
        <v>65</v>
      </c>
      <c r="AK108" s="15">
        <v>478.43299999999999</v>
      </c>
      <c r="AL108" s="22" t="s">
        <v>285</v>
      </c>
    </row>
    <row r="109" spans="1:38" ht="26.25" customHeight="1" thickBot="1" x14ac:dyDescent="0.25">
      <c r="A109" s="41" t="s">
        <v>282</v>
      </c>
      <c r="B109" s="41" t="s">
        <v>304</v>
      </c>
      <c r="C109" s="41" t="s">
        <v>305</v>
      </c>
      <c r="D109" s="50"/>
      <c r="E109" s="2" t="s">
        <v>139</v>
      </c>
      <c r="F109" s="2" t="s">
        <v>139</v>
      </c>
      <c r="G109" s="2" t="s">
        <v>65</v>
      </c>
      <c r="H109" s="2" t="s">
        <v>139</v>
      </c>
      <c r="I109" s="2" t="s">
        <v>139</v>
      </c>
      <c r="J109" s="2" t="s">
        <v>139</v>
      </c>
      <c r="K109" s="2" t="s">
        <v>139</v>
      </c>
      <c r="L109" s="2" t="s">
        <v>65</v>
      </c>
      <c r="M109" s="2" t="s">
        <v>65</v>
      </c>
      <c r="N109" s="2" t="s">
        <v>65</v>
      </c>
      <c r="O109" s="2" t="s">
        <v>65</v>
      </c>
      <c r="P109" s="2" t="s">
        <v>65</v>
      </c>
      <c r="Q109" s="2" t="s">
        <v>65</v>
      </c>
      <c r="R109" s="2" t="s">
        <v>65</v>
      </c>
      <c r="S109" s="2" t="s">
        <v>65</v>
      </c>
      <c r="T109" s="2" t="s">
        <v>65</v>
      </c>
      <c r="U109" s="2" t="s">
        <v>65</v>
      </c>
      <c r="V109" s="2" t="s">
        <v>65</v>
      </c>
      <c r="W109" s="2" t="s">
        <v>65</v>
      </c>
      <c r="X109" s="2" t="s">
        <v>65</v>
      </c>
      <c r="Y109" s="2" t="s">
        <v>65</v>
      </c>
      <c r="Z109" s="2" t="s">
        <v>65</v>
      </c>
      <c r="AA109" s="2" t="s">
        <v>65</v>
      </c>
      <c r="AB109" s="2" t="s">
        <v>65</v>
      </c>
      <c r="AC109" s="2" t="s">
        <v>65</v>
      </c>
      <c r="AD109" s="2" t="s">
        <v>65</v>
      </c>
      <c r="AE109" s="33"/>
      <c r="AF109" s="2" t="s">
        <v>65</v>
      </c>
      <c r="AG109" s="2" t="s">
        <v>65</v>
      </c>
      <c r="AH109" s="2" t="s">
        <v>65</v>
      </c>
      <c r="AI109" s="2" t="s">
        <v>65</v>
      </c>
      <c r="AJ109" s="2" t="s">
        <v>65</v>
      </c>
      <c r="AK109" s="15" t="s">
        <v>139</v>
      </c>
      <c r="AL109" s="22" t="s">
        <v>285</v>
      </c>
    </row>
    <row r="110" spans="1:38" ht="26.25" customHeight="1" thickBot="1" x14ac:dyDescent="0.25">
      <c r="A110" s="41" t="s">
        <v>282</v>
      </c>
      <c r="B110" s="41" t="s">
        <v>306</v>
      </c>
      <c r="C110" s="41" t="s">
        <v>307</v>
      </c>
      <c r="D110" s="50"/>
      <c r="E110" s="110">
        <v>2.392E-3</v>
      </c>
      <c r="F110" s="110">
        <v>0.248194</v>
      </c>
      <c r="G110" s="2" t="s">
        <v>65</v>
      </c>
      <c r="H110" s="110">
        <v>0.153366</v>
      </c>
      <c r="I110" s="2">
        <v>1.0152E-2</v>
      </c>
      <c r="J110" s="2">
        <v>7.1057999999999996E-2</v>
      </c>
      <c r="K110" s="2">
        <v>7.1057999999999996E-2</v>
      </c>
      <c r="L110" s="2" t="s">
        <v>65</v>
      </c>
      <c r="M110" s="2" t="s">
        <v>65</v>
      </c>
      <c r="N110" s="2" t="s">
        <v>65</v>
      </c>
      <c r="O110" s="2" t="s">
        <v>65</v>
      </c>
      <c r="P110" s="2" t="s">
        <v>65</v>
      </c>
      <c r="Q110" s="2" t="s">
        <v>65</v>
      </c>
      <c r="R110" s="2" t="s">
        <v>65</v>
      </c>
      <c r="S110" s="2" t="s">
        <v>65</v>
      </c>
      <c r="T110" s="2" t="s">
        <v>65</v>
      </c>
      <c r="U110" s="2" t="s">
        <v>65</v>
      </c>
      <c r="V110" s="2" t="s">
        <v>65</v>
      </c>
      <c r="W110" s="2" t="s">
        <v>65</v>
      </c>
      <c r="X110" s="2" t="s">
        <v>65</v>
      </c>
      <c r="Y110" s="2" t="s">
        <v>65</v>
      </c>
      <c r="Z110" s="2" t="s">
        <v>65</v>
      </c>
      <c r="AA110" s="2" t="s">
        <v>65</v>
      </c>
      <c r="AB110" s="2" t="s">
        <v>65</v>
      </c>
      <c r="AC110" s="2" t="s">
        <v>65</v>
      </c>
      <c r="AD110" s="2" t="s">
        <v>65</v>
      </c>
      <c r="AE110" s="33"/>
      <c r="AF110" s="2" t="s">
        <v>65</v>
      </c>
      <c r="AG110" s="2" t="s">
        <v>65</v>
      </c>
      <c r="AH110" s="2" t="s">
        <v>65</v>
      </c>
      <c r="AI110" s="2" t="s">
        <v>65</v>
      </c>
      <c r="AJ110" s="2" t="s">
        <v>65</v>
      </c>
      <c r="AK110" s="15">
        <v>507.55399999999997</v>
      </c>
      <c r="AL110" s="22" t="s">
        <v>285</v>
      </c>
    </row>
    <row r="111" spans="1:38" ht="26.25" customHeight="1" x14ac:dyDescent="0.2">
      <c r="A111" s="41" t="s">
        <v>282</v>
      </c>
      <c r="B111" s="41" t="s">
        <v>308</v>
      </c>
      <c r="C111" s="41" t="s">
        <v>309</v>
      </c>
      <c r="D111" s="50"/>
      <c r="E111" s="15">
        <v>5.9899999999999992E-4</v>
      </c>
      <c r="F111" s="2">
        <v>7.0499999999999998E-3</v>
      </c>
      <c r="G111" s="2" t="s">
        <v>65</v>
      </c>
      <c r="H111" s="2">
        <v>2.3089999999999999E-2</v>
      </c>
      <c r="I111" s="2">
        <v>9.0000000000000006E-5</v>
      </c>
      <c r="J111" s="2">
        <v>1.8000000000000001E-4</v>
      </c>
      <c r="K111" s="2">
        <v>4.0999999999999999E-4</v>
      </c>
      <c r="L111" s="2" t="s">
        <v>65</v>
      </c>
      <c r="M111" s="2" t="s">
        <v>65</v>
      </c>
      <c r="N111" s="2" t="s">
        <v>65</v>
      </c>
      <c r="O111" s="2" t="s">
        <v>65</v>
      </c>
      <c r="P111" s="2" t="s">
        <v>65</v>
      </c>
      <c r="Q111" s="2" t="s">
        <v>65</v>
      </c>
      <c r="R111" s="2" t="s">
        <v>65</v>
      </c>
      <c r="S111" s="2" t="s">
        <v>65</v>
      </c>
      <c r="T111" s="2" t="s">
        <v>65</v>
      </c>
      <c r="U111" s="2" t="s">
        <v>65</v>
      </c>
      <c r="V111" s="2" t="s">
        <v>65</v>
      </c>
      <c r="W111" s="2" t="s">
        <v>65</v>
      </c>
      <c r="X111" s="2" t="s">
        <v>65</v>
      </c>
      <c r="Y111" s="2" t="s">
        <v>65</v>
      </c>
      <c r="Z111" s="2" t="s">
        <v>65</v>
      </c>
      <c r="AA111" s="2" t="s">
        <v>65</v>
      </c>
      <c r="AB111" s="2" t="s">
        <v>65</v>
      </c>
      <c r="AC111" s="2" t="s">
        <v>65</v>
      </c>
      <c r="AD111" s="2" t="s">
        <v>65</v>
      </c>
      <c r="AE111" s="33"/>
      <c r="AF111" s="2" t="s">
        <v>65</v>
      </c>
      <c r="AG111" s="2" t="s">
        <v>65</v>
      </c>
      <c r="AH111" s="2" t="s">
        <v>65</v>
      </c>
      <c r="AI111" s="2" t="s">
        <v>65</v>
      </c>
      <c r="AJ111" s="2" t="s">
        <v>65</v>
      </c>
      <c r="AK111" s="15">
        <v>22.974</v>
      </c>
      <c r="AL111" s="22" t="s">
        <v>285</v>
      </c>
    </row>
    <row r="112" spans="1:38" ht="26.25" customHeight="1" x14ac:dyDescent="0.2">
      <c r="A112" s="41" t="s">
        <v>310</v>
      </c>
      <c r="B112" s="41" t="s">
        <v>311</v>
      </c>
      <c r="C112" s="41" t="s">
        <v>312</v>
      </c>
      <c r="D112" s="42"/>
      <c r="E112" s="15">
        <v>1.65944</v>
      </c>
      <c r="F112" s="15" t="s">
        <v>65</v>
      </c>
      <c r="G112" s="15" t="s">
        <v>65</v>
      </c>
      <c r="H112" s="15">
        <v>2.1315940000000002</v>
      </c>
      <c r="I112" s="2" t="s">
        <v>65</v>
      </c>
      <c r="J112" s="2" t="s">
        <v>65</v>
      </c>
      <c r="K112" s="2" t="s">
        <v>65</v>
      </c>
      <c r="L112" s="2" t="s">
        <v>65</v>
      </c>
      <c r="M112" s="2" t="s">
        <v>65</v>
      </c>
      <c r="N112" s="2" t="s">
        <v>65</v>
      </c>
      <c r="O112" s="2" t="s">
        <v>65</v>
      </c>
      <c r="P112" s="2" t="s">
        <v>65</v>
      </c>
      <c r="Q112" s="2" t="s">
        <v>65</v>
      </c>
      <c r="R112" s="2" t="s">
        <v>65</v>
      </c>
      <c r="S112" s="2" t="s">
        <v>65</v>
      </c>
      <c r="T112" s="2" t="s">
        <v>65</v>
      </c>
      <c r="U112" s="2" t="s">
        <v>65</v>
      </c>
      <c r="V112" s="2" t="s">
        <v>65</v>
      </c>
      <c r="W112" s="2" t="s">
        <v>65</v>
      </c>
      <c r="X112" s="2" t="s">
        <v>65</v>
      </c>
      <c r="Y112" s="2" t="s">
        <v>65</v>
      </c>
      <c r="Z112" s="2" t="s">
        <v>65</v>
      </c>
      <c r="AA112" s="2" t="s">
        <v>65</v>
      </c>
      <c r="AB112" s="2" t="s">
        <v>65</v>
      </c>
      <c r="AC112" s="2" t="s">
        <v>65</v>
      </c>
      <c r="AD112" s="2" t="s">
        <v>65</v>
      </c>
      <c r="AE112" s="33"/>
      <c r="AF112" s="2" t="s">
        <v>65</v>
      </c>
      <c r="AG112" s="2" t="s">
        <v>65</v>
      </c>
      <c r="AH112" s="2" t="s">
        <v>65</v>
      </c>
      <c r="AI112" s="2" t="s">
        <v>65</v>
      </c>
      <c r="AJ112" s="2" t="s">
        <v>65</v>
      </c>
      <c r="AK112" s="15">
        <v>41486000</v>
      </c>
      <c r="AL112" s="22" t="s">
        <v>313</v>
      </c>
    </row>
    <row r="113" spans="1:38" ht="26.25" customHeight="1" x14ac:dyDescent="0.2">
      <c r="A113" s="41" t="s">
        <v>310</v>
      </c>
      <c r="B113" s="51" t="s">
        <v>314</v>
      </c>
      <c r="C113" s="51" t="s">
        <v>315</v>
      </c>
      <c r="D113" s="42"/>
      <c r="E113" s="487">
        <v>0.72089500000000006</v>
      </c>
      <c r="F113" s="487" t="s">
        <v>139</v>
      </c>
      <c r="G113" s="487" t="s">
        <v>65</v>
      </c>
      <c r="H113" s="487">
        <v>1.954218</v>
      </c>
      <c r="I113" s="2" t="s">
        <v>65</v>
      </c>
      <c r="J113" s="2" t="s">
        <v>65</v>
      </c>
      <c r="K113" s="2" t="s">
        <v>65</v>
      </c>
      <c r="L113" s="2" t="s">
        <v>65</v>
      </c>
      <c r="M113" s="2" t="s">
        <v>65</v>
      </c>
      <c r="N113" s="2" t="s">
        <v>65</v>
      </c>
      <c r="O113" s="2" t="s">
        <v>65</v>
      </c>
      <c r="P113" s="2" t="s">
        <v>65</v>
      </c>
      <c r="Q113" s="2" t="s">
        <v>65</v>
      </c>
      <c r="R113" s="2" t="s">
        <v>65</v>
      </c>
      <c r="S113" s="2" t="s">
        <v>65</v>
      </c>
      <c r="T113" s="2" t="s">
        <v>65</v>
      </c>
      <c r="U113" s="2" t="s">
        <v>65</v>
      </c>
      <c r="V113" s="2" t="s">
        <v>65</v>
      </c>
      <c r="W113" s="2" t="s">
        <v>65</v>
      </c>
      <c r="X113" s="2" t="s">
        <v>65</v>
      </c>
      <c r="Y113" s="2" t="s">
        <v>65</v>
      </c>
      <c r="Z113" s="2" t="s">
        <v>65</v>
      </c>
      <c r="AA113" s="2" t="s">
        <v>65</v>
      </c>
      <c r="AB113" s="2" t="s">
        <v>65</v>
      </c>
      <c r="AC113" s="2" t="s">
        <v>65</v>
      </c>
      <c r="AD113" s="2" t="s">
        <v>65</v>
      </c>
      <c r="AE113" s="33"/>
      <c r="AF113" s="2" t="s">
        <v>65</v>
      </c>
      <c r="AG113" s="2" t="s">
        <v>65</v>
      </c>
      <c r="AH113" s="2" t="s">
        <v>65</v>
      </c>
      <c r="AI113" s="2" t="s">
        <v>65</v>
      </c>
      <c r="AJ113" s="2" t="s">
        <v>65</v>
      </c>
      <c r="AK113" s="2" t="s">
        <v>65</v>
      </c>
      <c r="AL113" s="22" t="s">
        <v>151</v>
      </c>
    </row>
    <row r="114" spans="1:38" ht="26.25" customHeight="1" x14ac:dyDescent="0.2">
      <c r="A114" s="41" t="s">
        <v>310</v>
      </c>
      <c r="B114" s="51" t="s">
        <v>316</v>
      </c>
      <c r="C114" s="51" t="s">
        <v>317</v>
      </c>
      <c r="D114" s="42"/>
      <c r="E114" s="15">
        <v>2.6490000000000003E-3</v>
      </c>
      <c r="F114" s="15" t="s">
        <v>65</v>
      </c>
      <c r="G114" s="15" t="s">
        <v>65</v>
      </c>
      <c r="H114" s="15">
        <v>8.9449999999999998E-3</v>
      </c>
      <c r="I114" s="2" t="s">
        <v>65</v>
      </c>
      <c r="J114" s="2" t="s">
        <v>65</v>
      </c>
      <c r="K114" s="2" t="s">
        <v>65</v>
      </c>
      <c r="L114" s="2" t="s">
        <v>65</v>
      </c>
      <c r="M114" s="2" t="s">
        <v>65</v>
      </c>
      <c r="N114" s="2" t="s">
        <v>65</v>
      </c>
      <c r="O114" s="2" t="s">
        <v>65</v>
      </c>
      <c r="P114" s="2" t="s">
        <v>65</v>
      </c>
      <c r="Q114" s="2" t="s">
        <v>65</v>
      </c>
      <c r="R114" s="2" t="s">
        <v>65</v>
      </c>
      <c r="S114" s="2" t="s">
        <v>65</v>
      </c>
      <c r="T114" s="2" t="s">
        <v>65</v>
      </c>
      <c r="U114" s="2" t="s">
        <v>65</v>
      </c>
      <c r="V114" s="2" t="s">
        <v>65</v>
      </c>
      <c r="W114" s="2" t="s">
        <v>65</v>
      </c>
      <c r="X114" s="2" t="s">
        <v>65</v>
      </c>
      <c r="Y114" s="2" t="s">
        <v>65</v>
      </c>
      <c r="Z114" s="2" t="s">
        <v>65</v>
      </c>
      <c r="AA114" s="2" t="s">
        <v>65</v>
      </c>
      <c r="AB114" s="2" t="s">
        <v>65</v>
      </c>
      <c r="AC114" s="2" t="s">
        <v>65</v>
      </c>
      <c r="AD114" s="2" t="s">
        <v>65</v>
      </c>
      <c r="AE114" s="33"/>
      <c r="AF114" s="2" t="s">
        <v>65</v>
      </c>
      <c r="AG114" s="2" t="s">
        <v>65</v>
      </c>
      <c r="AH114" s="2" t="s">
        <v>65</v>
      </c>
      <c r="AI114" s="2" t="s">
        <v>65</v>
      </c>
      <c r="AJ114" s="2" t="s">
        <v>65</v>
      </c>
      <c r="AK114" s="2" t="s">
        <v>65</v>
      </c>
      <c r="AL114" s="22" t="s">
        <v>151</v>
      </c>
    </row>
    <row r="115" spans="1:38" ht="26.25" customHeight="1" thickBot="1" x14ac:dyDescent="0.25">
      <c r="A115" s="41" t="s">
        <v>310</v>
      </c>
      <c r="B115" s="51" t="s">
        <v>318</v>
      </c>
      <c r="C115" s="51" t="s">
        <v>319</v>
      </c>
      <c r="D115" s="42"/>
      <c r="E115" s="2">
        <v>5.3252000000000001E-2</v>
      </c>
      <c r="F115" s="2" t="s">
        <v>65</v>
      </c>
      <c r="G115" s="2" t="s">
        <v>65</v>
      </c>
      <c r="H115" s="2">
        <v>0.108957</v>
      </c>
      <c r="I115" s="2" t="s">
        <v>65</v>
      </c>
      <c r="J115" s="2" t="s">
        <v>65</v>
      </c>
      <c r="K115" s="2" t="s">
        <v>65</v>
      </c>
      <c r="L115" s="2" t="s">
        <v>65</v>
      </c>
      <c r="M115" s="2" t="s">
        <v>65</v>
      </c>
      <c r="N115" s="2" t="s">
        <v>65</v>
      </c>
      <c r="O115" s="2" t="s">
        <v>65</v>
      </c>
      <c r="P115" s="2" t="s">
        <v>65</v>
      </c>
      <c r="Q115" s="2" t="s">
        <v>65</v>
      </c>
      <c r="R115" s="2" t="s">
        <v>65</v>
      </c>
      <c r="S115" s="2" t="s">
        <v>65</v>
      </c>
      <c r="T115" s="2" t="s">
        <v>65</v>
      </c>
      <c r="U115" s="2" t="s">
        <v>65</v>
      </c>
      <c r="V115" s="2" t="s">
        <v>65</v>
      </c>
      <c r="W115" s="2" t="s">
        <v>65</v>
      </c>
      <c r="X115" s="2" t="s">
        <v>65</v>
      </c>
      <c r="Y115" s="2" t="s">
        <v>65</v>
      </c>
      <c r="Z115" s="2" t="s">
        <v>65</v>
      </c>
      <c r="AA115" s="2" t="s">
        <v>65</v>
      </c>
      <c r="AB115" s="2" t="s">
        <v>65</v>
      </c>
      <c r="AC115" s="2" t="s">
        <v>65</v>
      </c>
      <c r="AD115" s="2" t="s">
        <v>65</v>
      </c>
      <c r="AE115" s="33"/>
      <c r="AF115" s="2" t="s">
        <v>65</v>
      </c>
      <c r="AG115" s="2" t="s">
        <v>65</v>
      </c>
      <c r="AH115" s="2" t="s">
        <v>65</v>
      </c>
      <c r="AI115" s="2" t="s">
        <v>65</v>
      </c>
      <c r="AJ115" s="2" t="s">
        <v>65</v>
      </c>
      <c r="AK115" s="2" t="s">
        <v>65</v>
      </c>
      <c r="AL115" s="22" t="s">
        <v>151</v>
      </c>
    </row>
    <row r="116" spans="1:38" ht="26.25" customHeight="1" thickBot="1" x14ac:dyDescent="0.25">
      <c r="A116" s="41" t="s">
        <v>310</v>
      </c>
      <c r="B116" s="41" t="s">
        <v>320</v>
      </c>
      <c r="C116" s="44" t="s">
        <v>321</v>
      </c>
      <c r="D116" s="42"/>
      <c r="E116" s="487">
        <v>0.103482</v>
      </c>
      <c r="F116" s="487" t="s">
        <v>139</v>
      </c>
      <c r="G116" s="487" t="s">
        <v>65</v>
      </c>
      <c r="H116" s="487">
        <v>0.26471800000000001</v>
      </c>
      <c r="I116" s="2" t="s">
        <v>65</v>
      </c>
      <c r="J116" s="2" t="s">
        <v>65</v>
      </c>
      <c r="K116" s="2" t="s">
        <v>65</v>
      </c>
      <c r="L116" s="2" t="s">
        <v>65</v>
      </c>
      <c r="M116" s="2" t="s">
        <v>65</v>
      </c>
      <c r="N116" s="2" t="s">
        <v>65</v>
      </c>
      <c r="O116" s="2" t="s">
        <v>65</v>
      </c>
      <c r="P116" s="2" t="s">
        <v>65</v>
      </c>
      <c r="Q116" s="2" t="s">
        <v>65</v>
      </c>
      <c r="R116" s="2" t="s">
        <v>65</v>
      </c>
      <c r="S116" s="2" t="s">
        <v>65</v>
      </c>
      <c r="T116" s="2" t="s">
        <v>65</v>
      </c>
      <c r="U116" s="2" t="s">
        <v>65</v>
      </c>
      <c r="V116" s="2" t="s">
        <v>65</v>
      </c>
      <c r="W116" s="2" t="s">
        <v>65</v>
      </c>
      <c r="X116" s="2" t="s">
        <v>65</v>
      </c>
      <c r="Y116" s="2" t="s">
        <v>65</v>
      </c>
      <c r="Z116" s="2" t="s">
        <v>65</v>
      </c>
      <c r="AA116" s="2" t="s">
        <v>65</v>
      </c>
      <c r="AB116" s="2" t="s">
        <v>65</v>
      </c>
      <c r="AC116" s="2" t="s">
        <v>65</v>
      </c>
      <c r="AD116" s="2" t="s">
        <v>65</v>
      </c>
      <c r="AE116" s="33"/>
      <c r="AF116" s="2" t="s">
        <v>65</v>
      </c>
      <c r="AG116" s="2" t="s">
        <v>65</v>
      </c>
      <c r="AH116" s="2" t="s">
        <v>65</v>
      </c>
      <c r="AI116" s="2" t="s">
        <v>65</v>
      </c>
      <c r="AJ116" s="2" t="s">
        <v>65</v>
      </c>
      <c r="AK116" s="2" t="s">
        <v>65</v>
      </c>
      <c r="AL116" s="22" t="s">
        <v>151</v>
      </c>
    </row>
    <row r="117" spans="1:38" ht="26.25" customHeight="1" thickBot="1" x14ac:dyDescent="0.25">
      <c r="A117" s="41" t="s">
        <v>310</v>
      </c>
      <c r="B117" s="41" t="s">
        <v>322</v>
      </c>
      <c r="C117" s="44" t="s">
        <v>323</v>
      </c>
      <c r="D117" s="42"/>
      <c r="E117" s="2" t="s">
        <v>65</v>
      </c>
      <c r="F117" s="2" t="s">
        <v>65</v>
      </c>
      <c r="G117" s="2" t="s">
        <v>65</v>
      </c>
      <c r="H117" s="2">
        <v>0.28664099999999998</v>
      </c>
      <c r="I117" s="2" t="s">
        <v>65</v>
      </c>
      <c r="J117" s="2" t="s">
        <v>65</v>
      </c>
      <c r="K117" s="2" t="s">
        <v>65</v>
      </c>
      <c r="L117" s="2" t="s">
        <v>65</v>
      </c>
      <c r="M117" s="2" t="s">
        <v>65</v>
      </c>
      <c r="N117" s="2" t="s">
        <v>65</v>
      </c>
      <c r="O117" s="2" t="s">
        <v>65</v>
      </c>
      <c r="P117" s="2" t="s">
        <v>65</v>
      </c>
      <c r="Q117" s="2" t="s">
        <v>65</v>
      </c>
      <c r="R117" s="2" t="s">
        <v>65</v>
      </c>
      <c r="S117" s="2" t="s">
        <v>65</v>
      </c>
      <c r="T117" s="2" t="s">
        <v>65</v>
      </c>
      <c r="U117" s="2" t="s">
        <v>65</v>
      </c>
      <c r="V117" s="2" t="s">
        <v>65</v>
      </c>
      <c r="W117" s="2" t="s">
        <v>65</v>
      </c>
      <c r="X117" s="2" t="s">
        <v>65</v>
      </c>
      <c r="Y117" s="2" t="s">
        <v>65</v>
      </c>
      <c r="Z117" s="2" t="s">
        <v>65</v>
      </c>
      <c r="AA117" s="2" t="s">
        <v>65</v>
      </c>
      <c r="AB117" s="2" t="s">
        <v>65</v>
      </c>
      <c r="AC117" s="2" t="s">
        <v>65</v>
      </c>
      <c r="AD117" s="2" t="s">
        <v>65</v>
      </c>
      <c r="AE117" s="33"/>
      <c r="AF117" s="2" t="s">
        <v>65</v>
      </c>
      <c r="AG117" s="2" t="s">
        <v>65</v>
      </c>
      <c r="AH117" s="2" t="s">
        <v>65</v>
      </c>
      <c r="AI117" s="2" t="s">
        <v>65</v>
      </c>
      <c r="AJ117" s="2" t="s">
        <v>65</v>
      </c>
      <c r="AK117" s="2" t="s">
        <v>65</v>
      </c>
      <c r="AL117" s="22" t="s">
        <v>151</v>
      </c>
    </row>
    <row r="118" spans="1:38" ht="26.25" customHeight="1" thickBot="1" x14ac:dyDescent="0.25">
      <c r="A118" s="41" t="s">
        <v>310</v>
      </c>
      <c r="B118" s="41" t="s">
        <v>324</v>
      </c>
      <c r="C118" s="44" t="s">
        <v>325</v>
      </c>
      <c r="D118" s="42"/>
      <c r="E118" s="2" t="s">
        <v>65</v>
      </c>
      <c r="F118" s="2" t="s">
        <v>65</v>
      </c>
      <c r="G118" s="2" t="s">
        <v>65</v>
      </c>
      <c r="H118" s="2" t="s">
        <v>65</v>
      </c>
      <c r="I118" s="2" t="s">
        <v>65</v>
      </c>
      <c r="J118" s="2" t="s">
        <v>65</v>
      </c>
      <c r="K118" s="2" t="s">
        <v>65</v>
      </c>
      <c r="L118" s="2" t="s">
        <v>65</v>
      </c>
      <c r="M118" s="2" t="s">
        <v>65</v>
      </c>
      <c r="N118" s="2" t="s">
        <v>65</v>
      </c>
      <c r="O118" s="2" t="s">
        <v>65</v>
      </c>
      <c r="P118" s="2" t="s">
        <v>65</v>
      </c>
      <c r="Q118" s="2" t="s">
        <v>65</v>
      </c>
      <c r="R118" s="2" t="s">
        <v>65</v>
      </c>
      <c r="S118" s="2" t="s">
        <v>65</v>
      </c>
      <c r="T118" s="2" t="s">
        <v>65</v>
      </c>
      <c r="U118" s="2" t="s">
        <v>65</v>
      </c>
      <c r="V118" s="2" t="s">
        <v>65</v>
      </c>
      <c r="W118" s="2" t="s">
        <v>65</v>
      </c>
      <c r="X118" s="2" t="s">
        <v>65</v>
      </c>
      <c r="Y118" s="2" t="s">
        <v>65</v>
      </c>
      <c r="Z118" s="2" t="s">
        <v>65</v>
      </c>
      <c r="AA118" s="2" t="s">
        <v>65</v>
      </c>
      <c r="AB118" s="2" t="s">
        <v>65</v>
      </c>
      <c r="AC118" s="2" t="s">
        <v>65</v>
      </c>
      <c r="AD118" s="2" t="s">
        <v>65</v>
      </c>
      <c r="AE118" s="33"/>
      <c r="AF118" s="2" t="s">
        <v>65</v>
      </c>
      <c r="AG118" s="2" t="s">
        <v>65</v>
      </c>
      <c r="AH118" s="2" t="s">
        <v>65</v>
      </c>
      <c r="AI118" s="2" t="s">
        <v>65</v>
      </c>
      <c r="AJ118" s="2" t="s">
        <v>65</v>
      </c>
      <c r="AK118" s="2" t="s">
        <v>65</v>
      </c>
      <c r="AL118" s="22" t="s">
        <v>151</v>
      </c>
    </row>
    <row r="119" spans="1:38" ht="26.25" customHeight="1" thickBot="1" x14ac:dyDescent="0.25">
      <c r="A119" s="41" t="s">
        <v>310</v>
      </c>
      <c r="B119" s="41" t="s">
        <v>326</v>
      </c>
      <c r="C119" s="41" t="s">
        <v>327</v>
      </c>
      <c r="D119" s="42"/>
      <c r="E119" s="2" t="s">
        <v>65</v>
      </c>
      <c r="F119" s="2" t="s">
        <v>65</v>
      </c>
      <c r="G119" s="2" t="s">
        <v>65</v>
      </c>
      <c r="H119" s="2" t="s">
        <v>65</v>
      </c>
      <c r="I119" s="15">
        <v>0.12708700000000001</v>
      </c>
      <c r="J119" s="15">
        <v>1.5543819999999999</v>
      </c>
      <c r="K119" s="15">
        <v>1.5543819999999999</v>
      </c>
      <c r="L119" s="2" t="s">
        <v>65</v>
      </c>
      <c r="M119" s="2" t="s">
        <v>65</v>
      </c>
      <c r="N119" s="2" t="s">
        <v>65</v>
      </c>
      <c r="O119" s="2" t="s">
        <v>65</v>
      </c>
      <c r="P119" s="2" t="s">
        <v>65</v>
      </c>
      <c r="Q119" s="2" t="s">
        <v>65</v>
      </c>
      <c r="R119" s="2" t="s">
        <v>65</v>
      </c>
      <c r="S119" s="2" t="s">
        <v>65</v>
      </c>
      <c r="T119" s="2" t="s">
        <v>65</v>
      </c>
      <c r="U119" s="2" t="s">
        <v>65</v>
      </c>
      <c r="V119" s="2" t="s">
        <v>65</v>
      </c>
      <c r="W119" s="2" t="s">
        <v>65</v>
      </c>
      <c r="X119" s="2" t="s">
        <v>65</v>
      </c>
      <c r="Y119" s="2" t="s">
        <v>65</v>
      </c>
      <c r="Z119" s="2" t="s">
        <v>65</v>
      </c>
      <c r="AA119" s="2" t="s">
        <v>65</v>
      </c>
      <c r="AB119" s="2" t="s">
        <v>65</v>
      </c>
      <c r="AC119" s="2" t="s">
        <v>65</v>
      </c>
      <c r="AD119" s="2" t="s">
        <v>65</v>
      </c>
      <c r="AE119" s="33"/>
      <c r="AF119" s="2" t="s">
        <v>65</v>
      </c>
      <c r="AG119" s="2" t="s">
        <v>65</v>
      </c>
      <c r="AH119" s="2" t="s">
        <v>65</v>
      </c>
      <c r="AI119" s="2" t="s">
        <v>65</v>
      </c>
      <c r="AJ119" s="2" t="s">
        <v>65</v>
      </c>
      <c r="AK119" s="2" t="s">
        <v>65</v>
      </c>
      <c r="AL119" s="22" t="s">
        <v>151</v>
      </c>
    </row>
    <row r="120" spans="1:38" ht="26.25" customHeight="1" thickBot="1" x14ac:dyDescent="0.25">
      <c r="A120" s="41" t="s">
        <v>310</v>
      </c>
      <c r="B120" s="41" t="s">
        <v>328</v>
      </c>
      <c r="C120" s="41" t="s">
        <v>329</v>
      </c>
      <c r="D120" s="42"/>
      <c r="E120" s="2" t="s">
        <v>65</v>
      </c>
      <c r="F120" s="2" t="s">
        <v>65</v>
      </c>
      <c r="G120" s="2" t="s">
        <v>65</v>
      </c>
      <c r="H120" s="2" t="s">
        <v>65</v>
      </c>
      <c r="I120" s="2" t="s">
        <v>65</v>
      </c>
      <c r="J120" s="2" t="s">
        <v>65</v>
      </c>
      <c r="K120" s="2" t="s">
        <v>65</v>
      </c>
      <c r="L120" s="2" t="s">
        <v>65</v>
      </c>
      <c r="M120" s="2" t="s">
        <v>65</v>
      </c>
      <c r="N120" s="2" t="s">
        <v>65</v>
      </c>
      <c r="O120" s="2" t="s">
        <v>65</v>
      </c>
      <c r="P120" s="2" t="s">
        <v>65</v>
      </c>
      <c r="Q120" s="2" t="s">
        <v>65</v>
      </c>
      <c r="R120" s="2" t="s">
        <v>65</v>
      </c>
      <c r="S120" s="2" t="s">
        <v>65</v>
      </c>
      <c r="T120" s="2" t="s">
        <v>65</v>
      </c>
      <c r="U120" s="2" t="s">
        <v>65</v>
      </c>
      <c r="V120" s="2" t="s">
        <v>65</v>
      </c>
      <c r="W120" s="2" t="s">
        <v>65</v>
      </c>
      <c r="X120" s="2" t="s">
        <v>65</v>
      </c>
      <c r="Y120" s="2" t="s">
        <v>65</v>
      </c>
      <c r="Z120" s="2" t="s">
        <v>65</v>
      </c>
      <c r="AA120" s="2" t="s">
        <v>65</v>
      </c>
      <c r="AB120" s="2" t="s">
        <v>65</v>
      </c>
      <c r="AC120" s="2" t="s">
        <v>65</v>
      </c>
      <c r="AD120" s="2" t="s">
        <v>65</v>
      </c>
      <c r="AE120" s="33"/>
      <c r="AF120" s="2" t="s">
        <v>65</v>
      </c>
      <c r="AG120" s="2" t="s">
        <v>65</v>
      </c>
      <c r="AH120" s="2" t="s">
        <v>65</v>
      </c>
      <c r="AI120" s="2" t="s">
        <v>65</v>
      </c>
      <c r="AJ120" s="2" t="s">
        <v>65</v>
      </c>
      <c r="AK120" s="2" t="s">
        <v>65</v>
      </c>
      <c r="AL120" s="22" t="s">
        <v>151</v>
      </c>
    </row>
    <row r="121" spans="1:38" ht="26.25" customHeight="1" x14ac:dyDescent="0.2">
      <c r="A121" s="41" t="s">
        <v>310</v>
      </c>
      <c r="B121" s="41" t="s">
        <v>330</v>
      </c>
      <c r="C121" s="44" t="s">
        <v>331</v>
      </c>
      <c r="D121" s="43"/>
      <c r="E121" s="2" t="s">
        <v>65</v>
      </c>
      <c r="F121" s="2">
        <v>0.38216</v>
      </c>
      <c r="G121" s="2" t="s">
        <v>65</v>
      </c>
      <c r="H121" s="2" t="s">
        <v>65</v>
      </c>
      <c r="I121" s="2" t="s">
        <v>65</v>
      </c>
      <c r="J121" s="2" t="s">
        <v>65</v>
      </c>
      <c r="K121" s="2" t="s">
        <v>65</v>
      </c>
      <c r="L121" s="2" t="s">
        <v>65</v>
      </c>
      <c r="M121" s="2" t="s">
        <v>65</v>
      </c>
      <c r="N121" s="2" t="s">
        <v>65</v>
      </c>
      <c r="O121" s="2" t="s">
        <v>65</v>
      </c>
      <c r="P121" s="2" t="s">
        <v>65</v>
      </c>
      <c r="Q121" s="2" t="s">
        <v>65</v>
      </c>
      <c r="R121" s="2" t="s">
        <v>65</v>
      </c>
      <c r="S121" s="2" t="s">
        <v>65</v>
      </c>
      <c r="T121" s="2" t="s">
        <v>65</v>
      </c>
      <c r="U121" s="2" t="s">
        <v>65</v>
      </c>
      <c r="V121" s="2" t="s">
        <v>65</v>
      </c>
      <c r="W121" s="2" t="s">
        <v>65</v>
      </c>
      <c r="X121" s="2" t="s">
        <v>65</v>
      </c>
      <c r="Y121" s="2" t="s">
        <v>65</v>
      </c>
      <c r="Z121" s="2" t="s">
        <v>65</v>
      </c>
      <c r="AA121" s="2" t="s">
        <v>65</v>
      </c>
      <c r="AB121" s="2" t="s">
        <v>65</v>
      </c>
      <c r="AC121" s="2" t="s">
        <v>65</v>
      </c>
      <c r="AD121" s="2" t="s">
        <v>65</v>
      </c>
      <c r="AE121" s="33"/>
      <c r="AF121" s="2" t="s">
        <v>65</v>
      </c>
      <c r="AG121" s="2" t="s">
        <v>65</v>
      </c>
      <c r="AH121" s="2" t="s">
        <v>65</v>
      </c>
      <c r="AI121" s="2" t="s">
        <v>65</v>
      </c>
      <c r="AJ121" s="2" t="s">
        <v>65</v>
      </c>
      <c r="AK121" s="2" t="s">
        <v>65</v>
      </c>
      <c r="AL121" s="22" t="s">
        <v>151</v>
      </c>
    </row>
    <row r="122" spans="1:38" ht="26.25" customHeight="1" thickBot="1" x14ac:dyDescent="0.25">
      <c r="A122" s="41" t="s">
        <v>310</v>
      </c>
      <c r="B122" s="51" t="s">
        <v>332</v>
      </c>
      <c r="C122" s="51" t="s">
        <v>333</v>
      </c>
      <c r="D122" s="42"/>
      <c r="E122" s="2" t="s">
        <v>65</v>
      </c>
      <c r="F122" s="2" t="s">
        <v>65</v>
      </c>
      <c r="G122" s="2" t="s">
        <v>65</v>
      </c>
      <c r="H122" s="2" t="s">
        <v>65</v>
      </c>
      <c r="I122" s="2" t="s">
        <v>65</v>
      </c>
      <c r="J122" s="2" t="s">
        <v>65</v>
      </c>
      <c r="K122" s="2" t="s">
        <v>65</v>
      </c>
      <c r="L122" s="2" t="s">
        <v>65</v>
      </c>
      <c r="M122" s="2" t="s">
        <v>65</v>
      </c>
      <c r="N122" s="2" t="s">
        <v>65</v>
      </c>
      <c r="O122" s="2" t="s">
        <v>65</v>
      </c>
      <c r="P122" s="2" t="s">
        <v>65</v>
      </c>
      <c r="Q122" s="2" t="s">
        <v>65</v>
      </c>
      <c r="R122" s="2" t="s">
        <v>65</v>
      </c>
      <c r="S122" s="2" t="s">
        <v>65</v>
      </c>
      <c r="T122" s="2" t="s">
        <v>65</v>
      </c>
      <c r="U122" s="2" t="s">
        <v>65</v>
      </c>
      <c r="V122" s="2" t="s">
        <v>65</v>
      </c>
      <c r="W122" s="2" t="s">
        <v>65</v>
      </c>
      <c r="X122" s="2" t="s">
        <v>65</v>
      </c>
      <c r="Y122" s="2" t="s">
        <v>65</v>
      </c>
      <c r="Z122" s="2" t="s">
        <v>65</v>
      </c>
      <c r="AA122" s="2" t="s">
        <v>65</v>
      </c>
      <c r="AB122" s="2" t="s">
        <v>65</v>
      </c>
      <c r="AC122" s="2">
        <v>3.4532E-2</v>
      </c>
      <c r="AD122" s="2" t="s">
        <v>65</v>
      </c>
      <c r="AE122" s="33"/>
      <c r="AF122" s="2" t="s">
        <v>65</v>
      </c>
      <c r="AG122" s="2" t="s">
        <v>65</v>
      </c>
      <c r="AH122" s="2" t="s">
        <v>65</v>
      </c>
      <c r="AI122" s="2" t="s">
        <v>65</v>
      </c>
      <c r="AJ122" s="2" t="s">
        <v>65</v>
      </c>
      <c r="AK122" s="2" t="s">
        <v>65</v>
      </c>
      <c r="AL122" s="22" t="s">
        <v>151</v>
      </c>
    </row>
    <row r="123" spans="1:38" ht="26.25" customHeight="1" thickBot="1" x14ac:dyDescent="0.25">
      <c r="A123" s="41" t="s">
        <v>310</v>
      </c>
      <c r="B123" s="41" t="s">
        <v>334</v>
      </c>
      <c r="C123" s="41" t="s">
        <v>335</v>
      </c>
      <c r="D123" s="42"/>
      <c r="E123" s="2" t="s">
        <v>69</v>
      </c>
      <c r="F123" s="2" t="s">
        <v>69</v>
      </c>
      <c r="G123" s="2" t="s">
        <v>69</v>
      </c>
      <c r="H123" s="2" t="s">
        <v>69</v>
      </c>
      <c r="I123" s="2" t="s">
        <v>69</v>
      </c>
      <c r="J123" s="2" t="s">
        <v>69</v>
      </c>
      <c r="K123" s="2" t="s">
        <v>69</v>
      </c>
      <c r="L123" s="2" t="s">
        <v>69</v>
      </c>
      <c r="M123" s="2" t="s">
        <v>69</v>
      </c>
      <c r="N123" s="2" t="s">
        <v>69</v>
      </c>
      <c r="O123" s="2" t="s">
        <v>69</v>
      </c>
      <c r="P123" s="2" t="s">
        <v>69</v>
      </c>
      <c r="Q123" s="2" t="s">
        <v>69</v>
      </c>
      <c r="R123" s="2" t="s">
        <v>69</v>
      </c>
      <c r="S123" s="2" t="s">
        <v>69</v>
      </c>
      <c r="T123" s="2" t="s">
        <v>69</v>
      </c>
      <c r="U123" s="2" t="s">
        <v>69</v>
      </c>
      <c r="V123" s="2" t="s">
        <v>69</v>
      </c>
      <c r="W123" s="2" t="s">
        <v>69</v>
      </c>
      <c r="X123" s="2" t="s">
        <v>69</v>
      </c>
      <c r="Y123" s="2" t="s">
        <v>69</v>
      </c>
      <c r="Z123" s="2" t="s">
        <v>69</v>
      </c>
      <c r="AA123" s="2" t="s">
        <v>69</v>
      </c>
      <c r="AB123" s="2" t="s">
        <v>69</v>
      </c>
      <c r="AC123" s="2" t="s">
        <v>69</v>
      </c>
      <c r="AD123" s="2" t="s">
        <v>69</v>
      </c>
      <c r="AE123" s="33"/>
      <c r="AF123" s="2" t="s">
        <v>69</v>
      </c>
      <c r="AG123" s="2" t="s">
        <v>69</v>
      </c>
      <c r="AH123" s="2" t="s">
        <v>69</v>
      </c>
      <c r="AI123" s="2" t="s">
        <v>69</v>
      </c>
      <c r="AJ123" s="2" t="s">
        <v>69</v>
      </c>
      <c r="AK123" s="2" t="s">
        <v>69</v>
      </c>
      <c r="AL123" s="22" t="s">
        <v>336</v>
      </c>
    </row>
    <row r="124" spans="1:38" ht="26.25" customHeight="1" thickBot="1" x14ac:dyDescent="0.25">
      <c r="A124" s="41" t="s">
        <v>310</v>
      </c>
      <c r="B124" s="52" t="s">
        <v>337</v>
      </c>
      <c r="C124" s="41" t="s">
        <v>338</v>
      </c>
      <c r="D124" s="42"/>
      <c r="E124" s="2" t="s">
        <v>65</v>
      </c>
      <c r="F124" s="2" t="s">
        <v>65</v>
      </c>
      <c r="G124" s="2" t="s">
        <v>65</v>
      </c>
      <c r="H124" s="2" t="s">
        <v>65</v>
      </c>
      <c r="I124" s="2" t="s">
        <v>65</v>
      </c>
      <c r="J124" s="2" t="s">
        <v>65</v>
      </c>
      <c r="K124" s="2" t="s">
        <v>65</v>
      </c>
      <c r="L124" s="2" t="s">
        <v>65</v>
      </c>
      <c r="M124" s="2" t="s">
        <v>65</v>
      </c>
      <c r="N124" s="2" t="s">
        <v>65</v>
      </c>
      <c r="O124" s="2" t="s">
        <v>65</v>
      </c>
      <c r="P124" s="2" t="s">
        <v>65</v>
      </c>
      <c r="Q124" s="2" t="s">
        <v>65</v>
      </c>
      <c r="R124" s="2" t="s">
        <v>65</v>
      </c>
      <c r="S124" s="2" t="s">
        <v>65</v>
      </c>
      <c r="T124" s="2" t="s">
        <v>65</v>
      </c>
      <c r="U124" s="2" t="s">
        <v>65</v>
      </c>
      <c r="V124" s="2" t="s">
        <v>65</v>
      </c>
      <c r="W124" s="2" t="s">
        <v>65</v>
      </c>
      <c r="X124" s="2" t="s">
        <v>65</v>
      </c>
      <c r="Y124" s="2" t="s">
        <v>65</v>
      </c>
      <c r="Z124" s="2" t="s">
        <v>65</v>
      </c>
      <c r="AA124" s="2" t="s">
        <v>65</v>
      </c>
      <c r="AB124" s="2" t="s">
        <v>65</v>
      </c>
      <c r="AC124" s="2" t="s">
        <v>65</v>
      </c>
      <c r="AD124" s="2" t="s">
        <v>65</v>
      </c>
      <c r="AE124" s="33"/>
      <c r="AF124" s="2" t="s">
        <v>65</v>
      </c>
      <c r="AG124" s="2" t="s">
        <v>65</v>
      </c>
      <c r="AH124" s="2" t="s">
        <v>65</v>
      </c>
      <c r="AI124" s="2" t="s">
        <v>65</v>
      </c>
      <c r="AJ124" s="2" t="s">
        <v>65</v>
      </c>
      <c r="AK124" s="2" t="s">
        <v>65</v>
      </c>
      <c r="AL124" s="22" t="s">
        <v>151</v>
      </c>
    </row>
    <row r="125" spans="1:38" ht="26.25" customHeight="1" thickBot="1" x14ac:dyDescent="0.25">
      <c r="A125" s="41" t="s">
        <v>339</v>
      </c>
      <c r="B125" s="41" t="s">
        <v>340</v>
      </c>
      <c r="C125" s="41" t="s">
        <v>341</v>
      </c>
      <c r="D125" s="42"/>
      <c r="E125" s="2" t="s">
        <v>65</v>
      </c>
      <c r="F125" s="2">
        <v>2.4551E-2</v>
      </c>
      <c r="G125" s="2" t="s">
        <v>65</v>
      </c>
      <c r="H125" s="2" t="s">
        <v>72</v>
      </c>
      <c r="I125" s="2">
        <v>4.4299999999999998E-4</v>
      </c>
      <c r="J125" s="2">
        <v>2.9369999999999999E-3</v>
      </c>
      <c r="K125" s="2">
        <v>6.2090000000000001E-3</v>
      </c>
      <c r="L125" s="2" t="s">
        <v>65</v>
      </c>
      <c r="M125" s="2" t="s">
        <v>65</v>
      </c>
      <c r="N125" s="2" t="s">
        <v>65</v>
      </c>
      <c r="O125" s="2" t="s">
        <v>65</v>
      </c>
      <c r="P125" s="2" t="s">
        <v>65</v>
      </c>
      <c r="Q125" s="2" t="s">
        <v>65</v>
      </c>
      <c r="R125" s="2" t="s">
        <v>65</v>
      </c>
      <c r="S125" s="2" t="s">
        <v>65</v>
      </c>
      <c r="T125" s="2" t="s">
        <v>65</v>
      </c>
      <c r="U125" s="2" t="s">
        <v>65</v>
      </c>
      <c r="V125" s="2" t="s">
        <v>65</v>
      </c>
      <c r="W125" s="2" t="s">
        <v>65</v>
      </c>
      <c r="X125" s="2" t="s">
        <v>65</v>
      </c>
      <c r="Y125" s="2" t="s">
        <v>65</v>
      </c>
      <c r="Z125" s="2" t="s">
        <v>65</v>
      </c>
      <c r="AA125" s="2" t="s">
        <v>65</v>
      </c>
      <c r="AB125" s="2" t="s">
        <v>65</v>
      </c>
      <c r="AC125" s="2" t="s">
        <v>65</v>
      </c>
      <c r="AD125" s="2" t="s">
        <v>65</v>
      </c>
      <c r="AE125" s="33"/>
      <c r="AF125" s="15" t="s">
        <v>65</v>
      </c>
      <c r="AG125" s="15" t="s">
        <v>65</v>
      </c>
      <c r="AH125" s="15" t="s">
        <v>65</v>
      </c>
      <c r="AI125" s="15" t="s">
        <v>65</v>
      </c>
      <c r="AJ125" s="15" t="s">
        <v>65</v>
      </c>
      <c r="AK125" s="15" t="s">
        <v>65</v>
      </c>
      <c r="AL125" s="22" t="s">
        <v>342</v>
      </c>
    </row>
    <row r="126" spans="1:38" ht="26.25" customHeight="1" thickBot="1" x14ac:dyDescent="0.25">
      <c r="A126" s="41" t="s">
        <v>339</v>
      </c>
      <c r="B126" s="41" t="s">
        <v>343</v>
      </c>
      <c r="C126" s="41" t="s">
        <v>344</v>
      </c>
      <c r="D126" s="42"/>
      <c r="E126" s="2" t="s">
        <v>72</v>
      </c>
      <c r="F126" s="2">
        <v>2.7283000000000002E-2</v>
      </c>
      <c r="G126" s="2" t="s">
        <v>72</v>
      </c>
      <c r="H126" s="2">
        <v>4.3678000000000002E-2</v>
      </c>
      <c r="I126" s="2" t="s">
        <v>72</v>
      </c>
      <c r="J126" s="2" t="s">
        <v>72</v>
      </c>
      <c r="K126" s="2" t="s">
        <v>72</v>
      </c>
      <c r="L126" s="2" t="s">
        <v>72</v>
      </c>
      <c r="M126" s="2" t="s">
        <v>72</v>
      </c>
      <c r="N126" s="2" t="s">
        <v>65</v>
      </c>
      <c r="O126" s="2" t="s">
        <v>65</v>
      </c>
      <c r="P126" s="2" t="s">
        <v>65</v>
      </c>
      <c r="Q126" s="2" t="s">
        <v>65</v>
      </c>
      <c r="R126" s="2" t="s">
        <v>65</v>
      </c>
      <c r="S126" s="2" t="s">
        <v>65</v>
      </c>
      <c r="T126" s="2" t="s">
        <v>65</v>
      </c>
      <c r="U126" s="2" t="s">
        <v>65</v>
      </c>
      <c r="V126" s="2" t="s">
        <v>65</v>
      </c>
      <c r="W126" s="2" t="s">
        <v>65</v>
      </c>
      <c r="X126" s="2" t="s">
        <v>65</v>
      </c>
      <c r="Y126" s="2" t="s">
        <v>65</v>
      </c>
      <c r="Z126" s="2" t="s">
        <v>65</v>
      </c>
      <c r="AA126" s="2" t="s">
        <v>65</v>
      </c>
      <c r="AB126" s="2" t="s">
        <v>65</v>
      </c>
      <c r="AC126" s="2" t="s">
        <v>65</v>
      </c>
      <c r="AD126" s="2" t="s">
        <v>65</v>
      </c>
      <c r="AE126" s="33"/>
      <c r="AF126" s="15" t="s">
        <v>65</v>
      </c>
      <c r="AG126" s="15" t="s">
        <v>65</v>
      </c>
      <c r="AH126" s="15" t="s">
        <v>65</v>
      </c>
      <c r="AI126" s="15" t="s">
        <v>65</v>
      </c>
      <c r="AJ126" s="15" t="s">
        <v>65</v>
      </c>
      <c r="AK126" s="15" t="s">
        <v>65</v>
      </c>
      <c r="AL126" s="22" t="s">
        <v>345</v>
      </c>
    </row>
    <row r="127" spans="1:38" ht="26.25" customHeight="1" thickBot="1" x14ac:dyDescent="0.25">
      <c r="A127" s="41" t="s">
        <v>339</v>
      </c>
      <c r="B127" s="41" t="s">
        <v>346</v>
      </c>
      <c r="C127" s="41" t="s">
        <v>347</v>
      </c>
      <c r="D127" s="42"/>
      <c r="E127" s="2">
        <v>1.3259999999999999E-3</v>
      </c>
      <c r="F127" s="2">
        <v>6.0000000000000002E-5</v>
      </c>
      <c r="G127" s="2">
        <v>5.6420000000000003E-3</v>
      </c>
      <c r="H127" s="2">
        <v>1.06E-4</v>
      </c>
      <c r="I127" s="2">
        <v>1.9999999999999999E-6</v>
      </c>
      <c r="J127" s="2">
        <v>1.9999999999999999E-6</v>
      </c>
      <c r="K127" s="2">
        <v>1.9999999999999999E-6</v>
      </c>
      <c r="L127" s="2" t="s">
        <v>72</v>
      </c>
      <c r="M127" s="2">
        <v>9.2400000000000002E-4</v>
      </c>
      <c r="N127" s="2" t="s">
        <v>65</v>
      </c>
      <c r="O127" s="2" t="s">
        <v>65</v>
      </c>
      <c r="P127" s="2" t="s">
        <v>65</v>
      </c>
      <c r="Q127" s="2" t="s">
        <v>65</v>
      </c>
      <c r="R127" s="2" t="s">
        <v>65</v>
      </c>
      <c r="S127" s="2" t="s">
        <v>65</v>
      </c>
      <c r="T127" s="2" t="s">
        <v>65</v>
      </c>
      <c r="U127" s="2" t="s">
        <v>65</v>
      </c>
      <c r="V127" s="2" t="s">
        <v>65</v>
      </c>
      <c r="W127" s="2" t="s">
        <v>65</v>
      </c>
      <c r="X127" s="2" t="s">
        <v>65</v>
      </c>
      <c r="Y127" s="2" t="s">
        <v>65</v>
      </c>
      <c r="Z127" s="2" t="s">
        <v>65</v>
      </c>
      <c r="AA127" s="2" t="s">
        <v>65</v>
      </c>
      <c r="AB127" s="2" t="s">
        <v>65</v>
      </c>
      <c r="AC127" s="2" t="s">
        <v>65</v>
      </c>
      <c r="AD127" s="2" t="s">
        <v>65</v>
      </c>
      <c r="AE127" s="33"/>
      <c r="AF127" s="15" t="s">
        <v>65</v>
      </c>
      <c r="AG127" s="15" t="s">
        <v>65</v>
      </c>
      <c r="AH127" s="15" t="s">
        <v>65</v>
      </c>
      <c r="AI127" s="15" t="s">
        <v>65</v>
      </c>
      <c r="AJ127" s="15" t="s">
        <v>65</v>
      </c>
      <c r="AK127" s="15" t="s">
        <v>65</v>
      </c>
      <c r="AL127" s="22" t="s">
        <v>348</v>
      </c>
    </row>
    <row r="128" spans="1:38" ht="26.25" customHeight="1" thickBot="1" x14ac:dyDescent="0.25">
      <c r="A128" s="41" t="s">
        <v>339</v>
      </c>
      <c r="B128" s="44" t="s">
        <v>349</v>
      </c>
      <c r="C128" s="44" t="s">
        <v>350</v>
      </c>
      <c r="D128" s="42"/>
      <c r="E128" s="2" t="s">
        <v>69</v>
      </c>
      <c r="F128" s="2" t="s">
        <v>69</v>
      </c>
      <c r="G128" s="2" t="s">
        <v>69</v>
      </c>
      <c r="H128" s="2" t="s">
        <v>69</v>
      </c>
      <c r="I128" s="2" t="s">
        <v>69</v>
      </c>
      <c r="J128" s="2" t="s">
        <v>69</v>
      </c>
      <c r="K128" s="2" t="s">
        <v>69</v>
      </c>
      <c r="L128" s="2" t="s">
        <v>69</v>
      </c>
      <c r="M128" s="2" t="s">
        <v>69</v>
      </c>
      <c r="N128" s="2" t="s">
        <v>69</v>
      </c>
      <c r="O128" s="2" t="s">
        <v>69</v>
      </c>
      <c r="P128" s="2" t="s">
        <v>69</v>
      </c>
      <c r="Q128" s="2" t="s">
        <v>69</v>
      </c>
      <c r="R128" s="2" t="s">
        <v>69</v>
      </c>
      <c r="S128" s="2" t="s">
        <v>69</v>
      </c>
      <c r="T128" s="2" t="s">
        <v>69</v>
      </c>
      <c r="U128" s="2" t="s">
        <v>69</v>
      </c>
      <c r="V128" s="2" t="s">
        <v>69</v>
      </c>
      <c r="W128" s="2" t="s">
        <v>69</v>
      </c>
      <c r="X128" s="2" t="s">
        <v>69</v>
      </c>
      <c r="Y128" s="2" t="s">
        <v>69</v>
      </c>
      <c r="Z128" s="2" t="s">
        <v>69</v>
      </c>
      <c r="AA128" s="2" t="s">
        <v>69</v>
      </c>
      <c r="AB128" s="2" t="s">
        <v>69</v>
      </c>
      <c r="AC128" s="2" t="s">
        <v>69</v>
      </c>
      <c r="AD128" s="2" t="s">
        <v>69</v>
      </c>
      <c r="AE128" s="33"/>
      <c r="AF128" s="2" t="s">
        <v>69</v>
      </c>
      <c r="AG128" s="2" t="s">
        <v>69</v>
      </c>
      <c r="AH128" s="2" t="s">
        <v>69</v>
      </c>
      <c r="AI128" s="2" t="s">
        <v>69</v>
      </c>
      <c r="AJ128" s="2" t="s">
        <v>69</v>
      </c>
      <c r="AK128" s="2" t="s">
        <v>69</v>
      </c>
      <c r="AL128" s="22" t="s">
        <v>351</v>
      </c>
    </row>
    <row r="129" spans="1:38" ht="26.25" customHeight="1" thickBot="1" x14ac:dyDescent="0.25">
      <c r="A129" s="41" t="s">
        <v>339</v>
      </c>
      <c r="B129" s="44" t="s">
        <v>352</v>
      </c>
      <c r="C129" s="105" t="s">
        <v>353</v>
      </c>
      <c r="D129" s="42"/>
      <c r="E129" s="2">
        <v>1.689E-3</v>
      </c>
      <c r="F129" s="2">
        <v>8.7500000000000002E-4</v>
      </c>
      <c r="G129" s="2">
        <v>6.4700000000000001E-4</v>
      </c>
      <c r="H129" s="2">
        <v>3.7100000000000002E-4</v>
      </c>
      <c r="I129" s="2">
        <v>7.7999999999999999E-5</v>
      </c>
      <c r="J129" s="2">
        <v>1.36E-4</v>
      </c>
      <c r="K129" s="2">
        <v>1.94E-4</v>
      </c>
      <c r="L129" s="2">
        <v>3.0000000000000001E-6</v>
      </c>
      <c r="M129" s="2">
        <v>9.9099999999999991E-4</v>
      </c>
      <c r="N129" s="2" t="s">
        <v>65</v>
      </c>
      <c r="O129" s="2" t="s">
        <v>65</v>
      </c>
      <c r="P129" s="2" t="s">
        <v>65</v>
      </c>
      <c r="Q129" s="2" t="s">
        <v>65</v>
      </c>
      <c r="R129" s="2" t="s">
        <v>72</v>
      </c>
      <c r="S129" s="2" t="s">
        <v>72</v>
      </c>
      <c r="T129" s="2" t="s">
        <v>65</v>
      </c>
      <c r="U129" s="2" t="s">
        <v>72</v>
      </c>
      <c r="V129" s="2" t="s">
        <v>72</v>
      </c>
      <c r="W129" s="2" t="s">
        <v>72</v>
      </c>
      <c r="X129" s="2" t="s">
        <v>72</v>
      </c>
      <c r="Y129" s="2" t="s">
        <v>72</v>
      </c>
      <c r="Z129" s="2" t="s">
        <v>72</v>
      </c>
      <c r="AA129" s="2" t="s">
        <v>72</v>
      </c>
      <c r="AB129" s="2" t="s">
        <v>72</v>
      </c>
      <c r="AC129" s="2" t="s">
        <v>65</v>
      </c>
      <c r="AD129" s="2" t="s">
        <v>65</v>
      </c>
      <c r="AE129" s="33"/>
      <c r="AF129" s="15" t="s">
        <v>65</v>
      </c>
      <c r="AG129" s="15" t="s">
        <v>65</v>
      </c>
      <c r="AH129" s="15" t="s">
        <v>65</v>
      </c>
      <c r="AI129" s="15" t="s">
        <v>65</v>
      </c>
      <c r="AJ129" s="15" t="s">
        <v>65</v>
      </c>
      <c r="AK129" s="15" t="s">
        <v>65</v>
      </c>
      <c r="AL129" s="22" t="s">
        <v>351</v>
      </c>
    </row>
    <row r="130" spans="1:38" ht="26.25" customHeight="1" thickBot="1" x14ac:dyDescent="0.25">
      <c r="A130" s="41" t="s">
        <v>339</v>
      </c>
      <c r="B130" s="44" t="s">
        <v>354</v>
      </c>
      <c r="C130" s="389" t="s">
        <v>355</v>
      </c>
      <c r="D130" s="42"/>
      <c r="E130" s="2">
        <v>2.2297999999999998E-2</v>
      </c>
      <c r="F130" s="2">
        <v>3.3700000000000001E-4</v>
      </c>
      <c r="G130" s="2">
        <v>5.2329999999999998E-3</v>
      </c>
      <c r="H130" s="2" t="s">
        <v>72</v>
      </c>
      <c r="I130" s="2">
        <v>3.6160000000000001E-4</v>
      </c>
      <c r="J130" s="2">
        <v>6.3279999999999999E-4</v>
      </c>
      <c r="K130" s="2">
        <v>9.0399999999999996E-4</v>
      </c>
      <c r="L130" s="2">
        <v>1.2656000000000002E-5</v>
      </c>
      <c r="M130" s="2">
        <v>6.9849999999999999E-3</v>
      </c>
      <c r="N130" s="2">
        <v>2.7540849999999999E-3</v>
      </c>
      <c r="O130" s="2">
        <v>1.8577599999999999E-4</v>
      </c>
      <c r="P130" s="2">
        <v>1.0782739999999999E-3</v>
      </c>
      <c r="Q130" s="2">
        <v>1.6436399999999999E-4</v>
      </c>
      <c r="R130" s="2">
        <v>1.1000000000000001E-3</v>
      </c>
      <c r="S130" s="2">
        <v>1.1624000000000001E-3</v>
      </c>
      <c r="T130" s="2">
        <v>2.6806859999999998E-3</v>
      </c>
      <c r="U130" s="2" t="s">
        <v>72</v>
      </c>
      <c r="V130" s="2" t="s">
        <v>72</v>
      </c>
      <c r="W130" s="2">
        <v>1.639735E-3</v>
      </c>
      <c r="X130" s="2" t="s">
        <v>72</v>
      </c>
      <c r="Y130" s="2" t="s">
        <v>72</v>
      </c>
      <c r="Z130" s="2" t="s">
        <v>72</v>
      </c>
      <c r="AA130" s="2" t="s">
        <v>72</v>
      </c>
      <c r="AB130" s="2">
        <v>3.2954999999999999E-5</v>
      </c>
      <c r="AC130" s="2">
        <v>9.1511950000000009E-3</v>
      </c>
      <c r="AD130" s="2" t="s">
        <v>65</v>
      </c>
      <c r="AE130" s="33"/>
      <c r="AF130" s="15" t="s">
        <v>65</v>
      </c>
      <c r="AG130" s="15" t="s">
        <v>65</v>
      </c>
      <c r="AH130" s="15" t="s">
        <v>65</v>
      </c>
      <c r="AI130" s="15" t="s">
        <v>65</v>
      </c>
      <c r="AJ130" s="15" t="s">
        <v>65</v>
      </c>
      <c r="AK130" s="15">
        <v>4.5755977000000003</v>
      </c>
      <c r="AL130" s="22" t="s">
        <v>351</v>
      </c>
    </row>
    <row r="131" spans="1:38" ht="26.25" customHeight="1" thickBot="1" x14ac:dyDescent="0.25">
      <c r="A131" s="41" t="s">
        <v>339</v>
      </c>
      <c r="B131" s="44" t="s">
        <v>356</v>
      </c>
      <c r="C131" s="105" t="s">
        <v>357</v>
      </c>
      <c r="D131" s="42"/>
      <c r="E131" s="2" t="s">
        <v>139</v>
      </c>
      <c r="F131" s="2" t="s">
        <v>139</v>
      </c>
      <c r="G131" s="2" t="s">
        <v>139</v>
      </c>
      <c r="H131" s="2" t="s">
        <v>72</v>
      </c>
      <c r="I131" s="2" t="s">
        <v>139</v>
      </c>
      <c r="J131" s="2" t="s">
        <v>139</v>
      </c>
      <c r="K131" s="2" t="s">
        <v>139</v>
      </c>
      <c r="L131" s="2" t="s">
        <v>139</v>
      </c>
      <c r="M131" s="2" t="s">
        <v>139</v>
      </c>
      <c r="N131" s="2">
        <v>4.952E-5</v>
      </c>
      <c r="O131" s="2">
        <v>1.6507E-5</v>
      </c>
      <c r="P131" s="2">
        <v>1.8157227000000001E-2</v>
      </c>
      <c r="Q131" s="2">
        <v>1.1004400000000001E-4</v>
      </c>
      <c r="R131" s="2">
        <v>2.7511000000000001E-5</v>
      </c>
      <c r="S131" s="2" t="s">
        <v>139</v>
      </c>
      <c r="T131" s="2">
        <v>2.2008999999999999E-5</v>
      </c>
      <c r="U131" s="2" t="s">
        <v>72</v>
      </c>
      <c r="V131" s="2" t="s">
        <v>72</v>
      </c>
      <c r="W131" s="2">
        <v>5.5021900000000001E-4</v>
      </c>
      <c r="X131" s="2" t="s">
        <v>72</v>
      </c>
      <c r="Y131" s="2" t="s">
        <v>72</v>
      </c>
      <c r="Z131" s="2" t="s">
        <v>72</v>
      </c>
      <c r="AA131" s="2" t="s">
        <v>72</v>
      </c>
      <c r="AB131" s="2">
        <v>2.1999999999999998E-8</v>
      </c>
      <c r="AC131" s="2">
        <v>5.5021899999999999E-2</v>
      </c>
      <c r="AD131" s="2">
        <v>1.1004379999999999E-2</v>
      </c>
      <c r="AE131" s="33"/>
      <c r="AF131" s="15" t="s">
        <v>65</v>
      </c>
      <c r="AG131" s="15" t="s">
        <v>65</v>
      </c>
      <c r="AH131" s="15" t="s">
        <v>65</v>
      </c>
      <c r="AI131" s="15" t="s">
        <v>65</v>
      </c>
      <c r="AJ131" s="15" t="s">
        <v>65</v>
      </c>
      <c r="AK131" s="15">
        <v>0.55021900000000001</v>
      </c>
      <c r="AL131" s="22" t="s">
        <v>351</v>
      </c>
    </row>
    <row r="132" spans="1:38" ht="26.25" customHeight="1" thickBot="1" x14ac:dyDescent="0.25">
      <c r="A132" s="41" t="s">
        <v>339</v>
      </c>
      <c r="B132" s="44" t="s">
        <v>358</v>
      </c>
      <c r="C132" s="105" t="s">
        <v>359</v>
      </c>
      <c r="D132" s="42"/>
      <c r="E132" s="2" t="s">
        <v>69</v>
      </c>
      <c r="F132" s="2" t="s">
        <v>69</v>
      </c>
      <c r="G132" s="2" t="s">
        <v>69</v>
      </c>
      <c r="H132" s="2" t="s">
        <v>69</v>
      </c>
      <c r="I132" s="2" t="s">
        <v>69</v>
      </c>
      <c r="J132" s="2" t="s">
        <v>69</v>
      </c>
      <c r="K132" s="2" t="s">
        <v>69</v>
      </c>
      <c r="L132" s="2" t="s">
        <v>69</v>
      </c>
      <c r="M132" s="2" t="s">
        <v>69</v>
      </c>
      <c r="N132" s="2" t="s">
        <v>69</v>
      </c>
      <c r="O132" s="2" t="s">
        <v>69</v>
      </c>
      <c r="P132" s="2" t="s">
        <v>69</v>
      </c>
      <c r="Q132" s="2" t="s">
        <v>69</v>
      </c>
      <c r="R132" s="2" t="s">
        <v>69</v>
      </c>
      <c r="S132" s="2" t="s">
        <v>69</v>
      </c>
      <c r="T132" s="2" t="s">
        <v>69</v>
      </c>
      <c r="U132" s="2" t="s">
        <v>69</v>
      </c>
      <c r="V132" s="2" t="s">
        <v>69</v>
      </c>
      <c r="W132" s="2" t="s">
        <v>69</v>
      </c>
      <c r="X132" s="2" t="s">
        <v>69</v>
      </c>
      <c r="Y132" s="2" t="s">
        <v>69</v>
      </c>
      <c r="Z132" s="2" t="s">
        <v>69</v>
      </c>
      <c r="AA132" s="2" t="s">
        <v>69</v>
      </c>
      <c r="AB132" s="2" t="s">
        <v>69</v>
      </c>
      <c r="AC132" s="2" t="s">
        <v>69</v>
      </c>
      <c r="AD132" s="2" t="s">
        <v>69</v>
      </c>
      <c r="AE132" s="33"/>
      <c r="AF132" s="15" t="s">
        <v>69</v>
      </c>
      <c r="AG132" s="15" t="s">
        <v>69</v>
      </c>
      <c r="AH132" s="15" t="s">
        <v>69</v>
      </c>
      <c r="AI132" s="15" t="s">
        <v>69</v>
      </c>
      <c r="AJ132" s="15" t="s">
        <v>69</v>
      </c>
      <c r="AK132" s="15" t="s">
        <v>69</v>
      </c>
      <c r="AL132" s="22" t="s">
        <v>360</v>
      </c>
    </row>
    <row r="133" spans="1:38" ht="26.25" customHeight="1" thickBot="1" x14ac:dyDescent="0.25">
      <c r="A133" s="41" t="s">
        <v>339</v>
      </c>
      <c r="B133" s="44" t="s">
        <v>361</v>
      </c>
      <c r="C133" s="105" t="s">
        <v>362</v>
      </c>
      <c r="D133" s="42"/>
      <c r="E133" s="2">
        <v>8.2780000000000006E-3</v>
      </c>
      <c r="F133" s="2">
        <v>1.2999999999999999E-4</v>
      </c>
      <c r="G133" s="2">
        <v>1.134E-3</v>
      </c>
      <c r="H133" s="2" t="s">
        <v>65</v>
      </c>
      <c r="I133" s="2">
        <v>3.48E-4</v>
      </c>
      <c r="J133" s="2">
        <v>3.48E-4</v>
      </c>
      <c r="K133" s="2">
        <v>3.8699999999999997E-4</v>
      </c>
      <c r="L133" s="2" t="s">
        <v>72</v>
      </c>
      <c r="M133" s="2">
        <v>1.405E-3</v>
      </c>
      <c r="N133" s="2">
        <v>3.01E-4</v>
      </c>
      <c r="O133" s="2">
        <v>5.0000000000000002E-5</v>
      </c>
      <c r="P133" s="2">
        <v>1.4951000000000001E-2</v>
      </c>
      <c r="Q133" s="2">
        <v>1.37E-4</v>
      </c>
      <c r="R133" s="2">
        <v>1.36E-4</v>
      </c>
      <c r="S133" s="2">
        <v>1.25E-4</v>
      </c>
      <c r="T133" s="2">
        <v>1.74E-4</v>
      </c>
      <c r="U133" s="2">
        <v>1.9799999999999999E-4</v>
      </c>
      <c r="V133" s="2">
        <v>1.6069999999999999E-3</v>
      </c>
      <c r="W133" s="2">
        <v>2.7099999999999997E-4</v>
      </c>
      <c r="X133" s="2">
        <v>1.3199999999999999E-7</v>
      </c>
      <c r="Y133" s="2">
        <v>7.1999999999999996E-8</v>
      </c>
      <c r="Z133" s="2">
        <v>6.5E-8</v>
      </c>
      <c r="AA133" s="2">
        <v>7.0000000000000005E-8</v>
      </c>
      <c r="AB133" s="2">
        <v>3.39E-7</v>
      </c>
      <c r="AC133" s="2">
        <v>1.505E-3</v>
      </c>
      <c r="AD133" s="2">
        <v>4.1139999999999996E-3</v>
      </c>
      <c r="AE133" s="33"/>
      <c r="AF133" s="15" t="s">
        <v>65</v>
      </c>
      <c r="AG133" s="15" t="s">
        <v>65</v>
      </c>
      <c r="AH133" s="15" t="s">
        <v>65</v>
      </c>
      <c r="AI133" s="15" t="s">
        <v>65</v>
      </c>
      <c r="AJ133" s="15" t="s">
        <v>65</v>
      </c>
      <c r="AK133" s="15">
        <v>10034</v>
      </c>
      <c r="AL133" s="22" t="s">
        <v>363</v>
      </c>
    </row>
    <row r="134" spans="1:38" ht="26.25" customHeight="1" thickBot="1" x14ac:dyDescent="0.25">
      <c r="A134" s="41" t="s">
        <v>339</v>
      </c>
      <c r="B134" s="44" t="s">
        <v>364</v>
      </c>
      <c r="C134" s="41" t="s">
        <v>365</v>
      </c>
      <c r="D134" s="42"/>
      <c r="E134" s="2" t="s">
        <v>65</v>
      </c>
      <c r="F134" s="2" t="s">
        <v>65</v>
      </c>
      <c r="G134" s="2" t="s">
        <v>65</v>
      </c>
      <c r="H134" s="2" t="s">
        <v>65</v>
      </c>
      <c r="I134" s="2" t="s">
        <v>65</v>
      </c>
      <c r="J134" s="2" t="s">
        <v>65</v>
      </c>
      <c r="K134" s="2" t="s">
        <v>65</v>
      </c>
      <c r="L134" s="2" t="s">
        <v>65</v>
      </c>
      <c r="M134" s="2" t="s">
        <v>65</v>
      </c>
      <c r="N134" s="2" t="s">
        <v>65</v>
      </c>
      <c r="O134" s="2" t="s">
        <v>65</v>
      </c>
      <c r="P134" s="2" t="s">
        <v>65</v>
      </c>
      <c r="Q134" s="2" t="s">
        <v>65</v>
      </c>
      <c r="R134" s="2" t="s">
        <v>65</v>
      </c>
      <c r="S134" s="2" t="s">
        <v>65</v>
      </c>
      <c r="T134" s="2" t="s">
        <v>65</v>
      </c>
      <c r="U134" s="2" t="s">
        <v>65</v>
      </c>
      <c r="V134" s="2" t="s">
        <v>65</v>
      </c>
      <c r="W134" s="2" t="s">
        <v>65</v>
      </c>
      <c r="X134" s="2" t="s">
        <v>65</v>
      </c>
      <c r="Y134" s="2" t="s">
        <v>65</v>
      </c>
      <c r="Z134" s="2" t="s">
        <v>65</v>
      </c>
      <c r="AA134" s="2" t="s">
        <v>65</v>
      </c>
      <c r="AB134" s="2" t="s">
        <v>65</v>
      </c>
      <c r="AC134" s="2" t="s">
        <v>65</v>
      </c>
      <c r="AD134" s="2" t="s">
        <v>65</v>
      </c>
      <c r="AE134" s="33"/>
      <c r="AF134" s="15" t="s">
        <v>65</v>
      </c>
      <c r="AG134" s="15" t="s">
        <v>65</v>
      </c>
      <c r="AH134" s="15" t="s">
        <v>65</v>
      </c>
      <c r="AI134" s="15" t="s">
        <v>65</v>
      </c>
      <c r="AJ134" s="15" t="s">
        <v>65</v>
      </c>
      <c r="AK134" s="15" t="s">
        <v>65</v>
      </c>
      <c r="AL134" s="22" t="s">
        <v>151</v>
      </c>
    </row>
    <row r="135" spans="1:38" ht="26.25" customHeight="1" thickBot="1" x14ac:dyDescent="0.25">
      <c r="A135" s="41" t="s">
        <v>339</v>
      </c>
      <c r="B135" s="41" t="s">
        <v>366</v>
      </c>
      <c r="C135" s="41" t="s">
        <v>367</v>
      </c>
      <c r="D135" s="42"/>
      <c r="E135" s="2">
        <v>5.0689999999999997E-3</v>
      </c>
      <c r="F135" s="2">
        <v>2.5343000000000001E-2</v>
      </c>
      <c r="G135" s="2">
        <v>8.4500000000000005E-4</v>
      </c>
      <c r="H135" s="2" t="s">
        <v>72</v>
      </c>
      <c r="I135" s="2">
        <v>1.3516E-2</v>
      </c>
      <c r="J135" s="2">
        <v>1.3516E-2</v>
      </c>
      <c r="K135" s="2">
        <v>1.3516E-2</v>
      </c>
      <c r="L135" s="2" t="s">
        <v>72</v>
      </c>
      <c r="M135" s="2">
        <v>7.0960999999999996E-2</v>
      </c>
      <c r="N135" s="2" t="s">
        <v>72</v>
      </c>
      <c r="O135" s="2" t="s">
        <v>72</v>
      </c>
      <c r="P135" s="2" t="s">
        <v>72</v>
      </c>
      <c r="Q135" s="2" t="s">
        <v>72</v>
      </c>
      <c r="R135" s="2" t="s">
        <v>72</v>
      </c>
      <c r="S135" s="2" t="s">
        <v>72</v>
      </c>
      <c r="T135" s="2" t="s">
        <v>72</v>
      </c>
      <c r="U135" s="2" t="s">
        <v>72</v>
      </c>
      <c r="V135" s="2" t="s">
        <v>72</v>
      </c>
      <c r="W135" s="2">
        <v>0.12975640399999999</v>
      </c>
      <c r="X135" s="2">
        <v>2.3653509999999999E-3</v>
      </c>
      <c r="Y135" s="2">
        <v>1.1319889999999999E-3</v>
      </c>
      <c r="Z135" s="2">
        <v>1.1319889999999999E-3</v>
      </c>
      <c r="AA135" s="2">
        <v>2.1457109999999998E-3</v>
      </c>
      <c r="AB135" s="2">
        <v>6.7750399999999995E-3</v>
      </c>
      <c r="AC135" s="2">
        <v>6.7581460999999995E-2</v>
      </c>
      <c r="AD135" s="2">
        <v>0.212881601</v>
      </c>
      <c r="AE135" s="33"/>
      <c r="AF135" s="15" t="s">
        <v>65</v>
      </c>
      <c r="AG135" s="15" t="s">
        <v>65</v>
      </c>
      <c r="AH135" s="15" t="s">
        <v>65</v>
      </c>
      <c r="AI135" s="15" t="s">
        <v>65</v>
      </c>
      <c r="AJ135" s="15" t="s">
        <v>65</v>
      </c>
      <c r="AK135" s="15" t="s">
        <v>65</v>
      </c>
      <c r="AL135" s="22" t="s">
        <v>151</v>
      </c>
    </row>
    <row r="136" spans="1:38" ht="26.25" customHeight="1" thickBot="1" x14ac:dyDescent="0.25">
      <c r="A136" s="41" t="s">
        <v>339</v>
      </c>
      <c r="B136" s="41" t="s">
        <v>368</v>
      </c>
      <c r="C136" s="41" t="s">
        <v>369</v>
      </c>
      <c r="D136" s="42"/>
      <c r="E136" s="2">
        <v>1.2799999999999999E-4</v>
      </c>
      <c r="F136" s="2">
        <v>1.3847E-2</v>
      </c>
      <c r="G136" s="2">
        <v>6.7999999999999999E-5</v>
      </c>
      <c r="H136" s="2">
        <v>0.16076299999999999</v>
      </c>
      <c r="I136" s="2" t="s">
        <v>72</v>
      </c>
      <c r="J136" s="2" t="s">
        <v>72</v>
      </c>
      <c r="K136" s="2" t="s">
        <v>72</v>
      </c>
      <c r="L136" s="2" t="s">
        <v>72</v>
      </c>
      <c r="M136" s="2" t="s">
        <v>65</v>
      </c>
      <c r="N136" s="2" t="s">
        <v>72</v>
      </c>
      <c r="O136" s="2" t="s">
        <v>72</v>
      </c>
      <c r="P136" s="2" t="s">
        <v>72</v>
      </c>
      <c r="Q136" s="2" t="s">
        <v>72</v>
      </c>
      <c r="R136" s="2" t="s">
        <v>72</v>
      </c>
      <c r="S136" s="2" t="s">
        <v>72</v>
      </c>
      <c r="T136" s="2" t="s">
        <v>72</v>
      </c>
      <c r="U136" s="2" t="s">
        <v>72</v>
      </c>
      <c r="V136" s="2" t="s">
        <v>72</v>
      </c>
      <c r="W136" s="2" t="s">
        <v>65</v>
      </c>
      <c r="X136" s="2" t="s">
        <v>65</v>
      </c>
      <c r="Y136" s="2" t="s">
        <v>65</v>
      </c>
      <c r="Z136" s="2" t="s">
        <v>65</v>
      </c>
      <c r="AA136" s="2" t="s">
        <v>65</v>
      </c>
      <c r="AB136" s="2" t="s">
        <v>65</v>
      </c>
      <c r="AC136" s="2" t="s">
        <v>65</v>
      </c>
      <c r="AD136" s="2" t="s">
        <v>65</v>
      </c>
      <c r="AE136" s="33"/>
      <c r="AF136" s="15" t="s">
        <v>65</v>
      </c>
      <c r="AG136" s="15" t="s">
        <v>65</v>
      </c>
      <c r="AH136" s="15" t="s">
        <v>65</v>
      </c>
      <c r="AI136" s="15" t="s">
        <v>65</v>
      </c>
      <c r="AJ136" s="15" t="s">
        <v>65</v>
      </c>
      <c r="AK136" s="15" t="s">
        <v>65</v>
      </c>
      <c r="AL136" s="22" t="s">
        <v>370</v>
      </c>
    </row>
    <row r="137" spans="1:38" ht="26.25" customHeight="1" thickBot="1" x14ac:dyDescent="0.25">
      <c r="A137" s="41" t="s">
        <v>339</v>
      </c>
      <c r="B137" s="41" t="s">
        <v>371</v>
      </c>
      <c r="C137" s="41" t="s">
        <v>372</v>
      </c>
      <c r="D137" s="42"/>
      <c r="E137" s="2">
        <v>3.1599999999999998E-4</v>
      </c>
      <c r="F137" s="2">
        <v>7.8440000000000003E-3</v>
      </c>
      <c r="G137" s="2">
        <v>5.7000000000000003E-5</v>
      </c>
      <c r="H137" s="2">
        <v>1.1869999999999999E-3</v>
      </c>
      <c r="I137" s="2" t="s">
        <v>72</v>
      </c>
      <c r="J137" s="2" t="s">
        <v>72</v>
      </c>
      <c r="K137" s="2" t="s">
        <v>72</v>
      </c>
      <c r="L137" s="2" t="s">
        <v>72</v>
      </c>
      <c r="M137" s="2" t="s">
        <v>65</v>
      </c>
      <c r="N137" s="2" t="s">
        <v>72</v>
      </c>
      <c r="O137" s="2" t="s">
        <v>72</v>
      </c>
      <c r="P137" s="2" t="s">
        <v>72</v>
      </c>
      <c r="Q137" s="2" t="s">
        <v>72</v>
      </c>
      <c r="R137" s="2" t="s">
        <v>72</v>
      </c>
      <c r="S137" s="2" t="s">
        <v>72</v>
      </c>
      <c r="T137" s="2" t="s">
        <v>72</v>
      </c>
      <c r="U137" s="2" t="s">
        <v>72</v>
      </c>
      <c r="V137" s="2" t="s">
        <v>72</v>
      </c>
      <c r="W137" s="2" t="s">
        <v>65</v>
      </c>
      <c r="X137" s="2" t="s">
        <v>65</v>
      </c>
      <c r="Y137" s="2" t="s">
        <v>65</v>
      </c>
      <c r="Z137" s="2" t="s">
        <v>65</v>
      </c>
      <c r="AA137" s="2" t="s">
        <v>65</v>
      </c>
      <c r="AB137" s="2" t="s">
        <v>65</v>
      </c>
      <c r="AC137" s="2" t="s">
        <v>65</v>
      </c>
      <c r="AD137" s="2" t="s">
        <v>65</v>
      </c>
      <c r="AE137" s="33"/>
      <c r="AF137" s="15" t="s">
        <v>65</v>
      </c>
      <c r="AG137" s="15" t="s">
        <v>65</v>
      </c>
      <c r="AH137" s="15" t="s">
        <v>65</v>
      </c>
      <c r="AI137" s="15" t="s">
        <v>65</v>
      </c>
      <c r="AJ137" s="15" t="s">
        <v>65</v>
      </c>
      <c r="AK137" s="15" t="s">
        <v>65</v>
      </c>
      <c r="AL137" s="22" t="s">
        <v>370</v>
      </c>
    </row>
    <row r="138" spans="1:38" ht="26.25" customHeight="1" thickBot="1" x14ac:dyDescent="0.25">
      <c r="A138" s="44" t="s">
        <v>339</v>
      </c>
      <c r="B138" s="44" t="s">
        <v>373</v>
      </c>
      <c r="C138" s="44" t="s">
        <v>374</v>
      </c>
      <c r="D138" s="43"/>
      <c r="E138" s="2" t="s">
        <v>65</v>
      </c>
      <c r="F138" s="2" t="s">
        <v>65</v>
      </c>
      <c r="G138" s="2" t="s">
        <v>65</v>
      </c>
      <c r="H138" s="2" t="s">
        <v>65</v>
      </c>
      <c r="I138" s="2" t="s">
        <v>65</v>
      </c>
      <c r="J138" s="2" t="s">
        <v>65</v>
      </c>
      <c r="K138" s="2" t="s">
        <v>65</v>
      </c>
      <c r="L138" s="2" t="s">
        <v>65</v>
      </c>
      <c r="M138" s="2" t="s">
        <v>65</v>
      </c>
      <c r="N138" s="2" t="s">
        <v>65</v>
      </c>
      <c r="O138" s="2" t="s">
        <v>65</v>
      </c>
      <c r="P138" s="2" t="s">
        <v>65</v>
      </c>
      <c r="Q138" s="2" t="s">
        <v>65</v>
      </c>
      <c r="R138" s="2" t="s">
        <v>65</v>
      </c>
      <c r="S138" s="2" t="s">
        <v>65</v>
      </c>
      <c r="T138" s="2" t="s">
        <v>65</v>
      </c>
      <c r="U138" s="2" t="s">
        <v>65</v>
      </c>
      <c r="V138" s="2" t="s">
        <v>65</v>
      </c>
      <c r="W138" s="2" t="s">
        <v>65</v>
      </c>
      <c r="X138" s="2" t="s">
        <v>65</v>
      </c>
      <c r="Y138" s="2" t="s">
        <v>65</v>
      </c>
      <c r="Z138" s="2" t="s">
        <v>65</v>
      </c>
      <c r="AA138" s="2" t="s">
        <v>65</v>
      </c>
      <c r="AB138" s="2" t="s">
        <v>65</v>
      </c>
      <c r="AC138" s="2" t="s">
        <v>65</v>
      </c>
      <c r="AD138" s="2" t="s">
        <v>65</v>
      </c>
      <c r="AE138" s="33"/>
      <c r="AF138" s="15" t="s">
        <v>65</v>
      </c>
      <c r="AG138" s="15" t="s">
        <v>65</v>
      </c>
      <c r="AH138" s="15" t="s">
        <v>65</v>
      </c>
      <c r="AI138" s="15" t="s">
        <v>65</v>
      </c>
      <c r="AJ138" s="15" t="s">
        <v>65</v>
      </c>
      <c r="AK138" s="15" t="s">
        <v>65</v>
      </c>
      <c r="AL138" s="22" t="s">
        <v>370</v>
      </c>
    </row>
    <row r="139" spans="1:38" ht="26.25" customHeight="1" thickBot="1" x14ac:dyDescent="0.25">
      <c r="A139" s="44" t="s">
        <v>339</v>
      </c>
      <c r="B139" s="44" t="s">
        <v>375</v>
      </c>
      <c r="C139" s="44" t="s">
        <v>376</v>
      </c>
      <c r="D139" s="43"/>
      <c r="E139" s="2" t="s">
        <v>72</v>
      </c>
      <c r="F139" s="2">
        <v>2.8603E-2</v>
      </c>
      <c r="G139" s="2">
        <v>3.3000000000000003E-5</v>
      </c>
      <c r="H139" s="2">
        <v>2.7700000000000001E-4</v>
      </c>
      <c r="I139" s="2">
        <v>0.106847</v>
      </c>
      <c r="J139" s="2">
        <v>0.106847</v>
      </c>
      <c r="K139" s="2">
        <v>0.10692699999999999</v>
      </c>
      <c r="L139" s="2" t="s">
        <v>72</v>
      </c>
      <c r="M139" s="2" t="s">
        <v>72</v>
      </c>
      <c r="N139" s="2">
        <v>3.1100000000000002E-4</v>
      </c>
      <c r="O139" s="2">
        <v>6.2799999999999998E-4</v>
      </c>
      <c r="P139" s="2">
        <v>6.2799999999999998E-4</v>
      </c>
      <c r="Q139" s="2">
        <v>9.9599999999999992E-4</v>
      </c>
      <c r="R139" s="2">
        <v>9.5100000000000002E-4</v>
      </c>
      <c r="S139" s="2">
        <v>2.2070000000000002E-3</v>
      </c>
      <c r="T139" s="2" t="s">
        <v>72</v>
      </c>
      <c r="U139" s="2" t="s">
        <v>72</v>
      </c>
      <c r="V139" s="2" t="s">
        <v>72</v>
      </c>
      <c r="W139" s="2">
        <v>1.07769</v>
      </c>
      <c r="X139" s="2" t="s">
        <v>72</v>
      </c>
      <c r="Y139" s="2" t="s">
        <v>72</v>
      </c>
      <c r="Z139" s="2" t="s">
        <v>72</v>
      </c>
      <c r="AA139" s="2" t="s">
        <v>72</v>
      </c>
      <c r="AB139" s="2" t="s">
        <v>72</v>
      </c>
      <c r="AC139" s="2" t="s">
        <v>72</v>
      </c>
      <c r="AD139" s="2" t="s">
        <v>72</v>
      </c>
      <c r="AE139" s="33"/>
      <c r="AF139" s="15" t="s">
        <v>65</v>
      </c>
      <c r="AG139" s="15" t="s">
        <v>65</v>
      </c>
      <c r="AH139" s="15" t="s">
        <v>65</v>
      </c>
      <c r="AI139" s="15" t="s">
        <v>65</v>
      </c>
      <c r="AJ139" s="15" t="s">
        <v>65</v>
      </c>
      <c r="AK139" s="15" t="s">
        <v>65</v>
      </c>
      <c r="AL139" s="22" t="s">
        <v>151</v>
      </c>
    </row>
    <row r="140" spans="1:38" ht="26.25" customHeight="1" thickBot="1" x14ac:dyDescent="0.25">
      <c r="A140" s="41" t="s">
        <v>377</v>
      </c>
      <c r="B140" s="44" t="s">
        <v>378</v>
      </c>
      <c r="C140" s="41" t="s">
        <v>379</v>
      </c>
      <c r="D140" s="42"/>
      <c r="E140" s="2" t="s">
        <v>69</v>
      </c>
      <c r="F140" s="2" t="s">
        <v>69</v>
      </c>
      <c r="G140" s="2" t="s">
        <v>69</v>
      </c>
      <c r="H140" s="2" t="s">
        <v>69</v>
      </c>
      <c r="I140" s="2" t="s">
        <v>69</v>
      </c>
      <c r="J140" s="2" t="s">
        <v>69</v>
      </c>
      <c r="K140" s="2" t="s">
        <v>69</v>
      </c>
      <c r="L140" s="2" t="s">
        <v>69</v>
      </c>
      <c r="M140" s="2" t="s">
        <v>69</v>
      </c>
      <c r="N140" s="2" t="s">
        <v>69</v>
      </c>
      <c r="O140" s="2" t="s">
        <v>69</v>
      </c>
      <c r="P140" s="2" t="s">
        <v>69</v>
      </c>
      <c r="Q140" s="2" t="s">
        <v>69</v>
      </c>
      <c r="R140" s="2" t="s">
        <v>69</v>
      </c>
      <c r="S140" s="2" t="s">
        <v>69</v>
      </c>
      <c r="T140" s="2" t="s">
        <v>69</v>
      </c>
      <c r="U140" s="2" t="s">
        <v>69</v>
      </c>
      <c r="V140" s="2" t="s">
        <v>69</v>
      </c>
      <c r="W140" s="2" t="s">
        <v>69</v>
      </c>
      <c r="X140" s="2" t="s">
        <v>69</v>
      </c>
      <c r="Y140" s="2" t="s">
        <v>69</v>
      </c>
      <c r="Z140" s="2" t="s">
        <v>69</v>
      </c>
      <c r="AA140" s="2" t="s">
        <v>69</v>
      </c>
      <c r="AB140" s="2" t="s">
        <v>69</v>
      </c>
      <c r="AC140" s="2" t="s">
        <v>69</v>
      </c>
      <c r="AD140" s="2" t="s">
        <v>69</v>
      </c>
      <c r="AE140" s="33"/>
      <c r="AF140" s="2" t="s">
        <v>69</v>
      </c>
      <c r="AG140" s="2" t="s">
        <v>69</v>
      </c>
      <c r="AH140" s="2" t="s">
        <v>69</v>
      </c>
      <c r="AI140" s="2" t="s">
        <v>69</v>
      </c>
      <c r="AJ140" s="2" t="s">
        <v>69</v>
      </c>
      <c r="AK140" s="2" t="s">
        <v>69</v>
      </c>
      <c r="AL140" s="22" t="s">
        <v>151</v>
      </c>
    </row>
    <row r="141" spans="1:38" s="4" customFormat="1" ht="37.5" customHeight="1" thickBot="1" x14ac:dyDescent="0.25">
      <c r="A141" s="53"/>
      <c r="B141" s="54" t="s">
        <v>380</v>
      </c>
      <c r="C141" s="23" t="s">
        <v>449</v>
      </c>
      <c r="D141" s="53" t="s">
        <v>382</v>
      </c>
      <c r="E141" s="10">
        <f>SUM(E14:E140)</f>
        <v>20.90876209000001</v>
      </c>
      <c r="F141" s="10">
        <f t="shared" ref="F141:AD141" si="0">SUM(F14:F140)</f>
        <v>23.040814185999999</v>
      </c>
      <c r="G141" s="10">
        <f t="shared" si="0"/>
        <v>10.934395299999998</v>
      </c>
      <c r="H141" s="10">
        <f t="shared" si="0"/>
        <v>10.474612499999999</v>
      </c>
      <c r="I141" s="10">
        <f t="shared" si="0"/>
        <v>5.10548965</v>
      </c>
      <c r="J141" s="10">
        <f t="shared" si="0"/>
        <v>10.700329349999999</v>
      </c>
      <c r="K141" s="10">
        <f t="shared" si="0"/>
        <v>20.005584113999998</v>
      </c>
      <c r="L141" s="10">
        <f t="shared" si="0"/>
        <v>1.1382351234999994</v>
      </c>
      <c r="M141" s="10">
        <f t="shared" si="0"/>
        <v>102.46970632</v>
      </c>
      <c r="N141" s="10">
        <f t="shared" si="0"/>
        <v>4.2371196050000011</v>
      </c>
      <c r="O141" s="10">
        <f t="shared" si="0"/>
        <v>0.48112218300000004</v>
      </c>
      <c r="P141" s="10">
        <f t="shared" si="0"/>
        <v>0.19881177799999997</v>
      </c>
      <c r="Q141" s="10">
        <f t="shared" si="0"/>
        <v>0.51524610799999992</v>
      </c>
      <c r="R141" s="10">
        <f>SUM(R14:R140)</f>
        <v>1.6874860110000003</v>
      </c>
      <c r="S141" s="10">
        <f t="shared" si="0"/>
        <v>13.050661400000003</v>
      </c>
      <c r="T141" s="10">
        <f t="shared" si="0"/>
        <v>1.7123351949999996</v>
      </c>
      <c r="U141" s="10">
        <f t="shared" si="0"/>
        <v>0.56536579999999992</v>
      </c>
      <c r="V141" s="10">
        <f t="shared" si="0"/>
        <v>26.465403999999996</v>
      </c>
      <c r="W141" s="10">
        <f t="shared" si="0"/>
        <v>4.4489789580000005</v>
      </c>
      <c r="X141" s="10">
        <f t="shared" si="0"/>
        <v>1.1579479829999999</v>
      </c>
      <c r="Y141" s="10">
        <f t="shared" si="0"/>
        <v>1.1232235610000001</v>
      </c>
      <c r="Z141" s="10">
        <f t="shared" si="0"/>
        <v>0.71833577400000004</v>
      </c>
      <c r="AA141" s="10">
        <f t="shared" si="0"/>
        <v>1.0582451759999998</v>
      </c>
      <c r="AB141" s="10">
        <f t="shared" si="0"/>
        <v>4.0577874709999975</v>
      </c>
      <c r="AC141" s="10">
        <f t="shared" si="0"/>
        <v>0.53697055599999999</v>
      </c>
      <c r="AD141" s="10">
        <f t="shared" si="0"/>
        <v>0.56190180099999998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SUM(E$141, E$151, IF(AND(ISNUMBER(SEARCH($B$4,"AT|BE|CH|GB|IE|LT|LU|NL")),SUM(E$143:E$149)&gt;0),SUM(E$143:E$149)-SUM(E$27:E$33),0))</f>
        <v>20.90876209000001</v>
      </c>
      <c r="F152" s="7">
        <f t="shared" ref="F152:AD152" si="1">SUM(F$141, F$151, IF(AND(ISNUMBER(SEARCH($B$4,"AT|BE|CH|GB|IE|LT|LU|NL")),SUM(F$143:F$149)&gt;0),SUM(F$143:F$149)-SUM(F$27:F$33),0))</f>
        <v>23.040814185999999</v>
      </c>
      <c r="G152" s="7">
        <f t="shared" si="1"/>
        <v>10.934395299999998</v>
      </c>
      <c r="H152" s="7">
        <f t="shared" si="1"/>
        <v>10.474612499999999</v>
      </c>
      <c r="I152" s="7">
        <f t="shared" si="1"/>
        <v>5.10548965</v>
      </c>
      <c r="J152" s="7">
        <f t="shared" si="1"/>
        <v>10.700329349999999</v>
      </c>
      <c r="K152" s="7">
        <f t="shared" si="1"/>
        <v>20.005584113999998</v>
      </c>
      <c r="L152" s="7">
        <f t="shared" si="1"/>
        <v>1.1382351234999994</v>
      </c>
      <c r="M152" s="7">
        <f t="shared" si="1"/>
        <v>102.46970632</v>
      </c>
      <c r="N152" s="7">
        <f t="shared" si="1"/>
        <v>4.2371196050000011</v>
      </c>
      <c r="O152" s="7">
        <f t="shared" si="1"/>
        <v>0.48112218300000004</v>
      </c>
      <c r="P152" s="7">
        <f t="shared" si="1"/>
        <v>0.19881177799999997</v>
      </c>
      <c r="Q152" s="7">
        <f t="shared" si="1"/>
        <v>0.51524610799999992</v>
      </c>
      <c r="R152" s="7">
        <f t="shared" si="1"/>
        <v>1.6874860110000003</v>
      </c>
      <c r="S152" s="7">
        <f t="shared" si="1"/>
        <v>13.050661400000003</v>
      </c>
      <c r="T152" s="7">
        <f t="shared" si="1"/>
        <v>1.7123351949999996</v>
      </c>
      <c r="U152" s="7">
        <f t="shared" si="1"/>
        <v>0.56536579999999992</v>
      </c>
      <c r="V152" s="7">
        <f t="shared" si="1"/>
        <v>26.465403999999996</v>
      </c>
      <c r="W152" s="7">
        <f t="shared" si="1"/>
        <v>4.4489789580000005</v>
      </c>
      <c r="X152" s="7">
        <f t="shared" si="1"/>
        <v>1.1579479829999999</v>
      </c>
      <c r="Y152" s="7">
        <f t="shared" si="1"/>
        <v>1.1232235610000001</v>
      </c>
      <c r="Z152" s="7">
        <f t="shared" si="1"/>
        <v>0.71833577400000004</v>
      </c>
      <c r="AA152" s="7">
        <f t="shared" si="1"/>
        <v>1.0582451759999998</v>
      </c>
      <c r="AB152" s="7">
        <f t="shared" si="1"/>
        <v>4.0577874709999975</v>
      </c>
      <c r="AC152" s="7">
        <f t="shared" si="1"/>
        <v>0.53697055599999999</v>
      </c>
      <c r="AD152" s="7">
        <f t="shared" si="1"/>
        <v>0.56190180099999998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SUM(E$141, E$153, -1 * IF(OR($B$6=2005,$B$6&gt;=2020),SUM(E$99:E$122),0), IF(AND(ISNUMBER(SEARCH($B$4,"AT|BE|CH|GB|IE|LT|LU|NL")),SUM(E$143:E$149)&gt;0),SUM(E$143:E$149)-SUM(E$27:E$33),0))</f>
        <v>18.341676090000011</v>
      </c>
      <c r="F154" s="7">
        <f>SUM(F$141, F$153, -1 * IF(OR($B$6=2005,$B$6&gt;=2020),SUM(F$99:F$122),0), IF(AND(ISNUMBER(SEARCH($B$4,"AT|BE|CH|GB|IE|LT|LU|NL")),SUM(F$143:F$149)&gt;0),SUM(F$143:F$149)-SUM(F$27:F$33),0))</f>
        <v>18.277579186000001</v>
      </c>
      <c r="G154" s="7">
        <f>SUM(G$141, G$153, IF(AND(ISNUMBER(SEARCH($B$4,"AT|BE|CH|GB|IE|LT|LU|NL")),SUM(G$143:G$149)&gt;0),SUM(G$143:G$149)-SUM(G$27:G$33),0))</f>
        <v>10.934395299999998</v>
      </c>
      <c r="H154" s="7">
        <f>SUM(H$141, H$153, IF(AND(ISNUMBER(SEARCH($B$4,"AT|BE|CH|GB|IE|LT|LU|NL")),SUM(H$143:H$149)&gt;0),SUM(H$143:H$149)-SUM(H$27:H$33),0))</f>
        <v>10.474612499999999</v>
      </c>
      <c r="I154" s="7">
        <f t="shared" ref="I154:AD154" si="2">SUM(I$141, I$153, IF(AND(ISNUMBER(SEARCH($B$4,"AT|BE|CH|GB|IE|LT|LU|NL")),SUM(I$143:I$149)&gt;0),SUM(I$143:I$149)-SUM(I$27:I$33),0))</f>
        <v>5.10548965</v>
      </c>
      <c r="J154" s="7">
        <f t="shared" si="2"/>
        <v>10.700329349999999</v>
      </c>
      <c r="K154" s="7">
        <f t="shared" si="2"/>
        <v>20.005584113999998</v>
      </c>
      <c r="L154" s="7">
        <f t="shared" si="2"/>
        <v>1.1382351234999994</v>
      </c>
      <c r="M154" s="7">
        <f t="shared" si="2"/>
        <v>102.46970632</v>
      </c>
      <c r="N154" s="7">
        <f t="shared" si="2"/>
        <v>4.2371196050000011</v>
      </c>
      <c r="O154" s="7">
        <f t="shared" si="2"/>
        <v>0.48112218300000004</v>
      </c>
      <c r="P154" s="7">
        <f t="shared" si="2"/>
        <v>0.19881177799999997</v>
      </c>
      <c r="Q154" s="7">
        <f t="shared" si="2"/>
        <v>0.51524610799999992</v>
      </c>
      <c r="R154" s="7">
        <f t="shared" si="2"/>
        <v>1.6874860110000003</v>
      </c>
      <c r="S154" s="7">
        <f t="shared" si="2"/>
        <v>13.050661400000003</v>
      </c>
      <c r="T154" s="7">
        <f t="shared" si="2"/>
        <v>1.7123351949999996</v>
      </c>
      <c r="U154" s="7">
        <f t="shared" si="2"/>
        <v>0.56536579999999992</v>
      </c>
      <c r="V154" s="7">
        <f t="shared" si="2"/>
        <v>26.465403999999996</v>
      </c>
      <c r="W154" s="7">
        <f t="shared" si="2"/>
        <v>4.4489789580000005</v>
      </c>
      <c r="X154" s="7">
        <f t="shared" si="2"/>
        <v>1.1579479829999999</v>
      </c>
      <c r="Y154" s="7">
        <f t="shared" si="2"/>
        <v>1.1232235610000001</v>
      </c>
      <c r="Z154" s="7">
        <f t="shared" si="2"/>
        <v>0.71833577400000004</v>
      </c>
      <c r="AA154" s="7">
        <f t="shared" si="2"/>
        <v>1.0582451759999998</v>
      </c>
      <c r="AB154" s="7">
        <f t="shared" si="2"/>
        <v>4.0577874709999975</v>
      </c>
      <c r="AC154" s="7">
        <f t="shared" si="2"/>
        <v>0.53697055599999999</v>
      </c>
      <c r="AD154" s="7">
        <f t="shared" si="2"/>
        <v>0.56190180099999998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12">
        <v>0.26093899999999998</v>
      </c>
      <c r="F157" s="12">
        <v>1.0193000000000001E-2</v>
      </c>
      <c r="G157" s="12">
        <v>2.0386000000000001E-2</v>
      </c>
      <c r="H157" s="12" t="s">
        <v>72</v>
      </c>
      <c r="I157" s="12">
        <v>4.0769999999999999E-3</v>
      </c>
      <c r="J157" s="12">
        <v>4.0769999999999999E-3</v>
      </c>
      <c r="K157" s="12">
        <v>4.0769999999999999E-3</v>
      </c>
      <c r="L157" s="12">
        <v>6.1200000000000002E-4</v>
      </c>
      <c r="M157" s="12">
        <v>2.2423999999999999E-2</v>
      </c>
      <c r="N157" s="12" t="s">
        <v>72</v>
      </c>
      <c r="O157" s="12" t="s">
        <v>72</v>
      </c>
      <c r="P157" s="12" t="s">
        <v>72</v>
      </c>
      <c r="Q157" s="12" t="s">
        <v>72</v>
      </c>
      <c r="R157" s="12" t="s">
        <v>72</v>
      </c>
      <c r="S157" s="12" t="s">
        <v>72</v>
      </c>
      <c r="T157" s="12" t="s">
        <v>72</v>
      </c>
      <c r="U157" s="12" t="s">
        <v>72</v>
      </c>
      <c r="V157" s="12" t="s">
        <v>72</v>
      </c>
      <c r="W157" s="12" t="s">
        <v>72</v>
      </c>
      <c r="X157" s="12" t="s">
        <v>72</v>
      </c>
      <c r="Y157" s="12" t="s">
        <v>72</v>
      </c>
      <c r="Z157" s="12" t="s">
        <v>72</v>
      </c>
      <c r="AA157" s="12" t="s">
        <v>72</v>
      </c>
      <c r="AB157" s="12" t="s">
        <v>72</v>
      </c>
      <c r="AC157" s="12" t="s">
        <v>65</v>
      </c>
      <c r="AD157" s="12" t="s">
        <v>65</v>
      </c>
      <c r="AE157" s="35"/>
      <c r="AF157" s="12">
        <v>876.59056499999997</v>
      </c>
      <c r="AG157" s="12" t="s">
        <v>65</v>
      </c>
      <c r="AH157" s="12" t="s">
        <v>65</v>
      </c>
      <c r="AI157" s="12" t="s">
        <v>65</v>
      </c>
      <c r="AJ157" s="12" t="s">
        <v>65</v>
      </c>
      <c r="AK157" s="12" t="s">
        <v>65</v>
      </c>
      <c r="AL157" s="30" t="s">
        <v>61</v>
      </c>
    </row>
    <row r="158" spans="1:38" ht="26.25" customHeight="1" thickBot="1" x14ac:dyDescent="0.25">
      <c r="A158" s="30" t="s">
        <v>411</v>
      </c>
      <c r="B158" s="30" t="s">
        <v>414</v>
      </c>
      <c r="C158" s="30" t="s">
        <v>415</v>
      </c>
      <c r="D158" s="66"/>
      <c r="E158" s="12">
        <v>8.9650000000000007E-3</v>
      </c>
      <c r="F158" s="12">
        <v>8.7000000000000001E-5</v>
      </c>
      <c r="G158" s="12">
        <v>8.7000000000000001E-4</v>
      </c>
      <c r="H158" s="12" t="s">
        <v>72</v>
      </c>
      <c r="I158" s="12">
        <v>1.74E-4</v>
      </c>
      <c r="J158" s="12">
        <v>1.74E-4</v>
      </c>
      <c r="K158" s="12">
        <v>1.74E-4</v>
      </c>
      <c r="L158" s="12">
        <v>2.5999999999999998E-5</v>
      </c>
      <c r="M158" s="12">
        <v>1.7409999999999999E-3</v>
      </c>
      <c r="N158" s="12" t="s">
        <v>72</v>
      </c>
      <c r="O158" s="12" t="s">
        <v>72</v>
      </c>
      <c r="P158" s="12" t="s">
        <v>72</v>
      </c>
      <c r="Q158" s="12" t="s">
        <v>72</v>
      </c>
      <c r="R158" s="12" t="s">
        <v>72</v>
      </c>
      <c r="S158" s="12" t="s">
        <v>72</v>
      </c>
      <c r="T158" s="12" t="s">
        <v>72</v>
      </c>
      <c r="U158" s="12" t="s">
        <v>72</v>
      </c>
      <c r="V158" s="12" t="s">
        <v>72</v>
      </c>
      <c r="W158" s="12" t="s">
        <v>72</v>
      </c>
      <c r="X158" s="12" t="s">
        <v>72</v>
      </c>
      <c r="Y158" s="12" t="s">
        <v>72</v>
      </c>
      <c r="Z158" s="12" t="s">
        <v>72</v>
      </c>
      <c r="AA158" s="12" t="s">
        <v>72</v>
      </c>
      <c r="AB158" s="12" t="s">
        <v>72</v>
      </c>
      <c r="AC158" s="12" t="s">
        <v>65</v>
      </c>
      <c r="AD158" s="12" t="s">
        <v>65</v>
      </c>
      <c r="AE158" s="35"/>
      <c r="AF158" s="12">
        <v>37.426884000000001</v>
      </c>
      <c r="AG158" s="12" t="s">
        <v>65</v>
      </c>
      <c r="AH158" s="12" t="s">
        <v>65</v>
      </c>
      <c r="AI158" s="12" t="s">
        <v>65</v>
      </c>
      <c r="AJ158" s="12" t="s">
        <v>65</v>
      </c>
      <c r="AK158" s="12" t="s">
        <v>65</v>
      </c>
      <c r="AL158" s="30" t="s">
        <v>61</v>
      </c>
    </row>
    <row r="159" spans="1:38" ht="26.25" customHeight="1" thickBot="1" x14ac:dyDescent="0.25">
      <c r="A159" s="30" t="s">
        <v>416</v>
      </c>
      <c r="B159" s="30" t="s">
        <v>417</v>
      </c>
      <c r="C159" s="30" t="s">
        <v>418</v>
      </c>
      <c r="D159" s="66"/>
      <c r="E159" s="12">
        <v>20.955085165499476</v>
      </c>
      <c r="F159" s="12">
        <v>0.78283406771335917</v>
      </c>
      <c r="G159" s="12">
        <v>5.2379999999999995</v>
      </c>
      <c r="H159" s="12" t="s">
        <v>72</v>
      </c>
      <c r="I159" s="12">
        <v>1.0875575295695061</v>
      </c>
      <c r="J159" s="12">
        <v>1.170660470414961</v>
      </c>
      <c r="K159" s="12">
        <v>1.170660470414961</v>
      </c>
      <c r="L159" s="12">
        <v>0.16167330655627188</v>
      </c>
      <c r="M159" s="12">
        <v>2.0794000000000001</v>
      </c>
      <c r="N159" s="12">
        <v>4.4879999999999996E-2</v>
      </c>
      <c r="O159" s="12">
        <v>4.4799999999999996E-3</v>
      </c>
      <c r="P159" s="12">
        <v>6.7600000000000004E-3</v>
      </c>
      <c r="Q159" s="12">
        <v>1.291E-2</v>
      </c>
      <c r="R159" s="12">
        <v>0.12594</v>
      </c>
      <c r="S159" s="12">
        <v>5.62E-2</v>
      </c>
      <c r="T159" s="12">
        <v>5.4580000000000002</v>
      </c>
      <c r="U159" s="12">
        <v>7.8200000000000006E-3</v>
      </c>
      <c r="V159" s="12">
        <v>0.33719999999999994</v>
      </c>
      <c r="W159" s="12">
        <v>9.330999999999999E-2</v>
      </c>
      <c r="X159" s="12">
        <v>1.0630000000000001E-3</v>
      </c>
      <c r="Y159" s="12">
        <v>6.1499999999999992E-3</v>
      </c>
      <c r="Z159" s="12">
        <v>4.4799999999999996E-3</v>
      </c>
      <c r="AA159" s="12">
        <v>1.6169999999999999E-3</v>
      </c>
      <c r="AB159" s="12">
        <v>1.3309999999999999E-2</v>
      </c>
      <c r="AC159" s="12">
        <v>3.2500000000000001E-2</v>
      </c>
      <c r="AD159" s="12">
        <v>9.9521999999999985E-2</v>
      </c>
      <c r="AE159" s="35"/>
      <c r="AF159" s="12">
        <v>11376.281999999999</v>
      </c>
      <c r="AG159" s="12" t="s">
        <v>65</v>
      </c>
      <c r="AH159" s="12" t="s">
        <v>65</v>
      </c>
      <c r="AI159" s="12" t="s">
        <v>65</v>
      </c>
      <c r="AJ159" s="12" t="s">
        <v>65</v>
      </c>
      <c r="AK159" s="12" t="s">
        <v>65</v>
      </c>
      <c r="AL159" s="30" t="s">
        <v>61</v>
      </c>
    </row>
    <row r="160" spans="1:38" ht="26.25" customHeight="1" thickBot="1" x14ac:dyDescent="0.25">
      <c r="A160" s="30" t="s">
        <v>419</v>
      </c>
      <c r="B160" s="30" t="s">
        <v>420</v>
      </c>
      <c r="C160" s="30" t="s">
        <v>421</v>
      </c>
      <c r="D160" s="66"/>
      <c r="E160" s="12" t="s">
        <v>69</v>
      </c>
      <c r="F160" s="12" t="s">
        <v>69</v>
      </c>
      <c r="G160" s="12" t="s">
        <v>69</v>
      </c>
      <c r="H160" s="12" t="s">
        <v>69</v>
      </c>
      <c r="I160" s="12" t="s">
        <v>69</v>
      </c>
      <c r="J160" s="12" t="s">
        <v>69</v>
      </c>
      <c r="K160" s="12" t="s">
        <v>69</v>
      </c>
      <c r="L160" s="12" t="s">
        <v>69</v>
      </c>
      <c r="M160" s="12" t="s">
        <v>69</v>
      </c>
      <c r="N160" s="12" t="s">
        <v>69</v>
      </c>
      <c r="O160" s="12" t="s">
        <v>69</v>
      </c>
      <c r="P160" s="12" t="s">
        <v>69</v>
      </c>
      <c r="Q160" s="12" t="s">
        <v>69</v>
      </c>
      <c r="R160" s="12" t="s">
        <v>69</v>
      </c>
      <c r="S160" s="12" t="s">
        <v>69</v>
      </c>
      <c r="T160" s="12" t="s">
        <v>69</v>
      </c>
      <c r="U160" s="12" t="s">
        <v>69</v>
      </c>
      <c r="V160" s="12" t="s">
        <v>69</v>
      </c>
      <c r="W160" s="12" t="s">
        <v>69</v>
      </c>
      <c r="X160" s="12" t="s">
        <v>69</v>
      </c>
      <c r="Y160" s="12" t="s">
        <v>69</v>
      </c>
      <c r="Z160" s="12" t="s">
        <v>69</v>
      </c>
      <c r="AA160" s="12" t="s">
        <v>69</v>
      </c>
      <c r="AB160" s="12" t="s">
        <v>69</v>
      </c>
      <c r="AC160" s="12" t="s">
        <v>69</v>
      </c>
      <c r="AD160" s="12" t="s">
        <v>69</v>
      </c>
      <c r="AE160" s="35"/>
      <c r="AF160" s="12" t="s">
        <v>69</v>
      </c>
      <c r="AG160" s="12" t="s">
        <v>69</v>
      </c>
      <c r="AH160" s="12" t="s">
        <v>69</v>
      </c>
      <c r="AI160" s="12" t="s">
        <v>69</v>
      </c>
      <c r="AJ160" s="12" t="s">
        <v>69</v>
      </c>
      <c r="AK160" s="12" t="s">
        <v>69</v>
      </c>
      <c r="AL160" s="30" t="s">
        <v>61</v>
      </c>
    </row>
    <row r="161" spans="1:38" ht="26.25" customHeight="1" thickBot="1" x14ac:dyDescent="0.25">
      <c r="A161" s="31" t="s">
        <v>419</v>
      </c>
      <c r="B161" s="31" t="s">
        <v>422</v>
      </c>
      <c r="C161" s="31" t="s">
        <v>423</v>
      </c>
      <c r="D161" s="67"/>
      <c r="E161" s="13" t="s">
        <v>69</v>
      </c>
      <c r="F161" s="13" t="s">
        <v>69</v>
      </c>
      <c r="G161" s="13" t="s">
        <v>69</v>
      </c>
      <c r="H161" s="13" t="s">
        <v>69</v>
      </c>
      <c r="I161" s="13" t="s">
        <v>69</v>
      </c>
      <c r="J161" s="13" t="s">
        <v>69</v>
      </c>
      <c r="K161" s="13" t="s">
        <v>69</v>
      </c>
      <c r="L161" s="13" t="s">
        <v>69</v>
      </c>
      <c r="M161" s="13" t="s">
        <v>69</v>
      </c>
      <c r="N161" s="13" t="s">
        <v>69</v>
      </c>
      <c r="O161" s="13" t="s">
        <v>69</v>
      </c>
      <c r="P161" s="13" t="s">
        <v>69</v>
      </c>
      <c r="Q161" s="13" t="s">
        <v>69</v>
      </c>
      <c r="R161" s="13" t="s">
        <v>69</v>
      </c>
      <c r="S161" s="13" t="s">
        <v>69</v>
      </c>
      <c r="T161" s="13" t="s">
        <v>69</v>
      </c>
      <c r="U161" s="13" t="s">
        <v>69</v>
      </c>
      <c r="V161" s="13" t="s">
        <v>69</v>
      </c>
      <c r="W161" s="13" t="s">
        <v>69</v>
      </c>
      <c r="X161" s="13" t="s">
        <v>69</v>
      </c>
      <c r="Y161" s="13" t="s">
        <v>69</v>
      </c>
      <c r="Z161" s="13" t="s">
        <v>69</v>
      </c>
      <c r="AA161" s="13" t="s">
        <v>69</v>
      </c>
      <c r="AB161" s="13" t="s">
        <v>69</v>
      </c>
      <c r="AC161" s="13" t="s">
        <v>69</v>
      </c>
      <c r="AD161" s="13" t="s">
        <v>69</v>
      </c>
      <c r="AE161" s="36"/>
      <c r="AF161" s="13" t="s">
        <v>69</v>
      </c>
      <c r="AG161" s="13" t="s">
        <v>69</v>
      </c>
      <c r="AH161" s="13" t="s">
        <v>69</v>
      </c>
      <c r="AI161" s="13" t="s">
        <v>69</v>
      </c>
      <c r="AJ161" s="13" t="s">
        <v>69</v>
      </c>
      <c r="AK161" s="13" t="s">
        <v>69</v>
      </c>
      <c r="AL161" s="31" t="s">
        <v>151</v>
      </c>
    </row>
    <row r="162" spans="1:38" ht="26.25" customHeight="1" thickBot="1" x14ac:dyDescent="0.25">
      <c r="A162" s="32" t="s">
        <v>424</v>
      </c>
      <c r="B162" s="32" t="s">
        <v>425</v>
      </c>
      <c r="C162" s="32" t="s">
        <v>426</v>
      </c>
      <c r="D162" s="68"/>
      <c r="E162" s="14" t="s">
        <v>69</v>
      </c>
      <c r="F162" s="14" t="s">
        <v>69</v>
      </c>
      <c r="G162" s="14" t="s">
        <v>69</v>
      </c>
      <c r="H162" s="14" t="s">
        <v>69</v>
      </c>
      <c r="I162" s="14" t="s">
        <v>69</v>
      </c>
      <c r="J162" s="14" t="s">
        <v>69</v>
      </c>
      <c r="K162" s="14" t="s">
        <v>69</v>
      </c>
      <c r="L162" s="14" t="s">
        <v>69</v>
      </c>
      <c r="M162" s="14" t="s">
        <v>69</v>
      </c>
      <c r="N162" s="14" t="s">
        <v>69</v>
      </c>
      <c r="O162" s="14" t="s">
        <v>69</v>
      </c>
      <c r="P162" s="14" t="s">
        <v>69</v>
      </c>
      <c r="Q162" s="14" t="s">
        <v>69</v>
      </c>
      <c r="R162" s="14" t="s">
        <v>69</v>
      </c>
      <c r="S162" s="14" t="s">
        <v>69</v>
      </c>
      <c r="T162" s="14" t="s">
        <v>69</v>
      </c>
      <c r="U162" s="14" t="s">
        <v>69</v>
      </c>
      <c r="V162" s="14" t="s">
        <v>69</v>
      </c>
      <c r="W162" s="14" t="s">
        <v>69</v>
      </c>
      <c r="X162" s="14" t="s">
        <v>69</v>
      </c>
      <c r="Y162" s="14" t="s">
        <v>69</v>
      </c>
      <c r="Z162" s="14" t="s">
        <v>69</v>
      </c>
      <c r="AA162" s="14" t="s">
        <v>69</v>
      </c>
      <c r="AB162" s="14" t="s">
        <v>69</v>
      </c>
      <c r="AC162" s="14" t="s">
        <v>69</v>
      </c>
      <c r="AD162" s="14" t="s">
        <v>69</v>
      </c>
      <c r="AE162" s="36"/>
      <c r="AF162" s="14" t="s">
        <v>69</v>
      </c>
      <c r="AG162" s="14" t="s">
        <v>69</v>
      </c>
      <c r="AH162" s="14" t="s">
        <v>69</v>
      </c>
      <c r="AI162" s="14" t="s">
        <v>69</v>
      </c>
      <c r="AJ162" s="14" t="s">
        <v>69</v>
      </c>
      <c r="AK162" s="14" t="s">
        <v>69</v>
      </c>
      <c r="AL162" s="32" t="s">
        <v>151</v>
      </c>
    </row>
    <row r="163" spans="1:38" ht="26.25" customHeight="1" thickBot="1" x14ac:dyDescent="0.25">
      <c r="A163" s="32" t="s">
        <v>424</v>
      </c>
      <c r="B163" s="32" t="s">
        <v>427</v>
      </c>
      <c r="C163" s="32" t="s">
        <v>428</v>
      </c>
      <c r="D163" s="68"/>
      <c r="E163" s="14">
        <v>1.191E-2</v>
      </c>
      <c r="F163" s="14">
        <v>3.5729999999999998E-2</v>
      </c>
      <c r="G163" s="14">
        <v>2.382E-3</v>
      </c>
      <c r="H163" s="14">
        <v>2.382E-3</v>
      </c>
      <c r="I163" s="14">
        <v>0.15994800000000001</v>
      </c>
      <c r="J163" s="14">
        <v>0.195492</v>
      </c>
      <c r="K163" s="14">
        <v>0.302124</v>
      </c>
      <c r="L163" s="14">
        <v>1.4395E-2</v>
      </c>
      <c r="M163" s="14">
        <v>0.35730000000000001</v>
      </c>
      <c r="N163" s="14" t="s">
        <v>72</v>
      </c>
      <c r="O163" s="14" t="s">
        <v>72</v>
      </c>
      <c r="P163" s="14" t="s">
        <v>72</v>
      </c>
      <c r="Q163" s="14" t="s">
        <v>72</v>
      </c>
      <c r="R163" s="14" t="s">
        <v>72</v>
      </c>
      <c r="S163" s="14" t="s">
        <v>72</v>
      </c>
      <c r="T163" s="14" t="s">
        <v>72</v>
      </c>
      <c r="U163" s="14" t="s">
        <v>72</v>
      </c>
      <c r="V163" s="14" t="s">
        <v>72</v>
      </c>
      <c r="W163" s="14">
        <v>1.7772E-2</v>
      </c>
      <c r="X163" s="14" t="s">
        <v>72</v>
      </c>
      <c r="Y163" s="14" t="s">
        <v>72</v>
      </c>
      <c r="Z163" s="14" t="s">
        <v>72</v>
      </c>
      <c r="AA163" s="14" t="s">
        <v>72</v>
      </c>
      <c r="AB163" s="14" t="s">
        <v>72</v>
      </c>
      <c r="AC163" s="14" t="s">
        <v>72</v>
      </c>
      <c r="AD163" s="14">
        <v>1.7769999999999999E-3</v>
      </c>
      <c r="AE163" s="36"/>
      <c r="AF163" s="14" t="s">
        <v>65</v>
      </c>
      <c r="AG163" s="14" t="s">
        <v>65</v>
      </c>
      <c r="AH163" s="14" t="s">
        <v>65</v>
      </c>
      <c r="AI163" s="14" t="s">
        <v>65</v>
      </c>
      <c r="AJ163" s="14" t="s">
        <v>65</v>
      </c>
      <c r="AK163" s="14">
        <v>119.1</v>
      </c>
      <c r="AL163" s="32" t="s">
        <v>429</v>
      </c>
    </row>
    <row r="164" spans="1:38" ht="26.25" customHeight="1" thickBot="1" x14ac:dyDescent="0.25">
      <c r="A164" s="32" t="s">
        <v>424</v>
      </c>
      <c r="B164" s="32" t="s">
        <v>430</v>
      </c>
      <c r="C164" s="32" t="s">
        <v>431</v>
      </c>
      <c r="D164" s="68"/>
      <c r="E164" s="14" t="s">
        <v>69</v>
      </c>
      <c r="F164" s="14">
        <v>41.185000000000002</v>
      </c>
      <c r="G164" s="14" t="s">
        <v>69</v>
      </c>
      <c r="H164" s="14" t="s">
        <v>69</v>
      </c>
      <c r="I164" s="14" t="s">
        <v>69</v>
      </c>
      <c r="J164" s="14" t="s">
        <v>69</v>
      </c>
      <c r="K164" s="14" t="s">
        <v>69</v>
      </c>
      <c r="L164" s="14" t="s">
        <v>69</v>
      </c>
      <c r="M164" s="14" t="s">
        <v>69</v>
      </c>
      <c r="N164" s="14" t="s">
        <v>69</v>
      </c>
      <c r="O164" s="14" t="s">
        <v>69</v>
      </c>
      <c r="P164" s="14" t="s">
        <v>69</v>
      </c>
      <c r="Q164" s="14" t="s">
        <v>69</v>
      </c>
      <c r="R164" s="14" t="s">
        <v>69</v>
      </c>
      <c r="S164" s="14" t="s">
        <v>69</v>
      </c>
      <c r="T164" s="14" t="s">
        <v>69</v>
      </c>
      <c r="U164" s="14" t="s">
        <v>69</v>
      </c>
      <c r="V164" s="14" t="s">
        <v>69</v>
      </c>
      <c r="W164" s="14" t="s">
        <v>69</v>
      </c>
      <c r="X164" s="14" t="s">
        <v>69</v>
      </c>
      <c r="Y164" s="14" t="s">
        <v>69</v>
      </c>
      <c r="Z164" s="14" t="s">
        <v>69</v>
      </c>
      <c r="AA164" s="14" t="s">
        <v>69</v>
      </c>
      <c r="AB164" s="14" t="s">
        <v>69</v>
      </c>
      <c r="AC164" s="14" t="s">
        <v>69</v>
      </c>
      <c r="AD164" s="14" t="s">
        <v>69</v>
      </c>
      <c r="AE164" s="40"/>
      <c r="AF164" s="14" t="s">
        <v>69</v>
      </c>
      <c r="AG164" s="14" t="s">
        <v>69</v>
      </c>
      <c r="AH164" s="14" t="s">
        <v>69</v>
      </c>
      <c r="AI164" s="14" t="s">
        <v>69</v>
      </c>
      <c r="AJ164" s="14" t="s">
        <v>69</v>
      </c>
      <c r="AK164" s="14"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80" zoomScaleNormal="80" workbookViewId="0">
      <pane ySplit="13" topLeftCell="A99" activePane="bottomLeft" state="frozen"/>
      <selection activeCell="O34" sqref="O34"/>
      <selection pane="bottomLeft" activeCell="B5" sqref="B5"/>
    </sheetView>
  </sheetViews>
  <sheetFormatPr defaultColWidth="8.7109375" defaultRowHeight="12.75" x14ac:dyDescent="0.2"/>
  <cols>
    <col min="1" max="1" width="21.42578125" style="326" customWidth="1"/>
    <col min="2" max="2" width="12.42578125" style="326" customWidth="1"/>
    <col min="3" max="3" width="28.5703125" style="326" customWidth="1"/>
    <col min="4" max="4" width="7.28515625" style="326" customWidth="1"/>
    <col min="5" max="13" width="8.5703125" style="326" customWidth="1"/>
    <col min="14" max="14" width="9" style="326" customWidth="1"/>
    <col min="15" max="15" width="9.140625" style="326" customWidth="1"/>
    <col min="16" max="16" width="10" style="326" customWidth="1"/>
    <col min="17" max="24" width="8.5703125" style="326" customWidth="1"/>
    <col min="25" max="25" width="8.7109375" style="326" customWidth="1"/>
    <col min="26" max="30" width="8.5703125" style="326" customWidth="1"/>
    <col min="31" max="31" width="2.28515625" style="326" customWidth="1"/>
    <col min="32" max="32" width="8.5703125" style="326" customWidth="1"/>
    <col min="33" max="33" width="10.42578125" style="326" customWidth="1"/>
    <col min="34" max="34" width="8.5703125" style="326" customWidth="1"/>
    <col min="35" max="35" width="10.7109375" style="326" customWidth="1"/>
    <col min="36" max="36" width="8.5703125" style="326" customWidth="1"/>
    <col min="37" max="37" width="12"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ht="24" x14ac:dyDescent="0.2">
      <c r="A6" s="373" t="s">
        <v>7</v>
      </c>
      <c r="B6" s="374">
        <v>2019</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2019</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2">
        <v>6.8349330000000004</v>
      </c>
      <c r="F14" s="2">
        <v>0.64635500000000001</v>
      </c>
      <c r="G14" s="2">
        <v>15.333429000000001</v>
      </c>
      <c r="H14" s="2">
        <v>8.5529999999999998E-3</v>
      </c>
      <c r="I14" s="2">
        <v>0.83989000000000003</v>
      </c>
      <c r="J14" s="2">
        <v>1.422129</v>
      </c>
      <c r="K14" s="2">
        <v>1.889411</v>
      </c>
      <c r="L14" s="2">
        <v>6.9402000000000005E-2</v>
      </c>
      <c r="M14" s="2">
        <v>3.585248</v>
      </c>
      <c r="N14" s="2">
        <v>1.2293609999999999</v>
      </c>
      <c r="O14" s="2">
        <v>0.183472</v>
      </c>
      <c r="P14" s="2">
        <v>9.9059999999999995E-2</v>
      </c>
      <c r="Q14" s="2">
        <v>0.429114</v>
      </c>
      <c r="R14" s="2">
        <v>0.94001500000000004</v>
      </c>
      <c r="S14" s="2">
        <v>1.2173670000000001</v>
      </c>
      <c r="T14" s="2">
        <v>0.976267</v>
      </c>
      <c r="U14" s="2">
        <v>0.71819500000000003</v>
      </c>
      <c r="V14" s="2">
        <v>13.364957</v>
      </c>
      <c r="W14" s="2">
        <v>2.1588470000000002</v>
      </c>
      <c r="X14" s="2">
        <v>0.15444099999999999</v>
      </c>
      <c r="Y14" s="2">
        <v>0.244255</v>
      </c>
      <c r="Z14" s="2">
        <v>7.9170000000000004E-2</v>
      </c>
      <c r="AA14" s="2">
        <v>6.2265000000000001E-2</v>
      </c>
      <c r="AB14" s="2">
        <v>0.54013100000000003</v>
      </c>
      <c r="AC14" s="2">
        <v>0.175706</v>
      </c>
      <c r="AD14" s="2">
        <v>0.32468900000000001</v>
      </c>
      <c r="AE14" s="33"/>
      <c r="AF14" s="15">
        <v>1390.067</v>
      </c>
      <c r="AG14" s="15">
        <v>58295.506000000001</v>
      </c>
      <c r="AH14" s="15">
        <v>5713</v>
      </c>
      <c r="AI14" s="15">
        <v>27362.1</v>
      </c>
      <c r="AJ14" s="15">
        <v>1940.922</v>
      </c>
      <c r="AK14" s="2" t="s">
        <v>65</v>
      </c>
      <c r="AL14" s="22" t="s">
        <v>61</v>
      </c>
    </row>
    <row r="15" spans="1:38" ht="26.25" customHeight="1" thickBot="1" x14ac:dyDescent="0.25">
      <c r="A15" s="41" t="s">
        <v>66</v>
      </c>
      <c r="B15" s="41" t="s">
        <v>67</v>
      </c>
      <c r="C15" s="41" t="s">
        <v>68</v>
      </c>
      <c r="D15" s="42"/>
      <c r="E15" s="2" t="s">
        <v>69</v>
      </c>
      <c r="F15" s="2" t="s">
        <v>69</v>
      </c>
      <c r="G15" s="2" t="s">
        <v>69</v>
      </c>
      <c r="H15" s="2" t="s">
        <v>69</v>
      </c>
      <c r="I15" s="2" t="s">
        <v>69</v>
      </c>
      <c r="J15" s="2" t="s">
        <v>69</v>
      </c>
      <c r="K15" s="2" t="s">
        <v>69</v>
      </c>
      <c r="L15" s="2" t="s">
        <v>69</v>
      </c>
      <c r="M15" s="2" t="s">
        <v>69</v>
      </c>
      <c r="N15" s="2" t="s">
        <v>69</v>
      </c>
      <c r="O15" s="2" t="s">
        <v>69</v>
      </c>
      <c r="P15" s="2" t="s">
        <v>69</v>
      </c>
      <c r="Q15" s="2" t="s">
        <v>69</v>
      </c>
      <c r="R15" s="2" t="s">
        <v>69</v>
      </c>
      <c r="S15" s="2" t="s">
        <v>69</v>
      </c>
      <c r="T15" s="2" t="s">
        <v>69</v>
      </c>
      <c r="U15" s="2" t="s">
        <v>69</v>
      </c>
      <c r="V15" s="2" t="s">
        <v>69</v>
      </c>
      <c r="W15" s="2" t="s">
        <v>69</v>
      </c>
      <c r="X15" s="2" t="s">
        <v>69</v>
      </c>
      <c r="Y15" s="2" t="s">
        <v>69</v>
      </c>
      <c r="Z15" s="2" t="s">
        <v>69</v>
      </c>
      <c r="AA15" s="2" t="s">
        <v>69</v>
      </c>
      <c r="AB15" s="2" t="s">
        <v>69</v>
      </c>
      <c r="AC15" s="2" t="s">
        <v>69</v>
      </c>
      <c r="AD15" s="2" t="s">
        <v>69</v>
      </c>
      <c r="AE15" s="33"/>
      <c r="AF15" s="15" t="s">
        <v>69</v>
      </c>
      <c r="AG15" s="15" t="s">
        <v>69</v>
      </c>
      <c r="AH15" s="15" t="s">
        <v>69</v>
      </c>
      <c r="AI15" s="15" t="s">
        <v>69</v>
      </c>
      <c r="AJ15" s="15" t="s">
        <v>69</v>
      </c>
      <c r="AK15" s="15" t="s">
        <v>69</v>
      </c>
      <c r="AL15" s="22" t="s">
        <v>61</v>
      </c>
    </row>
    <row r="16" spans="1:38" ht="26.25" customHeight="1" thickBot="1" x14ac:dyDescent="0.25">
      <c r="A16" s="41" t="s">
        <v>66</v>
      </c>
      <c r="B16" s="41" t="s">
        <v>70</v>
      </c>
      <c r="C16" s="41" t="s">
        <v>71</v>
      </c>
      <c r="D16" s="42"/>
      <c r="E16" s="2">
        <v>0.355159</v>
      </c>
      <c r="F16" s="2">
        <v>1.7445759999999999</v>
      </c>
      <c r="G16" s="2">
        <v>2.371432</v>
      </c>
      <c r="H16" s="2">
        <v>0.237124</v>
      </c>
      <c r="I16" s="2">
        <v>0.172129</v>
      </c>
      <c r="J16" s="2">
        <v>0.37007699999999999</v>
      </c>
      <c r="K16" s="2">
        <v>0.43032199999999998</v>
      </c>
      <c r="L16" s="2">
        <v>1.1016E-2</v>
      </c>
      <c r="M16" s="2">
        <v>44.449717999999997</v>
      </c>
      <c r="N16" s="2">
        <v>2.7335000000000002E-2</v>
      </c>
      <c r="O16" s="2">
        <v>1.6149999999999999E-3</v>
      </c>
      <c r="P16" s="2">
        <v>5.5909999999999996E-3</v>
      </c>
      <c r="Q16" s="2">
        <v>1.1183E-2</v>
      </c>
      <c r="R16" s="2">
        <v>5.5912999999999997E-2</v>
      </c>
      <c r="S16" s="2">
        <v>5.5912999999999997E-2</v>
      </c>
      <c r="T16" s="2">
        <v>2.7956000000000002E-2</v>
      </c>
      <c r="U16" s="2" t="s">
        <v>72</v>
      </c>
      <c r="V16" s="2">
        <v>0.37275000000000003</v>
      </c>
      <c r="W16" s="2">
        <v>1.6556000000000001E-2</v>
      </c>
      <c r="X16" s="2" t="s">
        <v>72</v>
      </c>
      <c r="Y16" s="2" t="s">
        <v>72</v>
      </c>
      <c r="Z16" s="2" t="s">
        <v>72</v>
      </c>
      <c r="AA16" s="2" t="s">
        <v>72</v>
      </c>
      <c r="AB16" s="2" t="s">
        <v>72</v>
      </c>
      <c r="AC16" s="2" t="s">
        <v>72</v>
      </c>
      <c r="AD16" s="2" t="s">
        <v>72</v>
      </c>
      <c r="AE16" s="33"/>
      <c r="AF16" s="2" t="s">
        <v>65</v>
      </c>
      <c r="AG16" s="2" t="s">
        <v>65</v>
      </c>
      <c r="AH16" s="2" t="s">
        <v>65</v>
      </c>
      <c r="AI16" s="2" t="s">
        <v>65</v>
      </c>
      <c r="AJ16" s="2" t="s">
        <v>65</v>
      </c>
      <c r="AK16" s="2" t="s">
        <v>65</v>
      </c>
      <c r="AL16" s="22" t="s">
        <v>61</v>
      </c>
    </row>
    <row r="17" spans="1:38" ht="26.25" customHeight="1" thickBot="1" x14ac:dyDescent="0.25">
      <c r="A17" s="41" t="s">
        <v>66</v>
      </c>
      <c r="B17" s="41" t="s">
        <v>73</v>
      </c>
      <c r="C17" s="41" t="s">
        <v>74</v>
      </c>
      <c r="D17" s="42"/>
      <c r="E17" s="2">
        <v>1.3140000000000001E-3</v>
      </c>
      <c r="F17" s="2">
        <v>6.0000000000000002E-6</v>
      </c>
      <c r="G17" s="2">
        <v>3.4999999999999997E-5</v>
      </c>
      <c r="H17" s="2">
        <v>5.0000000000000004E-6</v>
      </c>
      <c r="I17" s="2">
        <v>9.9999999999999995E-7</v>
      </c>
      <c r="J17" s="2">
        <v>9.9999999999999995E-7</v>
      </c>
      <c r="K17" s="2">
        <v>9.9999999999999995E-7</v>
      </c>
      <c r="L17" s="2" t="s">
        <v>65</v>
      </c>
      <c r="M17" s="2">
        <v>4.3199999999999998E-4</v>
      </c>
      <c r="N17" s="2" t="s">
        <v>65</v>
      </c>
      <c r="O17" s="2" t="s">
        <v>65</v>
      </c>
      <c r="P17" s="2">
        <v>1.7999999999999999E-6</v>
      </c>
      <c r="Q17" s="2">
        <v>2.2000000000000001E-6</v>
      </c>
      <c r="R17" s="2" t="s">
        <v>65</v>
      </c>
      <c r="S17" s="2" t="s">
        <v>65</v>
      </c>
      <c r="T17" s="2" t="s">
        <v>65</v>
      </c>
      <c r="U17" s="2">
        <v>1.9999999999999999E-7</v>
      </c>
      <c r="V17" s="2" t="s">
        <v>65</v>
      </c>
      <c r="W17" s="2" t="s">
        <v>65</v>
      </c>
      <c r="X17" s="2" t="s">
        <v>65</v>
      </c>
      <c r="Y17" s="2" t="s">
        <v>65</v>
      </c>
      <c r="Z17" s="2" t="s">
        <v>65</v>
      </c>
      <c r="AA17" s="2" t="s">
        <v>65</v>
      </c>
      <c r="AB17" s="2" t="s">
        <v>65</v>
      </c>
      <c r="AC17" s="2" t="s">
        <v>65</v>
      </c>
      <c r="AD17" s="2" t="s">
        <v>65</v>
      </c>
      <c r="AE17" s="33"/>
      <c r="AF17" s="2" t="s">
        <v>65</v>
      </c>
      <c r="AG17" s="2" t="s">
        <v>65</v>
      </c>
      <c r="AH17" s="2">
        <v>18</v>
      </c>
      <c r="AI17" s="2" t="s">
        <v>65</v>
      </c>
      <c r="AJ17" s="2" t="s">
        <v>65</v>
      </c>
      <c r="AK17" s="2" t="s">
        <v>65</v>
      </c>
      <c r="AL17" s="22" t="s">
        <v>61</v>
      </c>
    </row>
    <row r="18" spans="1:38" ht="26.25" customHeight="1" thickBot="1" x14ac:dyDescent="0.25">
      <c r="A18" s="41" t="s">
        <v>66</v>
      </c>
      <c r="B18" s="41" t="s">
        <v>75</v>
      </c>
      <c r="C18" s="41" t="s">
        <v>76</v>
      </c>
      <c r="D18" s="42"/>
      <c r="E18" s="2">
        <v>9.5399999999999999E-4</v>
      </c>
      <c r="F18" s="2">
        <v>2.0999999999999999E-5</v>
      </c>
      <c r="G18" s="2">
        <v>3.4999999999999997E-5</v>
      </c>
      <c r="H18" s="2">
        <v>5.0000000000000004E-6</v>
      </c>
      <c r="I18" s="2">
        <v>9.9999999999999995E-7</v>
      </c>
      <c r="J18" s="2">
        <v>9.9999999999999995E-7</v>
      </c>
      <c r="K18" s="2">
        <v>9.9999999999999995E-7</v>
      </c>
      <c r="L18" s="2">
        <v>1E-8</v>
      </c>
      <c r="M18" s="2">
        <v>2.2499999999999999E-4</v>
      </c>
      <c r="N18" s="2" t="s">
        <v>65</v>
      </c>
      <c r="O18" s="2" t="s">
        <v>65</v>
      </c>
      <c r="P18" s="2">
        <v>1.7999999999999999E-6</v>
      </c>
      <c r="Q18" s="2">
        <v>2.2000000000000001E-6</v>
      </c>
      <c r="R18" s="2" t="s">
        <v>65</v>
      </c>
      <c r="S18" s="2" t="s">
        <v>65</v>
      </c>
      <c r="T18" s="2" t="s">
        <v>65</v>
      </c>
      <c r="U18" s="2">
        <v>1.9999999999999999E-7</v>
      </c>
      <c r="V18" s="2" t="s">
        <v>65</v>
      </c>
      <c r="W18" s="110" t="s">
        <v>65</v>
      </c>
      <c r="X18" s="2" t="s">
        <v>65</v>
      </c>
      <c r="Y18" s="2" t="s">
        <v>65</v>
      </c>
      <c r="Z18" s="2" t="s">
        <v>65</v>
      </c>
      <c r="AA18" s="2" t="s">
        <v>65</v>
      </c>
      <c r="AB18" s="2" t="s">
        <v>65</v>
      </c>
      <c r="AC18" s="2" t="s">
        <v>65</v>
      </c>
      <c r="AD18" s="2" t="s">
        <v>65</v>
      </c>
      <c r="AE18" s="33"/>
      <c r="AF18" s="2" t="s">
        <v>65</v>
      </c>
      <c r="AG18" s="2" t="s">
        <v>65</v>
      </c>
      <c r="AH18" s="2">
        <v>18</v>
      </c>
      <c r="AI18" s="2" t="s">
        <v>65</v>
      </c>
      <c r="AJ18" s="2" t="s">
        <v>65</v>
      </c>
      <c r="AK18" s="2" t="s">
        <v>65</v>
      </c>
      <c r="AL18" s="22" t="s">
        <v>61</v>
      </c>
    </row>
    <row r="19" spans="1:38" ht="26.25" customHeight="1" thickBot="1" x14ac:dyDescent="0.25">
      <c r="A19" s="41" t="s">
        <v>66</v>
      </c>
      <c r="B19" s="41" t="s">
        <v>77</v>
      </c>
      <c r="C19" s="41" t="s">
        <v>78</v>
      </c>
      <c r="D19" s="42"/>
      <c r="E19" s="2">
        <v>2.0583000000000001E-2</v>
      </c>
      <c r="F19" s="2">
        <v>2.2260000000000001E-3</v>
      </c>
      <c r="G19" s="2">
        <v>8.6210000000000002E-3</v>
      </c>
      <c r="H19" s="2">
        <v>7.7000000000000001E-5</v>
      </c>
      <c r="I19" s="2">
        <v>3.8299999999999999E-4</v>
      </c>
      <c r="J19" s="2">
        <v>3.8699999999999997E-4</v>
      </c>
      <c r="K19" s="2">
        <v>3.8699999999999997E-4</v>
      </c>
      <c r="L19" s="2">
        <v>2.0799999999999999E-4</v>
      </c>
      <c r="M19" s="2">
        <v>5.9659999999999999E-3</v>
      </c>
      <c r="N19" s="2">
        <v>2.48E-3</v>
      </c>
      <c r="O19" s="2">
        <v>2.48E-3</v>
      </c>
      <c r="P19" s="2">
        <v>3.4E-5</v>
      </c>
      <c r="Q19" s="2">
        <v>5.5440000000000003E-3</v>
      </c>
      <c r="R19" s="2">
        <v>2.48E-3</v>
      </c>
      <c r="S19" s="2">
        <v>1.24E-3</v>
      </c>
      <c r="T19" s="2">
        <v>3.7199999999999997E-2</v>
      </c>
      <c r="U19" s="2">
        <v>1.9999999999999999E-6</v>
      </c>
      <c r="V19" s="2">
        <v>1.24E-3</v>
      </c>
      <c r="W19" s="2">
        <v>1.24E-3</v>
      </c>
      <c r="X19" s="2">
        <v>9.9200000000000004E-4</v>
      </c>
      <c r="Y19" s="2">
        <v>1.116E-3</v>
      </c>
      <c r="Z19" s="2">
        <v>7.4399999999999998E-4</v>
      </c>
      <c r="AA19" s="2">
        <v>3.7199999999999999E-4</v>
      </c>
      <c r="AB19" s="2">
        <v>3.2239999999999999E-3</v>
      </c>
      <c r="AC19" s="2" t="s">
        <v>65</v>
      </c>
      <c r="AD19" s="2" t="s">
        <v>65</v>
      </c>
      <c r="AE19" s="33"/>
      <c r="AF19" s="2">
        <v>124</v>
      </c>
      <c r="AG19" s="2" t="s">
        <v>65</v>
      </c>
      <c r="AH19" s="2">
        <v>208</v>
      </c>
      <c r="AI19" s="2">
        <v>5</v>
      </c>
      <c r="AJ19" s="2" t="s">
        <v>65</v>
      </c>
      <c r="AK19" s="2" t="s">
        <v>65</v>
      </c>
      <c r="AL19" s="22" t="s">
        <v>61</v>
      </c>
    </row>
    <row r="20" spans="1:38" ht="26.25" customHeight="1" thickBot="1" x14ac:dyDescent="0.25">
      <c r="A20" s="41" t="s">
        <v>66</v>
      </c>
      <c r="B20" s="41" t="s">
        <v>79</v>
      </c>
      <c r="C20" s="41" t="s">
        <v>80</v>
      </c>
      <c r="D20" s="42"/>
      <c r="E20" s="2">
        <v>5.8694000000000003E-2</v>
      </c>
      <c r="F20" s="2">
        <v>4.9319999999999998E-3</v>
      </c>
      <c r="G20" s="2">
        <v>3.7000000000000002E-3</v>
      </c>
      <c r="H20" s="2">
        <v>3.1199999999999999E-4</v>
      </c>
      <c r="I20" s="2">
        <v>1.8550000000000001E-3</v>
      </c>
      <c r="J20" s="2">
        <v>2.3089999999999999E-3</v>
      </c>
      <c r="K20" s="2">
        <v>4.0530000000000002E-3</v>
      </c>
      <c r="L20" s="2">
        <v>2.9399999999999999E-4</v>
      </c>
      <c r="M20" s="2">
        <v>5.7869999999999996E-3</v>
      </c>
      <c r="N20" s="2">
        <v>1.126E-3</v>
      </c>
      <c r="O20" s="2">
        <v>6.7599999999999995E-4</v>
      </c>
      <c r="P20" s="2">
        <v>2.03E-4</v>
      </c>
      <c r="Q20" s="2">
        <v>7.45E-4</v>
      </c>
      <c r="R20" s="2">
        <v>9.9700000000000006E-4</v>
      </c>
      <c r="S20" s="2">
        <v>1.09E-3</v>
      </c>
      <c r="T20" s="2">
        <v>4.5409999999999999E-3</v>
      </c>
      <c r="U20" s="2">
        <v>9.2E-5</v>
      </c>
      <c r="V20" s="2">
        <v>8.2052E-2</v>
      </c>
      <c r="W20" s="2">
        <v>1.6129999999999999E-2</v>
      </c>
      <c r="X20" s="2">
        <v>1.704E-3</v>
      </c>
      <c r="Y20" s="2">
        <v>2.6770000000000001E-3</v>
      </c>
      <c r="Z20" s="2">
        <v>8.7799999999999998E-4</v>
      </c>
      <c r="AA20" s="2">
        <v>6.7900000000000002E-4</v>
      </c>
      <c r="AB20" s="2">
        <v>5.9379999999999997E-3</v>
      </c>
      <c r="AC20" s="2">
        <v>8.0000000000000004E-4</v>
      </c>
      <c r="AD20" s="2">
        <v>9.9999999999999995E-7</v>
      </c>
      <c r="AE20" s="33"/>
      <c r="AF20" s="2">
        <v>13</v>
      </c>
      <c r="AG20" s="2" t="s">
        <v>65</v>
      </c>
      <c r="AH20" s="2">
        <v>1107</v>
      </c>
      <c r="AI20" s="2">
        <v>170.4</v>
      </c>
      <c r="AJ20" s="2" t="s">
        <v>65</v>
      </c>
      <c r="AK20" s="2" t="s">
        <v>65</v>
      </c>
      <c r="AL20" s="22" t="s">
        <v>61</v>
      </c>
    </row>
    <row r="21" spans="1:38" ht="26.25" customHeight="1" thickBot="1" x14ac:dyDescent="0.25">
      <c r="A21" s="41" t="s">
        <v>66</v>
      </c>
      <c r="B21" s="41" t="s">
        <v>81</v>
      </c>
      <c r="C21" s="41" t="s">
        <v>82</v>
      </c>
      <c r="D21" s="42"/>
      <c r="E21" s="2">
        <v>0.10675</v>
      </c>
      <c r="F21" s="2">
        <v>5.5519999999999996E-3</v>
      </c>
      <c r="G21" s="2">
        <v>0.11454300000000001</v>
      </c>
      <c r="H21" s="2">
        <v>3.5300000000000002E-4</v>
      </c>
      <c r="I21" s="2">
        <v>1.604E-3</v>
      </c>
      <c r="J21" s="2">
        <v>2.0969999999999999E-3</v>
      </c>
      <c r="K21" s="2">
        <v>3.6900000000000001E-3</v>
      </c>
      <c r="L21" s="2">
        <v>2.31E-4</v>
      </c>
      <c r="M21" s="2">
        <v>7.2890000000000003E-3</v>
      </c>
      <c r="N21" s="2">
        <v>5.64E-3</v>
      </c>
      <c r="O21" s="2">
        <v>1.864E-3</v>
      </c>
      <c r="P21" s="2">
        <v>1.64E-4</v>
      </c>
      <c r="Q21" s="2">
        <v>2.0348000000000002E-2</v>
      </c>
      <c r="R21" s="2">
        <v>9.2029999999999994E-3</v>
      </c>
      <c r="S21" s="2">
        <v>3.2599999999999999E-3</v>
      </c>
      <c r="T21" s="2">
        <v>0.100562</v>
      </c>
      <c r="U21" s="2">
        <v>2.4000000000000001E-5</v>
      </c>
      <c r="V21" s="2">
        <v>1.5553000000000001E-2</v>
      </c>
      <c r="W21" s="2">
        <v>7.0429999999999998E-3</v>
      </c>
      <c r="X21" s="2">
        <v>1.3760000000000001E-3</v>
      </c>
      <c r="Y21" s="2">
        <v>1.98E-3</v>
      </c>
      <c r="Z21" s="2">
        <v>1.059E-3</v>
      </c>
      <c r="AA21" s="2">
        <v>7.4600000000000003E-4</v>
      </c>
      <c r="AB21" s="2">
        <v>5.1619999999999999E-3</v>
      </c>
      <c r="AC21" s="2">
        <v>1.25E-4</v>
      </c>
      <c r="AD21" s="2">
        <v>1.9999999999999999E-7</v>
      </c>
      <c r="AE21" s="33"/>
      <c r="AF21" s="2">
        <v>454.3252</v>
      </c>
      <c r="AG21" s="2" t="s">
        <v>65</v>
      </c>
      <c r="AH21" s="2">
        <v>1036</v>
      </c>
      <c r="AI21" s="2">
        <v>31.1</v>
      </c>
      <c r="AJ21" s="2" t="s">
        <v>65</v>
      </c>
      <c r="AK21" s="2" t="s">
        <v>65</v>
      </c>
      <c r="AL21" s="22" t="s">
        <v>61</v>
      </c>
    </row>
    <row r="22" spans="1:38" ht="26.25" customHeight="1" thickBot="1" x14ac:dyDescent="0.25">
      <c r="A22" s="41" t="s">
        <v>66</v>
      </c>
      <c r="B22" s="44" t="s">
        <v>83</v>
      </c>
      <c r="C22" s="41" t="s">
        <v>84</v>
      </c>
      <c r="D22" s="42"/>
      <c r="E22" s="2">
        <v>0.64814499999999997</v>
      </c>
      <c r="F22" s="2">
        <v>0.22255800000000001</v>
      </c>
      <c r="G22" s="2">
        <v>0.409802</v>
      </c>
      <c r="H22" s="2">
        <v>2.2000000000000001E-4</v>
      </c>
      <c r="I22" s="2">
        <v>3.2712999999999999E-2</v>
      </c>
      <c r="J22" s="2">
        <v>4.1179E-2</v>
      </c>
      <c r="K22" s="2">
        <v>5.1270000000000003E-2</v>
      </c>
      <c r="L22" s="2">
        <v>8.9379999999999998E-3</v>
      </c>
      <c r="M22" s="2">
        <v>1.0695699999999999</v>
      </c>
      <c r="N22" s="2">
        <v>0.12608800000000001</v>
      </c>
      <c r="O22" s="2">
        <v>1.366E-3</v>
      </c>
      <c r="P22" s="2">
        <v>1.0205000000000001E-2</v>
      </c>
      <c r="Q22" s="2">
        <v>1.3054E-2</v>
      </c>
      <c r="R22" s="2">
        <v>7.6189999999999999E-3</v>
      </c>
      <c r="S22" s="2">
        <v>2.4615000000000001E-2</v>
      </c>
      <c r="T22" s="2">
        <v>6.6258999999999998E-2</v>
      </c>
      <c r="U22" s="2">
        <v>5.8E-5</v>
      </c>
      <c r="V22" s="2">
        <v>0.118913</v>
      </c>
      <c r="W22" s="2">
        <v>0.15176200000000001</v>
      </c>
      <c r="X22" s="2">
        <v>3.0430000000000001E-3</v>
      </c>
      <c r="Y22" s="2">
        <v>4.5319999999999996E-3</v>
      </c>
      <c r="Z22" s="2">
        <v>1.8600000000000001E-3</v>
      </c>
      <c r="AA22" s="2">
        <v>1.3359999999999999E-3</v>
      </c>
      <c r="AB22" s="2">
        <v>1.0770999999999999E-2</v>
      </c>
      <c r="AC22" s="2">
        <v>3.2139999999999998E-3</v>
      </c>
      <c r="AD22" s="2">
        <v>5.4361E-2</v>
      </c>
      <c r="AE22" s="33"/>
      <c r="AF22" s="2">
        <v>287.92840000000001</v>
      </c>
      <c r="AG22" s="2">
        <v>1902.7337199999999</v>
      </c>
      <c r="AH22" s="2">
        <v>651</v>
      </c>
      <c r="AI22" s="2">
        <v>43.108000000000004</v>
      </c>
      <c r="AJ22" s="2">
        <v>1010.540779459</v>
      </c>
      <c r="AK22" s="2" t="s">
        <v>65</v>
      </c>
      <c r="AL22" s="22" t="s">
        <v>61</v>
      </c>
    </row>
    <row r="23" spans="1:38" ht="26.25" customHeight="1" thickBot="1" x14ac:dyDescent="0.25">
      <c r="A23" s="41" t="s">
        <v>85</v>
      </c>
      <c r="B23" s="44" t="s">
        <v>86</v>
      </c>
      <c r="C23" s="41" t="s">
        <v>87</v>
      </c>
      <c r="D23" s="69"/>
      <c r="E23" s="2">
        <v>0.36272100000000002</v>
      </c>
      <c r="F23" s="2">
        <v>6.3816999999999999E-2</v>
      </c>
      <c r="G23" s="2">
        <v>6.0400000000000004E-4</v>
      </c>
      <c r="H23" s="2">
        <v>2.34E-4</v>
      </c>
      <c r="I23" s="2">
        <v>1.6961E-2</v>
      </c>
      <c r="J23" s="2">
        <v>1.6961E-2</v>
      </c>
      <c r="K23" s="2">
        <v>1.6961E-2</v>
      </c>
      <c r="L23" s="2">
        <v>1.2636E-2</v>
      </c>
      <c r="M23" s="2">
        <v>1.7925789999999999</v>
      </c>
      <c r="N23" s="2">
        <v>1.005E-2</v>
      </c>
      <c r="O23" s="2">
        <v>3.0200000000000002E-4</v>
      </c>
      <c r="P23" s="2" t="s">
        <v>72</v>
      </c>
      <c r="Q23" s="2" t="s">
        <v>72</v>
      </c>
      <c r="R23" s="2">
        <v>1.5100000000000001E-3</v>
      </c>
      <c r="S23" s="2">
        <v>5.1323000000000001E-2</v>
      </c>
      <c r="T23" s="2">
        <v>2.1129999999999999E-3</v>
      </c>
      <c r="U23" s="2">
        <v>3.0200000000000002E-4</v>
      </c>
      <c r="V23" s="2">
        <v>3.0190000000000002E-2</v>
      </c>
      <c r="W23" s="2" t="s">
        <v>72</v>
      </c>
      <c r="X23" s="2">
        <v>9.2599999999999996E-4</v>
      </c>
      <c r="Y23" s="2">
        <v>1.49E-3</v>
      </c>
      <c r="Z23" s="2" t="s">
        <v>72</v>
      </c>
      <c r="AA23" s="2" t="s">
        <v>72</v>
      </c>
      <c r="AB23" s="2">
        <v>2.4159999999999997E-3</v>
      </c>
      <c r="AC23" s="2" t="s">
        <v>65</v>
      </c>
      <c r="AD23" s="2" t="s">
        <v>65</v>
      </c>
      <c r="AE23" s="33"/>
      <c r="AF23" s="15">
        <v>1280.4369999999999</v>
      </c>
      <c r="AG23" s="15" t="s">
        <v>65</v>
      </c>
      <c r="AH23" s="15" t="s">
        <v>65</v>
      </c>
      <c r="AI23" s="15" t="s">
        <v>65</v>
      </c>
      <c r="AJ23" s="15" t="s">
        <v>65</v>
      </c>
      <c r="AK23" s="15" t="s">
        <v>65</v>
      </c>
      <c r="AL23" s="22" t="s">
        <v>61</v>
      </c>
    </row>
    <row r="24" spans="1:38" ht="26.25" customHeight="1" thickBot="1" x14ac:dyDescent="0.25">
      <c r="A24" s="45" t="s">
        <v>66</v>
      </c>
      <c r="B24" s="44" t="s">
        <v>88</v>
      </c>
      <c r="C24" s="41" t="s">
        <v>89</v>
      </c>
      <c r="D24" s="42"/>
      <c r="E24" s="2">
        <v>0.14541999999999999</v>
      </c>
      <c r="F24" s="2">
        <v>1.2364E-2</v>
      </c>
      <c r="G24" s="2">
        <v>9.5618999999999996E-2</v>
      </c>
      <c r="H24" s="2">
        <v>4.57E-4</v>
      </c>
      <c r="I24" s="2">
        <v>1.0607999999999999E-2</v>
      </c>
      <c r="J24" s="2">
        <v>1.4113000000000001E-2</v>
      </c>
      <c r="K24" s="2">
        <v>1.6306000000000001E-2</v>
      </c>
      <c r="L24" s="2">
        <v>2.1029999999999998E-3</v>
      </c>
      <c r="M24" s="2">
        <v>5.0429000000000002E-2</v>
      </c>
      <c r="N24" s="2">
        <v>9.2639999999999997E-3</v>
      </c>
      <c r="O24" s="2">
        <v>5.2249999999999996E-3</v>
      </c>
      <c r="P24" s="2">
        <v>3.0499999999999999E-4</v>
      </c>
      <c r="Q24" s="2">
        <v>2.3004E-2</v>
      </c>
      <c r="R24" s="2">
        <v>1.1701E-2</v>
      </c>
      <c r="S24" s="2">
        <v>5.5620000000000001E-3</v>
      </c>
      <c r="T24" s="2">
        <v>5.1279999999999997E-3</v>
      </c>
      <c r="U24" s="2">
        <v>1.3799999999999999E-4</v>
      </c>
      <c r="V24" s="2">
        <v>0.13270299999999999</v>
      </c>
      <c r="W24" s="2">
        <v>3.0306E-2</v>
      </c>
      <c r="X24" s="2">
        <v>4.7369999999999999E-3</v>
      </c>
      <c r="Y24" s="2">
        <v>6.7609999999999996E-3</v>
      </c>
      <c r="Z24" s="2">
        <v>2.9910000000000002E-3</v>
      </c>
      <c r="AA24" s="2">
        <v>2.0070000000000001E-3</v>
      </c>
      <c r="AB24" s="2">
        <v>1.6496E-2</v>
      </c>
      <c r="AC24" s="2">
        <v>1.2589999999999999E-3</v>
      </c>
      <c r="AD24" s="2">
        <v>1.9999999999999999E-6</v>
      </c>
      <c r="AE24" s="33"/>
      <c r="AF24" s="15">
        <v>512.68240000000003</v>
      </c>
      <c r="AG24" s="15" t="s">
        <v>65</v>
      </c>
      <c r="AH24" s="15">
        <v>1128</v>
      </c>
      <c r="AI24" s="15">
        <v>251.79399999999998</v>
      </c>
      <c r="AJ24" s="15" t="s">
        <v>65</v>
      </c>
      <c r="AK24" s="15" t="s">
        <v>65</v>
      </c>
      <c r="AL24" s="22" t="s">
        <v>61</v>
      </c>
    </row>
    <row r="25" spans="1:38" ht="26.25" customHeight="1" thickBot="1" x14ac:dyDescent="0.25">
      <c r="A25" s="41" t="s">
        <v>90</v>
      </c>
      <c r="B25" s="44" t="s">
        <v>91</v>
      </c>
      <c r="C25" s="44" t="s">
        <v>92</v>
      </c>
      <c r="D25" s="42"/>
      <c r="E25" s="2">
        <v>8.3599000000000007E-2</v>
      </c>
      <c r="F25" s="2">
        <v>1.2356000000000001E-2</v>
      </c>
      <c r="G25" s="2">
        <v>7.9299999999999995E-3</v>
      </c>
      <c r="H25" s="2" t="s">
        <v>72</v>
      </c>
      <c r="I25" s="2">
        <v>4.6799999999999999E-4</v>
      </c>
      <c r="J25" s="2">
        <v>4.6799999999999999E-4</v>
      </c>
      <c r="K25" s="2">
        <v>4.6799999999999999E-4</v>
      </c>
      <c r="L25" s="2">
        <v>2.24E-4</v>
      </c>
      <c r="M25" s="2">
        <v>0.15497</v>
      </c>
      <c r="N25" s="2" t="s">
        <v>72</v>
      </c>
      <c r="O25" s="2" t="s">
        <v>72</v>
      </c>
      <c r="P25" s="2" t="s">
        <v>72</v>
      </c>
      <c r="Q25" s="2" t="s">
        <v>72</v>
      </c>
      <c r="R25" s="2" t="s">
        <v>72</v>
      </c>
      <c r="S25" s="2" t="s">
        <v>72</v>
      </c>
      <c r="T25" s="2" t="s">
        <v>72</v>
      </c>
      <c r="U25" s="2" t="s">
        <v>72</v>
      </c>
      <c r="V25" s="2" t="s">
        <v>72</v>
      </c>
      <c r="W25" s="2" t="s">
        <v>72</v>
      </c>
      <c r="X25" s="2" t="s">
        <v>72</v>
      </c>
      <c r="Y25" s="2" t="s">
        <v>72</v>
      </c>
      <c r="Z25" s="2" t="s">
        <v>72</v>
      </c>
      <c r="AA25" s="2" t="s">
        <v>72</v>
      </c>
      <c r="AB25" s="2" t="s">
        <v>72</v>
      </c>
      <c r="AC25" s="2" t="s">
        <v>65</v>
      </c>
      <c r="AD25" s="2" t="s">
        <v>65</v>
      </c>
      <c r="AE25" s="33"/>
      <c r="AF25" s="15">
        <v>365.9237</v>
      </c>
      <c r="AG25" s="15" t="s">
        <v>65</v>
      </c>
      <c r="AH25" s="15" t="s">
        <v>65</v>
      </c>
      <c r="AI25" s="15" t="s">
        <v>65</v>
      </c>
      <c r="AJ25" s="15" t="s">
        <v>65</v>
      </c>
      <c r="AK25" s="15" t="s">
        <v>65</v>
      </c>
      <c r="AL25" s="22" t="s">
        <v>61</v>
      </c>
    </row>
    <row r="26" spans="1:38" ht="26.25" customHeight="1" thickBot="1" x14ac:dyDescent="0.25">
      <c r="A26" s="41" t="s">
        <v>90</v>
      </c>
      <c r="B26" s="41" t="s">
        <v>93</v>
      </c>
      <c r="C26" s="41" t="s">
        <v>94</v>
      </c>
      <c r="D26" s="42"/>
      <c r="E26" s="2">
        <v>1.8890000000000001E-3</v>
      </c>
      <c r="F26" s="2">
        <v>2.8189999999999999E-3</v>
      </c>
      <c r="G26" s="2">
        <v>3.1500000000000001E-4</v>
      </c>
      <c r="H26" s="2" t="s">
        <v>72</v>
      </c>
      <c r="I26" s="2">
        <v>1.2E-5</v>
      </c>
      <c r="J26" s="2">
        <v>1.2E-5</v>
      </c>
      <c r="K26" s="2">
        <v>1.2E-5</v>
      </c>
      <c r="L26" s="2">
        <v>6.0000000000000002E-6</v>
      </c>
      <c r="M26" s="2">
        <v>3.7907999999999997E-2</v>
      </c>
      <c r="N26" s="2" t="s">
        <v>72</v>
      </c>
      <c r="O26" s="2" t="s">
        <v>72</v>
      </c>
      <c r="P26" s="2" t="s">
        <v>72</v>
      </c>
      <c r="Q26" s="2" t="s">
        <v>72</v>
      </c>
      <c r="R26" s="2" t="s">
        <v>72</v>
      </c>
      <c r="S26" s="2" t="s">
        <v>72</v>
      </c>
      <c r="T26" s="2" t="s">
        <v>72</v>
      </c>
      <c r="U26" s="2" t="s">
        <v>72</v>
      </c>
      <c r="V26" s="2" t="s">
        <v>72</v>
      </c>
      <c r="W26" s="2" t="s">
        <v>72</v>
      </c>
      <c r="X26" s="2" t="s">
        <v>72</v>
      </c>
      <c r="Y26" s="2" t="s">
        <v>72</v>
      </c>
      <c r="Z26" s="2" t="s">
        <v>72</v>
      </c>
      <c r="AA26" s="2" t="s">
        <v>72</v>
      </c>
      <c r="AB26" s="2" t="s">
        <v>72</v>
      </c>
      <c r="AC26" s="2" t="s">
        <v>65</v>
      </c>
      <c r="AD26" s="2" t="s">
        <v>65</v>
      </c>
      <c r="AE26" s="33"/>
      <c r="AF26" s="15">
        <v>15.1816</v>
      </c>
      <c r="AG26" s="15" t="s">
        <v>65</v>
      </c>
      <c r="AH26" s="15" t="s">
        <v>65</v>
      </c>
      <c r="AI26" s="15" t="s">
        <v>65</v>
      </c>
      <c r="AJ26" s="15" t="s">
        <v>65</v>
      </c>
      <c r="AK26" s="15" t="s">
        <v>65</v>
      </c>
      <c r="AL26" s="22" t="s">
        <v>61</v>
      </c>
    </row>
    <row r="27" spans="1:38" ht="26.25" customHeight="1" thickBot="1" x14ac:dyDescent="0.25">
      <c r="A27" s="41" t="s">
        <v>95</v>
      </c>
      <c r="B27" s="41" t="s">
        <v>96</v>
      </c>
      <c r="C27" s="41" t="s">
        <v>97</v>
      </c>
      <c r="D27" s="42"/>
      <c r="E27" s="2">
        <v>3.0653429999999999</v>
      </c>
      <c r="F27" s="2">
        <v>0.795234</v>
      </c>
      <c r="G27" s="2">
        <v>5.3600000000000002E-3</v>
      </c>
      <c r="H27" s="2">
        <v>0.13822699999999999</v>
      </c>
      <c r="I27" s="2">
        <v>0.133634</v>
      </c>
      <c r="J27" s="2">
        <v>0.133634</v>
      </c>
      <c r="K27" s="2">
        <v>0.133634</v>
      </c>
      <c r="L27" s="2">
        <v>8.0986000000000002E-2</v>
      </c>
      <c r="M27" s="2">
        <v>8.6358090000000001</v>
      </c>
      <c r="N27" s="2">
        <v>5.3300000000000005E-4</v>
      </c>
      <c r="O27" s="2">
        <v>6.3999999999999997E-5</v>
      </c>
      <c r="P27" s="2">
        <v>3.5379999999999999E-3</v>
      </c>
      <c r="Q27" s="2">
        <v>1.01E-4</v>
      </c>
      <c r="R27" s="2">
        <v>3.7190000000000001E-3</v>
      </c>
      <c r="S27" s="2">
        <v>2.565E-3</v>
      </c>
      <c r="T27" s="2">
        <v>6.3699999999999998E-4</v>
      </c>
      <c r="U27" s="2">
        <v>7.6000000000000004E-5</v>
      </c>
      <c r="V27" s="2">
        <v>1.2899000000000001E-2</v>
      </c>
      <c r="W27" s="2">
        <v>0.21650800000000001</v>
      </c>
      <c r="X27" s="2">
        <v>9.3869999999999995E-3</v>
      </c>
      <c r="Y27" s="2">
        <v>1.0253E-2</v>
      </c>
      <c r="Z27" s="2">
        <v>7.8069999999999997E-3</v>
      </c>
      <c r="AA27" s="2">
        <v>9.0340000000000004E-3</v>
      </c>
      <c r="AB27" s="2">
        <v>3.6479999999999999E-2</v>
      </c>
      <c r="AC27" s="2">
        <v>2.1699999999999999E-4</v>
      </c>
      <c r="AD27" s="2">
        <v>4.3000000000000002E-5</v>
      </c>
      <c r="AE27" s="33"/>
      <c r="AF27" s="15">
        <v>21288.301750999999</v>
      </c>
      <c r="AG27" s="15" t="s">
        <v>65</v>
      </c>
      <c r="AH27" s="15">
        <v>155.68664999999999</v>
      </c>
      <c r="AI27" s="15">
        <v>691.26385500000004</v>
      </c>
      <c r="AJ27" s="15" t="s">
        <v>65</v>
      </c>
      <c r="AK27" s="15" t="s">
        <v>65</v>
      </c>
      <c r="AL27" s="22" t="s">
        <v>61</v>
      </c>
    </row>
    <row r="28" spans="1:38" ht="26.25" customHeight="1" thickBot="1" x14ac:dyDescent="0.25">
      <c r="A28" s="41" t="s">
        <v>95</v>
      </c>
      <c r="B28" s="41" t="s">
        <v>98</v>
      </c>
      <c r="C28" s="41" t="s">
        <v>99</v>
      </c>
      <c r="D28" s="42"/>
      <c r="E28" s="2">
        <v>1.095356</v>
      </c>
      <c r="F28" s="2">
        <v>5.9373000000000002E-2</v>
      </c>
      <c r="G28" s="2">
        <v>9.5E-4</v>
      </c>
      <c r="H28" s="2">
        <v>5.9350000000000002E-3</v>
      </c>
      <c r="I28" s="2">
        <v>3.1690999999999997E-2</v>
      </c>
      <c r="J28" s="2">
        <v>3.1690999999999997E-2</v>
      </c>
      <c r="K28" s="2">
        <v>3.1690999999999997E-2</v>
      </c>
      <c r="L28" s="2">
        <v>1.9775000000000001E-2</v>
      </c>
      <c r="M28" s="2">
        <v>0.48332799999999998</v>
      </c>
      <c r="N28" s="2">
        <v>5.1999999999999997E-5</v>
      </c>
      <c r="O28" s="2">
        <v>6.0000000000000002E-6</v>
      </c>
      <c r="P28" s="2">
        <v>4.84E-4</v>
      </c>
      <c r="Q28" s="2">
        <v>1.0000000000000001E-5</v>
      </c>
      <c r="R28" s="2">
        <v>7.1100000000000004E-4</v>
      </c>
      <c r="S28" s="2">
        <v>4.7899999999999999E-4</v>
      </c>
      <c r="T28" s="2">
        <v>3.4999999999999997E-5</v>
      </c>
      <c r="U28" s="2">
        <v>9.0000000000000002E-6</v>
      </c>
      <c r="V28" s="2">
        <v>1.671E-3</v>
      </c>
      <c r="W28" s="2">
        <v>3.1361E-2</v>
      </c>
      <c r="X28" s="2">
        <v>2.0119999999999999E-3</v>
      </c>
      <c r="Y28" s="2">
        <v>2.2590000000000002E-3</v>
      </c>
      <c r="Z28" s="2">
        <v>1.763E-3</v>
      </c>
      <c r="AA28" s="2">
        <v>1.8940000000000001E-3</v>
      </c>
      <c r="AB28" s="2">
        <v>7.9279999999999993E-3</v>
      </c>
      <c r="AC28" s="2">
        <v>3.1000000000000001E-5</v>
      </c>
      <c r="AD28" s="2">
        <v>6.0000000000000002E-6</v>
      </c>
      <c r="AE28" s="33"/>
      <c r="AF28" s="15">
        <v>3494.1855719999999</v>
      </c>
      <c r="AG28" s="15" t="s">
        <v>65</v>
      </c>
      <c r="AH28" s="15" t="s">
        <v>65</v>
      </c>
      <c r="AI28" s="15">
        <v>134.15074799999999</v>
      </c>
      <c r="AJ28" s="15" t="s">
        <v>65</v>
      </c>
      <c r="AK28" s="15" t="s">
        <v>65</v>
      </c>
      <c r="AL28" s="22" t="s">
        <v>61</v>
      </c>
    </row>
    <row r="29" spans="1:38" ht="26.25" customHeight="1" thickBot="1" x14ac:dyDescent="0.25">
      <c r="A29" s="41" t="s">
        <v>95</v>
      </c>
      <c r="B29" s="41" t="s">
        <v>100</v>
      </c>
      <c r="C29" s="41" t="s">
        <v>101</v>
      </c>
      <c r="D29" s="42"/>
      <c r="E29" s="2">
        <v>2.7997909999999999</v>
      </c>
      <c r="F29" s="2">
        <v>8.0939999999999998E-2</v>
      </c>
      <c r="G29" s="2">
        <v>1.9949999999999998E-3</v>
      </c>
      <c r="H29" s="2">
        <v>5.0949999999999997E-3</v>
      </c>
      <c r="I29" s="2">
        <v>4.6815000000000002E-2</v>
      </c>
      <c r="J29" s="2">
        <v>4.6815000000000002E-2</v>
      </c>
      <c r="K29" s="2">
        <v>4.6815000000000002E-2</v>
      </c>
      <c r="L29" s="2">
        <v>2.9961000000000002E-2</v>
      </c>
      <c r="M29" s="2">
        <v>0.86747200000000002</v>
      </c>
      <c r="N29" s="2">
        <v>9.0000000000000006E-5</v>
      </c>
      <c r="O29" s="2">
        <v>9.0000000000000002E-6</v>
      </c>
      <c r="P29" s="2">
        <v>9.4700000000000003E-4</v>
      </c>
      <c r="Q29" s="2">
        <v>1.8E-5</v>
      </c>
      <c r="R29" s="2">
        <v>1.516E-3</v>
      </c>
      <c r="S29" s="2">
        <v>1.0169999999999999E-3</v>
      </c>
      <c r="T29" s="2">
        <v>3.6000000000000001E-5</v>
      </c>
      <c r="U29" s="2">
        <v>1.8E-5</v>
      </c>
      <c r="V29" s="2">
        <v>3.2179999999999999E-3</v>
      </c>
      <c r="W29" s="2">
        <v>2.8222000000000001E-2</v>
      </c>
      <c r="X29" s="2">
        <v>8.0500000000000005E-4</v>
      </c>
      <c r="Y29" s="2">
        <v>4.8739999999999999E-3</v>
      </c>
      <c r="Z29" s="2">
        <v>5.4460000000000003E-3</v>
      </c>
      <c r="AA29" s="2">
        <v>1.2520000000000001E-3</v>
      </c>
      <c r="AB29" s="2">
        <v>1.2377000000000001E-2</v>
      </c>
      <c r="AC29" s="2">
        <v>2.1999999999999999E-5</v>
      </c>
      <c r="AD29" s="2">
        <v>3.9999999999999998E-6</v>
      </c>
      <c r="AE29" s="33"/>
      <c r="AF29" s="15">
        <v>7241.5408550000002</v>
      </c>
      <c r="AG29" s="15" t="s">
        <v>65</v>
      </c>
      <c r="AH29" s="15">
        <v>229.51781</v>
      </c>
      <c r="AI29" s="15">
        <v>287.20087899999999</v>
      </c>
      <c r="AJ29" s="15" t="s">
        <v>65</v>
      </c>
      <c r="AK29" s="15" t="s">
        <v>65</v>
      </c>
      <c r="AL29" s="22" t="s">
        <v>61</v>
      </c>
    </row>
    <row r="30" spans="1:38" ht="26.25" customHeight="1" thickBot="1" x14ac:dyDescent="0.25">
      <c r="A30" s="41" t="s">
        <v>95</v>
      </c>
      <c r="B30" s="41" t="s">
        <v>102</v>
      </c>
      <c r="C30" s="41" t="s">
        <v>103</v>
      </c>
      <c r="D30" s="42"/>
      <c r="E30" s="2">
        <v>1.3975E-2</v>
      </c>
      <c r="F30" s="2">
        <v>5.3584E-2</v>
      </c>
      <c r="G30" s="2">
        <v>2.5999999999999998E-5</v>
      </c>
      <c r="H30" s="2">
        <v>1.22E-4</v>
      </c>
      <c r="I30" s="2">
        <v>8.6300000000000005E-4</v>
      </c>
      <c r="J30" s="2">
        <v>8.6300000000000005E-4</v>
      </c>
      <c r="K30" s="2">
        <v>8.6300000000000005E-4</v>
      </c>
      <c r="L30" s="2">
        <v>1.8599999999999999E-4</v>
      </c>
      <c r="M30" s="2">
        <v>0.46434599999999998</v>
      </c>
      <c r="N30" s="2">
        <v>3.9999999999999998E-6</v>
      </c>
      <c r="O30" s="2">
        <v>0</v>
      </c>
      <c r="P30" s="2">
        <v>2.1999999999999999E-5</v>
      </c>
      <c r="Q30" s="2">
        <v>9.9999999999999995E-7</v>
      </c>
      <c r="R30" s="2">
        <v>1.5999999999999999E-5</v>
      </c>
      <c r="S30" s="2">
        <v>1.1E-5</v>
      </c>
      <c r="T30" s="2">
        <v>6.0000000000000002E-6</v>
      </c>
      <c r="U30" s="2">
        <v>9.9999999999999995E-7</v>
      </c>
      <c r="V30" s="2">
        <v>8.2999999999999998E-5</v>
      </c>
      <c r="W30" s="2">
        <v>1.297E-3</v>
      </c>
      <c r="X30" s="2">
        <v>2.4000000000000001E-5</v>
      </c>
      <c r="Y30" s="2">
        <v>3.1999999999999999E-5</v>
      </c>
      <c r="Z30" s="2">
        <v>1.8E-5</v>
      </c>
      <c r="AA30" s="2">
        <v>3.4999999999999997E-5</v>
      </c>
      <c r="AB30" s="2">
        <v>1.0900000000000001E-4</v>
      </c>
      <c r="AC30" s="2">
        <v>9.9999999999999995E-7</v>
      </c>
      <c r="AD30" s="2">
        <v>6.5000000000000002E-7</v>
      </c>
      <c r="AE30" s="33"/>
      <c r="AF30" s="15">
        <v>106.763745</v>
      </c>
      <c r="AG30" s="15" t="s">
        <v>65</v>
      </c>
      <c r="AH30" s="15" t="s">
        <v>65</v>
      </c>
      <c r="AI30" s="15">
        <v>2.9149099999999999</v>
      </c>
      <c r="AJ30" s="15" t="s">
        <v>65</v>
      </c>
      <c r="AK30" s="15" t="s">
        <v>65</v>
      </c>
      <c r="AL30" s="22" t="s">
        <v>61</v>
      </c>
    </row>
    <row r="31" spans="1:38" ht="26.25" customHeight="1" thickBot="1" x14ac:dyDescent="0.25">
      <c r="A31" s="41" t="s">
        <v>95</v>
      </c>
      <c r="B31" s="41" t="s">
        <v>104</v>
      </c>
      <c r="C31" s="41" t="s">
        <v>105</v>
      </c>
      <c r="D31" s="42"/>
      <c r="E31" s="2" t="s">
        <v>65</v>
      </c>
      <c r="F31" s="2">
        <v>0.25830700000000001</v>
      </c>
      <c r="G31" s="2" t="s">
        <v>65</v>
      </c>
      <c r="H31" s="2" t="s">
        <v>65</v>
      </c>
      <c r="I31" s="2" t="s">
        <v>65</v>
      </c>
      <c r="J31" s="2" t="s">
        <v>65</v>
      </c>
      <c r="K31" s="2" t="s">
        <v>65</v>
      </c>
      <c r="L31" s="2" t="s">
        <v>65</v>
      </c>
      <c r="M31" s="2" t="s">
        <v>65</v>
      </c>
      <c r="N31" s="2" t="s">
        <v>65</v>
      </c>
      <c r="O31" s="2" t="s">
        <v>65</v>
      </c>
      <c r="P31" s="2" t="s">
        <v>65</v>
      </c>
      <c r="Q31" s="2" t="s">
        <v>65</v>
      </c>
      <c r="R31" s="2" t="s">
        <v>65</v>
      </c>
      <c r="S31" s="2" t="s">
        <v>65</v>
      </c>
      <c r="T31" s="2" t="s">
        <v>65</v>
      </c>
      <c r="U31" s="2" t="s">
        <v>65</v>
      </c>
      <c r="V31" s="2" t="s">
        <v>65</v>
      </c>
      <c r="W31" s="2" t="s">
        <v>65</v>
      </c>
      <c r="X31" s="2" t="s">
        <v>65</v>
      </c>
      <c r="Y31" s="2" t="s">
        <v>65</v>
      </c>
      <c r="Z31" s="2" t="s">
        <v>65</v>
      </c>
      <c r="AA31" s="2" t="s">
        <v>65</v>
      </c>
      <c r="AB31" s="2" t="s">
        <v>65</v>
      </c>
      <c r="AC31" s="2" t="s">
        <v>65</v>
      </c>
      <c r="AD31" s="2" t="s">
        <v>65</v>
      </c>
      <c r="AE31" s="33"/>
      <c r="AF31" s="15">
        <v>11.730074</v>
      </c>
      <c r="AG31" s="15" t="s">
        <v>65</v>
      </c>
      <c r="AH31" s="15" t="s">
        <v>65</v>
      </c>
      <c r="AI31" s="15">
        <v>0.317357</v>
      </c>
      <c r="AJ31" s="15" t="s">
        <v>65</v>
      </c>
      <c r="AK31" s="15" t="s">
        <v>65</v>
      </c>
      <c r="AL31" s="22" t="s">
        <v>61</v>
      </c>
    </row>
    <row r="32" spans="1:38" ht="26.25" customHeight="1" thickBot="1" x14ac:dyDescent="0.25">
      <c r="A32" s="41" t="s">
        <v>95</v>
      </c>
      <c r="B32" s="41" t="s">
        <v>106</v>
      </c>
      <c r="C32" s="41" t="s">
        <v>107</v>
      </c>
      <c r="D32" s="42"/>
      <c r="E32" s="2" t="s">
        <v>65</v>
      </c>
      <c r="F32" s="2" t="s">
        <v>65</v>
      </c>
      <c r="G32" s="2" t="s">
        <v>65</v>
      </c>
      <c r="H32" s="2" t="s">
        <v>65</v>
      </c>
      <c r="I32" s="2">
        <v>0.15590699999999999</v>
      </c>
      <c r="J32" s="2">
        <v>0.31086200000000003</v>
      </c>
      <c r="K32" s="2">
        <v>0.38609399999999999</v>
      </c>
      <c r="L32" s="2">
        <v>3.2621999999999998E-2</v>
      </c>
      <c r="M32" s="2" t="s">
        <v>65</v>
      </c>
      <c r="N32" s="2">
        <v>1.2968900000000001</v>
      </c>
      <c r="O32" s="2">
        <v>5.5040000000000002E-3</v>
      </c>
      <c r="P32" s="2" t="s">
        <v>65</v>
      </c>
      <c r="Q32" s="2">
        <v>1.4744999999999999E-2</v>
      </c>
      <c r="R32" s="2">
        <v>0.48592400000000002</v>
      </c>
      <c r="S32" s="2">
        <v>10.684486</v>
      </c>
      <c r="T32" s="2">
        <v>7.3470999999999995E-2</v>
      </c>
      <c r="U32" s="2">
        <v>7.7219999999999997E-3</v>
      </c>
      <c r="V32" s="2">
        <v>3.1291020000000001</v>
      </c>
      <c r="W32" s="2" t="s">
        <v>72</v>
      </c>
      <c r="X32" s="2">
        <v>8.4699999999999999E-4</v>
      </c>
      <c r="Y32" s="2">
        <v>8.7999999999999998E-5</v>
      </c>
      <c r="Z32" s="2">
        <v>1.2899999999999999E-4</v>
      </c>
      <c r="AA32" s="2">
        <v>5.4199999999999995E-4</v>
      </c>
      <c r="AB32" s="2">
        <v>1.606E-3</v>
      </c>
      <c r="AC32" s="2" t="s">
        <v>72</v>
      </c>
      <c r="AD32" s="2" t="s">
        <v>72</v>
      </c>
      <c r="AE32" s="33"/>
      <c r="AF32" s="15" t="s">
        <v>65</v>
      </c>
      <c r="AG32" s="15" t="s">
        <v>65</v>
      </c>
      <c r="AH32" s="15" t="s">
        <v>65</v>
      </c>
      <c r="AI32" s="15" t="s">
        <v>65</v>
      </c>
      <c r="AJ32" s="15" t="s">
        <v>65</v>
      </c>
      <c r="AK32" s="15">
        <v>11516.891446</v>
      </c>
      <c r="AL32" s="22" t="s">
        <v>108</v>
      </c>
    </row>
    <row r="33" spans="1:38" ht="26.25" customHeight="1" thickBot="1" x14ac:dyDescent="0.25">
      <c r="A33" s="41" t="s">
        <v>95</v>
      </c>
      <c r="B33" s="41" t="s">
        <v>109</v>
      </c>
      <c r="C33" s="41" t="s">
        <v>110</v>
      </c>
      <c r="D33" s="42"/>
      <c r="E33" s="2" t="s">
        <v>65</v>
      </c>
      <c r="F33" s="2" t="s">
        <v>65</v>
      </c>
      <c r="G33" s="2" t="s">
        <v>65</v>
      </c>
      <c r="H33" s="2" t="s">
        <v>65</v>
      </c>
      <c r="I33" s="2">
        <v>0.63962600000000003</v>
      </c>
      <c r="J33" s="2">
        <v>1.1844889999999999</v>
      </c>
      <c r="K33" s="2">
        <v>2.3689830000000001</v>
      </c>
      <c r="L33" s="2">
        <v>2.5240000000000002E-3</v>
      </c>
      <c r="M33" s="2" t="s">
        <v>65</v>
      </c>
      <c r="N33" s="2" t="s">
        <v>65</v>
      </c>
      <c r="O33" s="2" t="s">
        <v>65</v>
      </c>
      <c r="P33" s="2" t="s">
        <v>65</v>
      </c>
      <c r="Q33" s="2" t="s">
        <v>65</v>
      </c>
      <c r="R33" s="2" t="s">
        <v>65</v>
      </c>
      <c r="S33" s="2" t="s">
        <v>65</v>
      </c>
      <c r="T33" s="2" t="s">
        <v>65</v>
      </c>
      <c r="U33" s="2" t="s">
        <v>65</v>
      </c>
      <c r="V33" s="2" t="s">
        <v>65</v>
      </c>
      <c r="W33" s="2" t="s">
        <v>65</v>
      </c>
      <c r="X33" s="2" t="s">
        <v>65</v>
      </c>
      <c r="Y33" s="2" t="s">
        <v>65</v>
      </c>
      <c r="Z33" s="2" t="s">
        <v>65</v>
      </c>
      <c r="AA33" s="2" t="s">
        <v>65</v>
      </c>
      <c r="AB33" s="2" t="s">
        <v>65</v>
      </c>
      <c r="AC33" s="2" t="s">
        <v>65</v>
      </c>
      <c r="AD33" s="2" t="s">
        <v>65</v>
      </c>
      <c r="AE33" s="33"/>
      <c r="AF33" s="15" t="s">
        <v>65</v>
      </c>
      <c r="AG33" s="15" t="s">
        <v>65</v>
      </c>
      <c r="AH33" s="15" t="s">
        <v>65</v>
      </c>
      <c r="AI33" s="15" t="s">
        <v>65</v>
      </c>
      <c r="AJ33" s="15" t="s">
        <v>65</v>
      </c>
      <c r="AK33" s="15">
        <v>11516.891446</v>
      </c>
      <c r="AL33" s="22" t="s">
        <v>108</v>
      </c>
    </row>
    <row r="34" spans="1:38" ht="26.25" customHeight="1" thickBot="1" x14ac:dyDescent="0.25">
      <c r="A34" s="41" t="s">
        <v>85</v>
      </c>
      <c r="B34" s="41" t="s">
        <v>111</v>
      </c>
      <c r="C34" s="41" t="s">
        <v>112</v>
      </c>
      <c r="D34" s="42"/>
      <c r="E34" s="2">
        <v>0.5841945798</v>
      </c>
      <c r="F34" s="2">
        <v>5.1562330919999996E-2</v>
      </c>
      <c r="G34" s="2">
        <v>2.1822000000000001E-4</v>
      </c>
      <c r="H34" s="2">
        <v>1.0911E-4</v>
      </c>
      <c r="I34" s="2">
        <v>1.3649661E-2</v>
      </c>
      <c r="J34" s="2">
        <v>1.4740761000000002E-2</v>
      </c>
      <c r="K34" s="2">
        <v>2.145408108E-2</v>
      </c>
      <c r="L34" s="2">
        <v>8.872279650000002E-3</v>
      </c>
      <c r="M34" s="2">
        <v>0.1541331504</v>
      </c>
      <c r="N34" s="2" t="s">
        <v>72</v>
      </c>
      <c r="O34" s="2">
        <v>1.0911E-4</v>
      </c>
      <c r="P34" s="2" t="s">
        <v>72</v>
      </c>
      <c r="Q34" s="2" t="s">
        <v>72</v>
      </c>
      <c r="R34" s="2">
        <v>5.4555000000000011E-4</v>
      </c>
      <c r="S34" s="2">
        <v>1.8548700000000001E-2</v>
      </c>
      <c r="T34" s="2">
        <v>7.6376999999999999E-4</v>
      </c>
      <c r="U34" s="2">
        <v>1.0911E-4</v>
      </c>
      <c r="V34" s="2">
        <v>1.0911000000000001E-2</v>
      </c>
      <c r="W34" s="2" t="s">
        <v>72</v>
      </c>
      <c r="X34" s="2">
        <v>3.2732999999999997E-4</v>
      </c>
      <c r="Y34" s="2">
        <v>5.4555000000000011E-4</v>
      </c>
      <c r="Z34" s="2">
        <v>3.7533840000000005E-4</v>
      </c>
      <c r="AA34" s="2">
        <v>8.6196900000000008E-5</v>
      </c>
      <c r="AB34" s="2">
        <v>1.3344152999999999E-3</v>
      </c>
      <c r="AC34" s="2" t="s">
        <v>65</v>
      </c>
      <c r="AD34" s="2" t="s">
        <v>65</v>
      </c>
      <c r="AE34" s="33"/>
      <c r="AF34" s="15">
        <v>461.53530000000001</v>
      </c>
      <c r="AG34" s="15" t="s">
        <v>65</v>
      </c>
      <c r="AH34" s="15" t="s">
        <v>65</v>
      </c>
      <c r="AI34" s="15" t="s">
        <v>65</v>
      </c>
      <c r="AJ34" s="15" t="s">
        <v>65</v>
      </c>
      <c r="AK34" s="15" t="s">
        <v>65</v>
      </c>
      <c r="AL34" s="22" t="s">
        <v>61</v>
      </c>
    </row>
    <row r="35" spans="1:38" s="388" customFormat="1" ht="26.25" customHeight="1" thickBot="1" x14ac:dyDescent="0.25">
      <c r="A35" s="41" t="s">
        <v>113</v>
      </c>
      <c r="B35" s="41" t="s">
        <v>114</v>
      </c>
      <c r="C35" s="41" t="s">
        <v>115</v>
      </c>
      <c r="D35" s="42"/>
      <c r="E35" s="2" t="s">
        <v>69</v>
      </c>
      <c r="F35" s="2" t="s">
        <v>69</v>
      </c>
      <c r="G35" s="2" t="s">
        <v>69</v>
      </c>
      <c r="H35" s="2" t="s">
        <v>69</v>
      </c>
      <c r="I35" s="2" t="s">
        <v>69</v>
      </c>
      <c r="J35" s="2" t="s">
        <v>69</v>
      </c>
      <c r="K35" s="2" t="s">
        <v>69</v>
      </c>
      <c r="L35" s="2" t="s">
        <v>69</v>
      </c>
      <c r="M35" s="2" t="s">
        <v>69</v>
      </c>
      <c r="N35" s="2" t="s">
        <v>69</v>
      </c>
      <c r="O35" s="2" t="s">
        <v>69</v>
      </c>
      <c r="P35" s="2" t="s">
        <v>69</v>
      </c>
      <c r="Q35" s="2" t="s">
        <v>69</v>
      </c>
      <c r="R35" s="2" t="s">
        <v>69</v>
      </c>
      <c r="S35" s="2" t="s">
        <v>69</v>
      </c>
      <c r="T35" s="2" t="s">
        <v>69</v>
      </c>
      <c r="U35" s="2" t="s">
        <v>69</v>
      </c>
      <c r="V35" s="2" t="s">
        <v>69</v>
      </c>
      <c r="W35" s="2" t="s">
        <v>69</v>
      </c>
      <c r="X35" s="2" t="s">
        <v>69</v>
      </c>
      <c r="Y35" s="2" t="s">
        <v>69</v>
      </c>
      <c r="Z35" s="2" t="s">
        <v>69</v>
      </c>
      <c r="AA35" s="2" t="s">
        <v>69</v>
      </c>
      <c r="AB35" s="2" t="s">
        <v>69</v>
      </c>
      <c r="AC35" s="2" t="s">
        <v>69</v>
      </c>
      <c r="AD35" s="2" t="s">
        <v>69</v>
      </c>
      <c r="AE35" s="33"/>
      <c r="AF35" s="15" t="s">
        <v>69</v>
      </c>
      <c r="AG35" s="15" t="s">
        <v>69</v>
      </c>
      <c r="AH35" s="15" t="s">
        <v>69</v>
      </c>
      <c r="AI35" s="15" t="s">
        <v>69</v>
      </c>
      <c r="AJ35" s="15" t="s">
        <v>69</v>
      </c>
      <c r="AK35" s="15" t="s">
        <v>69</v>
      </c>
      <c r="AL35" s="22" t="s">
        <v>61</v>
      </c>
    </row>
    <row r="36" spans="1:38" ht="26.25" customHeight="1" thickBot="1" x14ac:dyDescent="0.25">
      <c r="A36" s="41" t="s">
        <v>113</v>
      </c>
      <c r="B36" s="41" t="s">
        <v>116</v>
      </c>
      <c r="C36" s="41" t="s">
        <v>117</v>
      </c>
      <c r="D36" s="42"/>
      <c r="E36" s="2">
        <v>0.41840500000000003</v>
      </c>
      <c r="F36" s="2">
        <v>1.4924E-2</v>
      </c>
      <c r="G36" s="2">
        <v>1.0659999999999999E-2</v>
      </c>
      <c r="H36" s="2" t="s">
        <v>72</v>
      </c>
      <c r="I36" s="2">
        <v>7.4619999999999999E-3</v>
      </c>
      <c r="J36" s="2">
        <v>7.9950000000000004E-3</v>
      </c>
      <c r="K36" s="2">
        <v>7.9950000000000004E-3</v>
      </c>
      <c r="L36" s="2">
        <v>2.4780000000000002E-3</v>
      </c>
      <c r="M36" s="2">
        <v>3.9441999999999998E-2</v>
      </c>
      <c r="N36" s="2">
        <v>6.9300000000000004E-4</v>
      </c>
      <c r="O36" s="2">
        <v>5.3000000000000001E-5</v>
      </c>
      <c r="P36" s="2">
        <v>1.6000000000000001E-4</v>
      </c>
      <c r="Q36" s="2">
        <v>2.13E-4</v>
      </c>
      <c r="R36" s="2">
        <v>2.6699999999999998E-4</v>
      </c>
      <c r="S36" s="2">
        <v>1.0660000000000001E-3</v>
      </c>
      <c r="T36" s="2">
        <v>5.3299999999999997E-3</v>
      </c>
      <c r="U36" s="2">
        <v>5.3000000000000001E-5</v>
      </c>
      <c r="V36" s="2">
        <v>6.3959999999999998E-3</v>
      </c>
      <c r="W36" s="2">
        <v>6.9300000000000004E-4</v>
      </c>
      <c r="X36" s="2">
        <v>1.1E-5</v>
      </c>
      <c r="Y36" s="2">
        <v>5.3000000000000001E-5</v>
      </c>
      <c r="Z36" s="2">
        <v>5.3000000000000001E-5</v>
      </c>
      <c r="AA36" s="2">
        <v>5.0000000000000004E-6</v>
      </c>
      <c r="AB36" s="2">
        <v>1.22E-4</v>
      </c>
      <c r="AC36" s="2">
        <v>4.26E-4</v>
      </c>
      <c r="AD36" s="2">
        <v>2.03E-4</v>
      </c>
      <c r="AE36" s="33"/>
      <c r="AF36" s="15">
        <v>225.459</v>
      </c>
      <c r="AG36" s="15" t="s">
        <v>65</v>
      </c>
      <c r="AH36" s="15" t="s">
        <v>65</v>
      </c>
      <c r="AI36" s="15" t="s">
        <v>65</v>
      </c>
      <c r="AJ36" s="15" t="s">
        <v>65</v>
      </c>
      <c r="AK36" s="15" t="s">
        <v>65</v>
      </c>
      <c r="AL36" s="22" t="s">
        <v>61</v>
      </c>
    </row>
    <row r="37" spans="1:38" ht="26.25" customHeight="1" thickBot="1" x14ac:dyDescent="0.25">
      <c r="A37" s="41" t="s">
        <v>85</v>
      </c>
      <c r="B37" s="41" t="s">
        <v>118</v>
      </c>
      <c r="C37" s="41" t="s">
        <v>119</v>
      </c>
      <c r="D37" s="42"/>
      <c r="E37" s="2" t="s">
        <v>69</v>
      </c>
      <c r="F37" s="2" t="s">
        <v>69</v>
      </c>
      <c r="G37" s="2" t="s">
        <v>69</v>
      </c>
      <c r="H37" s="2" t="s">
        <v>69</v>
      </c>
      <c r="I37" s="2" t="s">
        <v>69</v>
      </c>
      <c r="J37" s="2" t="s">
        <v>69</v>
      </c>
      <c r="K37" s="2" t="s">
        <v>69</v>
      </c>
      <c r="L37" s="2" t="s">
        <v>69</v>
      </c>
      <c r="M37" s="2" t="s">
        <v>69</v>
      </c>
      <c r="N37" s="2" t="s">
        <v>69</v>
      </c>
      <c r="O37" s="2" t="s">
        <v>69</v>
      </c>
      <c r="P37" s="2" t="s">
        <v>69</v>
      </c>
      <c r="Q37" s="2" t="s">
        <v>69</v>
      </c>
      <c r="R37" s="2" t="s">
        <v>69</v>
      </c>
      <c r="S37" s="2" t="s">
        <v>69</v>
      </c>
      <c r="T37" s="2" t="s">
        <v>69</v>
      </c>
      <c r="U37" s="2" t="s">
        <v>69</v>
      </c>
      <c r="V37" s="2" t="s">
        <v>69</v>
      </c>
      <c r="W37" s="2" t="s">
        <v>69</v>
      </c>
      <c r="X37" s="2" t="s">
        <v>69</v>
      </c>
      <c r="Y37" s="2" t="s">
        <v>69</v>
      </c>
      <c r="Z37" s="2" t="s">
        <v>69</v>
      </c>
      <c r="AA37" s="2" t="s">
        <v>69</v>
      </c>
      <c r="AB37" s="2" t="s">
        <v>69</v>
      </c>
      <c r="AC37" s="2" t="s">
        <v>69</v>
      </c>
      <c r="AD37" s="2" t="s">
        <v>69</v>
      </c>
      <c r="AE37" s="33"/>
      <c r="AF37" s="15" t="s">
        <v>69</v>
      </c>
      <c r="AG37" s="15" t="s">
        <v>69</v>
      </c>
      <c r="AH37" s="15" t="s">
        <v>69</v>
      </c>
      <c r="AI37" s="15" t="s">
        <v>69</v>
      </c>
      <c r="AJ37" s="15" t="s">
        <v>69</v>
      </c>
      <c r="AK37" s="15" t="s">
        <v>69</v>
      </c>
      <c r="AL37" s="22" t="s">
        <v>61</v>
      </c>
    </row>
    <row r="38" spans="1:38" ht="26.25" customHeight="1" thickBot="1" x14ac:dyDescent="0.25">
      <c r="A38" s="41" t="s">
        <v>85</v>
      </c>
      <c r="B38" s="41" t="s">
        <v>120</v>
      </c>
      <c r="C38" s="41" t="s">
        <v>121</v>
      </c>
      <c r="D38" s="46"/>
      <c r="E38" s="2" t="s">
        <v>69</v>
      </c>
      <c r="F38" s="2" t="s">
        <v>69</v>
      </c>
      <c r="G38" s="2" t="s">
        <v>69</v>
      </c>
      <c r="H38" s="2" t="s">
        <v>69</v>
      </c>
      <c r="I38" s="2" t="s">
        <v>69</v>
      </c>
      <c r="J38" s="2" t="s">
        <v>69</v>
      </c>
      <c r="K38" s="2" t="s">
        <v>69</v>
      </c>
      <c r="L38" s="2" t="s">
        <v>69</v>
      </c>
      <c r="M38" s="2" t="s">
        <v>69</v>
      </c>
      <c r="N38" s="2" t="s">
        <v>69</v>
      </c>
      <c r="O38" s="2" t="s">
        <v>69</v>
      </c>
      <c r="P38" s="2" t="s">
        <v>69</v>
      </c>
      <c r="Q38" s="2" t="s">
        <v>69</v>
      </c>
      <c r="R38" s="2" t="s">
        <v>69</v>
      </c>
      <c r="S38" s="2" t="s">
        <v>69</v>
      </c>
      <c r="T38" s="2" t="s">
        <v>69</v>
      </c>
      <c r="U38" s="2" t="s">
        <v>69</v>
      </c>
      <c r="V38" s="2" t="s">
        <v>69</v>
      </c>
      <c r="W38" s="2" t="s">
        <v>69</v>
      </c>
      <c r="X38" s="2" t="s">
        <v>69</v>
      </c>
      <c r="Y38" s="2" t="s">
        <v>69</v>
      </c>
      <c r="Z38" s="2" t="s">
        <v>69</v>
      </c>
      <c r="AA38" s="2" t="s">
        <v>69</v>
      </c>
      <c r="AB38" s="2" t="s">
        <v>69</v>
      </c>
      <c r="AC38" s="2" t="s">
        <v>69</v>
      </c>
      <c r="AD38" s="2" t="s">
        <v>69</v>
      </c>
      <c r="AE38" s="33"/>
      <c r="AF38" s="15" t="s">
        <v>69</v>
      </c>
      <c r="AG38" s="15" t="s">
        <v>69</v>
      </c>
      <c r="AH38" s="15" t="s">
        <v>69</v>
      </c>
      <c r="AI38" s="15" t="s">
        <v>69</v>
      </c>
      <c r="AJ38" s="15" t="s">
        <v>69</v>
      </c>
      <c r="AK38" s="15" t="s">
        <v>69</v>
      </c>
      <c r="AL38" s="22" t="s">
        <v>61</v>
      </c>
    </row>
    <row r="39" spans="1:38" ht="26.25" customHeight="1" thickBot="1" x14ac:dyDescent="0.25">
      <c r="A39" s="41" t="s">
        <v>122</v>
      </c>
      <c r="B39" s="41" t="s">
        <v>123</v>
      </c>
      <c r="C39" s="41" t="s">
        <v>124</v>
      </c>
      <c r="D39" s="42"/>
      <c r="E39" s="2">
        <v>0.27345000000000003</v>
      </c>
      <c r="F39" s="2">
        <v>5.3855E-2</v>
      </c>
      <c r="G39" s="2">
        <v>0.10427699999999999</v>
      </c>
      <c r="H39" s="2">
        <v>1.041E-3</v>
      </c>
      <c r="I39" s="2">
        <v>3.8020999999999999E-2</v>
      </c>
      <c r="J39" s="2">
        <v>4.3858000000000001E-2</v>
      </c>
      <c r="K39" s="2">
        <v>4.6357000000000002E-2</v>
      </c>
      <c r="L39" s="2">
        <v>7.6559999999999996E-3</v>
      </c>
      <c r="M39" s="2">
        <v>0.21359</v>
      </c>
      <c r="N39" s="2">
        <v>2.5909999999999999E-2</v>
      </c>
      <c r="O39" s="2">
        <v>1.2859000000000001E-2</v>
      </c>
      <c r="P39" s="2">
        <v>9.1799999999999998E-4</v>
      </c>
      <c r="Q39" s="2">
        <v>2.8510000000000001E-2</v>
      </c>
      <c r="R39" s="2">
        <v>1.8765E-2</v>
      </c>
      <c r="S39" s="2">
        <v>9.7179999999999992E-3</v>
      </c>
      <c r="T39" s="2">
        <v>0.17762900000000001</v>
      </c>
      <c r="U39" s="2">
        <v>3.4499999999999998E-4</v>
      </c>
      <c r="V39" s="2">
        <v>0.25315900000000002</v>
      </c>
      <c r="W39" s="2">
        <v>6.8253999999999995E-2</v>
      </c>
      <c r="X39" s="2">
        <v>1.2735E-2</v>
      </c>
      <c r="Y39" s="2">
        <v>1.7319999999999999E-2</v>
      </c>
      <c r="Z39" s="2">
        <v>7.4320000000000002E-3</v>
      </c>
      <c r="AA39" s="2">
        <v>5.0679999999999996E-3</v>
      </c>
      <c r="AB39" s="2">
        <v>4.2555999999999997E-2</v>
      </c>
      <c r="AC39" s="2">
        <v>2.3249999999999998E-3</v>
      </c>
      <c r="AD39" s="2">
        <v>6.8069999999999997E-3</v>
      </c>
      <c r="AE39" s="33"/>
      <c r="AF39" s="15">
        <v>625.43720000000008</v>
      </c>
      <c r="AG39" s="15">
        <v>40</v>
      </c>
      <c r="AH39" s="15">
        <v>3073</v>
      </c>
      <c r="AI39" s="15">
        <v>565</v>
      </c>
      <c r="AJ39" s="15" t="s">
        <v>65</v>
      </c>
      <c r="AK39" s="15" t="s">
        <v>65</v>
      </c>
      <c r="AL39" s="22" t="s">
        <v>61</v>
      </c>
    </row>
    <row r="40" spans="1:38" ht="26.25" customHeight="1" thickBot="1" x14ac:dyDescent="0.25">
      <c r="A40" s="41" t="s">
        <v>85</v>
      </c>
      <c r="B40" s="41" t="s">
        <v>125</v>
      </c>
      <c r="C40" s="41" t="s">
        <v>126</v>
      </c>
      <c r="D40" s="42"/>
      <c r="E40" s="2">
        <v>5.7849999999999999E-2</v>
      </c>
      <c r="F40" s="2">
        <v>2.1795999999999999E-2</v>
      </c>
      <c r="G40" s="2">
        <v>5.3000000000000001E-5</v>
      </c>
      <c r="H40" s="2">
        <v>3.8000000000000002E-5</v>
      </c>
      <c r="I40" s="2">
        <v>3.3630000000000001E-3</v>
      </c>
      <c r="J40" s="2">
        <v>3.3630000000000001E-3</v>
      </c>
      <c r="K40" s="2">
        <v>3.3630000000000001E-3</v>
      </c>
      <c r="L40" s="2">
        <v>2.1059999999999998E-3</v>
      </c>
      <c r="M40" s="2">
        <v>0.133161</v>
      </c>
      <c r="N40" s="2">
        <v>7.3499999999999998E-4</v>
      </c>
      <c r="O40" s="2">
        <v>4.8000000000000001E-5</v>
      </c>
      <c r="P40" s="2" t="s">
        <v>72</v>
      </c>
      <c r="Q40" s="2" t="s">
        <v>72</v>
      </c>
      <c r="R40" s="2">
        <v>2.3900000000000001E-4</v>
      </c>
      <c r="S40" s="2">
        <v>8.1250000000000003E-3</v>
      </c>
      <c r="T40" s="2">
        <v>3.3500000000000001E-4</v>
      </c>
      <c r="U40" s="2">
        <v>4.8000000000000001E-5</v>
      </c>
      <c r="V40" s="2">
        <v>4.7790000000000003E-3</v>
      </c>
      <c r="W40" s="2" t="s">
        <v>72</v>
      </c>
      <c r="X40" s="2">
        <v>1.45E-4</v>
      </c>
      <c r="Y40" s="2">
        <v>2.3800000000000001E-4</v>
      </c>
      <c r="Z40" s="2" t="s">
        <v>72</v>
      </c>
      <c r="AA40" s="2" t="s">
        <v>72</v>
      </c>
      <c r="AB40" s="2">
        <v>3.8299999999999999E-4</v>
      </c>
      <c r="AC40" s="2" t="s">
        <v>65</v>
      </c>
      <c r="AD40" s="2" t="s">
        <v>65</v>
      </c>
      <c r="AE40" s="33"/>
      <c r="AF40" s="15">
        <v>202.42091600000001</v>
      </c>
      <c r="AG40" s="15" t="s">
        <v>65</v>
      </c>
      <c r="AH40" s="15" t="s">
        <v>65</v>
      </c>
      <c r="AI40" s="15" t="s">
        <v>65</v>
      </c>
      <c r="AJ40" s="15" t="s">
        <v>65</v>
      </c>
      <c r="AK40" s="15" t="s">
        <v>65</v>
      </c>
      <c r="AL40" s="22" t="s">
        <v>61</v>
      </c>
    </row>
    <row r="41" spans="1:38" ht="26.25" customHeight="1" thickBot="1" x14ac:dyDescent="0.25">
      <c r="A41" s="41" t="s">
        <v>122</v>
      </c>
      <c r="B41" s="41" t="s">
        <v>127</v>
      </c>
      <c r="C41" s="41" t="s">
        <v>128</v>
      </c>
      <c r="D41" s="42"/>
      <c r="E41" s="2">
        <v>2.1932019999999999</v>
      </c>
      <c r="F41" s="2">
        <v>1.97912</v>
      </c>
      <c r="G41" s="2">
        <v>0.10520400000000001</v>
      </c>
      <c r="H41" s="2">
        <v>5.2976000000000002E-2</v>
      </c>
      <c r="I41" s="2">
        <v>1.729922</v>
      </c>
      <c r="J41" s="2">
        <v>1.813982</v>
      </c>
      <c r="K41" s="2">
        <v>1.933325</v>
      </c>
      <c r="L41" s="2">
        <v>0.72116899999999995</v>
      </c>
      <c r="M41" s="2">
        <v>38.020198999999998</v>
      </c>
      <c r="N41" s="2">
        <v>1.7435400000000001</v>
      </c>
      <c r="O41" s="2">
        <v>0.248835</v>
      </c>
      <c r="P41" s="2">
        <v>4.4672999999999997E-2</v>
      </c>
      <c r="Q41" s="2">
        <v>3.04E-2</v>
      </c>
      <c r="R41" s="2">
        <v>0.36727399999999999</v>
      </c>
      <c r="S41" s="2">
        <v>9.7224000000000005E-2</v>
      </c>
      <c r="T41" s="2">
        <v>3.3814999999999998E-2</v>
      </c>
      <c r="U41" s="2">
        <v>8.0499999999999999E-3</v>
      </c>
      <c r="V41" s="2">
        <v>8.1336530000000007</v>
      </c>
      <c r="W41" s="2">
        <v>0.36095899999999997</v>
      </c>
      <c r="X41" s="2">
        <v>0.91764000000000001</v>
      </c>
      <c r="Y41" s="2">
        <v>0.76641499999999996</v>
      </c>
      <c r="Z41" s="2">
        <v>0.58679199999999998</v>
      </c>
      <c r="AA41" s="2">
        <v>0.95493099999999997</v>
      </c>
      <c r="AB41" s="2">
        <v>3.2257769999999999</v>
      </c>
      <c r="AC41" s="2">
        <v>0.180757</v>
      </c>
      <c r="AD41" s="2">
        <v>9.1800000000000007E-3</v>
      </c>
      <c r="AE41" s="33"/>
      <c r="AF41" s="15">
        <v>387.6</v>
      </c>
      <c r="AG41" s="15">
        <v>50</v>
      </c>
      <c r="AH41" s="15">
        <v>2418</v>
      </c>
      <c r="AI41" s="15">
        <v>15842</v>
      </c>
      <c r="AJ41" s="15">
        <v>237.102</v>
      </c>
      <c r="AK41" s="15" t="s">
        <v>65</v>
      </c>
      <c r="AL41" s="22" t="s">
        <v>61</v>
      </c>
    </row>
    <row r="42" spans="1:38" ht="26.25" customHeight="1" thickBot="1" x14ac:dyDescent="0.25">
      <c r="A42" s="41" t="s">
        <v>85</v>
      </c>
      <c r="B42" s="41" t="s">
        <v>129</v>
      </c>
      <c r="C42" s="41" t="s">
        <v>130</v>
      </c>
      <c r="D42" s="42"/>
      <c r="E42" s="2">
        <v>3.6861999999999999E-2</v>
      </c>
      <c r="F42" s="2">
        <v>0.25836700000000001</v>
      </c>
      <c r="G42" s="2">
        <v>5.8E-5</v>
      </c>
      <c r="H42" s="2">
        <v>2.8E-5</v>
      </c>
      <c r="I42" s="2">
        <v>9.7999999999999997E-3</v>
      </c>
      <c r="J42" s="2">
        <v>9.7999999999999997E-3</v>
      </c>
      <c r="K42" s="2">
        <v>9.7999999999999997E-3</v>
      </c>
      <c r="L42" s="2">
        <v>1.1280000000000001E-3</v>
      </c>
      <c r="M42" s="2">
        <v>2.9998520000000002</v>
      </c>
      <c r="N42" s="2">
        <v>2.009E-2</v>
      </c>
      <c r="O42" s="2">
        <v>5.5000000000000002E-5</v>
      </c>
      <c r="P42" s="2" t="s">
        <v>72</v>
      </c>
      <c r="Q42" s="2" t="s">
        <v>72</v>
      </c>
      <c r="R42" s="2">
        <v>2.7599999999999999E-4</v>
      </c>
      <c r="S42" s="2">
        <v>9.3889999999999998E-3</v>
      </c>
      <c r="T42" s="2">
        <v>3.8699999999999997E-4</v>
      </c>
      <c r="U42" s="2">
        <v>5.5000000000000002E-5</v>
      </c>
      <c r="V42" s="2">
        <v>5.5230000000000001E-3</v>
      </c>
      <c r="W42" s="2" t="s">
        <v>72</v>
      </c>
      <c r="X42" s="2">
        <v>2.0599999999999999E-4</v>
      </c>
      <c r="Y42" s="2">
        <v>2.3599999999999999E-4</v>
      </c>
      <c r="Z42" s="2" t="s">
        <v>72</v>
      </c>
      <c r="AA42" s="2" t="s">
        <v>72</v>
      </c>
      <c r="AB42" s="2">
        <v>4.4200000000000001E-4</v>
      </c>
      <c r="AC42" s="2" t="s">
        <v>65</v>
      </c>
      <c r="AD42" s="2" t="s">
        <v>65</v>
      </c>
      <c r="AE42" s="33"/>
      <c r="AF42" s="15">
        <v>240.4195</v>
      </c>
      <c r="AG42" s="15" t="s">
        <v>65</v>
      </c>
      <c r="AH42" s="15" t="s">
        <v>65</v>
      </c>
      <c r="AI42" s="15" t="s">
        <v>65</v>
      </c>
      <c r="AJ42" s="15" t="s">
        <v>65</v>
      </c>
      <c r="AK42" s="15" t="s">
        <v>65</v>
      </c>
      <c r="AL42" s="22" t="s">
        <v>61</v>
      </c>
    </row>
    <row r="43" spans="1:38" ht="26.25" customHeight="1" thickBot="1" x14ac:dyDescent="0.25">
      <c r="A43" s="41" t="s">
        <v>122</v>
      </c>
      <c r="B43" s="41" t="s">
        <v>131</v>
      </c>
      <c r="C43" s="41" t="s">
        <v>132</v>
      </c>
      <c r="D43" s="42"/>
      <c r="E43" s="2">
        <v>0.12876399999999999</v>
      </c>
      <c r="F43" s="2">
        <v>3.1676000000000003E-2</v>
      </c>
      <c r="G43" s="2">
        <v>0.102779</v>
      </c>
      <c r="H43" s="2">
        <v>2.22E-4</v>
      </c>
      <c r="I43" s="2">
        <v>1.7246000000000001E-2</v>
      </c>
      <c r="J43" s="2">
        <v>1.8821000000000001E-2</v>
      </c>
      <c r="K43" s="2">
        <v>2.0303000000000002E-2</v>
      </c>
      <c r="L43" s="2">
        <v>6.3990000000000002E-3</v>
      </c>
      <c r="M43" s="2">
        <v>0.107463</v>
      </c>
      <c r="N43" s="2">
        <v>2.1978000000000001E-2</v>
      </c>
      <c r="O43" s="2">
        <v>1.4116999999999999E-2</v>
      </c>
      <c r="P43" s="2">
        <v>2.8299999999999999E-4</v>
      </c>
      <c r="Q43" s="2">
        <v>4.1057000000000003E-2</v>
      </c>
      <c r="R43" s="2">
        <v>2.1262E-2</v>
      </c>
      <c r="S43" s="2">
        <v>9.7330000000000003E-3</v>
      </c>
      <c r="T43" s="2">
        <v>0.25702000000000003</v>
      </c>
      <c r="U43" s="2">
        <v>1.06E-4</v>
      </c>
      <c r="V43" s="2">
        <v>9.3736E-2</v>
      </c>
      <c r="W43" s="2">
        <v>3.0001E-2</v>
      </c>
      <c r="X43" s="2">
        <v>8.7810000000000006E-3</v>
      </c>
      <c r="Y43" s="2">
        <v>1.1021E-2</v>
      </c>
      <c r="Z43" s="2">
        <v>5.9350000000000002E-3</v>
      </c>
      <c r="AA43" s="2">
        <v>3.4859999999999999E-3</v>
      </c>
      <c r="AB43" s="2">
        <v>2.9224E-2</v>
      </c>
      <c r="AC43" s="2">
        <v>8.0699999999999999E-4</v>
      </c>
      <c r="AD43" s="2">
        <v>2.0439999999999998E-3</v>
      </c>
      <c r="AE43" s="33"/>
      <c r="AF43" s="15">
        <v>920.08880000000011</v>
      </c>
      <c r="AG43" s="15">
        <v>12</v>
      </c>
      <c r="AH43" s="15">
        <v>171</v>
      </c>
      <c r="AI43" s="15">
        <v>160</v>
      </c>
      <c r="AJ43" s="15" t="s">
        <v>65</v>
      </c>
      <c r="AK43" s="15" t="s">
        <v>65</v>
      </c>
      <c r="AL43" s="22" t="s">
        <v>61</v>
      </c>
    </row>
    <row r="44" spans="1:38" ht="26.25" customHeight="1" thickBot="1" x14ac:dyDescent="0.25">
      <c r="A44" s="41" t="s">
        <v>85</v>
      </c>
      <c r="B44" s="41" t="s">
        <v>133</v>
      </c>
      <c r="C44" s="41" t="s">
        <v>134</v>
      </c>
      <c r="D44" s="42"/>
      <c r="E44" s="2">
        <v>1.0137830000000001</v>
      </c>
      <c r="F44" s="2">
        <v>0.10263700000000001</v>
      </c>
      <c r="G44" s="2">
        <v>1.3630000000000001E-3</v>
      </c>
      <c r="H44" s="2">
        <v>5.4199999999999995E-4</v>
      </c>
      <c r="I44" s="2">
        <v>3.6638999999999998E-2</v>
      </c>
      <c r="J44" s="2">
        <v>3.6638999999999998E-2</v>
      </c>
      <c r="K44" s="2">
        <v>3.6638999999999998E-2</v>
      </c>
      <c r="L44" s="2">
        <v>2.351E-2</v>
      </c>
      <c r="M44" s="2">
        <v>1.128342</v>
      </c>
      <c r="N44" s="2">
        <v>4.0200000000000001E-3</v>
      </c>
      <c r="O44" s="2">
        <v>6.8099999999999996E-4</v>
      </c>
      <c r="P44" s="2" t="s">
        <v>72</v>
      </c>
      <c r="Q44" s="2" t="s">
        <v>72</v>
      </c>
      <c r="R44" s="2">
        <v>3.4069999999999999E-3</v>
      </c>
      <c r="S44" s="2">
        <v>0.11583499999999999</v>
      </c>
      <c r="T44" s="2">
        <v>4.7699999999999999E-3</v>
      </c>
      <c r="U44" s="2">
        <v>6.8099999999999996E-4</v>
      </c>
      <c r="V44" s="2">
        <v>6.8138000000000004E-2</v>
      </c>
      <c r="W44" s="2" t="s">
        <v>72</v>
      </c>
      <c r="X44" s="2">
        <v>2.052E-3</v>
      </c>
      <c r="Y44" s="2">
        <v>3.3990000000000001E-3</v>
      </c>
      <c r="Z44" s="2" t="s">
        <v>72</v>
      </c>
      <c r="AA44" s="2" t="s">
        <v>72</v>
      </c>
      <c r="AB44" s="2">
        <v>5.4510000000000001E-3</v>
      </c>
      <c r="AC44" s="2" t="s">
        <v>65</v>
      </c>
      <c r="AD44" s="2" t="s">
        <v>65</v>
      </c>
      <c r="AE44" s="33"/>
      <c r="AF44" s="15">
        <v>2883.9974000000002</v>
      </c>
      <c r="AG44" s="15" t="s">
        <v>65</v>
      </c>
      <c r="AH44" s="15" t="s">
        <v>65</v>
      </c>
      <c r="AI44" s="15" t="s">
        <v>65</v>
      </c>
      <c r="AJ44" s="15" t="s">
        <v>65</v>
      </c>
      <c r="AK44" s="15" t="s">
        <v>65</v>
      </c>
      <c r="AL44" s="22" t="s">
        <v>61</v>
      </c>
    </row>
    <row r="45" spans="1:38" ht="26.25" customHeight="1" thickBot="1" x14ac:dyDescent="0.25">
      <c r="A45" s="41" t="s">
        <v>85</v>
      </c>
      <c r="B45" s="41" t="s">
        <v>135</v>
      </c>
      <c r="C45" s="41" t="s">
        <v>136</v>
      </c>
      <c r="D45" s="42"/>
      <c r="E45" s="2">
        <v>5.1966999999999999E-2</v>
      </c>
      <c r="F45" s="2">
        <v>1.854E-3</v>
      </c>
      <c r="G45" s="2">
        <v>1.3240000000000001E-3</v>
      </c>
      <c r="H45" s="2" t="s">
        <v>72</v>
      </c>
      <c r="I45" s="2">
        <v>9.2699999999999998E-4</v>
      </c>
      <c r="J45" s="2">
        <v>9.9299999999999996E-4</v>
      </c>
      <c r="K45" s="2">
        <v>9.9299999999999996E-4</v>
      </c>
      <c r="L45" s="2">
        <v>3.0800000000000001E-4</v>
      </c>
      <c r="M45" s="2">
        <v>4.8989999999999997E-3</v>
      </c>
      <c r="N45" s="2">
        <v>8.6000000000000003E-5</v>
      </c>
      <c r="O45" s="2">
        <v>6.9999999999999999E-6</v>
      </c>
      <c r="P45" s="2">
        <v>2.0000000000000002E-5</v>
      </c>
      <c r="Q45" s="2">
        <v>2.5999999999999998E-5</v>
      </c>
      <c r="R45" s="2">
        <v>3.3000000000000003E-5</v>
      </c>
      <c r="S45" s="2">
        <v>1.3200000000000001E-4</v>
      </c>
      <c r="T45" s="2">
        <v>6.6200000000000005E-4</v>
      </c>
      <c r="U45" s="2">
        <v>6.9999999999999999E-6</v>
      </c>
      <c r="V45" s="2">
        <v>7.94E-4</v>
      </c>
      <c r="W45" s="2">
        <v>8.6000000000000003E-5</v>
      </c>
      <c r="X45" s="2">
        <v>9.9999999999999995E-7</v>
      </c>
      <c r="Y45" s="2">
        <v>6.9999999999999999E-6</v>
      </c>
      <c r="Z45" s="2">
        <v>6.9999999999999999E-6</v>
      </c>
      <c r="AA45" s="2">
        <v>9.9999999999999995E-7</v>
      </c>
      <c r="AB45" s="2">
        <v>1.5999999999999999E-5</v>
      </c>
      <c r="AC45" s="2">
        <v>5.3000000000000001E-5</v>
      </c>
      <c r="AD45" s="2">
        <v>2.5000000000000001E-5</v>
      </c>
      <c r="AE45" s="33"/>
      <c r="AF45" s="15">
        <v>28.002600000000001</v>
      </c>
      <c r="AG45" s="15" t="s">
        <v>65</v>
      </c>
      <c r="AH45" s="15" t="s">
        <v>65</v>
      </c>
      <c r="AI45" s="15" t="s">
        <v>65</v>
      </c>
      <c r="AJ45" s="15" t="s">
        <v>65</v>
      </c>
      <c r="AK45" s="15" t="s">
        <v>65</v>
      </c>
      <c r="AL45" s="22" t="s">
        <v>61</v>
      </c>
    </row>
    <row r="46" spans="1:38" ht="26.25" customHeight="1" thickBot="1" x14ac:dyDescent="0.25">
      <c r="A46" s="41" t="s">
        <v>122</v>
      </c>
      <c r="B46" s="41" t="s">
        <v>137</v>
      </c>
      <c r="C46" s="41" t="s">
        <v>138</v>
      </c>
      <c r="D46" s="42"/>
      <c r="E46" s="2" t="s">
        <v>139</v>
      </c>
      <c r="F46" s="2" t="s">
        <v>139</v>
      </c>
      <c r="G46" s="2" t="s">
        <v>139</v>
      </c>
      <c r="H46" s="2" t="s">
        <v>139</v>
      </c>
      <c r="I46" s="2" t="s">
        <v>139</v>
      </c>
      <c r="J46" s="2" t="s">
        <v>139</v>
      </c>
      <c r="K46" s="2" t="s">
        <v>139</v>
      </c>
      <c r="L46" s="2" t="s">
        <v>139</v>
      </c>
      <c r="M46" s="2" t="s">
        <v>139</v>
      </c>
      <c r="N46" s="2" t="s">
        <v>139</v>
      </c>
      <c r="O46" s="2" t="s">
        <v>139</v>
      </c>
      <c r="P46" s="2" t="s">
        <v>139</v>
      </c>
      <c r="Q46" s="2" t="s">
        <v>139</v>
      </c>
      <c r="R46" s="2" t="s">
        <v>139</v>
      </c>
      <c r="S46" s="2" t="s">
        <v>139</v>
      </c>
      <c r="T46" s="2" t="s">
        <v>139</v>
      </c>
      <c r="U46" s="2" t="s">
        <v>139</v>
      </c>
      <c r="V46" s="2" t="s">
        <v>139</v>
      </c>
      <c r="W46" s="2" t="s">
        <v>139</v>
      </c>
      <c r="X46" s="2" t="s">
        <v>139</v>
      </c>
      <c r="Y46" s="2" t="s">
        <v>139</v>
      </c>
      <c r="Z46" s="2" t="s">
        <v>139</v>
      </c>
      <c r="AA46" s="2" t="s">
        <v>139</v>
      </c>
      <c r="AB46" s="2" t="s">
        <v>139</v>
      </c>
      <c r="AC46" s="2" t="s">
        <v>139</v>
      </c>
      <c r="AD46" s="2" t="s">
        <v>139</v>
      </c>
      <c r="AE46" s="33"/>
      <c r="AF46" s="2" t="s">
        <v>139</v>
      </c>
      <c r="AG46" s="2" t="s">
        <v>139</v>
      </c>
      <c r="AH46" s="2" t="s">
        <v>139</v>
      </c>
      <c r="AI46" s="2" t="s">
        <v>139</v>
      </c>
      <c r="AJ46" s="2" t="s">
        <v>139</v>
      </c>
      <c r="AK46" s="2" t="s">
        <v>139</v>
      </c>
      <c r="AL46" s="22" t="s">
        <v>61</v>
      </c>
    </row>
    <row r="47" spans="1:38" ht="26.25" customHeight="1" thickBot="1" x14ac:dyDescent="0.25">
      <c r="A47" s="41" t="s">
        <v>85</v>
      </c>
      <c r="B47" s="41" t="s">
        <v>140</v>
      </c>
      <c r="C47" s="41" t="s">
        <v>141</v>
      </c>
      <c r="D47" s="42"/>
      <c r="E47" s="2" t="s">
        <v>139</v>
      </c>
      <c r="F47" s="2" t="s">
        <v>139</v>
      </c>
      <c r="G47" s="2" t="s">
        <v>139</v>
      </c>
      <c r="H47" s="2" t="s">
        <v>139</v>
      </c>
      <c r="I47" s="2" t="s">
        <v>139</v>
      </c>
      <c r="J47" s="2" t="s">
        <v>139</v>
      </c>
      <c r="K47" s="2" t="s">
        <v>139</v>
      </c>
      <c r="L47" s="2" t="s">
        <v>139</v>
      </c>
      <c r="M47" s="2" t="s">
        <v>139</v>
      </c>
      <c r="N47" s="2" t="s">
        <v>139</v>
      </c>
      <c r="O47" s="2" t="s">
        <v>139</v>
      </c>
      <c r="P47" s="2" t="s">
        <v>139</v>
      </c>
      <c r="Q47" s="2" t="s">
        <v>139</v>
      </c>
      <c r="R47" s="2" t="s">
        <v>139</v>
      </c>
      <c r="S47" s="2" t="s">
        <v>139</v>
      </c>
      <c r="T47" s="2" t="s">
        <v>139</v>
      </c>
      <c r="U47" s="2" t="s">
        <v>139</v>
      </c>
      <c r="V47" s="2" t="s">
        <v>139</v>
      </c>
      <c r="W47" s="2" t="s">
        <v>139</v>
      </c>
      <c r="X47" s="2" t="s">
        <v>139</v>
      </c>
      <c r="Y47" s="2" t="s">
        <v>139</v>
      </c>
      <c r="Z47" s="2" t="s">
        <v>139</v>
      </c>
      <c r="AA47" s="2" t="s">
        <v>139</v>
      </c>
      <c r="AB47" s="2" t="s">
        <v>139</v>
      </c>
      <c r="AC47" s="2" t="s">
        <v>139</v>
      </c>
      <c r="AD47" s="2" t="s">
        <v>139</v>
      </c>
      <c r="AE47" s="33"/>
      <c r="AF47" s="15" t="s">
        <v>139</v>
      </c>
      <c r="AG47" s="15" t="s">
        <v>139</v>
      </c>
      <c r="AH47" s="15" t="s">
        <v>139</v>
      </c>
      <c r="AI47" s="15" t="s">
        <v>139</v>
      </c>
      <c r="AJ47" s="15" t="s">
        <v>65</v>
      </c>
      <c r="AK47" s="15" t="s">
        <v>65</v>
      </c>
      <c r="AL47" s="22" t="s">
        <v>61</v>
      </c>
    </row>
    <row r="48" spans="1:38" ht="26.25" customHeight="1" thickBot="1" x14ac:dyDescent="0.25">
      <c r="A48" s="41" t="s">
        <v>142</v>
      </c>
      <c r="B48" s="41" t="s">
        <v>143</v>
      </c>
      <c r="C48" s="41" t="s">
        <v>144</v>
      </c>
      <c r="D48" s="42"/>
      <c r="E48" s="2" t="s">
        <v>69</v>
      </c>
      <c r="F48" s="2" t="s">
        <v>69</v>
      </c>
      <c r="G48" s="2" t="s">
        <v>69</v>
      </c>
      <c r="H48" s="2" t="s">
        <v>69</v>
      </c>
      <c r="I48" s="2" t="s">
        <v>69</v>
      </c>
      <c r="J48" s="2" t="s">
        <v>69</v>
      </c>
      <c r="K48" s="2" t="s">
        <v>69</v>
      </c>
      <c r="L48" s="2" t="s">
        <v>69</v>
      </c>
      <c r="M48" s="2" t="s">
        <v>69</v>
      </c>
      <c r="N48" s="2" t="s">
        <v>69</v>
      </c>
      <c r="O48" s="2" t="s">
        <v>69</v>
      </c>
      <c r="P48" s="2" t="s">
        <v>69</v>
      </c>
      <c r="Q48" s="2" t="s">
        <v>69</v>
      </c>
      <c r="R48" s="2" t="s">
        <v>69</v>
      </c>
      <c r="S48" s="2" t="s">
        <v>69</v>
      </c>
      <c r="T48" s="2" t="s">
        <v>69</v>
      </c>
      <c r="U48" s="2" t="s">
        <v>69</v>
      </c>
      <c r="V48" s="2" t="s">
        <v>69</v>
      </c>
      <c r="W48" s="2" t="s">
        <v>69</v>
      </c>
      <c r="X48" s="2" t="s">
        <v>69</v>
      </c>
      <c r="Y48" s="2" t="s">
        <v>69</v>
      </c>
      <c r="Z48" s="2" t="s">
        <v>69</v>
      </c>
      <c r="AA48" s="2" t="s">
        <v>69</v>
      </c>
      <c r="AB48" s="2" t="s">
        <v>69</v>
      </c>
      <c r="AC48" s="2" t="s">
        <v>69</v>
      </c>
      <c r="AD48" s="2" t="s">
        <v>69</v>
      </c>
      <c r="AE48" s="33"/>
      <c r="AF48" s="2" t="s">
        <v>69</v>
      </c>
      <c r="AG48" s="2" t="s">
        <v>69</v>
      </c>
      <c r="AH48" s="2" t="s">
        <v>69</v>
      </c>
      <c r="AI48" s="2" t="s">
        <v>69</v>
      </c>
      <c r="AJ48" s="2" t="s">
        <v>69</v>
      </c>
      <c r="AK48" s="2" t="s">
        <v>69</v>
      </c>
      <c r="AL48" s="22" t="s">
        <v>145</v>
      </c>
    </row>
    <row r="49" spans="1:38" ht="26.25" customHeight="1" thickBot="1" x14ac:dyDescent="0.25">
      <c r="A49" s="41" t="s">
        <v>142</v>
      </c>
      <c r="B49" s="41" t="s">
        <v>146</v>
      </c>
      <c r="C49" s="41" t="s">
        <v>147</v>
      </c>
      <c r="D49" s="42"/>
      <c r="E49" s="2" t="s">
        <v>65</v>
      </c>
      <c r="F49" s="2" t="s">
        <v>65</v>
      </c>
      <c r="G49" s="2" t="s">
        <v>65</v>
      </c>
      <c r="H49" s="2" t="s">
        <v>65</v>
      </c>
      <c r="I49" s="2" t="s">
        <v>65</v>
      </c>
      <c r="J49" s="2" t="s">
        <v>65</v>
      </c>
      <c r="K49" s="2" t="s">
        <v>65</v>
      </c>
      <c r="L49" s="2" t="s">
        <v>65</v>
      </c>
      <c r="M49" s="2" t="s">
        <v>65</v>
      </c>
      <c r="N49" s="2" t="s">
        <v>65</v>
      </c>
      <c r="O49" s="2" t="s">
        <v>65</v>
      </c>
      <c r="P49" s="2" t="s">
        <v>65</v>
      </c>
      <c r="Q49" s="2" t="s">
        <v>65</v>
      </c>
      <c r="R49" s="2" t="s">
        <v>65</v>
      </c>
      <c r="S49" s="2" t="s">
        <v>65</v>
      </c>
      <c r="T49" s="2" t="s">
        <v>65</v>
      </c>
      <c r="U49" s="2" t="s">
        <v>65</v>
      </c>
      <c r="V49" s="2" t="s">
        <v>65</v>
      </c>
      <c r="W49" s="2" t="s">
        <v>65</v>
      </c>
      <c r="X49" s="2" t="s">
        <v>65</v>
      </c>
      <c r="Y49" s="2" t="s">
        <v>65</v>
      </c>
      <c r="Z49" s="2" t="s">
        <v>65</v>
      </c>
      <c r="AA49" s="2" t="s">
        <v>65</v>
      </c>
      <c r="AB49" s="2" t="s">
        <v>65</v>
      </c>
      <c r="AC49" s="2" t="s">
        <v>65</v>
      </c>
      <c r="AD49" s="2" t="s">
        <v>65</v>
      </c>
      <c r="AE49" s="33"/>
      <c r="AF49" s="2" t="s">
        <v>65</v>
      </c>
      <c r="AG49" s="2" t="s">
        <v>65</v>
      </c>
      <c r="AH49" s="2" t="s">
        <v>65</v>
      </c>
      <c r="AI49" s="2" t="s">
        <v>65</v>
      </c>
      <c r="AJ49" s="2" t="s">
        <v>65</v>
      </c>
      <c r="AK49" s="2" t="s">
        <v>65</v>
      </c>
      <c r="AL49" s="22" t="s">
        <v>148</v>
      </c>
    </row>
    <row r="50" spans="1:38" ht="26.25" customHeight="1" thickBot="1" x14ac:dyDescent="0.25">
      <c r="A50" s="41" t="s">
        <v>142</v>
      </c>
      <c r="B50" s="41" t="s">
        <v>149</v>
      </c>
      <c r="C50" s="41" t="s">
        <v>150</v>
      </c>
      <c r="D50" s="42"/>
      <c r="E50" s="2">
        <v>0.116215</v>
      </c>
      <c r="F50" s="2" t="s">
        <v>65</v>
      </c>
      <c r="G50" s="2">
        <v>2.3608000000000001E-2</v>
      </c>
      <c r="H50" s="2">
        <v>1.0286999999999999E-2</v>
      </c>
      <c r="I50" s="2">
        <v>0.56631699999999996</v>
      </c>
      <c r="J50" s="2">
        <v>0.58291300000000001</v>
      </c>
      <c r="K50" s="2">
        <v>1.1120509999999999</v>
      </c>
      <c r="L50" s="2" t="s">
        <v>72</v>
      </c>
      <c r="M50" s="2">
        <v>0.50623300000000004</v>
      </c>
      <c r="N50" s="2" t="s">
        <v>65</v>
      </c>
      <c r="O50" s="2" t="s">
        <v>65</v>
      </c>
      <c r="P50" s="2" t="s">
        <v>65</v>
      </c>
      <c r="Q50" s="2" t="s">
        <v>65</v>
      </c>
      <c r="R50" s="2" t="s">
        <v>65</v>
      </c>
      <c r="S50" s="2" t="s">
        <v>65</v>
      </c>
      <c r="T50" s="2" t="s">
        <v>65</v>
      </c>
      <c r="U50" s="2" t="s">
        <v>65</v>
      </c>
      <c r="V50" s="2" t="s">
        <v>65</v>
      </c>
      <c r="W50" s="2" t="s">
        <v>65</v>
      </c>
      <c r="X50" s="2" t="s">
        <v>65</v>
      </c>
      <c r="Y50" s="2" t="s">
        <v>65</v>
      </c>
      <c r="Z50" s="2" t="s">
        <v>65</v>
      </c>
      <c r="AA50" s="2" t="s">
        <v>65</v>
      </c>
      <c r="AB50" s="2" t="s">
        <v>65</v>
      </c>
      <c r="AC50" s="2" t="s">
        <v>65</v>
      </c>
      <c r="AD50" s="2" t="s">
        <v>65</v>
      </c>
      <c r="AE50" s="33"/>
      <c r="AF50" s="2" t="s">
        <v>65</v>
      </c>
      <c r="AG50" s="2" t="s">
        <v>65</v>
      </c>
      <c r="AH50" s="2" t="s">
        <v>65</v>
      </c>
      <c r="AI50" s="2" t="s">
        <v>65</v>
      </c>
      <c r="AJ50" s="2" t="s">
        <v>65</v>
      </c>
      <c r="AK50" s="2" t="s">
        <v>65</v>
      </c>
      <c r="AL50" s="22" t="s">
        <v>151</v>
      </c>
    </row>
    <row r="51" spans="1:38" ht="26.25" customHeight="1" thickBot="1" x14ac:dyDescent="0.25">
      <c r="A51" s="41" t="s">
        <v>142</v>
      </c>
      <c r="B51" s="44" t="s">
        <v>152</v>
      </c>
      <c r="C51" s="41" t="s">
        <v>153</v>
      </c>
      <c r="D51" s="42"/>
      <c r="E51" s="2" t="s">
        <v>69</v>
      </c>
      <c r="F51" s="2" t="s">
        <v>69</v>
      </c>
      <c r="G51" s="2" t="s">
        <v>69</v>
      </c>
      <c r="H51" s="2" t="s">
        <v>69</v>
      </c>
      <c r="I51" s="2" t="s">
        <v>69</v>
      </c>
      <c r="J51" s="2" t="s">
        <v>69</v>
      </c>
      <c r="K51" s="2" t="s">
        <v>69</v>
      </c>
      <c r="L51" s="2" t="s">
        <v>69</v>
      </c>
      <c r="M51" s="2" t="s">
        <v>69</v>
      </c>
      <c r="N51" s="2" t="s">
        <v>69</v>
      </c>
      <c r="O51" s="2" t="s">
        <v>69</v>
      </c>
      <c r="P51" s="2" t="s">
        <v>69</v>
      </c>
      <c r="Q51" s="2" t="s">
        <v>69</v>
      </c>
      <c r="R51" s="2" t="s">
        <v>69</v>
      </c>
      <c r="S51" s="2" t="s">
        <v>69</v>
      </c>
      <c r="T51" s="2" t="s">
        <v>69</v>
      </c>
      <c r="U51" s="2" t="s">
        <v>69</v>
      </c>
      <c r="V51" s="2" t="s">
        <v>69</v>
      </c>
      <c r="W51" s="2" t="s">
        <v>69</v>
      </c>
      <c r="X51" s="2" t="s">
        <v>69</v>
      </c>
      <c r="Y51" s="2" t="s">
        <v>69</v>
      </c>
      <c r="Z51" s="2" t="s">
        <v>69</v>
      </c>
      <c r="AA51" s="2" t="s">
        <v>69</v>
      </c>
      <c r="AB51" s="2" t="s">
        <v>69</v>
      </c>
      <c r="AC51" s="2" t="s">
        <v>69</v>
      </c>
      <c r="AD51" s="2" t="s">
        <v>69</v>
      </c>
      <c r="AE51" s="33"/>
      <c r="AF51" s="2" t="s">
        <v>65</v>
      </c>
      <c r="AG51" s="2" t="s">
        <v>65</v>
      </c>
      <c r="AH51" s="2" t="s">
        <v>65</v>
      </c>
      <c r="AI51" s="2" t="s">
        <v>65</v>
      </c>
      <c r="AJ51" s="2" t="s">
        <v>65</v>
      </c>
      <c r="AK51" s="2" t="s">
        <v>65</v>
      </c>
      <c r="AL51" s="22" t="s">
        <v>154</v>
      </c>
    </row>
    <row r="52" spans="1:38" ht="26.25" customHeight="1" thickBot="1" x14ac:dyDescent="0.25">
      <c r="A52" s="41" t="s">
        <v>142</v>
      </c>
      <c r="B52" s="44" t="s">
        <v>155</v>
      </c>
      <c r="C52" s="44" t="s">
        <v>156</v>
      </c>
      <c r="D52" s="43"/>
      <c r="E52" s="2">
        <v>1.9000000000000001E-5</v>
      </c>
      <c r="F52" s="2">
        <v>0.13495099999999999</v>
      </c>
      <c r="G52" s="2">
        <v>8.4599999999999996E-4</v>
      </c>
      <c r="H52" s="2">
        <v>1.05E-4</v>
      </c>
      <c r="I52" s="2">
        <v>6.4359999999999999E-3</v>
      </c>
      <c r="J52" s="2">
        <v>1.2546E-2</v>
      </c>
      <c r="K52" s="2">
        <v>2.3928000000000001E-2</v>
      </c>
      <c r="L52" s="2" t="s">
        <v>65</v>
      </c>
      <c r="M52" s="2">
        <v>4.5050000000000003E-3</v>
      </c>
      <c r="N52" s="2" t="s">
        <v>65</v>
      </c>
      <c r="O52" s="2" t="s">
        <v>65</v>
      </c>
      <c r="P52" s="2" t="s">
        <v>65</v>
      </c>
      <c r="Q52" s="2" t="s">
        <v>65</v>
      </c>
      <c r="R52" s="2" t="s">
        <v>65</v>
      </c>
      <c r="S52" s="2" t="s">
        <v>65</v>
      </c>
      <c r="T52" s="2" t="s">
        <v>65</v>
      </c>
      <c r="U52" s="2" t="s">
        <v>65</v>
      </c>
      <c r="V52" s="2" t="s">
        <v>65</v>
      </c>
      <c r="W52" s="2" t="s">
        <v>65</v>
      </c>
      <c r="X52" s="2" t="s">
        <v>65</v>
      </c>
      <c r="Y52" s="2" t="s">
        <v>65</v>
      </c>
      <c r="Z52" s="2" t="s">
        <v>65</v>
      </c>
      <c r="AA52" s="2" t="s">
        <v>65</v>
      </c>
      <c r="AB52" s="2" t="s">
        <v>65</v>
      </c>
      <c r="AC52" s="2" t="s">
        <v>65</v>
      </c>
      <c r="AD52" s="2" t="s">
        <v>65</v>
      </c>
      <c r="AE52" s="33"/>
      <c r="AF52" s="2" t="s">
        <v>65</v>
      </c>
      <c r="AG52" s="2" t="s">
        <v>65</v>
      </c>
      <c r="AH52" s="2" t="s">
        <v>65</v>
      </c>
      <c r="AI52" s="2" t="s">
        <v>65</v>
      </c>
      <c r="AJ52" s="2" t="s">
        <v>65</v>
      </c>
      <c r="AK52" s="2" t="s">
        <v>65</v>
      </c>
      <c r="AL52" s="22" t="s">
        <v>157</v>
      </c>
    </row>
    <row r="53" spans="1:38" ht="26.25" customHeight="1" thickBot="1" x14ac:dyDescent="0.25">
      <c r="A53" s="41" t="s">
        <v>142</v>
      </c>
      <c r="B53" s="44" t="s">
        <v>158</v>
      </c>
      <c r="C53" s="44" t="s">
        <v>159</v>
      </c>
      <c r="D53" s="43"/>
      <c r="E53" s="2" t="s">
        <v>65</v>
      </c>
      <c r="F53" s="2">
        <v>0.64426000000000005</v>
      </c>
      <c r="G53" s="2" t="s">
        <v>72</v>
      </c>
      <c r="H53" s="2" t="s">
        <v>65</v>
      </c>
      <c r="I53" s="2" t="s">
        <v>65</v>
      </c>
      <c r="J53" s="2" t="s">
        <v>65</v>
      </c>
      <c r="K53" s="2" t="s">
        <v>65</v>
      </c>
      <c r="L53" s="2" t="s">
        <v>65</v>
      </c>
      <c r="M53" s="2" t="s">
        <v>65</v>
      </c>
      <c r="N53" s="2" t="s">
        <v>65</v>
      </c>
      <c r="O53" s="2" t="s">
        <v>65</v>
      </c>
      <c r="P53" s="2" t="s">
        <v>65</v>
      </c>
      <c r="Q53" s="2" t="s">
        <v>65</v>
      </c>
      <c r="R53" s="2" t="s">
        <v>65</v>
      </c>
      <c r="S53" s="2" t="s">
        <v>65</v>
      </c>
      <c r="T53" s="2" t="s">
        <v>65</v>
      </c>
      <c r="U53" s="2" t="s">
        <v>65</v>
      </c>
      <c r="V53" s="2" t="s">
        <v>65</v>
      </c>
      <c r="W53" s="2" t="s">
        <v>65</v>
      </c>
      <c r="X53" s="2" t="s">
        <v>65</v>
      </c>
      <c r="Y53" s="2" t="s">
        <v>65</v>
      </c>
      <c r="Z53" s="2" t="s">
        <v>65</v>
      </c>
      <c r="AA53" s="2" t="s">
        <v>65</v>
      </c>
      <c r="AB53" s="2" t="s">
        <v>65</v>
      </c>
      <c r="AC53" s="2" t="s">
        <v>65</v>
      </c>
      <c r="AD53" s="2" t="s">
        <v>65</v>
      </c>
      <c r="AE53" s="33"/>
      <c r="AF53" s="2" t="s">
        <v>65</v>
      </c>
      <c r="AG53" s="2" t="s">
        <v>65</v>
      </c>
      <c r="AH53" s="2" t="s">
        <v>65</v>
      </c>
      <c r="AI53" s="2" t="s">
        <v>65</v>
      </c>
      <c r="AJ53" s="2" t="s">
        <v>65</v>
      </c>
      <c r="AK53" s="15">
        <v>0.27400000000000002</v>
      </c>
      <c r="AL53" s="22" t="s">
        <v>160</v>
      </c>
    </row>
    <row r="54" spans="1:38" ht="37.5" customHeight="1" thickBot="1" x14ac:dyDescent="0.25">
      <c r="A54" s="41" t="s">
        <v>142</v>
      </c>
      <c r="B54" s="44" t="s">
        <v>161</v>
      </c>
      <c r="C54" s="44" t="s">
        <v>162</v>
      </c>
      <c r="D54" s="2"/>
      <c r="E54" s="2" t="s">
        <v>65</v>
      </c>
      <c r="F54" s="2">
        <v>1.3050000000000001E-2</v>
      </c>
      <c r="G54" s="2" t="s">
        <v>65</v>
      </c>
      <c r="H54" s="2" t="s">
        <v>65</v>
      </c>
      <c r="I54" s="2" t="s">
        <v>65</v>
      </c>
      <c r="J54" s="2" t="s">
        <v>65</v>
      </c>
      <c r="K54" s="2" t="s">
        <v>65</v>
      </c>
      <c r="L54" s="2" t="s">
        <v>65</v>
      </c>
      <c r="M54" s="2" t="s">
        <v>65</v>
      </c>
      <c r="N54" s="2" t="s">
        <v>65</v>
      </c>
      <c r="O54" s="2" t="s">
        <v>65</v>
      </c>
      <c r="P54" s="2" t="s">
        <v>65</v>
      </c>
      <c r="Q54" s="2" t="s">
        <v>65</v>
      </c>
      <c r="R54" s="2" t="s">
        <v>65</v>
      </c>
      <c r="S54" s="2" t="s">
        <v>65</v>
      </c>
      <c r="T54" s="2" t="s">
        <v>65</v>
      </c>
      <c r="U54" s="2" t="s">
        <v>65</v>
      </c>
      <c r="V54" s="2" t="s">
        <v>65</v>
      </c>
      <c r="W54" s="2" t="s">
        <v>65</v>
      </c>
      <c r="X54" s="2" t="s">
        <v>65</v>
      </c>
      <c r="Y54" s="2" t="s">
        <v>65</v>
      </c>
      <c r="Z54" s="2" t="s">
        <v>65</v>
      </c>
      <c r="AA54" s="2" t="s">
        <v>65</v>
      </c>
      <c r="AB54" s="2" t="s">
        <v>65</v>
      </c>
      <c r="AC54" s="2" t="s">
        <v>65</v>
      </c>
      <c r="AD54" s="2" t="s">
        <v>65</v>
      </c>
      <c r="AE54" s="33"/>
      <c r="AF54" s="2" t="s">
        <v>65</v>
      </c>
      <c r="AG54" s="2" t="s">
        <v>65</v>
      </c>
      <c r="AH54" s="2" t="s">
        <v>65</v>
      </c>
      <c r="AI54" s="2" t="s">
        <v>65</v>
      </c>
      <c r="AJ54" s="2" t="s">
        <v>65</v>
      </c>
      <c r="AK54" s="15">
        <v>467.23599999999999</v>
      </c>
      <c r="AL54" s="22" t="s">
        <v>163</v>
      </c>
    </row>
    <row r="55" spans="1:38" ht="26.25" customHeight="1" thickBot="1" x14ac:dyDescent="0.25">
      <c r="A55" s="41" t="s">
        <v>142</v>
      </c>
      <c r="B55" s="44" t="s">
        <v>164</v>
      </c>
      <c r="C55" s="44" t="s">
        <v>165</v>
      </c>
      <c r="D55" s="43"/>
      <c r="E55" s="2">
        <v>1.47E-4</v>
      </c>
      <c r="F55" s="2">
        <v>1.9999999999999999E-6</v>
      </c>
      <c r="G55" s="2">
        <v>6.9999999999999994E-5</v>
      </c>
      <c r="H55" s="2" t="s">
        <v>72</v>
      </c>
      <c r="I55" s="2">
        <v>9.7999999999999997E-5</v>
      </c>
      <c r="J55" s="2">
        <v>1.22E-4</v>
      </c>
      <c r="K55" s="2">
        <v>1.47E-4</v>
      </c>
      <c r="L55" s="2">
        <v>2.4000000000000001E-5</v>
      </c>
      <c r="M55" s="2">
        <v>1.47E-4</v>
      </c>
      <c r="N55" s="2">
        <v>1.5E-5</v>
      </c>
      <c r="O55" s="2">
        <v>5.9999999999999995E-8</v>
      </c>
      <c r="P55" s="2">
        <v>4.0000000000000001E-8</v>
      </c>
      <c r="Q55" s="2">
        <v>9.0000000000000002E-6</v>
      </c>
      <c r="R55" s="2">
        <v>3.0000000000000001E-6</v>
      </c>
      <c r="S55" s="2">
        <v>1.5999999999999999E-5</v>
      </c>
      <c r="T55" s="2">
        <v>6.0000000000000002E-6</v>
      </c>
      <c r="U55" s="2" t="s">
        <v>65</v>
      </c>
      <c r="V55" s="2">
        <v>9.0000000000000002E-6</v>
      </c>
      <c r="W55" s="2" t="s">
        <v>65</v>
      </c>
      <c r="X55" s="2" t="s">
        <v>65</v>
      </c>
      <c r="Y55" s="2" t="s">
        <v>65</v>
      </c>
      <c r="Z55" s="2" t="s">
        <v>65</v>
      </c>
      <c r="AA55" s="2" t="s">
        <v>65</v>
      </c>
      <c r="AB55" s="2" t="s">
        <v>65</v>
      </c>
      <c r="AC55" s="2" t="s">
        <v>65</v>
      </c>
      <c r="AD55" s="2" t="s">
        <v>65</v>
      </c>
      <c r="AE55" s="33"/>
      <c r="AF55" s="15" t="s">
        <v>65</v>
      </c>
      <c r="AG55" s="15" t="s">
        <v>65</v>
      </c>
      <c r="AH55" s="15" t="s">
        <v>65</v>
      </c>
      <c r="AI55" s="15" t="s">
        <v>65</v>
      </c>
      <c r="AJ55" s="15" t="s">
        <v>65</v>
      </c>
      <c r="AK55" s="15" t="s">
        <v>65</v>
      </c>
      <c r="AL55" s="22" t="s">
        <v>166</v>
      </c>
    </row>
    <row r="56" spans="1:38" ht="26.25" customHeight="1" thickBot="1" x14ac:dyDescent="0.25">
      <c r="A56" s="44" t="s">
        <v>142</v>
      </c>
      <c r="B56" s="44" t="s">
        <v>167</v>
      </c>
      <c r="C56" s="44" t="s">
        <v>168</v>
      </c>
      <c r="D56" s="43"/>
      <c r="E56" s="2" t="s">
        <v>69</v>
      </c>
      <c r="F56" s="2" t="s">
        <v>69</v>
      </c>
      <c r="G56" s="2" t="s">
        <v>69</v>
      </c>
      <c r="H56" s="2" t="s">
        <v>69</v>
      </c>
      <c r="I56" s="2" t="s">
        <v>69</v>
      </c>
      <c r="J56" s="2" t="s">
        <v>69</v>
      </c>
      <c r="K56" s="2" t="s">
        <v>69</v>
      </c>
      <c r="L56" s="2" t="s">
        <v>69</v>
      </c>
      <c r="M56" s="2" t="s">
        <v>69</v>
      </c>
      <c r="N56" s="2" t="s">
        <v>69</v>
      </c>
      <c r="O56" s="2" t="s">
        <v>69</v>
      </c>
      <c r="P56" s="2" t="s">
        <v>69</v>
      </c>
      <c r="Q56" s="2" t="s">
        <v>69</v>
      </c>
      <c r="R56" s="2" t="s">
        <v>69</v>
      </c>
      <c r="S56" s="2" t="s">
        <v>69</v>
      </c>
      <c r="T56" s="2" t="s">
        <v>69</v>
      </c>
      <c r="U56" s="2" t="s">
        <v>69</v>
      </c>
      <c r="V56" s="2" t="s">
        <v>69</v>
      </c>
      <c r="W56" s="2" t="s">
        <v>69</v>
      </c>
      <c r="X56" s="2" t="s">
        <v>69</v>
      </c>
      <c r="Y56" s="2" t="s">
        <v>69</v>
      </c>
      <c r="Z56" s="2" t="s">
        <v>69</v>
      </c>
      <c r="AA56" s="2" t="s">
        <v>69</v>
      </c>
      <c r="AB56" s="2" t="s">
        <v>69</v>
      </c>
      <c r="AC56" s="2" t="s">
        <v>69</v>
      </c>
      <c r="AD56" s="2" t="s">
        <v>69</v>
      </c>
      <c r="AE56" s="33"/>
      <c r="AF56" s="2" t="s">
        <v>69</v>
      </c>
      <c r="AG56" s="2" t="s">
        <v>69</v>
      </c>
      <c r="AH56" s="2" t="s">
        <v>69</v>
      </c>
      <c r="AI56" s="2" t="s">
        <v>69</v>
      </c>
      <c r="AJ56" s="2" t="s">
        <v>69</v>
      </c>
      <c r="AK56" s="2" t="s">
        <v>69</v>
      </c>
      <c r="AL56" s="22" t="s">
        <v>151</v>
      </c>
    </row>
    <row r="57" spans="1:38" ht="26.25" customHeight="1" thickBot="1" x14ac:dyDescent="0.25">
      <c r="A57" s="41" t="s">
        <v>66</v>
      </c>
      <c r="B57" s="41" t="s">
        <v>169</v>
      </c>
      <c r="C57" s="41" t="s">
        <v>170</v>
      </c>
      <c r="D57" s="42"/>
      <c r="E57" s="2" t="s">
        <v>139</v>
      </c>
      <c r="F57" s="2" t="s">
        <v>139</v>
      </c>
      <c r="G57" s="2" t="s">
        <v>139</v>
      </c>
      <c r="H57" s="2" t="s">
        <v>72</v>
      </c>
      <c r="I57" s="2">
        <v>3.882E-3</v>
      </c>
      <c r="J57" s="2">
        <v>6.8079999999999998E-3</v>
      </c>
      <c r="K57" s="2">
        <v>8.77E-3</v>
      </c>
      <c r="L57" s="2">
        <v>1.16E-4</v>
      </c>
      <c r="M57" s="2" t="s">
        <v>139</v>
      </c>
      <c r="N57" s="2" t="s">
        <v>139</v>
      </c>
      <c r="O57" s="2" t="s">
        <v>139</v>
      </c>
      <c r="P57" s="2" t="s">
        <v>139</v>
      </c>
      <c r="Q57" s="2" t="s">
        <v>139</v>
      </c>
      <c r="R57" s="2" t="s">
        <v>139</v>
      </c>
      <c r="S57" s="2" t="s">
        <v>139</v>
      </c>
      <c r="T57" s="2" t="s">
        <v>139</v>
      </c>
      <c r="U57" s="2" t="s">
        <v>139</v>
      </c>
      <c r="V57" s="2" t="s">
        <v>139</v>
      </c>
      <c r="W57" s="2" t="s">
        <v>139</v>
      </c>
      <c r="X57" s="2" t="s">
        <v>139</v>
      </c>
      <c r="Y57" s="2" t="s">
        <v>139</v>
      </c>
      <c r="Z57" s="2" t="s">
        <v>139</v>
      </c>
      <c r="AA57" s="2" t="s">
        <v>139</v>
      </c>
      <c r="AB57" s="2" t="s">
        <v>139</v>
      </c>
      <c r="AC57" s="2" t="s">
        <v>139</v>
      </c>
      <c r="AD57" s="2" t="s">
        <v>139</v>
      </c>
      <c r="AE57" s="33"/>
      <c r="AF57" s="76" t="s">
        <v>65</v>
      </c>
      <c r="AG57" s="76" t="s">
        <v>65</v>
      </c>
      <c r="AH57" s="76" t="s">
        <v>65</v>
      </c>
      <c r="AI57" s="76" t="s">
        <v>65</v>
      </c>
      <c r="AJ57" s="76" t="s">
        <v>65</v>
      </c>
      <c r="AK57" s="15">
        <v>503.62200000000001</v>
      </c>
      <c r="AL57" s="22" t="s">
        <v>173</v>
      </c>
    </row>
    <row r="58" spans="1:38" ht="26.25" customHeight="1" thickBot="1" x14ac:dyDescent="0.25">
      <c r="A58" s="41" t="s">
        <v>66</v>
      </c>
      <c r="B58" s="41" t="s">
        <v>174</v>
      </c>
      <c r="C58" s="41" t="s">
        <v>175</v>
      </c>
      <c r="D58" s="42"/>
      <c r="E58" s="2" t="s">
        <v>139</v>
      </c>
      <c r="F58" s="2" t="s">
        <v>139</v>
      </c>
      <c r="G58" s="2" t="s">
        <v>139</v>
      </c>
      <c r="H58" s="2" t="s">
        <v>72</v>
      </c>
      <c r="I58" s="2">
        <v>9.7999999999999997E-5</v>
      </c>
      <c r="J58" s="2">
        <v>4.86E-4</v>
      </c>
      <c r="K58" s="2">
        <v>1.25E-3</v>
      </c>
      <c r="L58" s="2">
        <v>4.3999999999999997E-8</v>
      </c>
      <c r="M58" s="2" t="s">
        <v>139</v>
      </c>
      <c r="N58" s="2" t="s">
        <v>139</v>
      </c>
      <c r="O58" s="2" t="s">
        <v>139</v>
      </c>
      <c r="P58" s="2" t="s">
        <v>139</v>
      </c>
      <c r="Q58" s="2" t="s">
        <v>139</v>
      </c>
      <c r="R58" s="2" t="s">
        <v>139</v>
      </c>
      <c r="S58" s="2" t="s">
        <v>139</v>
      </c>
      <c r="T58" s="2" t="s">
        <v>139</v>
      </c>
      <c r="U58" s="2" t="s">
        <v>139</v>
      </c>
      <c r="V58" s="2" t="s">
        <v>139</v>
      </c>
      <c r="W58" s="2" t="s">
        <v>139</v>
      </c>
      <c r="X58" s="2" t="s">
        <v>139</v>
      </c>
      <c r="Y58" s="2" t="s">
        <v>139</v>
      </c>
      <c r="Z58" s="2" t="s">
        <v>139</v>
      </c>
      <c r="AA58" s="2" t="s">
        <v>139</v>
      </c>
      <c r="AB58" s="2" t="s">
        <v>139</v>
      </c>
      <c r="AC58" s="2" t="s">
        <v>139</v>
      </c>
      <c r="AD58" s="2" t="s">
        <v>139</v>
      </c>
      <c r="AE58" s="33"/>
      <c r="AF58" s="76" t="s">
        <v>65</v>
      </c>
      <c r="AG58" s="76" t="s">
        <v>65</v>
      </c>
      <c r="AH58" s="76" t="s">
        <v>65</v>
      </c>
      <c r="AI58" s="76" t="s">
        <v>65</v>
      </c>
      <c r="AJ58" s="76" t="s">
        <v>65</v>
      </c>
      <c r="AK58" s="15">
        <v>45.728000000000002</v>
      </c>
      <c r="AL58" s="22" t="s">
        <v>177</v>
      </c>
    </row>
    <row r="59" spans="1:38" ht="26.25" customHeight="1" thickBot="1" x14ac:dyDescent="0.25">
      <c r="A59" s="41" t="s">
        <v>66</v>
      </c>
      <c r="B59" s="47" t="s">
        <v>178</v>
      </c>
      <c r="C59" s="41" t="s">
        <v>179</v>
      </c>
      <c r="D59" s="42"/>
      <c r="E59" s="2" t="s">
        <v>139</v>
      </c>
      <c r="F59" s="2" t="s">
        <v>139</v>
      </c>
      <c r="G59" s="2" t="s">
        <v>139</v>
      </c>
      <c r="H59" s="2" t="s">
        <v>72</v>
      </c>
      <c r="I59" s="2">
        <v>1.4400000000000001E-3</v>
      </c>
      <c r="J59" s="2">
        <v>1.6199999999999999E-3</v>
      </c>
      <c r="K59" s="2">
        <v>1.8E-3</v>
      </c>
      <c r="L59" s="2">
        <v>9.9999999999999995E-7</v>
      </c>
      <c r="M59" s="2" t="s">
        <v>139</v>
      </c>
      <c r="N59" s="2" t="s">
        <v>139</v>
      </c>
      <c r="O59" s="2" t="s">
        <v>139</v>
      </c>
      <c r="P59" s="2" t="s">
        <v>139</v>
      </c>
      <c r="Q59" s="2" t="s">
        <v>139</v>
      </c>
      <c r="R59" s="2" t="s">
        <v>139</v>
      </c>
      <c r="S59" s="2" t="s">
        <v>139</v>
      </c>
      <c r="T59" s="2" t="s">
        <v>139</v>
      </c>
      <c r="U59" s="2" t="s">
        <v>139</v>
      </c>
      <c r="V59" s="2" t="s">
        <v>139</v>
      </c>
      <c r="W59" s="2" t="s">
        <v>139</v>
      </c>
      <c r="X59" s="2" t="s">
        <v>139</v>
      </c>
      <c r="Y59" s="2" t="s">
        <v>139</v>
      </c>
      <c r="Z59" s="2" t="s">
        <v>139</v>
      </c>
      <c r="AA59" s="2" t="s">
        <v>139</v>
      </c>
      <c r="AB59" s="2" t="s">
        <v>139</v>
      </c>
      <c r="AC59" s="2" t="s">
        <v>139</v>
      </c>
      <c r="AD59" s="2" t="s">
        <v>139</v>
      </c>
      <c r="AE59" s="33"/>
      <c r="AF59" s="76" t="s">
        <v>65</v>
      </c>
      <c r="AG59" s="76" t="s">
        <v>65</v>
      </c>
      <c r="AH59" s="76" t="s">
        <v>65</v>
      </c>
      <c r="AI59" s="76" t="s">
        <v>65</v>
      </c>
      <c r="AJ59" s="76" t="s">
        <v>65</v>
      </c>
      <c r="AK59" s="236">
        <v>86.684399999999997</v>
      </c>
      <c r="AL59" s="22" t="s">
        <v>180</v>
      </c>
    </row>
    <row r="60" spans="1:38" ht="26.25" customHeight="1" thickBot="1" x14ac:dyDescent="0.25">
      <c r="A60" s="41" t="s">
        <v>66</v>
      </c>
      <c r="B60" s="47" t="s">
        <v>181</v>
      </c>
      <c r="C60" s="41" t="s">
        <v>182</v>
      </c>
      <c r="D60" s="69"/>
      <c r="E60" s="2">
        <v>5.6610000000000002E-3</v>
      </c>
      <c r="F60" s="76" t="s">
        <v>65</v>
      </c>
      <c r="G60" s="2">
        <v>1.5300000000000001E-4</v>
      </c>
      <c r="H60" s="2">
        <v>4.3600000000000003E-4</v>
      </c>
      <c r="I60" s="2">
        <v>9.2479999999999993E-3</v>
      </c>
      <c r="J60" s="2">
        <v>8.8430999999999996E-2</v>
      </c>
      <c r="K60" s="2">
        <v>0.19164</v>
      </c>
      <c r="L60" s="76" t="s">
        <v>65</v>
      </c>
      <c r="M60" s="2">
        <v>8.2939999999999993E-3</v>
      </c>
      <c r="N60" s="76" t="s">
        <v>65</v>
      </c>
      <c r="O60" s="76" t="s">
        <v>65</v>
      </c>
      <c r="P60" s="76" t="s">
        <v>65</v>
      </c>
      <c r="Q60" s="76" t="s">
        <v>65</v>
      </c>
      <c r="R60" s="76" t="s">
        <v>65</v>
      </c>
      <c r="S60" s="76" t="s">
        <v>65</v>
      </c>
      <c r="T60" s="76" t="s">
        <v>65</v>
      </c>
      <c r="U60" s="76" t="s">
        <v>65</v>
      </c>
      <c r="V60" s="76" t="s">
        <v>65</v>
      </c>
      <c r="W60" s="76" t="s">
        <v>65</v>
      </c>
      <c r="X60" s="76" t="s">
        <v>65</v>
      </c>
      <c r="Y60" s="76" t="s">
        <v>65</v>
      </c>
      <c r="Z60" s="76" t="s">
        <v>65</v>
      </c>
      <c r="AA60" s="76" t="s">
        <v>65</v>
      </c>
      <c r="AB60" s="76" t="s">
        <v>65</v>
      </c>
      <c r="AC60" s="76" t="s">
        <v>65</v>
      </c>
      <c r="AD60" s="76" t="s">
        <v>65</v>
      </c>
      <c r="AE60" s="33"/>
      <c r="AF60" s="76" t="s">
        <v>65</v>
      </c>
      <c r="AG60" s="76" t="s">
        <v>65</v>
      </c>
      <c r="AH60" s="76" t="s">
        <v>65</v>
      </c>
      <c r="AI60" s="76" t="s">
        <v>65</v>
      </c>
      <c r="AJ60" s="76" t="s">
        <v>65</v>
      </c>
      <c r="AK60" s="76" t="s">
        <v>65</v>
      </c>
      <c r="AL60" s="22" t="s">
        <v>183</v>
      </c>
    </row>
    <row r="61" spans="1:38" ht="26.25" customHeight="1" thickBot="1" x14ac:dyDescent="0.25">
      <c r="A61" s="41" t="s">
        <v>66</v>
      </c>
      <c r="B61" s="47" t="s">
        <v>184</v>
      </c>
      <c r="C61" s="41" t="s">
        <v>185</v>
      </c>
      <c r="D61" s="42"/>
      <c r="E61" s="76" t="s">
        <v>65</v>
      </c>
      <c r="F61" s="76" t="s">
        <v>65</v>
      </c>
      <c r="G61" s="76" t="s">
        <v>65</v>
      </c>
      <c r="H61" s="76" t="s">
        <v>65</v>
      </c>
      <c r="I61" s="2">
        <v>0.163358</v>
      </c>
      <c r="J61" s="2">
        <v>1.690896</v>
      </c>
      <c r="K61" s="2">
        <v>5.6327210000000001</v>
      </c>
      <c r="L61" s="76" t="s">
        <v>65</v>
      </c>
      <c r="M61" s="76" t="s">
        <v>65</v>
      </c>
      <c r="N61" s="76" t="s">
        <v>65</v>
      </c>
      <c r="O61" s="76" t="s">
        <v>65</v>
      </c>
      <c r="P61" s="76" t="s">
        <v>65</v>
      </c>
      <c r="Q61" s="76" t="s">
        <v>65</v>
      </c>
      <c r="R61" s="76" t="s">
        <v>65</v>
      </c>
      <c r="S61" s="76" t="s">
        <v>65</v>
      </c>
      <c r="T61" s="76" t="s">
        <v>65</v>
      </c>
      <c r="U61" s="76" t="s">
        <v>65</v>
      </c>
      <c r="V61" s="76" t="s">
        <v>65</v>
      </c>
      <c r="W61" s="76" t="s">
        <v>65</v>
      </c>
      <c r="X61" s="76" t="s">
        <v>65</v>
      </c>
      <c r="Y61" s="76" t="s">
        <v>65</v>
      </c>
      <c r="Z61" s="76" t="s">
        <v>65</v>
      </c>
      <c r="AA61" s="76" t="s">
        <v>65</v>
      </c>
      <c r="AB61" s="76" t="s">
        <v>65</v>
      </c>
      <c r="AC61" s="76" t="s">
        <v>65</v>
      </c>
      <c r="AD61" s="76" t="s">
        <v>65</v>
      </c>
      <c r="AE61" s="33"/>
      <c r="AF61" s="76" t="s">
        <v>65</v>
      </c>
      <c r="AG61" s="76" t="s">
        <v>65</v>
      </c>
      <c r="AH61" s="76" t="s">
        <v>65</v>
      </c>
      <c r="AI61" s="76" t="s">
        <v>65</v>
      </c>
      <c r="AJ61" s="76" t="s">
        <v>65</v>
      </c>
      <c r="AK61" s="76" t="s">
        <v>65</v>
      </c>
      <c r="AL61" s="22" t="s">
        <v>186</v>
      </c>
    </row>
    <row r="62" spans="1:38" ht="26.25" customHeight="1" thickBot="1" x14ac:dyDescent="0.25">
      <c r="A62" s="41" t="s">
        <v>66</v>
      </c>
      <c r="B62" s="47" t="s">
        <v>187</v>
      </c>
      <c r="C62" s="41" t="s">
        <v>188</v>
      </c>
      <c r="D62" s="42"/>
      <c r="E62" s="76" t="s">
        <v>65</v>
      </c>
      <c r="F62" s="2">
        <v>2.941E-3</v>
      </c>
      <c r="G62" s="76" t="s">
        <v>65</v>
      </c>
      <c r="H62" s="76" t="s">
        <v>65</v>
      </c>
      <c r="I62" s="2">
        <v>8.1700000000000002E-4</v>
      </c>
      <c r="J62" s="2">
        <v>6.2880000000000002E-3</v>
      </c>
      <c r="K62" s="2">
        <v>1.6119000000000001E-2</v>
      </c>
      <c r="L62" s="76" t="s">
        <v>65</v>
      </c>
      <c r="M62" s="76" t="s">
        <v>65</v>
      </c>
      <c r="N62" s="76" t="s">
        <v>65</v>
      </c>
      <c r="O62" s="76" t="s">
        <v>65</v>
      </c>
      <c r="P62" s="76" t="s">
        <v>65</v>
      </c>
      <c r="Q62" s="76" t="s">
        <v>65</v>
      </c>
      <c r="R62" s="76" t="s">
        <v>65</v>
      </c>
      <c r="S62" s="76" t="s">
        <v>65</v>
      </c>
      <c r="T62" s="76" t="s">
        <v>65</v>
      </c>
      <c r="U62" s="76" t="s">
        <v>65</v>
      </c>
      <c r="V62" s="76" t="s">
        <v>65</v>
      </c>
      <c r="W62" s="76" t="s">
        <v>65</v>
      </c>
      <c r="X62" s="76" t="s">
        <v>65</v>
      </c>
      <c r="Y62" s="76" t="s">
        <v>65</v>
      </c>
      <c r="Z62" s="76" t="s">
        <v>65</v>
      </c>
      <c r="AA62" s="76" t="s">
        <v>65</v>
      </c>
      <c r="AB62" s="76" t="s">
        <v>65</v>
      </c>
      <c r="AC62" s="76" t="s">
        <v>65</v>
      </c>
      <c r="AD62" s="76" t="s">
        <v>65</v>
      </c>
      <c r="AE62" s="33"/>
      <c r="AF62" s="76" t="s">
        <v>65</v>
      </c>
      <c r="AG62" s="76" t="s">
        <v>65</v>
      </c>
      <c r="AH62" s="76" t="s">
        <v>65</v>
      </c>
      <c r="AI62" s="76" t="s">
        <v>65</v>
      </c>
      <c r="AJ62" s="76" t="s">
        <v>65</v>
      </c>
      <c r="AK62" s="76" t="s">
        <v>65</v>
      </c>
      <c r="AL62" s="22" t="s">
        <v>189</v>
      </c>
    </row>
    <row r="63" spans="1:38" ht="26.25" customHeight="1" thickBot="1" x14ac:dyDescent="0.25">
      <c r="A63" s="41" t="s">
        <v>66</v>
      </c>
      <c r="B63" s="47" t="s">
        <v>190</v>
      </c>
      <c r="C63" s="44" t="s">
        <v>191</v>
      </c>
      <c r="D63" s="48"/>
      <c r="E63" s="76" t="s">
        <v>65</v>
      </c>
      <c r="F63" s="76" t="s">
        <v>65</v>
      </c>
      <c r="G63" s="76" t="s">
        <v>65</v>
      </c>
      <c r="H63" s="76" t="s">
        <v>65</v>
      </c>
      <c r="I63" s="76" t="s">
        <v>65</v>
      </c>
      <c r="J63" s="76" t="s">
        <v>65</v>
      </c>
      <c r="K63" s="76" t="s">
        <v>65</v>
      </c>
      <c r="L63" s="76" t="s">
        <v>65</v>
      </c>
      <c r="M63" s="76" t="s">
        <v>65</v>
      </c>
      <c r="N63" s="76" t="s">
        <v>65</v>
      </c>
      <c r="O63" s="76" t="s">
        <v>65</v>
      </c>
      <c r="P63" s="76" t="s">
        <v>65</v>
      </c>
      <c r="Q63" s="76" t="s">
        <v>65</v>
      </c>
      <c r="R63" s="76" t="s">
        <v>65</v>
      </c>
      <c r="S63" s="76" t="s">
        <v>65</v>
      </c>
      <c r="T63" s="76" t="s">
        <v>65</v>
      </c>
      <c r="U63" s="76" t="s">
        <v>65</v>
      </c>
      <c r="V63" s="76" t="s">
        <v>65</v>
      </c>
      <c r="W63" s="76" t="s">
        <v>65</v>
      </c>
      <c r="X63" s="76" t="s">
        <v>65</v>
      </c>
      <c r="Y63" s="76" t="s">
        <v>65</v>
      </c>
      <c r="Z63" s="76" t="s">
        <v>65</v>
      </c>
      <c r="AA63" s="76" t="s">
        <v>65</v>
      </c>
      <c r="AB63" s="76" t="s">
        <v>65</v>
      </c>
      <c r="AC63" s="76" t="s">
        <v>65</v>
      </c>
      <c r="AD63" s="76" t="s">
        <v>65</v>
      </c>
      <c r="AE63" s="33"/>
      <c r="AF63" s="76" t="s">
        <v>65</v>
      </c>
      <c r="AG63" s="76" t="s">
        <v>65</v>
      </c>
      <c r="AH63" s="76" t="s">
        <v>65</v>
      </c>
      <c r="AI63" s="76" t="s">
        <v>65</v>
      </c>
      <c r="AJ63" s="76" t="s">
        <v>65</v>
      </c>
      <c r="AK63" s="76" t="s">
        <v>65</v>
      </c>
      <c r="AL63" s="22" t="s">
        <v>151</v>
      </c>
    </row>
    <row r="64" spans="1:38" ht="26.25" customHeight="1" thickBot="1" x14ac:dyDescent="0.25">
      <c r="A64" s="41" t="s">
        <v>66</v>
      </c>
      <c r="B64" s="47" t="s">
        <v>192</v>
      </c>
      <c r="C64" s="41" t="s">
        <v>193</v>
      </c>
      <c r="D64" s="42"/>
      <c r="E64" s="2" t="s">
        <v>69</v>
      </c>
      <c r="F64" s="2" t="s">
        <v>69</v>
      </c>
      <c r="G64" s="2" t="s">
        <v>69</v>
      </c>
      <c r="H64" s="2" t="s">
        <v>69</v>
      </c>
      <c r="I64" s="2" t="s">
        <v>69</v>
      </c>
      <c r="J64" s="2" t="s">
        <v>69</v>
      </c>
      <c r="K64" s="2" t="s">
        <v>69</v>
      </c>
      <c r="L64" s="2" t="s">
        <v>69</v>
      </c>
      <c r="M64" s="2" t="s">
        <v>69</v>
      </c>
      <c r="N64" s="2" t="s">
        <v>69</v>
      </c>
      <c r="O64" s="2" t="s">
        <v>69</v>
      </c>
      <c r="P64" s="2" t="s">
        <v>69</v>
      </c>
      <c r="Q64" s="2" t="s">
        <v>69</v>
      </c>
      <c r="R64" s="2" t="s">
        <v>69</v>
      </c>
      <c r="S64" s="2" t="s">
        <v>69</v>
      </c>
      <c r="T64" s="2" t="s">
        <v>69</v>
      </c>
      <c r="U64" s="2" t="s">
        <v>69</v>
      </c>
      <c r="V64" s="2" t="s">
        <v>69</v>
      </c>
      <c r="W64" s="2" t="s">
        <v>69</v>
      </c>
      <c r="X64" s="2" t="s">
        <v>69</v>
      </c>
      <c r="Y64" s="2" t="s">
        <v>69</v>
      </c>
      <c r="Z64" s="2" t="s">
        <v>69</v>
      </c>
      <c r="AA64" s="2" t="s">
        <v>69</v>
      </c>
      <c r="AB64" s="2" t="s">
        <v>69</v>
      </c>
      <c r="AC64" s="2" t="s">
        <v>69</v>
      </c>
      <c r="AD64" s="2" t="s">
        <v>69</v>
      </c>
      <c r="AE64" s="33"/>
      <c r="AF64" s="2" t="s">
        <v>69</v>
      </c>
      <c r="AG64" s="2" t="s">
        <v>69</v>
      </c>
      <c r="AH64" s="2" t="s">
        <v>69</v>
      </c>
      <c r="AI64" s="2" t="s">
        <v>69</v>
      </c>
      <c r="AJ64" s="2" t="s">
        <v>69</v>
      </c>
      <c r="AK64" s="2" t="s">
        <v>69</v>
      </c>
      <c r="AL64" s="22" t="s">
        <v>194</v>
      </c>
    </row>
    <row r="65" spans="1:38" ht="26.25" customHeight="1" thickBot="1" x14ac:dyDescent="0.25">
      <c r="A65" s="41" t="s">
        <v>66</v>
      </c>
      <c r="B65" s="44" t="s">
        <v>195</v>
      </c>
      <c r="C65" s="41" t="s">
        <v>196</v>
      </c>
      <c r="D65" s="42"/>
      <c r="E65" s="2" t="s">
        <v>69</v>
      </c>
      <c r="F65" s="2" t="s">
        <v>69</v>
      </c>
      <c r="G65" s="2" t="s">
        <v>69</v>
      </c>
      <c r="H65" s="2" t="s">
        <v>69</v>
      </c>
      <c r="I65" s="2" t="s">
        <v>69</v>
      </c>
      <c r="J65" s="2" t="s">
        <v>69</v>
      </c>
      <c r="K65" s="2" t="s">
        <v>69</v>
      </c>
      <c r="L65" s="2" t="s">
        <v>69</v>
      </c>
      <c r="M65" s="2" t="s">
        <v>69</v>
      </c>
      <c r="N65" s="2" t="s">
        <v>69</v>
      </c>
      <c r="O65" s="2" t="s">
        <v>69</v>
      </c>
      <c r="P65" s="2" t="s">
        <v>69</v>
      </c>
      <c r="Q65" s="2" t="s">
        <v>69</v>
      </c>
      <c r="R65" s="2" t="s">
        <v>69</v>
      </c>
      <c r="S65" s="2" t="s">
        <v>69</v>
      </c>
      <c r="T65" s="2" t="s">
        <v>69</v>
      </c>
      <c r="U65" s="2" t="s">
        <v>69</v>
      </c>
      <c r="V65" s="2" t="s">
        <v>69</v>
      </c>
      <c r="W65" s="2" t="s">
        <v>69</v>
      </c>
      <c r="X65" s="2" t="s">
        <v>69</v>
      </c>
      <c r="Y65" s="2" t="s">
        <v>69</v>
      </c>
      <c r="Z65" s="2" t="s">
        <v>69</v>
      </c>
      <c r="AA65" s="2" t="s">
        <v>69</v>
      </c>
      <c r="AB65" s="2" t="s">
        <v>69</v>
      </c>
      <c r="AC65" s="2" t="s">
        <v>69</v>
      </c>
      <c r="AD65" s="2" t="s">
        <v>69</v>
      </c>
      <c r="AE65" s="33"/>
      <c r="AF65" s="2" t="s">
        <v>69</v>
      </c>
      <c r="AG65" s="2" t="s">
        <v>69</v>
      </c>
      <c r="AH65" s="2" t="s">
        <v>69</v>
      </c>
      <c r="AI65" s="2" t="s">
        <v>69</v>
      </c>
      <c r="AJ65" s="2" t="s">
        <v>69</v>
      </c>
      <c r="AK65" s="2" t="s">
        <v>69</v>
      </c>
      <c r="AL65" s="22" t="s">
        <v>197</v>
      </c>
    </row>
    <row r="66" spans="1:38" ht="26.25" customHeight="1" thickBot="1" x14ac:dyDescent="0.25">
      <c r="A66" s="41" t="s">
        <v>66</v>
      </c>
      <c r="B66" s="44" t="s">
        <v>198</v>
      </c>
      <c r="C66" s="41" t="s">
        <v>199</v>
      </c>
      <c r="D66" s="42"/>
      <c r="E66" s="2" t="s">
        <v>69</v>
      </c>
      <c r="F66" s="2" t="s">
        <v>69</v>
      </c>
      <c r="G66" s="2" t="s">
        <v>69</v>
      </c>
      <c r="H66" s="2" t="s">
        <v>69</v>
      </c>
      <c r="I66" s="2" t="s">
        <v>69</v>
      </c>
      <c r="J66" s="2" t="s">
        <v>69</v>
      </c>
      <c r="K66" s="2" t="s">
        <v>69</v>
      </c>
      <c r="L66" s="2" t="s">
        <v>69</v>
      </c>
      <c r="M66" s="2" t="s">
        <v>69</v>
      </c>
      <c r="N66" s="2" t="s">
        <v>69</v>
      </c>
      <c r="O66" s="2" t="s">
        <v>69</v>
      </c>
      <c r="P66" s="2" t="s">
        <v>69</v>
      </c>
      <c r="Q66" s="2" t="s">
        <v>69</v>
      </c>
      <c r="R66" s="2" t="s">
        <v>69</v>
      </c>
      <c r="S66" s="2" t="s">
        <v>69</v>
      </c>
      <c r="T66" s="2" t="s">
        <v>69</v>
      </c>
      <c r="U66" s="2" t="s">
        <v>69</v>
      </c>
      <c r="V66" s="2" t="s">
        <v>69</v>
      </c>
      <c r="W66" s="2" t="s">
        <v>69</v>
      </c>
      <c r="X66" s="2" t="s">
        <v>69</v>
      </c>
      <c r="Y66" s="2" t="s">
        <v>69</v>
      </c>
      <c r="Z66" s="2" t="s">
        <v>69</v>
      </c>
      <c r="AA66" s="2" t="s">
        <v>69</v>
      </c>
      <c r="AB66" s="2" t="s">
        <v>69</v>
      </c>
      <c r="AC66" s="2" t="s">
        <v>69</v>
      </c>
      <c r="AD66" s="2" t="s">
        <v>69</v>
      </c>
      <c r="AE66" s="33"/>
      <c r="AF66" s="2" t="s">
        <v>69</v>
      </c>
      <c r="AG66" s="2" t="s">
        <v>69</v>
      </c>
      <c r="AH66" s="2" t="s">
        <v>69</v>
      </c>
      <c r="AI66" s="2" t="s">
        <v>69</v>
      </c>
      <c r="AJ66" s="2" t="s">
        <v>69</v>
      </c>
      <c r="AK66" s="2" t="s">
        <v>69</v>
      </c>
      <c r="AL66" s="22" t="s">
        <v>200</v>
      </c>
    </row>
    <row r="67" spans="1:38" ht="26.25" customHeight="1" thickBot="1" x14ac:dyDescent="0.25">
      <c r="A67" s="41" t="s">
        <v>66</v>
      </c>
      <c r="B67" s="44" t="s">
        <v>201</v>
      </c>
      <c r="C67" s="41" t="s">
        <v>202</v>
      </c>
      <c r="D67" s="42"/>
      <c r="E67" s="2" t="s">
        <v>69</v>
      </c>
      <c r="F67" s="2" t="s">
        <v>69</v>
      </c>
      <c r="G67" s="2" t="s">
        <v>69</v>
      </c>
      <c r="H67" s="2" t="s">
        <v>69</v>
      </c>
      <c r="I67" s="2" t="s">
        <v>69</v>
      </c>
      <c r="J67" s="2" t="s">
        <v>69</v>
      </c>
      <c r="K67" s="2" t="s">
        <v>69</v>
      </c>
      <c r="L67" s="2" t="s">
        <v>69</v>
      </c>
      <c r="M67" s="2" t="s">
        <v>69</v>
      </c>
      <c r="N67" s="2" t="s">
        <v>69</v>
      </c>
      <c r="O67" s="2" t="s">
        <v>69</v>
      </c>
      <c r="P67" s="2" t="s">
        <v>69</v>
      </c>
      <c r="Q67" s="2" t="s">
        <v>69</v>
      </c>
      <c r="R67" s="2" t="s">
        <v>69</v>
      </c>
      <c r="S67" s="2" t="s">
        <v>69</v>
      </c>
      <c r="T67" s="2" t="s">
        <v>69</v>
      </c>
      <c r="U67" s="2" t="s">
        <v>69</v>
      </c>
      <c r="V67" s="2" t="s">
        <v>69</v>
      </c>
      <c r="W67" s="2" t="s">
        <v>69</v>
      </c>
      <c r="X67" s="2" t="s">
        <v>69</v>
      </c>
      <c r="Y67" s="2" t="s">
        <v>69</v>
      </c>
      <c r="Z67" s="2" t="s">
        <v>69</v>
      </c>
      <c r="AA67" s="2" t="s">
        <v>69</v>
      </c>
      <c r="AB67" s="2" t="s">
        <v>69</v>
      </c>
      <c r="AC67" s="2" t="s">
        <v>69</v>
      </c>
      <c r="AD67" s="2" t="s">
        <v>69</v>
      </c>
      <c r="AE67" s="33"/>
      <c r="AF67" s="2" t="s">
        <v>69</v>
      </c>
      <c r="AG67" s="2" t="s">
        <v>69</v>
      </c>
      <c r="AH67" s="2" t="s">
        <v>69</v>
      </c>
      <c r="AI67" s="2" t="s">
        <v>69</v>
      </c>
      <c r="AJ67" s="2" t="s">
        <v>69</v>
      </c>
      <c r="AK67" s="2" t="s">
        <v>69</v>
      </c>
      <c r="AL67" s="22" t="s">
        <v>203</v>
      </c>
    </row>
    <row r="68" spans="1:38" ht="26.25" customHeight="1" thickBot="1" x14ac:dyDescent="0.25">
      <c r="A68" s="41" t="s">
        <v>66</v>
      </c>
      <c r="B68" s="44" t="s">
        <v>204</v>
      </c>
      <c r="C68" s="41" t="s">
        <v>205</v>
      </c>
      <c r="D68" s="42"/>
      <c r="E68" s="2" t="s">
        <v>69</v>
      </c>
      <c r="F68" s="2" t="s">
        <v>69</v>
      </c>
      <c r="G68" s="2" t="s">
        <v>69</v>
      </c>
      <c r="H68" s="2" t="s">
        <v>69</v>
      </c>
      <c r="I68" s="2" t="s">
        <v>69</v>
      </c>
      <c r="J68" s="2" t="s">
        <v>69</v>
      </c>
      <c r="K68" s="2" t="s">
        <v>69</v>
      </c>
      <c r="L68" s="2" t="s">
        <v>69</v>
      </c>
      <c r="M68" s="2" t="s">
        <v>69</v>
      </c>
      <c r="N68" s="2" t="s">
        <v>69</v>
      </c>
      <c r="O68" s="2" t="s">
        <v>69</v>
      </c>
      <c r="P68" s="2" t="s">
        <v>69</v>
      </c>
      <c r="Q68" s="2" t="s">
        <v>69</v>
      </c>
      <c r="R68" s="2" t="s">
        <v>69</v>
      </c>
      <c r="S68" s="2" t="s">
        <v>69</v>
      </c>
      <c r="T68" s="2" t="s">
        <v>69</v>
      </c>
      <c r="U68" s="2" t="s">
        <v>69</v>
      </c>
      <c r="V68" s="2" t="s">
        <v>69</v>
      </c>
      <c r="W68" s="2" t="s">
        <v>69</v>
      </c>
      <c r="X68" s="2" t="s">
        <v>69</v>
      </c>
      <c r="Y68" s="2" t="s">
        <v>69</v>
      </c>
      <c r="Z68" s="2" t="s">
        <v>69</v>
      </c>
      <c r="AA68" s="2" t="s">
        <v>69</v>
      </c>
      <c r="AB68" s="2" t="s">
        <v>69</v>
      </c>
      <c r="AC68" s="2" t="s">
        <v>69</v>
      </c>
      <c r="AD68" s="2" t="s">
        <v>69</v>
      </c>
      <c r="AE68" s="33"/>
      <c r="AF68" s="2" t="s">
        <v>69</v>
      </c>
      <c r="AG68" s="2" t="s">
        <v>69</v>
      </c>
      <c r="AH68" s="2" t="s">
        <v>69</v>
      </c>
      <c r="AI68" s="2" t="s">
        <v>69</v>
      </c>
      <c r="AJ68" s="2" t="s">
        <v>69</v>
      </c>
      <c r="AK68" s="2" t="s">
        <v>69</v>
      </c>
      <c r="AL68" s="22" t="s">
        <v>206</v>
      </c>
    </row>
    <row r="69" spans="1:38" ht="26.25" customHeight="1" thickBot="1" x14ac:dyDescent="0.25">
      <c r="A69" s="41" t="s">
        <v>66</v>
      </c>
      <c r="B69" s="41" t="s">
        <v>207</v>
      </c>
      <c r="C69" s="41" t="s">
        <v>208</v>
      </c>
      <c r="D69" s="46"/>
      <c r="E69" s="2" t="s">
        <v>69</v>
      </c>
      <c r="F69" s="2" t="s">
        <v>69</v>
      </c>
      <c r="G69" s="2" t="s">
        <v>69</v>
      </c>
      <c r="H69" s="2" t="s">
        <v>69</v>
      </c>
      <c r="I69" s="2" t="s">
        <v>69</v>
      </c>
      <c r="J69" s="2" t="s">
        <v>69</v>
      </c>
      <c r="K69" s="2" t="s">
        <v>69</v>
      </c>
      <c r="L69" s="2" t="s">
        <v>69</v>
      </c>
      <c r="M69" s="2" t="s">
        <v>69</v>
      </c>
      <c r="N69" s="2" t="s">
        <v>69</v>
      </c>
      <c r="O69" s="2" t="s">
        <v>69</v>
      </c>
      <c r="P69" s="2" t="s">
        <v>69</v>
      </c>
      <c r="Q69" s="2" t="s">
        <v>69</v>
      </c>
      <c r="R69" s="2" t="s">
        <v>69</v>
      </c>
      <c r="S69" s="2" t="s">
        <v>69</v>
      </c>
      <c r="T69" s="2" t="s">
        <v>69</v>
      </c>
      <c r="U69" s="2" t="s">
        <v>69</v>
      </c>
      <c r="V69" s="2" t="s">
        <v>69</v>
      </c>
      <c r="W69" s="2" t="s">
        <v>69</v>
      </c>
      <c r="X69" s="2" t="s">
        <v>69</v>
      </c>
      <c r="Y69" s="2" t="s">
        <v>69</v>
      </c>
      <c r="Z69" s="2" t="s">
        <v>69</v>
      </c>
      <c r="AA69" s="2" t="s">
        <v>69</v>
      </c>
      <c r="AB69" s="2" t="s">
        <v>69</v>
      </c>
      <c r="AC69" s="2" t="s">
        <v>69</v>
      </c>
      <c r="AD69" s="2" t="s">
        <v>69</v>
      </c>
      <c r="AE69" s="33"/>
      <c r="AF69" s="2" t="s">
        <v>69</v>
      </c>
      <c r="AG69" s="2" t="s">
        <v>69</v>
      </c>
      <c r="AH69" s="2" t="s">
        <v>69</v>
      </c>
      <c r="AI69" s="2" t="s">
        <v>69</v>
      </c>
      <c r="AJ69" s="2" t="s">
        <v>69</v>
      </c>
      <c r="AK69" s="2" t="s">
        <v>69</v>
      </c>
      <c r="AL69" s="22" t="s">
        <v>209</v>
      </c>
    </row>
    <row r="70" spans="1:38" ht="26.25" customHeight="1" thickBot="1" x14ac:dyDescent="0.25">
      <c r="A70" s="41" t="s">
        <v>66</v>
      </c>
      <c r="B70" s="41" t="s">
        <v>210</v>
      </c>
      <c r="C70" s="41" t="s">
        <v>211</v>
      </c>
      <c r="D70" s="46"/>
      <c r="E70" s="76" t="s">
        <v>65</v>
      </c>
      <c r="F70" s="2">
        <v>2.8136999999999999E-2</v>
      </c>
      <c r="G70" s="2" t="s">
        <v>72</v>
      </c>
      <c r="H70" s="2">
        <v>1.5999999999999999E-5</v>
      </c>
      <c r="I70" s="2">
        <v>8.2200000000000003E-4</v>
      </c>
      <c r="J70" s="2">
        <v>2.4659999999999999E-3</v>
      </c>
      <c r="K70" s="2">
        <v>7.4710000000000002E-3</v>
      </c>
      <c r="L70" s="2">
        <v>1.5E-5</v>
      </c>
      <c r="M70" s="2">
        <v>0.58801599999999998</v>
      </c>
      <c r="N70" s="76" t="s">
        <v>65</v>
      </c>
      <c r="O70" s="76" t="s">
        <v>65</v>
      </c>
      <c r="P70" s="76" t="s">
        <v>65</v>
      </c>
      <c r="Q70" s="76" t="s">
        <v>65</v>
      </c>
      <c r="R70" s="76" t="s">
        <v>65</v>
      </c>
      <c r="S70" s="76" t="s">
        <v>65</v>
      </c>
      <c r="T70" s="76" t="s">
        <v>65</v>
      </c>
      <c r="U70" s="76" t="s">
        <v>65</v>
      </c>
      <c r="V70" s="76" t="s">
        <v>65</v>
      </c>
      <c r="W70" s="76" t="s">
        <v>65</v>
      </c>
      <c r="X70" s="76" t="s">
        <v>65</v>
      </c>
      <c r="Y70" s="76" t="s">
        <v>65</v>
      </c>
      <c r="Z70" s="76" t="s">
        <v>65</v>
      </c>
      <c r="AA70" s="76" t="s">
        <v>65</v>
      </c>
      <c r="AB70" s="76" t="s">
        <v>65</v>
      </c>
      <c r="AC70" s="76" t="s">
        <v>65</v>
      </c>
      <c r="AD70" s="76" t="s">
        <v>65</v>
      </c>
      <c r="AE70" s="33"/>
      <c r="AF70" s="76" t="s">
        <v>65</v>
      </c>
      <c r="AG70" s="76" t="s">
        <v>65</v>
      </c>
      <c r="AH70" s="76" t="s">
        <v>65</v>
      </c>
      <c r="AI70" s="76" t="s">
        <v>65</v>
      </c>
      <c r="AJ70" s="76" t="s">
        <v>65</v>
      </c>
      <c r="AK70" s="76" t="s">
        <v>65</v>
      </c>
      <c r="AL70" s="22" t="s">
        <v>151</v>
      </c>
    </row>
    <row r="71" spans="1:38" ht="26.25" customHeight="1" thickBot="1" x14ac:dyDescent="0.25">
      <c r="A71" s="41" t="s">
        <v>66</v>
      </c>
      <c r="B71" s="41" t="s">
        <v>212</v>
      </c>
      <c r="C71" s="41" t="s">
        <v>213</v>
      </c>
      <c r="D71" s="46"/>
      <c r="E71" s="76" t="s">
        <v>65</v>
      </c>
      <c r="F71" s="2">
        <v>5.9040000000000004E-3</v>
      </c>
      <c r="G71" s="76" t="s">
        <v>65</v>
      </c>
      <c r="H71" s="2">
        <v>1.7052999999999999E-2</v>
      </c>
      <c r="I71" s="2">
        <v>3.9999999999999998E-6</v>
      </c>
      <c r="J71" s="2">
        <v>1.1E-5</v>
      </c>
      <c r="K71" s="2">
        <v>3.3000000000000003E-5</v>
      </c>
      <c r="L71" s="2">
        <v>0</v>
      </c>
      <c r="M71" s="76" t="s">
        <v>65</v>
      </c>
      <c r="N71" s="76" t="s">
        <v>65</v>
      </c>
      <c r="O71" s="76" t="s">
        <v>65</v>
      </c>
      <c r="P71" s="76" t="s">
        <v>65</v>
      </c>
      <c r="Q71" s="76" t="s">
        <v>65</v>
      </c>
      <c r="R71" s="76" t="s">
        <v>65</v>
      </c>
      <c r="S71" s="76" t="s">
        <v>65</v>
      </c>
      <c r="T71" s="76" t="s">
        <v>65</v>
      </c>
      <c r="U71" s="76" t="s">
        <v>65</v>
      </c>
      <c r="V71" s="76" t="s">
        <v>65</v>
      </c>
      <c r="W71" s="76" t="s">
        <v>65</v>
      </c>
      <c r="X71" s="76" t="s">
        <v>65</v>
      </c>
      <c r="Y71" s="76" t="s">
        <v>65</v>
      </c>
      <c r="Z71" s="76" t="s">
        <v>65</v>
      </c>
      <c r="AA71" s="76" t="s">
        <v>65</v>
      </c>
      <c r="AB71" s="76" t="s">
        <v>65</v>
      </c>
      <c r="AC71" s="76" t="s">
        <v>65</v>
      </c>
      <c r="AD71" s="76" t="s">
        <v>65</v>
      </c>
      <c r="AE71" s="33"/>
      <c r="AF71" s="76" t="s">
        <v>65</v>
      </c>
      <c r="AG71" s="76" t="s">
        <v>65</v>
      </c>
      <c r="AH71" s="76" t="s">
        <v>65</v>
      </c>
      <c r="AI71" s="76" t="s">
        <v>65</v>
      </c>
      <c r="AJ71" s="76" t="s">
        <v>65</v>
      </c>
      <c r="AK71" s="76" t="s">
        <v>65</v>
      </c>
      <c r="AL71" s="22" t="s">
        <v>151</v>
      </c>
    </row>
    <row r="72" spans="1:38" ht="26.25" customHeight="1" thickBot="1" x14ac:dyDescent="0.25">
      <c r="A72" s="41" t="s">
        <v>66</v>
      </c>
      <c r="B72" s="41" t="s">
        <v>214</v>
      </c>
      <c r="C72" s="41" t="s">
        <v>215</v>
      </c>
      <c r="D72" s="42"/>
      <c r="E72" s="2">
        <v>1.2999999999999999E-5</v>
      </c>
      <c r="F72" s="2">
        <v>3.9999999999999998E-6</v>
      </c>
      <c r="G72" s="2">
        <v>6.0000000000000002E-6</v>
      </c>
      <c r="H72" s="2" t="s">
        <v>72</v>
      </c>
      <c r="I72" s="2">
        <v>3.1000000000000001E-5</v>
      </c>
      <c r="J72" s="2">
        <v>4.8000000000000001E-5</v>
      </c>
      <c r="K72" s="2">
        <v>6.0000000000000002E-5</v>
      </c>
      <c r="L72" s="2">
        <v>9.9999999999999995E-7</v>
      </c>
      <c r="M72" s="2">
        <v>1.9999999999999999E-7</v>
      </c>
      <c r="N72" s="2">
        <v>2.5300000000000002E-4</v>
      </c>
      <c r="O72" s="15">
        <v>1.9000000000000001E-5</v>
      </c>
      <c r="P72" s="15">
        <v>5.0000000000000004E-6</v>
      </c>
      <c r="Q72" s="15">
        <v>9.9999999999999995E-7</v>
      </c>
      <c r="R72" s="2">
        <v>1.0000000000000001E-5</v>
      </c>
      <c r="S72" s="2">
        <v>1.9000000000000001E-5</v>
      </c>
      <c r="T72" s="2">
        <v>6.7999999999999999E-5</v>
      </c>
      <c r="U72" s="2" t="s">
        <v>72</v>
      </c>
      <c r="V72" s="2">
        <v>4.3199999999999998E-4</v>
      </c>
      <c r="W72" s="15">
        <v>2.9300000000000002E-4</v>
      </c>
      <c r="X72" s="15" t="s">
        <v>72</v>
      </c>
      <c r="Y72" s="15" t="s">
        <v>72</v>
      </c>
      <c r="Z72" s="15" t="s">
        <v>72</v>
      </c>
      <c r="AA72" s="15" t="s">
        <v>72</v>
      </c>
      <c r="AB72" s="15" t="s">
        <v>72</v>
      </c>
      <c r="AC72" s="15" t="s">
        <v>72</v>
      </c>
      <c r="AD72" s="15">
        <v>3.0000000000000001E-6</v>
      </c>
      <c r="AE72" s="33"/>
      <c r="AF72" s="76" t="s">
        <v>65</v>
      </c>
      <c r="AG72" s="76" t="s">
        <v>65</v>
      </c>
      <c r="AH72" s="76" t="s">
        <v>65</v>
      </c>
      <c r="AI72" s="76" t="s">
        <v>65</v>
      </c>
      <c r="AJ72" s="76" t="s">
        <v>65</v>
      </c>
      <c r="AK72" s="76">
        <v>1.2359999999999999E-3</v>
      </c>
      <c r="AL72" s="22" t="s">
        <v>216</v>
      </c>
    </row>
    <row r="73" spans="1:38" ht="26.25" customHeight="1" thickBot="1" x14ac:dyDescent="0.25">
      <c r="A73" s="41" t="s">
        <v>66</v>
      </c>
      <c r="B73" s="41" t="s">
        <v>217</v>
      </c>
      <c r="C73" s="41" t="s">
        <v>218</v>
      </c>
      <c r="D73" s="42"/>
      <c r="E73" s="2" t="s">
        <v>69</v>
      </c>
      <c r="F73" s="2" t="s">
        <v>69</v>
      </c>
      <c r="G73" s="2" t="s">
        <v>69</v>
      </c>
      <c r="H73" s="2" t="s">
        <v>69</v>
      </c>
      <c r="I73" s="2" t="s">
        <v>69</v>
      </c>
      <c r="J73" s="2" t="s">
        <v>69</v>
      </c>
      <c r="K73" s="2" t="s">
        <v>69</v>
      </c>
      <c r="L73" s="2" t="s">
        <v>69</v>
      </c>
      <c r="M73" s="2" t="s">
        <v>69</v>
      </c>
      <c r="N73" s="2" t="s">
        <v>69</v>
      </c>
      <c r="O73" s="2" t="s">
        <v>69</v>
      </c>
      <c r="P73" s="2" t="s">
        <v>69</v>
      </c>
      <c r="Q73" s="2" t="s">
        <v>69</v>
      </c>
      <c r="R73" s="2" t="s">
        <v>69</v>
      </c>
      <c r="S73" s="2" t="s">
        <v>69</v>
      </c>
      <c r="T73" s="2" t="s">
        <v>69</v>
      </c>
      <c r="U73" s="2" t="s">
        <v>69</v>
      </c>
      <c r="V73" s="2" t="s">
        <v>69</v>
      </c>
      <c r="W73" s="2" t="s">
        <v>69</v>
      </c>
      <c r="X73" s="2" t="s">
        <v>69</v>
      </c>
      <c r="Y73" s="2" t="s">
        <v>69</v>
      </c>
      <c r="Z73" s="2" t="s">
        <v>69</v>
      </c>
      <c r="AA73" s="2" t="s">
        <v>69</v>
      </c>
      <c r="AB73" s="2" t="s">
        <v>69</v>
      </c>
      <c r="AC73" s="2" t="s">
        <v>69</v>
      </c>
      <c r="AD73" s="2" t="s">
        <v>69</v>
      </c>
      <c r="AE73" s="33"/>
      <c r="AF73" s="2" t="s">
        <v>69</v>
      </c>
      <c r="AG73" s="2" t="s">
        <v>69</v>
      </c>
      <c r="AH73" s="2" t="s">
        <v>69</v>
      </c>
      <c r="AI73" s="2" t="s">
        <v>69</v>
      </c>
      <c r="AJ73" s="2" t="s">
        <v>69</v>
      </c>
      <c r="AK73" s="2" t="s">
        <v>69</v>
      </c>
      <c r="AL73" s="22" t="s">
        <v>219</v>
      </c>
    </row>
    <row r="74" spans="1:38" ht="26.25" customHeight="1" thickBot="1" x14ac:dyDescent="0.25">
      <c r="A74" s="41" t="s">
        <v>66</v>
      </c>
      <c r="B74" s="41" t="s">
        <v>220</v>
      </c>
      <c r="C74" s="41" t="s">
        <v>221</v>
      </c>
      <c r="D74" s="42"/>
      <c r="E74" s="76" t="s">
        <v>65</v>
      </c>
      <c r="F74" s="2">
        <v>2.2239999999999998E-3</v>
      </c>
      <c r="G74" s="15" t="s">
        <v>65</v>
      </c>
      <c r="H74" s="15" t="s">
        <v>65</v>
      </c>
      <c r="I74" s="2">
        <v>5.0000000000000002E-5</v>
      </c>
      <c r="J74" s="2">
        <v>1.27E-4</v>
      </c>
      <c r="K74" s="2">
        <v>1.8100000000000001E-4</v>
      </c>
      <c r="L74" s="2">
        <v>9.9999999999999995E-7</v>
      </c>
      <c r="M74" s="15" t="s">
        <v>65</v>
      </c>
      <c r="N74" s="15" t="s">
        <v>65</v>
      </c>
      <c r="O74" s="15" t="s">
        <v>65</v>
      </c>
      <c r="P74" s="15" t="s">
        <v>65</v>
      </c>
      <c r="Q74" s="15" t="s">
        <v>65</v>
      </c>
      <c r="R74" s="15" t="s">
        <v>65</v>
      </c>
      <c r="S74" s="15" t="s">
        <v>65</v>
      </c>
      <c r="T74" s="15" t="s">
        <v>65</v>
      </c>
      <c r="U74" s="15" t="s">
        <v>65</v>
      </c>
      <c r="V74" s="15" t="s">
        <v>65</v>
      </c>
      <c r="W74" s="15">
        <v>1.04E-5</v>
      </c>
      <c r="X74" s="15" t="s">
        <v>65</v>
      </c>
      <c r="Y74" s="15" t="s">
        <v>65</v>
      </c>
      <c r="Z74" s="15" t="s">
        <v>65</v>
      </c>
      <c r="AA74" s="15" t="s">
        <v>65</v>
      </c>
      <c r="AB74" s="15" t="s">
        <v>65</v>
      </c>
      <c r="AC74" s="15">
        <v>1.49E-3</v>
      </c>
      <c r="AD74" s="15" t="s">
        <v>65</v>
      </c>
      <c r="AE74" s="33"/>
      <c r="AF74" s="76" t="s">
        <v>65</v>
      </c>
      <c r="AG74" s="76" t="s">
        <v>65</v>
      </c>
      <c r="AH74" s="76" t="s">
        <v>65</v>
      </c>
      <c r="AI74" s="76" t="s">
        <v>65</v>
      </c>
      <c r="AJ74" s="76" t="s">
        <v>65</v>
      </c>
      <c r="AK74" s="76">
        <v>2.9999999999999997E-4</v>
      </c>
      <c r="AL74" s="22" t="s">
        <v>222</v>
      </c>
    </row>
    <row r="75" spans="1:38" ht="26.25" customHeight="1" thickBot="1" x14ac:dyDescent="0.25">
      <c r="A75" s="41" t="s">
        <v>66</v>
      </c>
      <c r="B75" s="41" t="s">
        <v>223</v>
      </c>
      <c r="C75" s="41" t="s">
        <v>224</v>
      </c>
      <c r="D75" s="46"/>
      <c r="E75" s="2" t="s">
        <v>69</v>
      </c>
      <c r="F75" s="2" t="s">
        <v>69</v>
      </c>
      <c r="G75" s="2" t="s">
        <v>69</v>
      </c>
      <c r="H75" s="2" t="s">
        <v>69</v>
      </c>
      <c r="I75" s="2" t="s">
        <v>69</v>
      </c>
      <c r="J75" s="2" t="s">
        <v>69</v>
      </c>
      <c r="K75" s="2" t="s">
        <v>69</v>
      </c>
      <c r="L75" s="2" t="s">
        <v>69</v>
      </c>
      <c r="M75" s="2" t="s">
        <v>69</v>
      </c>
      <c r="N75" s="2" t="s">
        <v>69</v>
      </c>
      <c r="O75" s="2" t="s">
        <v>69</v>
      </c>
      <c r="P75" s="2" t="s">
        <v>69</v>
      </c>
      <c r="Q75" s="2" t="s">
        <v>69</v>
      </c>
      <c r="R75" s="2" t="s">
        <v>69</v>
      </c>
      <c r="S75" s="2" t="s">
        <v>69</v>
      </c>
      <c r="T75" s="2" t="s">
        <v>69</v>
      </c>
      <c r="U75" s="2" t="s">
        <v>69</v>
      </c>
      <c r="V75" s="2" t="s">
        <v>69</v>
      </c>
      <c r="W75" s="2" t="s">
        <v>69</v>
      </c>
      <c r="X75" s="2" t="s">
        <v>69</v>
      </c>
      <c r="Y75" s="2" t="s">
        <v>69</v>
      </c>
      <c r="Z75" s="2" t="s">
        <v>69</v>
      </c>
      <c r="AA75" s="2" t="s">
        <v>69</v>
      </c>
      <c r="AB75" s="2" t="s">
        <v>69</v>
      </c>
      <c r="AC75" s="2" t="s">
        <v>69</v>
      </c>
      <c r="AD75" s="2" t="s">
        <v>69</v>
      </c>
      <c r="AE75" s="33"/>
      <c r="AF75" s="2" t="s">
        <v>69</v>
      </c>
      <c r="AG75" s="2" t="s">
        <v>69</v>
      </c>
      <c r="AH75" s="2" t="s">
        <v>69</v>
      </c>
      <c r="AI75" s="2" t="s">
        <v>69</v>
      </c>
      <c r="AJ75" s="2" t="s">
        <v>69</v>
      </c>
      <c r="AK75" s="2" t="s">
        <v>69</v>
      </c>
      <c r="AL75" s="22" t="s">
        <v>225</v>
      </c>
    </row>
    <row r="76" spans="1:38" ht="26.25" customHeight="1" thickBot="1" x14ac:dyDescent="0.25">
      <c r="A76" s="41" t="s">
        <v>66</v>
      </c>
      <c r="B76" s="41" t="s">
        <v>226</v>
      </c>
      <c r="C76" s="41" t="s">
        <v>227</v>
      </c>
      <c r="D76" s="42"/>
      <c r="E76" s="76" t="s">
        <v>65</v>
      </c>
      <c r="F76" s="76" t="s">
        <v>65</v>
      </c>
      <c r="G76" s="2">
        <v>3.6000000000000001E-5</v>
      </c>
      <c r="H76" s="76" t="s">
        <v>65</v>
      </c>
      <c r="I76" s="2">
        <v>2.9E-5</v>
      </c>
      <c r="J76" s="2">
        <v>5.7000000000000003E-5</v>
      </c>
      <c r="K76" s="2">
        <v>7.2000000000000002E-5</v>
      </c>
      <c r="L76" s="76" t="s">
        <v>65</v>
      </c>
      <c r="M76" s="76" t="s">
        <v>65</v>
      </c>
      <c r="N76" s="2">
        <v>6.6E-3</v>
      </c>
      <c r="O76" s="76" t="s">
        <v>65</v>
      </c>
      <c r="P76" s="76" t="s">
        <v>65</v>
      </c>
      <c r="Q76" s="76" t="s">
        <v>65</v>
      </c>
      <c r="R76" s="76" t="s">
        <v>65</v>
      </c>
      <c r="S76" s="76" t="s">
        <v>65</v>
      </c>
      <c r="T76" s="76" t="s">
        <v>65</v>
      </c>
      <c r="U76" s="76" t="s">
        <v>65</v>
      </c>
      <c r="V76" s="76" t="s">
        <v>65</v>
      </c>
      <c r="W76" s="15">
        <v>2.6780999999999999E-2</v>
      </c>
      <c r="X76" s="76" t="s">
        <v>65</v>
      </c>
      <c r="Y76" s="76" t="s">
        <v>65</v>
      </c>
      <c r="Z76" s="76" t="s">
        <v>65</v>
      </c>
      <c r="AA76" s="76" t="s">
        <v>65</v>
      </c>
      <c r="AB76" s="76" t="s">
        <v>65</v>
      </c>
      <c r="AC76" s="76" t="s">
        <v>65</v>
      </c>
      <c r="AD76" s="15">
        <v>2.1999999999999999E-5</v>
      </c>
      <c r="AE76" s="33"/>
      <c r="AF76" s="76" t="s">
        <v>65</v>
      </c>
      <c r="AG76" s="76" t="s">
        <v>65</v>
      </c>
      <c r="AH76" s="76" t="s">
        <v>65</v>
      </c>
      <c r="AI76" s="76" t="s">
        <v>65</v>
      </c>
      <c r="AJ76" s="76" t="s">
        <v>65</v>
      </c>
      <c r="AK76" s="76">
        <v>8.3689999999999998</v>
      </c>
      <c r="AL76" s="22" t="s">
        <v>228</v>
      </c>
    </row>
    <row r="77" spans="1:38" ht="26.25" customHeight="1" thickBot="1" x14ac:dyDescent="0.25">
      <c r="A77" s="41" t="s">
        <v>66</v>
      </c>
      <c r="B77" s="41" t="s">
        <v>229</v>
      </c>
      <c r="C77" s="41" t="s">
        <v>230</v>
      </c>
      <c r="D77" s="42"/>
      <c r="E77" s="76" t="s">
        <v>65</v>
      </c>
      <c r="F77" s="76" t="s">
        <v>65</v>
      </c>
      <c r="G77" s="76" t="s">
        <v>65</v>
      </c>
      <c r="H77" s="76" t="s">
        <v>65</v>
      </c>
      <c r="I77" s="2">
        <v>6.3999999999999997E-5</v>
      </c>
      <c r="J77" s="2">
        <v>7.2000000000000002E-5</v>
      </c>
      <c r="K77" s="2">
        <v>7.8999999999999996E-5</v>
      </c>
      <c r="L77" s="76" t="s">
        <v>65</v>
      </c>
      <c r="M77" s="76" t="s">
        <v>65</v>
      </c>
      <c r="N77" s="76" t="s">
        <v>65</v>
      </c>
      <c r="O77" s="76" t="s">
        <v>65</v>
      </c>
      <c r="P77" s="76" t="s">
        <v>65</v>
      </c>
      <c r="Q77" s="76" t="s">
        <v>65</v>
      </c>
      <c r="R77" s="76" t="s">
        <v>65</v>
      </c>
      <c r="S77" s="76" t="s">
        <v>65</v>
      </c>
      <c r="T77" s="76" t="s">
        <v>65</v>
      </c>
      <c r="U77" s="76" t="s">
        <v>65</v>
      </c>
      <c r="V77" s="2">
        <v>1.2E-2</v>
      </c>
      <c r="W77" s="2">
        <v>3.2499999999999999E-3</v>
      </c>
      <c r="X77" s="76" t="s">
        <v>65</v>
      </c>
      <c r="Y77" s="76" t="s">
        <v>65</v>
      </c>
      <c r="Z77" s="76" t="s">
        <v>65</v>
      </c>
      <c r="AA77" s="76" t="s">
        <v>65</v>
      </c>
      <c r="AB77" s="76" t="s">
        <v>65</v>
      </c>
      <c r="AC77" s="76" t="s">
        <v>65</v>
      </c>
      <c r="AD77" s="2">
        <v>1.9999999999999999E-6</v>
      </c>
      <c r="AE77" s="33"/>
      <c r="AF77" s="76" t="s">
        <v>65</v>
      </c>
      <c r="AG77" s="76" t="s">
        <v>65</v>
      </c>
      <c r="AH77" s="76" t="s">
        <v>65</v>
      </c>
      <c r="AI77" s="76" t="s">
        <v>65</v>
      </c>
      <c r="AJ77" s="76" t="s">
        <v>65</v>
      </c>
      <c r="AK77" s="2">
        <v>0.65</v>
      </c>
      <c r="AL77" s="22" t="s">
        <v>231</v>
      </c>
    </row>
    <row r="78" spans="1:38" ht="26.25" customHeight="1" thickBot="1" x14ac:dyDescent="0.25">
      <c r="A78" s="41" t="s">
        <v>66</v>
      </c>
      <c r="B78" s="41" t="s">
        <v>232</v>
      </c>
      <c r="C78" s="41" t="s">
        <v>233</v>
      </c>
      <c r="D78" s="42"/>
      <c r="E78" s="2" t="s">
        <v>69</v>
      </c>
      <c r="F78" s="2" t="s">
        <v>69</v>
      </c>
      <c r="G78" s="2" t="s">
        <v>69</v>
      </c>
      <c r="H78" s="2" t="s">
        <v>69</v>
      </c>
      <c r="I78" s="2" t="s">
        <v>69</v>
      </c>
      <c r="J78" s="2" t="s">
        <v>69</v>
      </c>
      <c r="K78" s="2" t="s">
        <v>69</v>
      </c>
      <c r="L78" s="2" t="s">
        <v>69</v>
      </c>
      <c r="M78" s="2" t="s">
        <v>69</v>
      </c>
      <c r="N78" s="2" t="s">
        <v>69</v>
      </c>
      <c r="O78" s="2" t="s">
        <v>69</v>
      </c>
      <c r="P78" s="2" t="s">
        <v>69</v>
      </c>
      <c r="Q78" s="2" t="s">
        <v>69</v>
      </c>
      <c r="R78" s="2" t="s">
        <v>69</v>
      </c>
      <c r="S78" s="2" t="s">
        <v>69</v>
      </c>
      <c r="T78" s="2" t="s">
        <v>69</v>
      </c>
      <c r="U78" s="2" t="s">
        <v>69</v>
      </c>
      <c r="V78" s="2" t="s">
        <v>69</v>
      </c>
      <c r="W78" s="2" t="s">
        <v>69</v>
      </c>
      <c r="X78" s="2" t="s">
        <v>69</v>
      </c>
      <c r="Y78" s="2" t="s">
        <v>69</v>
      </c>
      <c r="Z78" s="2" t="s">
        <v>69</v>
      </c>
      <c r="AA78" s="2" t="s">
        <v>69</v>
      </c>
      <c r="AB78" s="2" t="s">
        <v>69</v>
      </c>
      <c r="AC78" s="2" t="s">
        <v>69</v>
      </c>
      <c r="AD78" s="2" t="s">
        <v>69</v>
      </c>
      <c r="AE78" s="33"/>
      <c r="AF78" s="2" t="s">
        <v>69</v>
      </c>
      <c r="AG78" s="2" t="s">
        <v>69</v>
      </c>
      <c r="AH78" s="2" t="s">
        <v>69</v>
      </c>
      <c r="AI78" s="2" t="s">
        <v>69</v>
      </c>
      <c r="AJ78" s="2" t="s">
        <v>69</v>
      </c>
      <c r="AK78" s="2" t="s">
        <v>69</v>
      </c>
      <c r="AL78" s="22" t="s">
        <v>234</v>
      </c>
    </row>
    <row r="79" spans="1:38" ht="26.25" customHeight="1" thickBot="1" x14ac:dyDescent="0.25">
      <c r="A79" s="41" t="s">
        <v>66</v>
      </c>
      <c r="B79" s="41" t="s">
        <v>235</v>
      </c>
      <c r="C79" s="41" t="s">
        <v>236</v>
      </c>
      <c r="D79" s="42"/>
      <c r="E79" s="2" t="s">
        <v>69</v>
      </c>
      <c r="F79" s="2" t="s">
        <v>69</v>
      </c>
      <c r="G79" s="2" t="s">
        <v>69</v>
      </c>
      <c r="H79" s="2" t="s">
        <v>69</v>
      </c>
      <c r="I79" s="2" t="s">
        <v>69</v>
      </c>
      <c r="J79" s="2" t="s">
        <v>69</v>
      </c>
      <c r="K79" s="2" t="s">
        <v>69</v>
      </c>
      <c r="L79" s="2" t="s">
        <v>69</v>
      </c>
      <c r="M79" s="2" t="s">
        <v>69</v>
      </c>
      <c r="N79" s="2" t="s">
        <v>69</v>
      </c>
      <c r="O79" s="2" t="s">
        <v>69</v>
      </c>
      <c r="P79" s="2" t="s">
        <v>69</v>
      </c>
      <c r="Q79" s="2" t="s">
        <v>69</v>
      </c>
      <c r="R79" s="2" t="s">
        <v>69</v>
      </c>
      <c r="S79" s="2" t="s">
        <v>69</v>
      </c>
      <c r="T79" s="2" t="s">
        <v>69</v>
      </c>
      <c r="U79" s="2" t="s">
        <v>69</v>
      </c>
      <c r="V79" s="2" t="s">
        <v>69</v>
      </c>
      <c r="W79" s="2" t="s">
        <v>69</v>
      </c>
      <c r="X79" s="2" t="s">
        <v>69</v>
      </c>
      <c r="Y79" s="2" t="s">
        <v>69</v>
      </c>
      <c r="Z79" s="2" t="s">
        <v>69</v>
      </c>
      <c r="AA79" s="2" t="s">
        <v>69</v>
      </c>
      <c r="AB79" s="2" t="s">
        <v>69</v>
      </c>
      <c r="AC79" s="2" t="s">
        <v>69</v>
      </c>
      <c r="AD79" s="2" t="s">
        <v>69</v>
      </c>
      <c r="AE79" s="33"/>
      <c r="AF79" s="2" t="s">
        <v>69</v>
      </c>
      <c r="AG79" s="2" t="s">
        <v>69</v>
      </c>
      <c r="AH79" s="2" t="s">
        <v>69</v>
      </c>
      <c r="AI79" s="2" t="s">
        <v>69</v>
      </c>
      <c r="AJ79" s="2" t="s">
        <v>69</v>
      </c>
      <c r="AK79" s="2" t="s">
        <v>69</v>
      </c>
      <c r="AL79" s="22" t="s">
        <v>237</v>
      </c>
    </row>
    <row r="80" spans="1:38" ht="26.25" customHeight="1" thickBot="1" x14ac:dyDescent="0.25">
      <c r="A80" s="41" t="s">
        <v>66</v>
      </c>
      <c r="B80" s="44" t="s">
        <v>238</v>
      </c>
      <c r="C80" s="44" t="s">
        <v>239</v>
      </c>
      <c r="D80" s="42"/>
      <c r="E80" s="2">
        <v>5.9621E-2</v>
      </c>
      <c r="F80" s="2">
        <v>1.4595E-2</v>
      </c>
      <c r="G80" s="15">
        <v>3.6999999999999998E-5</v>
      </c>
      <c r="H80" s="2">
        <v>6.6732E-2</v>
      </c>
      <c r="I80" s="2">
        <v>2.1588E-2</v>
      </c>
      <c r="J80" s="2">
        <v>2.7792999999999998E-2</v>
      </c>
      <c r="K80" s="2">
        <v>4.7461000000000003E-2</v>
      </c>
      <c r="L80" s="2">
        <v>7.6999999999999988E-5</v>
      </c>
      <c r="M80" s="2">
        <v>1.7099E-2</v>
      </c>
      <c r="N80" s="2">
        <v>2.9699999999999996E-4</v>
      </c>
      <c r="O80" s="2" t="s">
        <v>72</v>
      </c>
      <c r="P80" s="2" t="s">
        <v>72</v>
      </c>
      <c r="Q80" s="15" t="s">
        <v>65</v>
      </c>
      <c r="R80" s="2">
        <v>2.9441999999999999E-2</v>
      </c>
      <c r="S80" s="2">
        <v>6.3070000000000001E-3</v>
      </c>
      <c r="T80" s="2">
        <v>1.3304E-2</v>
      </c>
      <c r="U80" s="2" t="s">
        <v>65</v>
      </c>
      <c r="V80" s="2">
        <v>0.13759099999999999</v>
      </c>
      <c r="W80" s="76" t="s">
        <v>65</v>
      </c>
      <c r="X80" s="76" t="s">
        <v>65</v>
      </c>
      <c r="Y80" s="76" t="s">
        <v>65</v>
      </c>
      <c r="Z80" s="76" t="s">
        <v>65</v>
      </c>
      <c r="AA80" s="76" t="s">
        <v>65</v>
      </c>
      <c r="AB80" s="76" t="s">
        <v>65</v>
      </c>
      <c r="AC80" s="76" t="s">
        <v>65</v>
      </c>
      <c r="AD80" s="76" t="s">
        <v>65</v>
      </c>
      <c r="AE80" s="33"/>
      <c r="AF80" s="76" t="s">
        <v>65</v>
      </c>
      <c r="AG80" s="76" t="s">
        <v>65</v>
      </c>
      <c r="AH80" s="76" t="s">
        <v>65</v>
      </c>
      <c r="AI80" s="76" t="s">
        <v>65</v>
      </c>
      <c r="AJ80" s="76" t="s">
        <v>65</v>
      </c>
      <c r="AK80" s="76" t="s">
        <v>65</v>
      </c>
      <c r="AL80" s="22" t="s">
        <v>151</v>
      </c>
    </row>
    <row r="81" spans="1:38" ht="26.25" customHeight="1" thickBot="1" x14ac:dyDescent="0.25">
      <c r="A81" s="41" t="s">
        <v>66</v>
      </c>
      <c r="B81" s="44" t="s">
        <v>240</v>
      </c>
      <c r="C81" s="44" t="s">
        <v>241</v>
      </c>
      <c r="D81" s="42"/>
      <c r="E81" s="76" t="s">
        <v>65</v>
      </c>
      <c r="F81" s="76" t="s">
        <v>65</v>
      </c>
      <c r="G81" s="76" t="s">
        <v>65</v>
      </c>
      <c r="H81" s="76" t="s">
        <v>65</v>
      </c>
      <c r="I81" s="76" t="s">
        <v>65</v>
      </c>
      <c r="J81" s="76" t="s">
        <v>65</v>
      </c>
      <c r="K81" s="76" t="s">
        <v>65</v>
      </c>
      <c r="L81" s="76" t="s">
        <v>65</v>
      </c>
      <c r="M81" s="76" t="s">
        <v>65</v>
      </c>
      <c r="N81" s="76" t="s">
        <v>65</v>
      </c>
      <c r="O81" s="76" t="s">
        <v>65</v>
      </c>
      <c r="P81" s="76" t="s">
        <v>65</v>
      </c>
      <c r="Q81" s="76" t="s">
        <v>65</v>
      </c>
      <c r="R81" s="76" t="s">
        <v>65</v>
      </c>
      <c r="S81" s="76" t="s">
        <v>65</v>
      </c>
      <c r="T81" s="76" t="s">
        <v>65</v>
      </c>
      <c r="U81" s="76" t="s">
        <v>65</v>
      </c>
      <c r="V81" s="76" t="s">
        <v>65</v>
      </c>
      <c r="W81" s="76" t="s">
        <v>65</v>
      </c>
      <c r="X81" s="76" t="s">
        <v>65</v>
      </c>
      <c r="Y81" s="76" t="s">
        <v>65</v>
      </c>
      <c r="Z81" s="76" t="s">
        <v>65</v>
      </c>
      <c r="AA81" s="76" t="s">
        <v>65</v>
      </c>
      <c r="AB81" s="76" t="s">
        <v>65</v>
      </c>
      <c r="AC81" s="76" t="s">
        <v>65</v>
      </c>
      <c r="AD81" s="76" t="s">
        <v>65</v>
      </c>
      <c r="AE81" s="33"/>
      <c r="AF81" s="76" t="s">
        <v>65</v>
      </c>
      <c r="AG81" s="76" t="s">
        <v>65</v>
      </c>
      <c r="AH81" s="76" t="s">
        <v>65</v>
      </c>
      <c r="AI81" s="76" t="s">
        <v>65</v>
      </c>
      <c r="AJ81" s="76" t="s">
        <v>65</v>
      </c>
      <c r="AK81" s="76" t="s">
        <v>65</v>
      </c>
      <c r="AL81" s="22" t="s">
        <v>242</v>
      </c>
    </row>
    <row r="82" spans="1:38" ht="26.25" customHeight="1" thickBot="1" x14ac:dyDescent="0.25">
      <c r="A82" s="41" t="s">
        <v>243</v>
      </c>
      <c r="B82" s="44" t="s">
        <v>244</v>
      </c>
      <c r="C82" s="45" t="s">
        <v>245</v>
      </c>
      <c r="D82" s="42"/>
      <c r="E82" s="2" t="s">
        <v>65</v>
      </c>
      <c r="F82" s="15">
        <v>3.823502</v>
      </c>
      <c r="G82" s="15" t="s">
        <v>65</v>
      </c>
      <c r="H82" s="15" t="s">
        <v>65</v>
      </c>
      <c r="I82" s="15" t="s">
        <v>72</v>
      </c>
      <c r="J82" s="15" t="s">
        <v>65</v>
      </c>
      <c r="K82" s="15" t="s">
        <v>65</v>
      </c>
      <c r="L82" s="15" t="s">
        <v>65</v>
      </c>
      <c r="M82" s="15" t="s">
        <v>65</v>
      </c>
      <c r="N82" s="15" t="s">
        <v>65</v>
      </c>
      <c r="O82" s="15" t="s">
        <v>65</v>
      </c>
      <c r="P82" s="15" t="s">
        <v>65</v>
      </c>
      <c r="Q82" s="15" t="s">
        <v>65</v>
      </c>
      <c r="R82" s="15" t="s">
        <v>65</v>
      </c>
      <c r="S82" s="15" t="s">
        <v>65</v>
      </c>
      <c r="T82" s="15" t="s">
        <v>65</v>
      </c>
      <c r="U82" s="15" t="s">
        <v>65</v>
      </c>
      <c r="V82" s="15" t="s">
        <v>65</v>
      </c>
      <c r="W82" s="15" t="s">
        <v>65</v>
      </c>
      <c r="X82" s="15" t="s">
        <v>65</v>
      </c>
      <c r="Y82" s="15" t="s">
        <v>65</v>
      </c>
      <c r="Z82" s="15" t="s">
        <v>65</v>
      </c>
      <c r="AA82" s="15" t="s">
        <v>65</v>
      </c>
      <c r="AB82" s="15" t="s">
        <v>65</v>
      </c>
      <c r="AC82" s="15" t="s">
        <v>65</v>
      </c>
      <c r="AD82" s="15" t="s">
        <v>65</v>
      </c>
      <c r="AE82" s="33"/>
      <c r="AF82" s="2" t="s">
        <v>65</v>
      </c>
      <c r="AG82" s="2" t="s">
        <v>65</v>
      </c>
      <c r="AH82" s="2" t="s">
        <v>65</v>
      </c>
      <c r="AI82" s="2" t="s">
        <v>65</v>
      </c>
      <c r="AJ82" s="2" t="s">
        <v>65</v>
      </c>
      <c r="AK82" s="15" t="s">
        <v>65</v>
      </c>
      <c r="AL82" s="22" t="s">
        <v>246</v>
      </c>
    </row>
    <row r="83" spans="1:38" ht="26.25" customHeight="1" thickBot="1" x14ac:dyDescent="0.25">
      <c r="A83" s="41" t="s">
        <v>66</v>
      </c>
      <c r="B83" s="47" t="s">
        <v>247</v>
      </c>
      <c r="C83" s="105" t="s">
        <v>248</v>
      </c>
      <c r="D83" s="42"/>
      <c r="E83" s="2" t="s">
        <v>65</v>
      </c>
      <c r="F83" s="15">
        <v>2.6039E-2</v>
      </c>
      <c r="G83" s="2" t="s">
        <v>65</v>
      </c>
      <c r="H83" s="2" t="s">
        <v>65</v>
      </c>
      <c r="I83" s="15">
        <v>1.627E-3</v>
      </c>
      <c r="J83" s="15">
        <v>3.2549000000000002E-2</v>
      </c>
      <c r="K83" s="2">
        <v>0.244117</v>
      </c>
      <c r="L83" s="2">
        <v>9.2999999999999997E-5</v>
      </c>
      <c r="M83" s="2" t="s">
        <v>65</v>
      </c>
      <c r="N83" s="2" t="s">
        <v>65</v>
      </c>
      <c r="O83" s="2" t="s">
        <v>65</v>
      </c>
      <c r="P83" s="2" t="s">
        <v>65</v>
      </c>
      <c r="Q83" s="2" t="s">
        <v>65</v>
      </c>
      <c r="R83" s="2" t="s">
        <v>65</v>
      </c>
      <c r="S83" s="2" t="s">
        <v>65</v>
      </c>
      <c r="T83" s="2" t="s">
        <v>65</v>
      </c>
      <c r="U83" s="2" t="s">
        <v>65</v>
      </c>
      <c r="V83" s="2" t="s">
        <v>65</v>
      </c>
      <c r="W83" s="2" t="s">
        <v>65</v>
      </c>
      <c r="X83" s="2" t="s">
        <v>65</v>
      </c>
      <c r="Y83" s="2" t="s">
        <v>65</v>
      </c>
      <c r="Z83" s="2" t="s">
        <v>65</v>
      </c>
      <c r="AA83" s="2" t="s">
        <v>65</v>
      </c>
      <c r="AB83" s="2" t="s">
        <v>65</v>
      </c>
      <c r="AC83" s="2" t="s">
        <v>65</v>
      </c>
      <c r="AD83" s="2" t="s">
        <v>65</v>
      </c>
      <c r="AE83" s="33"/>
      <c r="AF83" s="2" t="s">
        <v>65</v>
      </c>
      <c r="AG83" s="2" t="s">
        <v>65</v>
      </c>
      <c r="AH83" s="2" t="s">
        <v>65</v>
      </c>
      <c r="AI83" s="2" t="s">
        <v>65</v>
      </c>
      <c r="AJ83" s="2" t="s">
        <v>65</v>
      </c>
      <c r="AK83" s="15">
        <v>1627.4480000000001</v>
      </c>
      <c r="AL83" s="22" t="s">
        <v>151</v>
      </c>
    </row>
    <row r="84" spans="1:38" ht="26.25" customHeight="1" thickBot="1" x14ac:dyDescent="0.25">
      <c r="A84" s="41" t="s">
        <v>66</v>
      </c>
      <c r="B84" s="47" t="s">
        <v>249</v>
      </c>
      <c r="C84" s="105" t="s">
        <v>250</v>
      </c>
      <c r="D84" s="42"/>
      <c r="E84" s="2" t="s">
        <v>69</v>
      </c>
      <c r="F84" s="2" t="s">
        <v>69</v>
      </c>
      <c r="G84" s="2" t="s">
        <v>69</v>
      </c>
      <c r="H84" s="2" t="s">
        <v>69</v>
      </c>
      <c r="I84" s="2" t="s">
        <v>69</v>
      </c>
      <c r="J84" s="2" t="s">
        <v>69</v>
      </c>
      <c r="K84" s="2" t="s">
        <v>69</v>
      </c>
      <c r="L84" s="2" t="s">
        <v>69</v>
      </c>
      <c r="M84" s="2" t="s">
        <v>69</v>
      </c>
      <c r="N84" s="2" t="s">
        <v>69</v>
      </c>
      <c r="O84" s="2" t="s">
        <v>69</v>
      </c>
      <c r="P84" s="2" t="s">
        <v>69</v>
      </c>
      <c r="Q84" s="2" t="s">
        <v>69</v>
      </c>
      <c r="R84" s="2" t="s">
        <v>69</v>
      </c>
      <c r="S84" s="2" t="s">
        <v>69</v>
      </c>
      <c r="T84" s="2" t="s">
        <v>69</v>
      </c>
      <c r="U84" s="2" t="s">
        <v>69</v>
      </c>
      <c r="V84" s="2" t="s">
        <v>69</v>
      </c>
      <c r="W84" s="2" t="s">
        <v>69</v>
      </c>
      <c r="X84" s="2" t="s">
        <v>69</v>
      </c>
      <c r="Y84" s="2" t="s">
        <v>69</v>
      </c>
      <c r="Z84" s="2" t="s">
        <v>69</v>
      </c>
      <c r="AA84" s="2" t="s">
        <v>69</v>
      </c>
      <c r="AB84" s="2" t="s">
        <v>69</v>
      </c>
      <c r="AC84" s="2" t="s">
        <v>69</v>
      </c>
      <c r="AD84" s="2" t="s">
        <v>69</v>
      </c>
      <c r="AE84" s="33"/>
      <c r="AF84" s="2" t="s">
        <v>69</v>
      </c>
      <c r="AG84" s="2" t="s">
        <v>69</v>
      </c>
      <c r="AH84" s="2" t="s">
        <v>69</v>
      </c>
      <c r="AI84" s="2" t="s">
        <v>69</v>
      </c>
      <c r="AJ84" s="2" t="s">
        <v>69</v>
      </c>
      <c r="AK84" s="2" t="s">
        <v>69</v>
      </c>
      <c r="AL84" s="22" t="s">
        <v>151</v>
      </c>
    </row>
    <row r="85" spans="1:38" ht="26.25" customHeight="1" thickBot="1" x14ac:dyDescent="0.25">
      <c r="A85" s="41" t="s">
        <v>243</v>
      </c>
      <c r="B85" s="44" t="s">
        <v>251</v>
      </c>
      <c r="C85" s="105" t="s">
        <v>252</v>
      </c>
      <c r="D85" s="42"/>
      <c r="E85" s="2" t="s">
        <v>65</v>
      </c>
      <c r="F85" s="15">
        <v>4.5498060000000002</v>
      </c>
      <c r="G85" s="15" t="s">
        <v>65</v>
      </c>
      <c r="H85" s="15" t="s">
        <v>65</v>
      </c>
      <c r="I85" s="15" t="s">
        <v>65</v>
      </c>
      <c r="J85" s="15">
        <v>5.5000000000000002E-5</v>
      </c>
      <c r="K85" s="2">
        <v>1.253E-3</v>
      </c>
      <c r="L85" s="2" t="s">
        <v>65</v>
      </c>
      <c r="M85" s="2" t="s">
        <v>65</v>
      </c>
      <c r="N85" s="2" t="s">
        <v>65</v>
      </c>
      <c r="O85" s="2" t="s">
        <v>65</v>
      </c>
      <c r="P85" s="2" t="s">
        <v>65</v>
      </c>
      <c r="Q85" s="2" t="s">
        <v>65</v>
      </c>
      <c r="R85" s="2" t="s">
        <v>65</v>
      </c>
      <c r="S85" s="2" t="s">
        <v>65</v>
      </c>
      <c r="T85" s="2" t="s">
        <v>65</v>
      </c>
      <c r="U85" s="2" t="s">
        <v>65</v>
      </c>
      <c r="V85" s="2" t="s">
        <v>65</v>
      </c>
      <c r="W85" s="2" t="s">
        <v>65</v>
      </c>
      <c r="X85" s="2" t="s">
        <v>65</v>
      </c>
      <c r="Y85" s="2" t="s">
        <v>65</v>
      </c>
      <c r="Z85" s="2" t="s">
        <v>65</v>
      </c>
      <c r="AA85" s="2" t="s">
        <v>65</v>
      </c>
      <c r="AB85" s="2" t="s">
        <v>65</v>
      </c>
      <c r="AC85" s="2" t="s">
        <v>65</v>
      </c>
      <c r="AD85" s="2" t="s">
        <v>65</v>
      </c>
      <c r="AE85" s="33"/>
      <c r="AF85" s="2" t="s">
        <v>65</v>
      </c>
      <c r="AG85" s="2" t="s">
        <v>65</v>
      </c>
      <c r="AH85" s="2" t="s">
        <v>65</v>
      </c>
      <c r="AI85" s="2" t="s">
        <v>65</v>
      </c>
      <c r="AJ85" s="2" t="s">
        <v>65</v>
      </c>
      <c r="AK85" s="15">
        <v>27.523205999999998</v>
      </c>
      <c r="AL85" s="22" t="s">
        <v>253</v>
      </c>
    </row>
    <row r="86" spans="1:38" ht="26.25" customHeight="1" thickBot="1" x14ac:dyDescent="0.25">
      <c r="A86" s="41" t="s">
        <v>243</v>
      </c>
      <c r="B86" s="44" t="s">
        <v>254</v>
      </c>
      <c r="C86" s="45" t="s">
        <v>255</v>
      </c>
      <c r="D86" s="42"/>
      <c r="E86" s="2" t="s">
        <v>65</v>
      </c>
      <c r="F86" s="15">
        <v>6.7767999999999995E-2</v>
      </c>
      <c r="G86" s="15" t="s">
        <v>65</v>
      </c>
      <c r="H86" s="15" t="s">
        <v>65</v>
      </c>
      <c r="I86" s="15" t="s">
        <v>72</v>
      </c>
      <c r="J86" s="15" t="s">
        <v>65</v>
      </c>
      <c r="K86" s="2">
        <v>3.8000000000000002E-5</v>
      </c>
      <c r="L86" s="2" t="s">
        <v>65</v>
      </c>
      <c r="M86" s="2" t="s">
        <v>65</v>
      </c>
      <c r="N86" s="2" t="s">
        <v>65</v>
      </c>
      <c r="O86" s="2" t="s">
        <v>65</v>
      </c>
      <c r="P86" s="2" t="s">
        <v>65</v>
      </c>
      <c r="Q86" s="2" t="s">
        <v>65</v>
      </c>
      <c r="R86" s="2" t="s">
        <v>65</v>
      </c>
      <c r="S86" s="2" t="s">
        <v>65</v>
      </c>
      <c r="T86" s="2" t="s">
        <v>65</v>
      </c>
      <c r="U86" s="2" t="s">
        <v>65</v>
      </c>
      <c r="V86" s="2" t="s">
        <v>65</v>
      </c>
      <c r="W86" s="2" t="s">
        <v>65</v>
      </c>
      <c r="X86" s="2" t="s">
        <v>65</v>
      </c>
      <c r="Y86" s="2" t="s">
        <v>65</v>
      </c>
      <c r="Z86" s="2" t="s">
        <v>65</v>
      </c>
      <c r="AA86" s="2" t="s">
        <v>65</v>
      </c>
      <c r="AB86" s="2" t="s">
        <v>65</v>
      </c>
      <c r="AC86" s="2" t="s">
        <v>65</v>
      </c>
      <c r="AD86" s="2" t="s">
        <v>65</v>
      </c>
      <c r="AE86" s="33"/>
      <c r="AF86" s="2" t="s">
        <v>65</v>
      </c>
      <c r="AG86" s="2" t="s">
        <v>65</v>
      </c>
      <c r="AH86" s="2" t="s">
        <v>65</v>
      </c>
      <c r="AI86" s="2" t="s">
        <v>65</v>
      </c>
      <c r="AJ86" s="2" t="s">
        <v>65</v>
      </c>
      <c r="AK86" s="15">
        <v>0.10369539999999999</v>
      </c>
      <c r="AL86" s="22" t="s">
        <v>246</v>
      </c>
    </row>
    <row r="87" spans="1:38" ht="26.25" customHeight="1" thickBot="1" x14ac:dyDescent="0.25">
      <c r="A87" s="41" t="s">
        <v>243</v>
      </c>
      <c r="B87" s="44" t="s">
        <v>256</v>
      </c>
      <c r="C87" s="45" t="s">
        <v>257</v>
      </c>
      <c r="D87" s="42"/>
      <c r="E87" s="2" t="s">
        <v>65</v>
      </c>
      <c r="F87" s="15">
        <v>6.2160000000000002E-3</v>
      </c>
      <c r="G87" s="15" t="s">
        <v>65</v>
      </c>
      <c r="H87" s="15" t="s">
        <v>65</v>
      </c>
      <c r="I87" s="15" t="s">
        <v>72</v>
      </c>
      <c r="J87" s="15" t="s">
        <v>65</v>
      </c>
      <c r="K87" s="15" t="s">
        <v>65</v>
      </c>
      <c r="L87" s="15" t="s">
        <v>65</v>
      </c>
      <c r="M87" s="15" t="s">
        <v>65</v>
      </c>
      <c r="N87" s="15" t="s">
        <v>65</v>
      </c>
      <c r="O87" s="15" t="s">
        <v>65</v>
      </c>
      <c r="P87" s="15" t="s">
        <v>65</v>
      </c>
      <c r="Q87" s="15" t="s">
        <v>65</v>
      </c>
      <c r="R87" s="15" t="s">
        <v>65</v>
      </c>
      <c r="S87" s="15" t="s">
        <v>65</v>
      </c>
      <c r="T87" s="15" t="s">
        <v>65</v>
      </c>
      <c r="U87" s="15" t="s">
        <v>65</v>
      </c>
      <c r="V87" s="15" t="s">
        <v>65</v>
      </c>
      <c r="W87" s="15" t="s">
        <v>65</v>
      </c>
      <c r="X87" s="15" t="s">
        <v>65</v>
      </c>
      <c r="Y87" s="15" t="s">
        <v>65</v>
      </c>
      <c r="Z87" s="15" t="s">
        <v>65</v>
      </c>
      <c r="AA87" s="15" t="s">
        <v>65</v>
      </c>
      <c r="AB87" s="15" t="s">
        <v>65</v>
      </c>
      <c r="AC87" s="15" t="s">
        <v>65</v>
      </c>
      <c r="AD87" s="15" t="s">
        <v>65</v>
      </c>
      <c r="AE87" s="33"/>
      <c r="AF87" s="2" t="s">
        <v>65</v>
      </c>
      <c r="AG87" s="2" t="s">
        <v>65</v>
      </c>
      <c r="AH87" s="2" t="s">
        <v>65</v>
      </c>
      <c r="AI87" s="2" t="s">
        <v>65</v>
      </c>
      <c r="AJ87" s="2" t="s">
        <v>65</v>
      </c>
      <c r="AK87" s="15">
        <v>9.5709999999999996E-3</v>
      </c>
      <c r="AL87" s="22" t="s">
        <v>246</v>
      </c>
    </row>
    <row r="88" spans="1:38" ht="26.25" customHeight="1" thickBot="1" x14ac:dyDescent="0.25">
      <c r="A88" s="41" t="s">
        <v>243</v>
      </c>
      <c r="B88" s="44" t="s">
        <v>258</v>
      </c>
      <c r="C88" s="45" t="s">
        <v>259</v>
      </c>
      <c r="D88" s="42"/>
      <c r="E88" s="2" t="s">
        <v>72</v>
      </c>
      <c r="F88" s="15">
        <v>0.11111500000000001</v>
      </c>
      <c r="G88" s="15" t="s">
        <v>72</v>
      </c>
      <c r="H88" s="15">
        <v>1.8484599999999999E-3</v>
      </c>
      <c r="I88" s="15" t="s">
        <v>72</v>
      </c>
      <c r="J88" s="15" t="s">
        <v>72</v>
      </c>
      <c r="K88" s="2">
        <v>2.3237499999999999E-3</v>
      </c>
      <c r="L88" s="2" t="s">
        <v>72</v>
      </c>
      <c r="M88" s="2">
        <v>3.2014999999999999E-3</v>
      </c>
      <c r="N88" s="2" t="s">
        <v>72</v>
      </c>
      <c r="O88" s="2" t="s">
        <v>72</v>
      </c>
      <c r="P88" s="2" t="s">
        <v>72</v>
      </c>
      <c r="Q88" s="2" t="s">
        <v>72</v>
      </c>
      <c r="R88" s="2">
        <v>1.9000000000000001E-4</v>
      </c>
      <c r="S88" s="2" t="s">
        <v>72</v>
      </c>
      <c r="T88" s="2" t="s">
        <v>72</v>
      </c>
      <c r="U88" s="2" t="s">
        <v>72</v>
      </c>
      <c r="V88" s="2">
        <v>9.9999999999999995E-7</v>
      </c>
      <c r="W88" s="2" t="s">
        <v>72</v>
      </c>
      <c r="X88" s="2" t="s">
        <v>72</v>
      </c>
      <c r="Y88" s="2" t="s">
        <v>72</v>
      </c>
      <c r="Z88" s="2" t="s">
        <v>72</v>
      </c>
      <c r="AA88" s="2" t="s">
        <v>72</v>
      </c>
      <c r="AB88" s="2" t="s">
        <v>72</v>
      </c>
      <c r="AC88" s="2" t="s">
        <v>72</v>
      </c>
      <c r="AD88" s="2" t="s">
        <v>72</v>
      </c>
      <c r="AE88" s="33"/>
      <c r="AF88" s="2" t="s">
        <v>65</v>
      </c>
      <c r="AG88" s="2" t="s">
        <v>65</v>
      </c>
      <c r="AH88" s="2" t="s">
        <v>65</v>
      </c>
      <c r="AI88" s="2" t="s">
        <v>65</v>
      </c>
      <c r="AJ88" s="2" t="s">
        <v>65</v>
      </c>
      <c r="AK88" s="15">
        <v>7.789847</v>
      </c>
      <c r="AL88" s="22" t="s">
        <v>151</v>
      </c>
    </row>
    <row r="89" spans="1:38" ht="26.25" customHeight="1" thickBot="1" x14ac:dyDescent="0.25">
      <c r="A89" s="41" t="s">
        <v>243</v>
      </c>
      <c r="B89" s="44" t="s">
        <v>260</v>
      </c>
      <c r="C89" s="45" t="s">
        <v>261</v>
      </c>
      <c r="D89" s="42"/>
      <c r="E89" s="2" t="s">
        <v>65</v>
      </c>
      <c r="F89" s="2">
        <v>0.34042699999999998</v>
      </c>
      <c r="G89" s="2" t="s">
        <v>65</v>
      </c>
      <c r="H89" s="2" t="s">
        <v>65</v>
      </c>
      <c r="I89" s="2" t="s">
        <v>72</v>
      </c>
      <c r="J89" s="2" t="s">
        <v>65</v>
      </c>
      <c r="K89" s="2">
        <v>1.075E-3</v>
      </c>
      <c r="L89" s="2" t="s">
        <v>72</v>
      </c>
      <c r="M89" s="2" t="s">
        <v>65</v>
      </c>
      <c r="N89" s="2" t="s">
        <v>65</v>
      </c>
      <c r="O89" s="2" t="s">
        <v>65</v>
      </c>
      <c r="P89" s="2" t="s">
        <v>65</v>
      </c>
      <c r="Q89" s="2" t="s">
        <v>65</v>
      </c>
      <c r="R89" s="2" t="s">
        <v>65</v>
      </c>
      <c r="S89" s="2" t="s">
        <v>65</v>
      </c>
      <c r="T89" s="2" t="s">
        <v>65</v>
      </c>
      <c r="U89" s="2" t="s">
        <v>65</v>
      </c>
      <c r="V89" s="2" t="s">
        <v>65</v>
      </c>
      <c r="W89" s="2" t="s">
        <v>65</v>
      </c>
      <c r="X89" s="2" t="s">
        <v>65</v>
      </c>
      <c r="Y89" s="2" t="s">
        <v>65</v>
      </c>
      <c r="Z89" s="2" t="s">
        <v>65</v>
      </c>
      <c r="AA89" s="2" t="s">
        <v>65</v>
      </c>
      <c r="AB89" s="2" t="s">
        <v>65</v>
      </c>
      <c r="AC89" s="2" t="s">
        <v>65</v>
      </c>
      <c r="AD89" s="2" t="s">
        <v>65</v>
      </c>
      <c r="AE89" s="33"/>
      <c r="AF89" s="2" t="s">
        <v>65</v>
      </c>
      <c r="AG89" s="2" t="s">
        <v>65</v>
      </c>
      <c r="AH89" s="2" t="s">
        <v>65</v>
      </c>
      <c r="AI89" s="2" t="s">
        <v>65</v>
      </c>
      <c r="AJ89" s="2" t="s">
        <v>65</v>
      </c>
      <c r="AK89" s="15">
        <v>1.353863</v>
      </c>
      <c r="AL89" s="22" t="s">
        <v>151</v>
      </c>
    </row>
    <row r="90" spans="1:38" s="3" customFormat="1" ht="26.25" customHeight="1" thickBot="1" x14ac:dyDescent="0.25">
      <c r="A90" s="41" t="s">
        <v>243</v>
      </c>
      <c r="B90" s="44" t="s">
        <v>262</v>
      </c>
      <c r="C90" s="45" t="s">
        <v>263</v>
      </c>
      <c r="D90" s="42"/>
      <c r="E90" s="2" t="s">
        <v>72</v>
      </c>
      <c r="F90" s="2">
        <v>1.0396909999999999</v>
      </c>
      <c r="G90" s="2" t="s">
        <v>72</v>
      </c>
      <c r="H90" s="2">
        <v>3.9999999999999998E-6</v>
      </c>
      <c r="I90" s="2" t="s">
        <v>72</v>
      </c>
      <c r="J90" s="2" t="s">
        <v>72</v>
      </c>
      <c r="K90" s="2">
        <v>2.54791E-3</v>
      </c>
      <c r="L90" s="2" t="s">
        <v>72</v>
      </c>
      <c r="M90" s="2" t="s">
        <v>72</v>
      </c>
      <c r="N90" s="2" t="s">
        <v>72</v>
      </c>
      <c r="O90" s="2" t="s">
        <v>72</v>
      </c>
      <c r="P90" s="2" t="s">
        <v>72</v>
      </c>
      <c r="Q90" s="2" t="s">
        <v>72</v>
      </c>
      <c r="R90" s="2" t="s">
        <v>72</v>
      </c>
      <c r="S90" s="2" t="s">
        <v>72</v>
      </c>
      <c r="T90" s="2" t="s">
        <v>72</v>
      </c>
      <c r="U90" s="2" t="s">
        <v>72</v>
      </c>
      <c r="V90" s="2" t="s">
        <v>72</v>
      </c>
      <c r="W90" s="2" t="s">
        <v>72</v>
      </c>
      <c r="X90" s="2" t="s">
        <v>72</v>
      </c>
      <c r="Y90" s="2" t="s">
        <v>72</v>
      </c>
      <c r="Z90" s="2" t="s">
        <v>72</v>
      </c>
      <c r="AA90" s="2" t="s">
        <v>72</v>
      </c>
      <c r="AB90" s="2" t="s">
        <v>72</v>
      </c>
      <c r="AC90" s="2" t="s">
        <v>72</v>
      </c>
      <c r="AD90" s="2" t="s">
        <v>72</v>
      </c>
      <c r="AE90" s="33"/>
      <c r="AF90" s="2" t="s">
        <v>65</v>
      </c>
      <c r="AG90" s="2" t="s">
        <v>65</v>
      </c>
      <c r="AH90" s="2" t="s">
        <v>65</v>
      </c>
      <c r="AI90" s="2" t="s">
        <v>65</v>
      </c>
      <c r="AJ90" s="2" t="s">
        <v>65</v>
      </c>
      <c r="AK90" s="2" t="s">
        <v>65</v>
      </c>
      <c r="AL90" s="22" t="s">
        <v>151</v>
      </c>
    </row>
    <row r="91" spans="1:38" ht="26.25" customHeight="1" thickBot="1" x14ac:dyDescent="0.25">
      <c r="A91" s="41" t="s">
        <v>243</v>
      </c>
      <c r="B91" s="44" t="s">
        <v>264</v>
      </c>
      <c r="C91" s="44" t="s">
        <v>265</v>
      </c>
      <c r="D91" s="42"/>
      <c r="E91" s="2">
        <v>3.0999999999999999E-3</v>
      </c>
      <c r="F91" s="2">
        <v>5.5233999999999998E-2</v>
      </c>
      <c r="G91" s="2">
        <v>1.4829999999999999E-3</v>
      </c>
      <c r="H91" s="2">
        <v>6.8519999999999996E-3</v>
      </c>
      <c r="I91" s="2">
        <v>6.9196999999999995E-2</v>
      </c>
      <c r="J91" s="2">
        <v>9.2756000000000005E-2</v>
      </c>
      <c r="K91" s="2">
        <v>9.7620999999999999E-2</v>
      </c>
      <c r="L91" s="2">
        <v>1.9661999999999999E-2</v>
      </c>
      <c r="M91" s="2">
        <v>9.4482999999999998E-2</v>
      </c>
      <c r="N91" s="2">
        <v>0.38500600000000001</v>
      </c>
      <c r="O91" s="2">
        <v>1.7160000000000002E-2</v>
      </c>
      <c r="P91" s="2">
        <v>2.7987000000000002E-5</v>
      </c>
      <c r="Q91" s="2">
        <v>6.5300000000000004E-4</v>
      </c>
      <c r="R91" s="2">
        <v>4.0055E-2</v>
      </c>
      <c r="S91" s="2">
        <v>1.539428</v>
      </c>
      <c r="T91" s="2">
        <v>7.2904999999999998E-2</v>
      </c>
      <c r="U91" s="2">
        <v>7.6600000000000001E-3</v>
      </c>
      <c r="V91" s="2">
        <v>0.89163199999999998</v>
      </c>
      <c r="W91" s="2">
        <v>1.65E-4</v>
      </c>
      <c r="X91" s="2">
        <v>1.83E-4</v>
      </c>
      <c r="Y91" s="2">
        <v>7.3999999999999996E-5</v>
      </c>
      <c r="Z91" s="2">
        <v>7.3999999999999996E-5</v>
      </c>
      <c r="AA91" s="2">
        <v>7.3999999999999996E-5</v>
      </c>
      <c r="AB91" s="2">
        <v>4.0500000000000003E-4</v>
      </c>
      <c r="AC91" s="2" t="s">
        <v>72</v>
      </c>
      <c r="AD91" s="2" t="s">
        <v>72</v>
      </c>
      <c r="AE91" s="33"/>
      <c r="AF91" s="2" t="s">
        <v>65</v>
      </c>
      <c r="AG91" s="2" t="s">
        <v>65</v>
      </c>
      <c r="AH91" s="2" t="s">
        <v>65</v>
      </c>
      <c r="AI91" s="2" t="s">
        <v>65</v>
      </c>
      <c r="AJ91" s="2" t="s">
        <v>65</v>
      </c>
      <c r="AK91" s="15" t="s">
        <v>65</v>
      </c>
      <c r="AL91" s="22" t="s">
        <v>151</v>
      </c>
    </row>
    <row r="92" spans="1:38" ht="26.25" customHeight="1" thickBot="1" x14ac:dyDescent="0.25">
      <c r="A92" s="41" t="s">
        <v>66</v>
      </c>
      <c r="B92" s="41" t="s">
        <v>266</v>
      </c>
      <c r="C92" s="41" t="s">
        <v>267</v>
      </c>
      <c r="D92" s="46"/>
      <c r="E92" s="76" t="s">
        <v>65</v>
      </c>
      <c r="F92" s="2">
        <v>3.5099999999999999E-2</v>
      </c>
      <c r="G92" s="76" t="s">
        <v>65</v>
      </c>
      <c r="H92" s="76" t="s">
        <v>65</v>
      </c>
      <c r="I92" s="2">
        <v>2.3741000000000002E-2</v>
      </c>
      <c r="J92" s="2">
        <v>3.1655000000000003E-2</v>
      </c>
      <c r="K92" s="2">
        <v>3.9569E-2</v>
      </c>
      <c r="L92" s="2">
        <v>6.1700000000000004E-4</v>
      </c>
      <c r="M92" s="2" t="s">
        <v>65</v>
      </c>
      <c r="N92" s="76" t="s">
        <v>65</v>
      </c>
      <c r="O92" s="76" t="s">
        <v>65</v>
      </c>
      <c r="P92" s="76" t="s">
        <v>65</v>
      </c>
      <c r="Q92" s="76" t="s">
        <v>65</v>
      </c>
      <c r="R92" s="76" t="s">
        <v>65</v>
      </c>
      <c r="S92" s="76" t="s">
        <v>65</v>
      </c>
      <c r="T92" s="76" t="s">
        <v>65</v>
      </c>
      <c r="U92" s="76" t="s">
        <v>65</v>
      </c>
      <c r="V92" s="76" t="s">
        <v>65</v>
      </c>
      <c r="W92" s="76" t="s">
        <v>65</v>
      </c>
      <c r="X92" s="76" t="s">
        <v>65</v>
      </c>
      <c r="Y92" s="76" t="s">
        <v>65</v>
      </c>
      <c r="Z92" s="76" t="s">
        <v>65</v>
      </c>
      <c r="AA92" s="76" t="s">
        <v>65</v>
      </c>
      <c r="AB92" s="76" t="s">
        <v>65</v>
      </c>
      <c r="AC92" s="76" t="s">
        <v>65</v>
      </c>
      <c r="AD92" s="76" t="s">
        <v>65</v>
      </c>
      <c r="AE92" s="33"/>
      <c r="AF92" s="76" t="s">
        <v>65</v>
      </c>
      <c r="AG92" s="76" t="s">
        <v>65</v>
      </c>
      <c r="AH92" s="76" t="s">
        <v>65</v>
      </c>
      <c r="AI92" s="76" t="s">
        <v>65</v>
      </c>
      <c r="AJ92" s="76" t="s">
        <v>65</v>
      </c>
      <c r="AK92" s="76" t="s">
        <v>65</v>
      </c>
      <c r="AL92" s="22" t="s">
        <v>268</v>
      </c>
    </row>
    <row r="93" spans="1:38" ht="26.25" customHeight="1" thickBot="1" x14ac:dyDescent="0.25">
      <c r="A93" s="41" t="s">
        <v>66</v>
      </c>
      <c r="B93" s="44" t="s">
        <v>269</v>
      </c>
      <c r="C93" s="41" t="s">
        <v>270</v>
      </c>
      <c r="D93" s="46"/>
      <c r="E93" s="2">
        <v>1.7489999999999999E-3</v>
      </c>
      <c r="F93" s="2">
        <v>0.72486600000000001</v>
      </c>
      <c r="G93" s="2">
        <v>9.9999999999999995E-7</v>
      </c>
      <c r="H93" s="110">
        <v>8.9999999999999992E-5</v>
      </c>
      <c r="I93" s="2">
        <v>6.5839999999999996E-3</v>
      </c>
      <c r="J93" s="2">
        <v>1.9812E-2</v>
      </c>
      <c r="K93" s="2">
        <v>5.9991999999999997E-2</v>
      </c>
      <c r="L93" s="76" t="s">
        <v>65</v>
      </c>
      <c r="M93" s="2">
        <v>1.2921E-2</v>
      </c>
      <c r="N93" s="76" t="s">
        <v>65</v>
      </c>
      <c r="O93" s="76" t="s">
        <v>65</v>
      </c>
      <c r="P93" s="76" t="s">
        <v>65</v>
      </c>
      <c r="Q93" s="76" t="s">
        <v>65</v>
      </c>
      <c r="R93" s="76" t="s">
        <v>65</v>
      </c>
      <c r="S93" s="76" t="s">
        <v>65</v>
      </c>
      <c r="T93" s="76" t="s">
        <v>65</v>
      </c>
      <c r="U93" s="76" t="s">
        <v>65</v>
      </c>
      <c r="V93" s="76" t="s">
        <v>65</v>
      </c>
      <c r="W93" s="76" t="s">
        <v>65</v>
      </c>
      <c r="X93" s="76" t="s">
        <v>65</v>
      </c>
      <c r="Y93" s="76" t="s">
        <v>65</v>
      </c>
      <c r="Z93" s="76" t="s">
        <v>65</v>
      </c>
      <c r="AA93" s="76" t="s">
        <v>65</v>
      </c>
      <c r="AB93" s="76" t="s">
        <v>65</v>
      </c>
      <c r="AC93" s="76" t="s">
        <v>65</v>
      </c>
      <c r="AD93" s="76" t="s">
        <v>65</v>
      </c>
      <c r="AE93" s="33"/>
      <c r="AF93" s="76" t="s">
        <v>65</v>
      </c>
      <c r="AG93" s="76" t="s">
        <v>65</v>
      </c>
      <c r="AH93" s="76" t="s">
        <v>65</v>
      </c>
      <c r="AI93" s="76" t="s">
        <v>65</v>
      </c>
      <c r="AJ93" s="76" t="s">
        <v>65</v>
      </c>
      <c r="AK93" s="76" t="s">
        <v>65</v>
      </c>
      <c r="AL93" s="22" t="s">
        <v>271</v>
      </c>
    </row>
    <row r="94" spans="1:38" ht="26.25" customHeight="1" thickBot="1" x14ac:dyDescent="0.25">
      <c r="A94" s="41" t="s">
        <v>66</v>
      </c>
      <c r="B94" s="49" t="s">
        <v>272</v>
      </c>
      <c r="C94" s="41" t="s">
        <v>273</v>
      </c>
      <c r="D94" s="42"/>
      <c r="E94" s="76" t="s">
        <v>65</v>
      </c>
      <c r="F94" s="76" t="s">
        <v>65</v>
      </c>
      <c r="G94" s="76" t="s">
        <v>65</v>
      </c>
      <c r="H94" s="76" t="s">
        <v>65</v>
      </c>
      <c r="I94" s="76" t="s">
        <v>65</v>
      </c>
      <c r="J94" s="76" t="s">
        <v>65</v>
      </c>
      <c r="K94" s="76" t="s">
        <v>65</v>
      </c>
      <c r="L94" s="76" t="s">
        <v>65</v>
      </c>
      <c r="M94" s="76" t="s">
        <v>65</v>
      </c>
      <c r="N94" s="76" t="s">
        <v>65</v>
      </c>
      <c r="O94" s="76" t="s">
        <v>65</v>
      </c>
      <c r="P94" s="76" t="s">
        <v>65</v>
      </c>
      <c r="Q94" s="76" t="s">
        <v>65</v>
      </c>
      <c r="R94" s="76" t="s">
        <v>65</v>
      </c>
      <c r="S94" s="76" t="s">
        <v>65</v>
      </c>
      <c r="T94" s="76" t="s">
        <v>65</v>
      </c>
      <c r="U94" s="76" t="s">
        <v>65</v>
      </c>
      <c r="V94" s="76" t="s">
        <v>65</v>
      </c>
      <c r="W94" s="76" t="s">
        <v>65</v>
      </c>
      <c r="X94" s="76" t="s">
        <v>65</v>
      </c>
      <c r="Y94" s="76" t="s">
        <v>65</v>
      </c>
      <c r="Z94" s="76" t="s">
        <v>65</v>
      </c>
      <c r="AA94" s="76" t="s">
        <v>65</v>
      </c>
      <c r="AB94" s="76" t="s">
        <v>65</v>
      </c>
      <c r="AC94" s="76" t="s">
        <v>65</v>
      </c>
      <c r="AD94" s="76" t="s">
        <v>65</v>
      </c>
      <c r="AE94" s="33"/>
      <c r="AF94" s="76" t="s">
        <v>65</v>
      </c>
      <c r="AG94" s="76" t="s">
        <v>65</v>
      </c>
      <c r="AH94" s="76" t="s">
        <v>65</v>
      </c>
      <c r="AI94" s="76" t="s">
        <v>65</v>
      </c>
      <c r="AJ94" s="76" t="s">
        <v>65</v>
      </c>
      <c r="AK94" s="76" t="s">
        <v>65</v>
      </c>
      <c r="AL94" s="22" t="s">
        <v>151</v>
      </c>
    </row>
    <row r="95" spans="1:38" ht="26.25" customHeight="1" thickBot="1" x14ac:dyDescent="0.25">
      <c r="A95" s="41" t="s">
        <v>66</v>
      </c>
      <c r="B95" s="49" t="s">
        <v>274</v>
      </c>
      <c r="C95" s="41" t="s">
        <v>275</v>
      </c>
      <c r="D95" s="46"/>
      <c r="E95" s="76" t="s">
        <v>65</v>
      </c>
      <c r="F95" s="2">
        <v>4.7635999999999998E-2</v>
      </c>
      <c r="G95" s="15" t="s">
        <v>65</v>
      </c>
      <c r="H95" s="15" t="s">
        <v>65</v>
      </c>
      <c r="I95" s="2">
        <v>5.4764E-2</v>
      </c>
      <c r="J95" s="2">
        <v>0.16326399999999999</v>
      </c>
      <c r="K95" s="2">
        <v>0.49785400000000002</v>
      </c>
      <c r="L95" s="76" t="s">
        <v>65</v>
      </c>
      <c r="M95" s="2">
        <v>3.8040000000000001E-3</v>
      </c>
      <c r="N95" s="76" t="s">
        <v>65</v>
      </c>
      <c r="O95" s="76" t="s">
        <v>65</v>
      </c>
      <c r="P95" s="76" t="s">
        <v>65</v>
      </c>
      <c r="Q95" s="76" t="s">
        <v>65</v>
      </c>
      <c r="R95" s="76" t="s">
        <v>65</v>
      </c>
      <c r="S95" s="76" t="s">
        <v>65</v>
      </c>
      <c r="T95" s="76" t="s">
        <v>65</v>
      </c>
      <c r="U95" s="76" t="s">
        <v>65</v>
      </c>
      <c r="V95" s="76" t="s">
        <v>65</v>
      </c>
      <c r="W95" s="76" t="s">
        <v>65</v>
      </c>
      <c r="X95" s="76" t="s">
        <v>65</v>
      </c>
      <c r="Y95" s="76" t="s">
        <v>65</v>
      </c>
      <c r="Z95" s="76" t="s">
        <v>65</v>
      </c>
      <c r="AA95" s="76" t="s">
        <v>65</v>
      </c>
      <c r="AB95" s="76" t="s">
        <v>65</v>
      </c>
      <c r="AC95" s="76" t="s">
        <v>65</v>
      </c>
      <c r="AD95" s="76" t="s">
        <v>65</v>
      </c>
      <c r="AE95" s="33"/>
      <c r="AF95" s="76" t="s">
        <v>65</v>
      </c>
      <c r="AG95" s="76" t="s">
        <v>65</v>
      </c>
      <c r="AH95" s="76" t="s">
        <v>65</v>
      </c>
      <c r="AI95" s="76" t="s">
        <v>65</v>
      </c>
      <c r="AJ95" s="76" t="s">
        <v>65</v>
      </c>
      <c r="AK95" s="76" t="s">
        <v>65</v>
      </c>
      <c r="AL95" s="22" t="s">
        <v>151</v>
      </c>
    </row>
    <row r="96" spans="1:38" ht="26.25" customHeight="1" thickBot="1" x14ac:dyDescent="0.25">
      <c r="A96" s="41" t="s">
        <v>66</v>
      </c>
      <c r="B96" s="44" t="s">
        <v>276</v>
      </c>
      <c r="C96" s="41" t="s">
        <v>277</v>
      </c>
      <c r="D96" s="50"/>
      <c r="E96" s="2" t="s">
        <v>69</v>
      </c>
      <c r="F96" s="2" t="s">
        <v>69</v>
      </c>
      <c r="G96" s="2" t="s">
        <v>69</v>
      </c>
      <c r="H96" s="2" t="s">
        <v>69</v>
      </c>
      <c r="I96" s="2" t="s">
        <v>69</v>
      </c>
      <c r="J96" s="2" t="s">
        <v>69</v>
      </c>
      <c r="K96" s="2" t="s">
        <v>69</v>
      </c>
      <c r="L96" s="2" t="s">
        <v>69</v>
      </c>
      <c r="M96" s="2" t="s">
        <v>69</v>
      </c>
      <c r="N96" s="2" t="s">
        <v>69</v>
      </c>
      <c r="O96" s="2" t="s">
        <v>69</v>
      </c>
      <c r="P96" s="2" t="s">
        <v>69</v>
      </c>
      <c r="Q96" s="2" t="s">
        <v>69</v>
      </c>
      <c r="R96" s="2" t="s">
        <v>69</v>
      </c>
      <c r="S96" s="2" t="s">
        <v>69</v>
      </c>
      <c r="T96" s="2" t="s">
        <v>69</v>
      </c>
      <c r="U96" s="2" t="s">
        <v>69</v>
      </c>
      <c r="V96" s="2" t="s">
        <v>69</v>
      </c>
      <c r="W96" s="2" t="s">
        <v>69</v>
      </c>
      <c r="X96" s="2" t="s">
        <v>69</v>
      </c>
      <c r="Y96" s="2" t="s">
        <v>69</v>
      </c>
      <c r="Z96" s="2" t="s">
        <v>69</v>
      </c>
      <c r="AA96" s="2" t="s">
        <v>69</v>
      </c>
      <c r="AB96" s="2" t="s">
        <v>69</v>
      </c>
      <c r="AC96" s="2" t="s">
        <v>69</v>
      </c>
      <c r="AD96" s="2" t="s">
        <v>69</v>
      </c>
      <c r="AE96" s="33"/>
      <c r="AF96" s="2" t="s">
        <v>69</v>
      </c>
      <c r="AG96" s="2" t="s">
        <v>69</v>
      </c>
      <c r="AH96" s="2" t="s">
        <v>69</v>
      </c>
      <c r="AI96" s="2" t="s">
        <v>69</v>
      </c>
      <c r="AJ96" s="2" t="s">
        <v>69</v>
      </c>
      <c r="AK96" s="2" t="s">
        <v>69</v>
      </c>
      <c r="AL96" s="22" t="s">
        <v>151</v>
      </c>
    </row>
    <row r="97" spans="1:38" ht="26.25" customHeight="1" thickBot="1" x14ac:dyDescent="0.25">
      <c r="A97" s="41" t="s">
        <v>66</v>
      </c>
      <c r="B97" s="44" t="s">
        <v>278</v>
      </c>
      <c r="C97" s="41" t="s">
        <v>279</v>
      </c>
      <c r="D97" s="50"/>
      <c r="E97" s="2" t="s">
        <v>65</v>
      </c>
      <c r="F97" s="2" t="s">
        <v>65</v>
      </c>
      <c r="G97" s="2" t="s">
        <v>65</v>
      </c>
      <c r="H97" s="2" t="s">
        <v>65</v>
      </c>
      <c r="I97" s="2" t="s">
        <v>65</v>
      </c>
      <c r="J97" s="2" t="s">
        <v>65</v>
      </c>
      <c r="K97" s="2" t="s">
        <v>65</v>
      </c>
      <c r="L97" s="2" t="s">
        <v>65</v>
      </c>
      <c r="M97" s="2" t="s">
        <v>65</v>
      </c>
      <c r="N97" s="2" t="s">
        <v>65</v>
      </c>
      <c r="O97" s="2" t="s">
        <v>65</v>
      </c>
      <c r="P97" s="2" t="s">
        <v>65</v>
      </c>
      <c r="Q97" s="2" t="s">
        <v>65</v>
      </c>
      <c r="R97" s="2" t="s">
        <v>65</v>
      </c>
      <c r="S97" s="2" t="s">
        <v>65</v>
      </c>
      <c r="T97" s="2" t="s">
        <v>65</v>
      </c>
      <c r="U97" s="2" t="s">
        <v>65</v>
      </c>
      <c r="V97" s="2" t="s">
        <v>65</v>
      </c>
      <c r="W97" s="2" t="s">
        <v>65</v>
      </c>
      <c r="X97" s="2" t="s">
        <v>65</v>
      </c>
      <c r="Y97" s="2" t="s">
        <v>65</v>
      </c>
      <c r="Z97" s="2" t="s">
        <v>65</v>
      </c>
      <c r="AA97" s="2" t="s">
        <v>65</v>
      </c>
      <c r="AB97" s="2" t="s">
        <v>65</v>
      </c>
      <c r="AC97" s="2" t="s">
        <v>65</v>
      </c>
      <c r="AD97" s="2" t="s">
        <v>65</v>
      </c>
      <c r="AE97" s="33"/>
      <c r="AF97" s="76" t="s">
        <v>65</v>
      </c>
      <c r="AG97" s="76" t="s">
        <v>65</v>
      </c>
      <c r="AH97" s="76" t="s">
        <v>65</v>
      </c>
      <c r="AI97" s="76" t="s">
        <v>65</v>
      </c>
      <c r="AJ97" s="76" t="s">
        <v>65</v>
      </c>
      <c r="AK97" s="76" t="s">
        <v>65</v>
      </c>
      <c r="AL97" s="22" t="s">
        <v>151</v>
      </c>
    </row>
    <row r="98" spans="1:38" ht="26.25" customHeight="1" thickBot="1" x14ac:dyDescent="0.25">
      <c r="A98" s="41" t="s">
        <v>66</v>
      </c>
      <c r="B98" s="44" t="s">
        <v>280</v>
      </c>
      <c r="C98" s="44" t="s">
        <v>281</v>
      </c>
      <c r="D98" s="50"/>
      <c r="E98" s="2" t="s">
        <v>65</v>
      </c>
      <c r="F98" s="2" t="s">
        <v>65</v>
      </c>
      <c r="G98" s="2" t="s">
        <v>65</v>
      </c>
      <c r="H98" s="2">
        <v>5.0309999999999999E-3</v>
      </c>
      <c r="I98" s="2">
        <v>7.3200000000000001E-3</v>
      </c>
      <c r="J98" s="2">
        <v>2.8788000000000001E-2</v>
      </c>
      <c r="K98" s="2">
        <v>6.6552E-2</v>
      </c>
      <c r="L98" s="2" t="s">
        <v>72</v>
      </c>
      <c r="M98" s="2" t="s">
        <v>65</v>
      </c>
      <c r="N98" s="2" t="s">
        <v>65</v>
      </c>
      <c r="O98" s="2" t="s">
        <v>65</v>
      </c>
      <c r="P98" s="2" t="s">
        <v>65</v>
      </c>
      <c r="Q98" s="2" t="s">
        <v>65</v>
      </c>
      <c r="R98" s="2" t="s">
        <v>65</v>
      </c>
      <c r="S98" s="2" t="s">
        <v>65</v>
      </c>
      <c r="T98" s="2" t="s">
        <v>65</v>
      </c>
      <c r="U98" s="2" t="s">
        <v>65</v>
      </c>
      <c r="V98" s="2" t="s">
        <v>65</v>
      </c>
      <c r="W98" s="2" t="s">
        <v>65</v>
      </c>
      <c r="X98" s="2" t="s">
        <v>65</v>
      </c>
      <c r="Y98" s="2" t="s">
        <v>65</v>
      </c>
      <c r="Z98" s="2" t="s">
        <v>65</v>
      </c>
      <c r="AA98" s="2" t="s">
        <v>65</v>
      </c>
      <c r="AB98" s="2" t="s">
        <v>65</v>
      </c>
      <c r="AC98" s="2" t="s">
        <v>65</v>
      </c>
      <c r="AD98" s="2" t="s">
        <v>65</v>
      </c>
      <c r="AE98" s="33"/>
      <c r="AF98" s="76" t="s">
        <v>65</v>
      </c>
      <c r="AG98" s="76" t="s">
        <v>65</v>
      </c>
      <c r="AH98" s="76" t="s">
        <v>65</v>
      </c>
      <c r="AI98" s="76" t="s">
        <v>65</v>
      </c>
      <c r="AJ98" s="76" t="s">
        <v>65</v>
      </c>
      <c r="AK98" s="76" t="s">
        <v>65</v>
      </c>
      <c r="AL98" s="22" t="s">
        <v>151</v>
      </c>
    </row>
    <row r="99" spans="1:38" ht="26.25" customHeight="1" thickBot="1" x14ac:dyDescent="0.25">
      <c r="A99" s="41" t="s">
        <v>282</v>
      </c>
      <c r="B99" s="41" t="s">
        <v>283</v>
      </c>
      <c r="C99" s="41" t="s">
        <v>284</v>
      </c>
      <c r="D99" s="50"/>
      <c r="E99" s="2">
        <v>5.2399999999999999E-3</v>
      </c>
      <c r="F99" s="2">
        <v>2.4914300000000003</v>
      </c>
      <c r="G99" s="181" t="s">
        <v>65</v>
      </c>
      <c r="H99" s="2">
        <v>2.8633440000000001</v>
      </c>
      <c r="I99" s="2">
        <v>3.4260000000000006E-2</v>
      </c>
      <c r="J99" s="2">
        <v>5.2640000000000006E-2</v>
      </c>
      <c r="K99" s="2">
        <v>0.11531</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2" t="s">
        <v>65</v>
      </c>
      <c r="AG99" s="2" t="s">
        <v>65</v>
      </c>
      <c r="AH99" s="2" t="s">
        <v>65</v>
      </c>
      <c r="AI99" s="2" t="s">
        <v>65</v>
      </c>
      <c r="AJ99" s="2" t="s">
        <v>65</v>
      </c>
      <c r="AK99" s="15">
        <v>85.2</v>
      </c>
      <c r="AL99" s="22" t="s">
        <v>285</v>
      </c>
    </row>
    <row r="100" spans="1:38" ht="26.25" customHeight="1" thickBot="1" x14ac:dyDescent="0.25">
      <c r="A100" s="41" t="s">
        <v>282</v>
      </c>
      <c r="B100" s="41" t="s">
        <v>286</v>
      </c>
      <c r="C100" s="41" t="s">
        <v>287</v>
      </c>
      <c r="D100" s="50"/>
      <c r="E100" s="2">
        <v>1.2494999999999999E-2</v>
      </c>
      <c r="F100" s="2">
        <v>1.19303</v>
      </c>
      <c r="G100" s="2" t="s">
        <v>65</v>
      </c>
      <c r="H100" s="2">
        <v>0.94574999999999998</v>
      </c>
      <c r="I100" s="2">
        <v>1.8949999999999998E-2</v>
      </c>
      <c r="J100" s="2">
        <v>2.9020000000000001E-2</v>
      </c>
      <c r="K100" s="2">
        <v>6.2829999999999997E-2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2" t="s">
        <v>65</v>
      </c>
      <c r="AG100" s="2" t="s">
        <v>65</v>
      </c>
      <c r="AH100" s="2" t="s">
        <v>65</v>
      </c>
      <c r="AI100" s="2" t="s">
        <v>65</v>
      </c>
      <c r="AJ100" s="2" t="s">
        <v>65</v>
      </c>
      <c r="AK100" s="15">
        <v>166.7</v>
      </c>
      <c r="AL100" s="22" t="s">
        <v>285</v>
      </c>
    </row>
    <row r="101" spans="1:38" ht="26.25" customHeight="1" thickBot="1" x14ac:dyDescent="0.25">
      <c r="A101" s="41" t="s">
        <v>282</v>
      </c>
      <c r="B101" s="41" t="s">
        <v>288</v>
      </c>
      <c r="C101" s="41" t="s">
        <v>289</v>
      </c>
      <c r="D101" s="50"/>
      <c r="E101" s="2">
        <v>2.9400000000000003E-3</v>
      </c>
      <c r="F101" s="2">
        <v>1.975E-2</v>
      </c>
      <c r="G101" s="2" t="s">
        <v>65</v>
      </c>
      <c r="H101" s="2">
        <v>0.119531</v>
      </c>
      <c r="I101" s="2">
        <v>1.42E-3</v>
      </c>
      <c r="J101" s="2">
        <v>4.2499999999999994E-3</v>
      </c>
      <c r="K101" s="2">
        <v>9.92E-3</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2" t="s">
        <v>65</v>
      </c>
      <c r="AG101" s="2" t="s">
        <v>65</v>
      </c>
      <c r="AH101" s="2" t="s">
        <v>65</v>
      </c>
      <c r="AI101" s="2" t="s">
        <v>65</v>
      </c>
      <c r="AJ101" s="2" t="s">
        <v>65</v>
      </c>
      <c r="AK101" s="15">
        <v>70.8</v>
      </c>
      <c r="AL101" s="22" t="s">
        <v>285</v>
      </c>
    </row>
    <row r="102" spans="1:38" ht="26.25" customHeight="1" thickBot="1" x14ac:dyDescent="0.25">
      <c r="A102" s="41" t="s">
        <v>282</v>
      </c>
      <c r="B102" s="41" t="s">
        <v>290</v>
      </c>
      <c r="C102" s="41" t="s">
        <v>291</v>
      </c>
      <c r="D102" s="50"/>
      <c r="E102" s="2">
        <v>8.2899999999999998E-4</v>
      </c>
      <c r="F102" s="2">
        <v>0.19633</v>
      </c>
      <c r="G102" s="2" t="s">
        <v>65</v>
      </c>
      <c r="H102" s="2">
        <v>0.64837</v>
      </c>
      <c r="I102" s="2">
        <v>1.47E-3</v>
      </c>
      <c r="J102" s="2">
        <v>3.3000000000000002E-2</v>
      </c>
      <c r="K102" s="2">
        <v>0.21867</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2" t="s">
        <v>65</v>
      </c>
      <c r="AG102" s="2" t="s">
        <v>65</v>
      </c>
      <c r="AH102" s="2" t="s">
        <v>65</v>
      </c>
      <c r="AI102" s="2" t="s">
        <v>65</v>
      </c>
      <c r="AJ102" s="2" t="s">
        <v>65</v>
      </c>
      <c r="AK102" s="15">
        <v>290.39999999999998</v>
      </c>
      <c r="AL102" s="22" t="s">
        <v>285</v>
      </c>
    </row>
    <row r="103" spans="1:38" ht="26.25" customHeight="1" thickBot="1" x14ac:dyDescent="0.25">
      <c r="A103" s="41" t="s">
        <v>282</v>
      </c>
      <c r="B103" s="41" t="s">
        <v>292</v>
      </c>
      <c r="C103" s="41" t="s">
        <v>293</v>
      </c>
      <c r="D103" s="50"/>
      <c r="E103" s="2" t="s">
        <v>69</v>
      </c>
      <c r="F103" s="2" t="s">
        <v>69</v>
      </c>
      <c r="G103" s="2" t="s">
        <v>69</v>
      </c>
      <c r="H103" s="2" t="s">
        <v>69</v>
      </c>
      <c r="I103" s="2" t="s">
        <v>69</v>
      </c>
      <c r="J103" s="2" t="s">
        <v>69</v>
      </c>
      <c r="K103" s="2" t="s">
        <v>69</v>
      </c>
      <c r="L103" s="2" t="s">
        <v>69</v>
      </c>
      <c r="M103" s="2" t="s">
        <v>69</v>
      </c>
      <c r="N103" s="2" t="s">
        <v>69</v>
      </c>
      <c r="O103" s="2" t="s">
        <v>69</v>
      </c>
      <c r="P103" s="2" t="s">
        <v>69</v>
      </c>
      <c r="Q103" s="2" t="s">
        <v>69</v>
      </c>
      <c r="R103" s="2" t="s">
        <v>69</v>
      </c>
      <c r="S103" s="2" t="s">
        <v>69</v>
      </c>
      <c r="T103" s="2" t="s">
        <v>69</v>
      </c>
      <c r="U103" s="2" t="s">
        <v>69</v>
      </c>
      <c r="V103" s="2" t="s">
        <v>69</v>
      </c>
      <c r="W103" s="2" t="s">
        <v>69</v>
      </c>
      <c r="X103" s="2" t="s">
        <v>69</v>
      </c>
      <c r="Y103" s="2" t="s">
        <v>69</v>
      </c>
      <c r="Z103" s="2" t="s">
        <v>69</v>
      </c>
      <c r="AA103" s="2" t="s">
        <v>69</v>
      </c>
      <c r="AB103" s="2" t="s">
        <v>69</v>
      </c>
      <c r="AC103" s="2" t="s">
        <v>69</v>
      </c>
      <c r="AD103" s="2" t="s">
        <v>69</v>
      </c>
      <c r="AE103" s="33"/>
      <c r="AF103" s="15" t="s">
        <v>69</v>
      </c>
      <c r="AG103" s="15" t="s">
        <v>69</v>
      </c>
      <c r="AH103" s="15" t="s">
        <v>69</v>
      </c>
      <c r="AI103" s="15" t="s">
        <v>69</v>
      </c>
      <c r="AJ103" s="15" t="s">
        <v>69</v>
      </c>
      <c r="AK103" s="15" t="s">
        <v>69</v>
      </c>
      <c r="AL103" s="22" t="s">
        <v>285</v>
      </c>
    </row>
    <row r="104" spans="1:38" ht="26.25" customHeight="1" thickBot="1" x14ac:dyDescent="0.25">
      <c r="A104" s="41" t="s">
        <v>282</v>
      </c>
      <c r="B104" s="41" t="s">
        <v>294</v>
      </c>
      <c r="C104" s="41" t="s">
        <v>295</v>
      </c>
      <c r="D104" s="50"/>
      <c r="E104" s="2">
        <v>2.6400000000000002E-4</v>
      </c>
      <c r="F104" s="2">
        <v>2.9399999999999999E-3</v>
      </c>
      <c r="G104" s="2" t="s">
        <v>65</v>
      </c>
      <c r="H104" s="2">
        <v>1.0452999999999999E-2</v>
      </c>
      <c r="I104" s="2">
        <v>1E-4</v>
      </c>
      <c r="J104" s="2">
        <v>2.9E-4</v>
      </c>
      <c r="K104" s="2">
        <v>6.6E-4</v>
      </c>
      <c r="L104" s="2" t="s">
        <v>65</v>
      </c>
      <c r="M104" s="2" t="s">
        <v>65</v>
      </c>
      <c r="N104" s="2" t="s">
        <v>65</v>
      </c>
      <c r="O104" s="2" t="s">
        <v>65</v>
      </c>
      <c r="P104" s="2" t="s">
        <v>65</v>
      </c>
      <c r="Q104" s="2" t="s">
        <v>65</v>
      </c>
      <c r="R104" s="2" t="s">
        <v>65</v>
      </c>
      <c r="S104" s="2" t="s">
        <v>65</v>
      </c>
      <c r="T104" s="2" t="s">
        <v>65</v>
      </c>
      <c r="U104" s="2" t="s">
        <v>65</v>
      </c>
      <c r="V104" s="2" t="s">
        <v>65</v>
      </c>
      <c r="W104" s="2" t="s">
        <v>65</v>
      </c>
      <c r="X104" s="2" t="s">
        <v>65</v>
      </c>
      <c r="Y104" s="2" t="s">
        <v>65</v>
      </c>
      <c r="Z104" s="2" t="s">
        <v>65</v>
      </c>
      <c r="AA104" s="2" t="s">
        <v>65</v>
      </c>
      <c r="AB104" s="2" t="s">
        <v>65</v>
      </c>
      <c r="AC104" s="2" t="s">
        <v>65</v>
      </c>
      <c r="AD104" s="2" t="s">
        <v>65</v>
      </c>
      <c r="AE104" s="33"/>
      <c r="AF104" s="15" t="s">
        <v>65</v>
      </c>
      <c r="AG104" s="15" t="s">
        <v>65</v>
      </c>
      <c r="AH104" s="15" t="s">
        <v>65</v>
      </c>
      <c r="AI104" s="15" t="s">
        <v>65</v>
      </c>
      <c r="AJ104" s="15" t="s">
        <v>65</v>
      </c>
      <c r="AK104" s="15">
        <v>4.7</v>
      </c>
      <c r="AL104" s="22" t="s">
        <v>285</v>
      </c>
    </row>
    <row r="105" spans="1:38" ht="26.25" customHeight="1" thickBot="1" x14ac:dyDescent="0.25">
      <c r="A105" s="41" t="s">
        <v>282</v>
      </c>
      <c r="B105" s="41" t="s">
        <v>296</v>
      </c>
      <c r="C105" s="41" t="s">
        <v>297</v>
      </c>
      <c r="D105" s="50"/>
      <c r="E105" s="2">
        <v>7.5000000000000002E-4</v>
      </c>
      <c r="F105" s="2">
        <v>4.3000000000000003E-2</v>
      </c>
      <c r="G105" s="2" t="s">
        <v>65</v>
      </c>
      <c r="H105" s="2">
        <v>3.7797999999999998E-2</v>
      </c>
      <c r="I105" s="2">
        <v>7.7999999999999999E-4</v>
      </c>
      <c r="J105" s="2">
        <v>1.2199999999999999E-3</v>
      </c>
      <c r="K105" s="2">
        <v>2.66E-3</v>
      </c>
      <c r="L105" s="2" t="s">
        <v>65</v>
      </c>
      <c r="M105" s="2" t="s">
        <v>65</v>
      </c>
      <c r="N105" s="2" t="s">
        <v>65</v>
      </c>
      <c r="O105" s="2" t="s">
        <v>65</v>
      </c>
      <c r="P105" s="2" t="s">
        <v>65</v>
      </c>
      <c r="Q105" s="2" t="s">
        <v>65</v>
      </c>
      <c r="R105" s="2" t="s">
        <v>65</v>
      </c>
      <c r="S105" s="2" t="s">
        <v>65</v>
      </c>
      <c r="T105" s="2" t="s">
        <v>65</v>
      </c>
      <c r="U105" s="2" t="s">
        <v>65</v>
      </c>
      <c r="V105" s="2" t="s">
        <v>65</v>
      </c>
      <c r="W105" s="2" t="s">
        <v>65</v>
      </c>
      <c r="X105" s="2" t="s">
        <v>65</v>
      </c>
      <c r="Y105" s="2" t="s">
        <v>65</v>
      </c>
      <c r="Z105" s="2" t="s">
        <v>65</v>
      </c>
      <c r="AA105" s="2" t="s">
        <v>65</v>
      </c>
      <c r="AB105" s="2" t="s">
        <v>65</v>
      </c>
      <c r="AC105" s="2" t="s">
        <v>65</v>
      </c>
      <c r="AD105" s="2" t="s">
        <v>65</v>
      </c>
      <c r="AE105" s="33"/>
      <c r="AF105" s="15" t="s">
        <v>65</v>
      </c>
      <c r="AG105" s="15" t="s">
        <v>65</v>
      </c>
      <c r="AH105" s="15" t="s">
        <v>65</v>
      </c>
      <c r="AI105" s="15" t="s">
        <v>65</v>
      </c>
      <c r="AJ105" s="15" t="s">
        <v>65</v>
      </c>
      <c r="AK105" s="15">
        <v>5.5250000000000004</v>
      </c>
      <c r="AL105" s="22" t="s">
        <v>285</v>
      </c>
    </row>
    <row r="106" spans="1:38" ht="26.25" customHeight="1" thickBot="1" x14ac:dyDescent="0.25">
      <c r="A106" s="41" t="s">
        <v>282</v>
      </c>
      <c r="B106" s="41" t="s">
        <v>298</v>
      </c>
      <c r="C106" s="41" t="s">
        <v>299</v>
      </c>
      <c r="D106" s="50"/>
      <c r="E106" s="2" t="s">
        <v>69</v>
      </c>
      <c r="F106" s="2" t="s">
        <v>69</v>
      </c>
      <c r="G106" s="2" t="s">
        <v>69</v>
      </c>
      <c r="H106" s="2" t="s">
        <v>69</v>
      </c>
      <c r="I106" s="2" t="s">
        <v>69</v>
      </c>
      <c r="J106" s="2" t="s">
        <v>69</v>
      </c>
      <c r="K106" s="2" t="s">
        <v>69</v>
      </c>
      <c r="L106" s="2" t="s">
        <v>69</v>
      </c>
      <c r="M106" s="2" t="s">
        <v>69</v>
      </c>
      <c r="N106" s="2" t="s">
        <v>69</v>
      </c>
      <c r="O106" s="2" t="s">
        <v>69</v>
      </c>
      <c r="P106" s="2" t="s">
        <v>69</v>
      </c>
      <c r="Q106" s="2" t="s">
        <v>69</v>
      </c>
      <c r="R106" s="2" t="s">
        <v>69</v>
      </c>
      <c r="S106" s="2" t="s">
        <v>69</v>
      </c>
      <c r="T106" s="2" t="s">
        <v>69</v>
      </c>
      <c r="U106" s="2" t="s">
        <v>69</v>
      </c>
      <c r="V106" s="2" t="s">
        <v>69</v>
      </c>
      <c r="W106" s="2" t="s">
        <v>69</v>
      </c>
      <c r="X106" s="2" t="s">
        <v>69</v>
      </c>
      <c r="Y106" s="2" t="s">
        <v>69</v>
      </c>
      <c r="Z106" s="2" t="s">
        <v>69</v>
      </c>
      <c r="AA106" s="2" t="s">
        <v>69</v>
      </c>
      <c r="AB106" s="2" t="s">
        <v>69</v>
      </c>
      <c r="AC106" s="2" t="s">
        <v>69</v>
      </c>
      <c r="AD106" s="2" t="s">
        <v>69</v>
      </c>
      <c r="AE106" s="33"/>
      <c r="AF106" s="15" t="s">
        <v>65</v>
      </c>
      <c r="AG106" s="15" t="s">
        <v>65</v>
      </c>
      <c r="AH106" s="15" t="s">
        <v>65</v>
      </c>
      <c r="AI106" s="15" t="s">
        <v>65</v>
      </c>
      <c r="AJ106" s="15" t="s">
        <v>65</v>
      </c>
      <c r="AK106" s="15" t="s">
        <v>69</v>
      </c>
      <c r="AL106" s="22" t="s">
        <v>285</v>
      </c>
    </row>
    <row r="107" spans="1:38" ht="26.25" customHeight="1" thickBot="1" x14ac:dyDescent="0.25">
      <c r="A107" s="41" t="s">
        <v>282</v>
      </c>
      <c r="B107" s="41" t="s">
        <v>300</v>
      </c>
      <c r="C107" s="41" t="s">
        <v>301</v>
      </c>
      <c r="D107" s="50"/>
      <c r="E107" s="2">
        <v>1.6659999999999999E-3</v>
      </c>
      <c r="F107" s="2">
        <v>9.2862E-2</v>
      </c>
      <c r="G107" s="2" t="s">
        <v>65</v>
      </c>
      <c r="H107" s="2">
        <v>5.4868E-2</v>
      </c>
      <c r="I107" s="2">
        <v>1.689E-3</v>
      </c>
      <c r="J107" s="2">
        <v>2.2512000000000001E-2</v>
      </c>
      <c r="K107" s="2">
        <v>0.106932</v>
      </c>
      <c r="L107" s="2" t="s">
        <v>65</v>
      </c>
      <c r="M107" s="2" t="s">
        <v>65</v>
      </c>
      <c r="N107" s="2" t="s">
        <v>65</v>
      </c>
      <c r="O107" s="2" t="s">
        <v>65</v>
      </c>
      <c r="P107" s="2" t="s">
        <v>65</v>
      </c>
      <c r="Q107" s="2" t="s">
        <v>65</v>
      </c>
      <c r="R107" s="2" t="s">
        <v>65</v>
      </c>
      <c r="S107" s="2" t="s">
        <v>65</v>
      </c>
      <c r="T107" s="2" t="s">
        <v>65</v>
      </c>
      <c r="U107" s="2" t="s">
        <v>65</v>
      </c>
      <c r="V107" s="2" t="s">
        <v>65</v>
      </c>
      <c r="W107" s="2" t="s">
        <v>65</v>
      </c>
      <c r="X107" s="2" t="s">
        <v>65</v>
      </c>
      <c r="Y107" s="2" t="s">
        <v>65</v>
      </c>
      <c r="Z107" s="2" t="s">
        <v>65</v>
      </c>
      <c r="AA107" s="2" t="s">
        <v>65</v>
      </c>
      <c r="AB107" s="2" t="s">
        <v>65</v>
      </c>
      <c r="AC107" s="2" t="s">
        <v>65</v>
      </c>
      <c r="AD107" s="2" t="s">
        <v>65</v>
      </c>
      <c r="AE107" s="33"/>
      <c r="AF107" s="15" t="s">
        <v>65</v>
      </c>
      <c r="AG107" s="15" t="s">
        <v>65</v>
      </c>
      <c r="AH107" s="15" t="s">
        <v>65</v>
      </c>
      <c r="AI107" s="15" t="s">
        <v>65</v>
      </c>
      <c r="AJ107" s="15" t="s">
        <v>65</v>
      </c>
      <c r="AK107" s="15">
        <v>562.79999999999995</v>
      </c>
      <c r="AL107" s="22" t="s">
        <v>285</v>
      </c>
    </row>
    <row r="108" spans="1:38" ht="26.25" customHeight="1" thickBot="1" x14ac:dyDescent="0.25">
      <c r="A108" s="41" t="s">
        <v>282</v>
      </c>
      <c r="B108" s="41" t="s">
        <v>302</v>
      </c>
      <c r="C108" s="41" t="s">
        <v>303</v>
      </c>
      <c r="D108" s="50"/>
      <c r="E108" s="2">
        <v>2.4810000000000001E-3</v>
      </c>
      <c r="F108" s="2">
        <v>0.15698100000000001</v>
      </c>
      <c r="G108" s="2" t="s">
        <v>65</v>
      </c>
      <c r="H108" s="2">
        <v>0.14230899999999999</v>
      </c>
      <c r="I108" s="2">
        <v>2.908E-3</v>
      </c>
      <c r="J108" s="2">
        <v>2.9071E-2</v>
      </c>
      <c r="K108" s="2">
        <v>5.8140999999999998E-2</v>
      </c>
      <c r="L108" s="2" t="s">
        <v>65</v>
      </c>
      <c r="M108" s="2" t="s">
        <v>65</v>
      </c>
      <c r="N108" s="2" t="s">
        <v>65</v>
      </c>
      <c r="O108" s="2" t="s">
        <v>65</v>
      </c>
      <c r="P108" s="2" t="s">
        <v>65</v>
      </c>
      <c r="Q108" s="2" t="s">
        <v>65</v>
      </c>
      <c r="R108" s="2" t="s">
        <v>65</v>
      </c>
      <c r="S108" s="2" t="s">
        <v>65</v>
      </c>
      <c r="T108" s="2" t="s">
        <v>65</v>
      </c>
      <c r="U108" s="2" t="s">
        <v>65</v>
      </c>
      <c r="V108" s="2" t="s">
        <v>65</v>
      </c>
      <c r="W108" s="2" t="s">
        <v>65</v>
      </c>
      <c r="X108" s="2" t="s">
        <v>65</v>
      </c>
      <c r="Y108" s="2" t="s">
        <v>65</v>
      </c>
      <c r="Z108" s="2" t="s">
        <v>65</v>
      </c>
      <c r="AA108" s="2" t="s">
        <v>65</v>
      </c>
      <c r="AB108" s="2" t="s">
        <v>65</v>
      </c>
      <c r="AC108" s="2" t="s">
        <v>65</v>
      </c>
      <c r="AD108" s="2" t="s">
        <v>65</v>
      </c>
      <c r="AE108" s="33"/>
      <c r="AF108" s="15" t="s">
        <v>65</v>
      </c>
      <c r="AG108" s="15" t="s">
        <v>65</v>
      </c>
      <c r="AH108" s="15" t="s">
        <v>65</v>
      </c>
      <c r="AI108" s="15" t="s">
        <v>65</v>
      </c>
      <c r="AJ108" s="15" t="s">
        <v>65</v>
      </c>
      <c r="AK108" s="15">
        <v>1453.6</v>
      </c>
      <c r="AL108" s="22" t="s">
        <v>285</v>
      </c>
    </row>
    <row r="109" spans="1:38" ht="26.25" customHeight="1" thickBot="1" x14ac:dyDescent="0.25">
      <c r="A109" s="41" t="s">
        <v>282</v>
      </c>
      <c r="B109" s="41" t="s">
        <v>304</v>
      </c>
      <c r="C109" s="41" t="s">
        <v>305</v>
      </c>
      <c r="D109" s="50"/>
      <c r="E109" s="2" t="s">
        <v>139</v>
      </c>
      <c r="F109" s="2" t="s">
        <v>139</v>
      </c>
      <c r="G109" s="2" t="s">
        <v>65</v>
      </c>
      <c r="H109" s="2" t="s">
        <v>139</v>
      </c>
      <c r="I109" s="2" t="s">
        <v>139</v>
      </c>
      <c r="J109" s="2" t="s">
        <v>139</v>
      </c>
      <c r="K109" s="2" t="s">
        <v>139</v>
      </c>
      <c r="L109" s="2" t="s">
        <v>65</v>
      </c>
      <c r="M109" s="2" t="s">
        <v>65</v>
      </c>
      <c r="N109" s="2" t="s">
        <v>65</v>
      </c>
      <c r="O109" s="2" t="s">
        <v>65</v>
      </c>
      <c r="P109" s="2" t="s">
        <v>65</v>
      </c>
      <c r="Q109" s="2" t="s">
        <v>65</v>
      </c>
      <c r="R109" s="2" t="s">
        <v>65</v>
      </c>
      <c r="S109" s="2" t="s">
        <v>65</v>
      </c>
      <c r="T109" s="2" t="s">
        <v>65</v>
      </c>
      <c r="U109" s="2" t="s">
        <v>65</v>
      </c>
      <c r="V109" s="2" t="s">
        <v>65</v>
      </c>
      <c r="W109" s="2" t="s">
        <v>65</v>
      </c>
      <c r="X109" s="2" t="s">
        <v>65</v>
      </c>
      <c r="Y109" s="2" t="s">
        <v>65</v>
      </c>
      <c r="Z109" s="2" t="s">
        <v>65</v>
      </c>
      <c r="AA109" s="2" t="s">
        <v>65</v>
      </c>
      <c r="AB109" s="2" t="s">
        <v>65</v>
      </c>
      <c r="AC109" s="2" t="s">
        <v>65</v>
      </c>
      <c r="AD109" s="2" t="s">
        <v>65</v>
      </c>
      <c r="AE109" s="33"/>
      <c r="AF109" s="15" t="s">
        <v>65</v>
      </c>
      <c r="AG109" s="15" t="s">
        <v>65</v>
      </c>
      <c r="AH109" s="15" t="s">
        <v>65</v>
      </c>
      <c r="AI109" s="15" t="s">
        <v>65</v>
      </c>
      <c r="AJ109" s="15" t="s">
        <v>65</v>
      </c>
      <c r="AK109" s="15" t="s">
        <v>139</v>
      </c>
      <c r="AL109" s="22" t="s">
        <v>285</v>
      </c>
    </row>
    <row r="110" spans="1:38" ht="26.25" customHeight="1" thickBot="1" x14ac:dyDescent="0.25">
      <c r="A110" s="41" t="s">
        <v>282</v>
      </c>
      <c r="B110" s="41" t="s">
        <v>306</v>
      </c>
      <c r="C110" s="41" t="s">
        <v>307</v>
      </c>
      <c r="D110" s="50"/>
      <c r="E110" s="110">
        <v>2.4009999999999999E-3</v>
      </c>
      <c r="F110" s="110">
        <v>0.22403999999999999</v>
      </c>
      <c r="G110" s="2" t="s">
        <v>65</v>
      </c>
      <c r="H110" s="110">
        <v>0.14497399999999999</v>
      </c>
      <c r="I110" s="2">
        <v>9.1639999999999985E-3</v>
      </c>
      <c r="J110" s="2">
        <v>6.4143000000000006E-2</v>
      </c>
      <c r="K110" s="2">
        <v>6.4143000000000006E-2</v>
      </c>
      <c r="L110" s="2" t="s">
        <v>65</v>
      </c>
      <c r="M110" s="2" t="s">
        <v>65</v>
      </c>
      <c r="N110" s="2" t="s">
        <v>65</v>
      </c>
      <c r="O110" s="2" t="s">
        <v>65</v>
      </c>
      <c r="P110" s="2" t="s">
        <v>65</v>
      </c>
      <c r="Q110" s="2" t="s">
        <v>65</v>
      </c>
      <c r="R110" s="2" t="s">
        <v>65</v>
      </c>
      <c r="S110" s="2" t="s">
        <v>65</v>
      </c>
      <c r="T110" s="2" t="s">
        <v>65</v>
      </c>
      <c r="U110" s="2" t="s">
        <v>65</v>
      </c>
      <c r="V110" s="2" t="s">
        <v>65</v>
      </c>
      <c r="W110" s="2" t="s">
        <v>65</v>
      </c>
      <c r="X110" s="2" t="s">
        <v>65</v>
      </c>
      <c r="Y110" s="2" t="s">
        <v>65</v>
      </c>
      <c r="Z110" s="2" t="s">
        <v>65</v>
      </c>
      <c r="AA110" s="2" t="s">
        <v>65</v>
      </c>
      <c r="AB110" s="2" t="s">
        <v>65</v>
      </c>
      <c r="AC110" s="2" t="s">
        <v>65</v>
      </c>
      <c r="AD110" s="2" t="s">
        <v>65</v>
      </c>
      <c r="AE110" s="33"/>
      <c r="AF110" s="15" t="s">
        <v>65</v>
      </c>
      <c r="AG110" s="15" t="s">
        <v>65</v>
      </c>
      <c r="AH110" s="15" t="s">
        <v>65</v>
      </c>
      <c r="AI110" s="15" t="s">
        <v>65</v>
      </c>
      <c r="AJ110" s="15" t="s">
        <v>65</v>
      </c>
      <c r="AK110" s="15">
        <v>458.20000000000005</v>
      </c>
      <c r="AL110" s="22" t="s">
        <v>285</v>
      </c>
    </row>
    <row r="111" spans="1:38" ht="26.25" customHeight="1" x14ac:dyDescent="0.2">
      <c r="A111" s="41" t="s">
        <v>282</v>
      </c>
      <c r="B111" s="41" t="s">
        <v>308</v>
      </c>
      <c r="C111" s="41" t="s">
        <v>309</v>
      </c>
      <c r="D111" s="50"/>
      <c r="E111" s="15">
        <v>6.4999999999999997E-4</v>
      </c>
      <c r="F111" s="2">
        <v>8.6999999999999994E-3</v>
      </c>
      <c r="G111" s="2" t="s">
        <v>65</v>
      </c>
      <c r="H111" s="2">
        <v>2.513E-2</v>
      </c>
      <c r="I111" s="2">
        <v>1E-4</v>
      </c>
      <c r="J111" s="2">
        <v>2.0000000000000001E-4</v>
      </c>
      <c r="K111" s="2">
        <v>4.4999999999999999E-4</v>
      </c>
      <c r="L111" s="2" t="s">
        <v>65</v>
      </c>
      <c r="M111" s="2" t="s">
        <v>65</v>
      </c>
      <c r="N111" s="2" t="s">
        <v>65</v>
      </c>
      <c r="O111" s="2" t="s">
        <v>65</v>
      </c>
      <c r="P111" s="2" t="s">
        <v>65</v>
      </c>
      <c r="Q111" s="2" t="s">
        <v>65</v>
      </c>
      <c r="R111" s="2" t="s">
        <v>65</v>
      </c>
      <c r="S111" s="2" t="s">
        <v>65</v>
      </c>
      <c r="T111" s="2" t="s">
        <v>65</v>
      </c>
      <c r="U111" s="2" t="s">
        <v>65</v>
      </c>
      <c r="V111" s="2" t="s">
        <v>65</v>
      </c>
      <c r="W111" s="2" t="s">
        <v>65</v>
      </c>
      <c r="X111" s="2" t="s">
        <v>65</v>
      </c>
      <c r="Y111" s="2" t="s">
        <v>65</v>
      </c>
      <c r="Z111" s="2" t="s">
        <v>65</v>
      </c>
      <c r="AA111" s="2" t="s">
        <v>65</v>
      </c>
      <c r="AB111" s="2" t="s">
        <v>65</v>
      </c>
      <c r="AC111" s="2" t="s">
        <v>65</v>
      </c>
      <c r="AD111" s="2" t="s">
        <v>65</v>
      </c>
      <c r="AE111" s="33"/>
      <c r="AF111" s="15" t="s">
        <v>65</v>
      </c>
      <c r="AG111" s="15" t="s">
        <v>65</v>
      </c>
      <c r="AH111" s="15" t="s">
        <v>65</v>
      </c>
      <c r="AI111" s="15" t="s">
        <v>65</v>
      </c>
      <c r="AJ111" s="15" t="s">
        <v>65</v>
      </c>
      <c r="AK111" s="15">
        <v>24.949000000000002</v>
      </c>
      <c r="AL111" s="22" t="s">
        <v>285</v>
      </c>
    </row>
    <row r="112" spans="1:38" ht="26.25" customHeight="1" x14ac:dyDescent="0.2">
      <c r="A112" s="41" t="s">
        <v>310</v>
      </c>
      <c r="B112" s="41" t="s">
        <v>311</v>
      </c>
      <c r="C112" s="41" t="s">
        <v>312</v>
      </c>
      <c r="D112" s="42"/>
      <c r="E112" s="15">
        <v>1.6575200000000001</v>
      </c>
      <c r="F112" s="15" t="s">
        <v>65</v>
      </c>
      <c r="G112" s="15" t="s">
        <v>65</v>
      </c>
      <c r="H112" s="2">
        <v>2.1476390000000003</v>
      </c>
      <c r="I112" s="2" t="s">
        <v>65</v>
      </c>
      <c r="J112" s="2" t="s">
        <v>65</v>
      </c>
      <c r="K112" s="2" t="s">
        <v>65</v>
      </c>
      <c r="L112" s="2" t="s">
        <v>65</v>
      </c>
      <c r="M112" s="2" t="s">
        <v>65</v>
      </c>
      <c r="N112" s="2" t="s">
        <v>65</v>
      </c>
      <c r="O112" s="2" t="s">
        <v>65</v>
      </c>
      <c r="P112" s="2" t="s">
        <v>65</v>
      </c>
      <c r="Q112" s="2" t="s">
        <v>65</v>
      </c>
      <c r="R112" s="2" t="s">
        <v>65</v>
      </c>
      <c r="S112" s="2" t="s">
        <v>65</v>
      </c>
      <c r="T112" s="2" t="s">
        <v>65</v>
      </c>
      <c r="U112" s="2" t="s">
        <v>65</v>
      </c>
      <c r="V112" s="2" t="s">
        <v>65</v>
      </c>
      <c r="W112" s="2" t="s">
        <v>65</v>
      </c>
      <c r="X112" s="2" t="s">
        <v>65</v>
      </c>
      <c r="Y112" s="2" t="s">
        <v>65</v>
      </c>
      <c r="Z112" s="2" t="s">
        <v>65</v>
      </c>
      <c r="AA112" s="2" t="s">
        <v>65</v>
      </c>
      <c r="AB112" s="2" t="s">
        <v>65</v>
      </c>
      <c r="AC112" s="2" t="s">
        <v>65</v>
      </c>
      <c r="AD112" s="2" t="s">
        <v>65</v>
      </c>
      <c r="AE112" s="33"/>
      <c r="AF112" s="15" t="s">
        <v>65</v>
      </c>
      <c r="AG112" s="15" t="s">
        <v>65</v>
      </c>
      <c r="AH112" s="15" t="s">
        <v>65</v>
      </c>
      <c r="AI112" s="15" t="s">
        <v>65</v>
      </c>
      <c r="AJ112" s="15" t="s">
        <v>65</v>
      </c>
      <c r="AK112" s="15">
        <v>41438000</v>
      </c>
      <c r="AL112" s="22" t="s">
        <v>313</v>
      </c>
    </row>
    <row r="113" spans="1:38" ht="26.25" customHeight="1" x14ac:dyDescent="0.2">
      <c r="A113" s="41" t="s">
        <v>310</v>
      </c>
      <c r="B113" s="51" t="s">
        <v>314</v>
      </c>
      <c r="C113" s="51" t="s">
        <v>315</v>
      </c>
      <c r="D113" s="42"/>
      <c r="E113" s="2">
        <v>0.70942100000000008</v>
      </c>
      <c r="F113" s="15" t="s">
        <v>139</v>
      </c>
      <c r="G113" s="2" t="s">
        <v>65</v>
      </c>
      <c r="H113" s="2">
        <v>2.1061800000000002</v>
      </c>
      <c r="I113" s="2" t="s">
        <v>65</v>
      </c>
      <c r="J113" s="2" t="s">
        <v>65</v>
      </c>
      <c r="K113" s="2" t="s">
        <v>65</v>
      </c>
      <c r="L113" s="2" t="s">
        <v>65</v>
      </c>
      <c r="M113" s="2" t="s">
        <v>65</v>
      </c>
      <c r="N113" s="2" t="s">
        <v>65</v>
      </c>
      <c r="O113" s="2" t="s">
        <v>65</v>
      </c>
      <c r="P113" s="2" t="s">
        <v>65</v>
      </c>
      <c r="Q113" s="2" t="s">
        <v>65</v>
      </c>
      <c r="R113" s="2" t="s">
        <v>65</v>
      </c>
      <c r="S113" s="2" t="s">
        <v>65</v>
      </c>
      <c r="T113" s="2" t="s">
        <v>65</v>
      </c>
      <c r="U113" s="2" t="s">
        <v>65</v>
      </c>
      <c r="V113" s="2" t="s">
        <v>65</v>
      </c>
      <c r="W113" s="2" t="s">
        <v>65</v>
      </c>
      <c r="X113" s="2" t="s">
        <v>65</v>
      </c>
      <c r="Y113" s="2" t="s">
        <v>65</v>
      </c>
      <c r="Z113" s="2" t="s">
        <v>65</v>
      </c>
      <c r="AA113" s="2" t="s">
        <v>65</v>
      </c>
      <c r="AB113" s="2" t="s">
        <v>65</v>
      </c>
      <c r="AC113" s="2" t="s">
        <v>65</v>
      </c>
      <c r="AD113" s="2" t="s">
        <v>65</v>
      </c>
      <c r="AE113" s="33"/>
      <c r="AF113" s="15" t="s">
        <v>65</v>
      </c>
      <c r="AG113" s="15" t="s">
        <v>65</v>
      </c>
      <c r="AH113" s="15" t="s">
        <v>65</v>
      </c>
      <c r="AI113" s="15" t="s">
        <v>65</v>
      </c>
      <c r="AJ113" s="15" t="s">
        <v>65</v>
      </c>
      <c r="AK113" s="15" t="s">
        <v>65</v>
      </c>
      <c r="AL113" s="22" t="s">
        <v>151</v>
      </c>
    </row>
    <row r="114" spans="1:38" ht="26.25" customHeight="1" x14ac:dyDescent="0.2">
      <c r="A114" s="41" t="s">
        <v>310</v>
      </c>
      <c r="B114" s="51" t="s">
        <v>316</v>
      </c>
      <c r="C114" s="51" t="s">
        <v>317</v>
      </c>
      <c r="D114" s="42"/>
      <c r="E114" s="15">
        <v>2.65E-3</v>
      </c>
      <c r="F114" s="15" t="s">
        <v>65</v>
      </c>
      <c r="G114" s="15" t="s">
        <v>65</v>
      </c>
      <c r="H114" s="15">
        <v>8.9619999999999995E-3</v>
      </c>
      <c r="I114" s="2" t="s">
        <v>65</v>
      </c>
      <c r="J114" s="2" t="s">
        <v>65</v>
      </c>
      <c r="K114" s="2" t="s">
        <v>65</v>
      </c>
      <c r="L114" s="2" t="s">
        <v>65</v>
      </c>
      <c r="M114" s="2" t="s">
        <v>65</v>
      </c>
      <c r="N114" s="2" t="s">
        <v>65</v>
      </c>
      <c r="O114" s="2" t="s">
        <v>65</v>
      </c>
      <c r="P114" s="2" t="s">
        <v>65</v>
      </c>
      <c r="Q114" s="2" t="s">
        <v>65</v>
      </c>
      <c r="R114" s="2" t="s">
        <v>65</v>
      </c>
      <c r="S114" s="2" t="s">
        <v>65</v>
      </c>
      <c r="T114" s="2" t="s">
        <v>65</v>
      </c>
      <c r="U114" s="2" t="s">
        <v>65</v>
      </c>
      <c r="V114" s="2" t="s">
        <v>65</v>
      </c>
      <c r="W114" s="2" t="s">
        <v>65</v>
      </c>
      <c r="X114" s="2" t="s">
        <v>65</v>
      </c>
      <c r="Y114" s="2" t="s">
        <v>65</v>
      </c>
      <c r="Z114" s="2" t="s">
        <v>65</v>
      </c>
      <c r="AA114" s="2" t="s">
        <v>65</v>
      </c>
      <c r="AB114" s="2" t="s">
        <v>65</v>
      </c>
      <c r="AC114" s="2" t="s">
        <v>65</v>
      </c>
      <c r="AD114" s="2" t="s">
        <v>65</v>
      </c>
      <c r="AE114" s="33"/>
      <c r="AF114" s="15" t="s">
        <v>65</v>
      </c>
      <c r="AG114" s="15" t="s">
        <v>65</v>
      </c>
      <c r="AH114" s="15" t="s">
        <v>65</v>
      </c>
      <c r="AI114" s="15" t="s">
        <v>65</v>
      </c>
      <c r="AJ114" s="15" t="s">
        <v>65</v>
      </c>
      <c r="AK114" s="15" t="s">
        <v>65</v>
      </c>
      <c r="AL114" s="22" t="s">
        <v>151</v>
      </c>
    </row>
    <row r="115" spans="1:38" ht="26.25" customHeight="1" thickBot="1" x14ac:dyDescent="0.25">
      <c r="A115" s="41" t="s">
        <v>310</v>
      </c>
      <c r="B115" s="51" t="s">
        <v>318</v>
      </c>
      <c r="C115" s="51" t="s">
        <v>319</v>
      </c>
      <c r="D115" s="42"/>
      <c r="E115" s="2">
        <v>6.5194000000000002E-2</v>
      </c>
      <c r="F115" s="2" t="s">
        <v>65</v>
      </c>
      <c r="G115" s="2" t="s">
        <v>65</v>
      </c>
      <c r="H115" s="2">
        <v>0.118842</v>
      </c>
      <c r="I115" s="2" t="s">
        <v>65</v>
      </c>
      <c r="J115" s="2" t="s">
        <v>65</v>
      </c>
      <c r="K115" s="2" t="s">
        <v>65</v>
      </c>
      <c r="L115" s="2" t="s">
        <v>65</v>
      </c>
      <c r="M115" s="2" t="s">
        <v>65</v>
      </c>
      <c r="N115" s="2" t="s">
        <v>65</v>
      </c>
      <c r="O115" s="2" t="s">
        <v>65</v>
      </c>
      <c r="P115" s="2" t="s">
        <v>65</v>
      </c>
      <c r="Q115" s="2" t="s">
        <v>65</v>
      </c>
      <c r="R115" s="2" t="s">
        <v>65</v>
      </c>
      <c r="S115" s="2" t="s">
        <v>65</v>
      </c>
      <c r="T115" s="2" t="s">
        <v>65</v>
      </c>
      <c r="U115" s="2" t="s">
        <v>65</v>
      </c>
      <c r="V115" s="2" t="s">
        <v>65</v>
      </c>
      <c r="W115" s="2" t="s">
        <v>65</v>
      </c>
      <c r="X115" s="2" t="s">
        <v>65</v>
      </c>
      <c r="Y115" s="2" t="s">
        <v>65</v>
      </c>
      <c r="Z115" s="2" t="s">
        <v>65</v>
      </c>
      <c r="AA115" s="2" t="s">
        <v>65</v>
      </c>
      <c r="AB115" s="2" t="s">
        <v>65</v>
      </c>
      <c r="AC115" s="2" t="s">
        <v>65</v>
      </c>
      <c r="AD115" s="2" t="s">
        <v>65</v>
      </c>
      <c r="AE115" s="33"/>
      <c r="AF115" s="15" t="s">
        <v>65</v>
      </c>
      <c r="AG115" s="15" t="s">
        <v>65</v>
      </c>
      <c r="AH115" s="15" t="s">
        <v>65</v>
      </c>
      <c r="AI115" s="15" t="s">
        <v>65</v>
      </c>
      <c r="AJ115" s="15" t="s">
        <v>65</v>
      </c>
      <c r="AK115" s="15" t="s">
        <v>65</v>
      </c>
      <c r="AL115" s="22" t="s">
        <v>151</v>
      </c>
    </row>
    <row r="116" spans="1:38" ht="26.25" customHeight="1" thickBot="1" x14ac:dyDescent="0.25">
      <c r="A116" s="41" t="s">
        <v>310</v>
      </c>
      <c r="B116" s="41" t="s">
        <v>320</v>
      </c>
      <c r="C116" s="44" t="s">
        <v>321</v>
      </c>
      <c r="D116" s="42"/>
      <c r="E116" s="15">
        <v>0.112192</v>
      </c>
      <c r="F116" s="15" t="s">
        <v>139</v>
      </c>
      <c r="G116" s="2" t="s">
        <v>65</v>
      </c>
      <c r="H116" s="15">
        <v>0.28679700000000002</v>
      </c>
      <c r="I116" s="2" t="s">
        <v>65</v>
      </c>
      <c r="J116" s="2" t="s">
        <v>65</v>
      </c>
      <c r="K116" s="2" t="s">
        <v>65</v>
      </c>
      <c r="L116" s="2" t="s">
        <v>65</v>
      </c>
      <c r="M116" s="2" t="s">
        <v>65</v>
      </c>
      <c r="N116" s="2" t="s">
        <v>65</v>
      </c>
      <c r="O116" s="2" t="s">
        <v>65</v>
      </c>
      <c r="P116" s="2" t="s">
        <v>65</v>
      </c>
      <c r="Q116" s="2" t="s">
        <v>65</v>
      </c>
      <c r="R116" s="2" t="s">
        <v>65</v>
      </c>
      <c r="S116" s="2" t="s">
        <v>65</v>
      </c>
      <c r="T116" s="2" t="s">
        <v>65</v>
      </c>
      <c r="U116" s="2" t="s">
        <v>65</v>
      </c>
      <c r="V116" s="2" t="s">
        <v>65</v>
      </c>
      <c r="W116" s="2" t="s">
        <v>65</v>
      </c>
      <c r="X116" s="2" t="s">
        <v>65</v>
      </c>
      <c r="Y116" s="2" t="s">
        <v>65</v>
      </c>
      <c r="Z116" s="2" t="s">
        <v>65</v>
      </c>
      <c r="AA116" s="2" t="s">
        <v>65</v>
      </c>
      <c r="AB116" s="2" t="s">
        <v>65</v>
      </c>
      <c r="AC116" s="2" t="s">
        <v>65</v>
      </c>
      <c r="AD116" s="2" t="s">
        <v>65</v>
      </c>
      <c r="AE116" s="33"/>
      <c r="AF116" s="15" t="s">
        <v>65</v>
      </c>
      <c r="AG116" s="15" t="s">
        <v>65</v>
      </c>
      <c r="AH116" s="15" t="s">
        <v>65</v>
      </c>
      <c r="AI116" s="15" t="s">
        <v>65</v>
      </c>
      <c r="AJ116" s="15" t="s">
        <v>65</v>
      </c>
      <c r="AK116" s="15" t="s">
        <v>65</v>
      </c>
      <c r="AL116" s="22" t="s">
        <v>151</v>
      </c>
    </row>
    <row r="117" spans="1:38" ht="26.25" customHeight="1" thickBot="1" x14ac:dyDescent="0.25">
      <c r="A117" s="41" t="s">
        <v>310</v>
      </c>
      <c r="B117" s="41" t="s">
        <v>322</v>
      </c>
      <c r="C117" s="44" t="s">
        <v>323</v>
      </c>
      <c r="D117" s="42"/>
      <c r="E117" s="2" t="s">
        <v>65</v>
      </c>
      <c r="F117" s="2" t="s">
        <v>65</v>
      </c>
      <c r="G117" s="2" t="s">
        <v>65</v>
      </c>
      <c r="H117" s="2">
        <v>0.29197299999999998</v>
      </c>
      <c r="I117" s="2" t="s">
        <v>65</v>
      </c>
      <c r="J117" s="2" t="s">
        <v>65</v>
      </c>
      <c r="K117" s="2" t="s">
        <v>65</v>
      </c>
      <c r="L117" s="2" t="s">
        <v>65</v>
      </c>
      <c r="M117" s="2" t="s">
        <v>65</v>
      </c>
      <c r="N117" s="2" t="s">
        <v>65</v>
      </c>
      <c r="O117" s="2" t="s">
        <v>65</v>
      </c>
      <c r="P117" s="2" t="s">
        <v>65</v>
      </c>
      <c r="Q117" s="2" t="s">
        <v>65</v>
      </c>
      <c r="R117" s="2" t="s">
        <v>65</v>
      </c>
      <c r="S117" s="2" t="s">
        <v>65</v>
      </c>
      <c r="T117" s="2" t="s">
        <v>65</v>
      </c>
      <c r="U117" s="2" t="s">
        <v>65</v>
      </c>
      <c r="V117" s="2" t="s">
        <v>65</v>
      </c>
      <c r="W117" s="2" t="s">
        <v>65</v>
      </c>
      <c r="X117" s="2" t="s">
        <v>65</v>
      </c>
      <c r="Y117" s="2" t="s">
        <v>65</v>
      </c>
      <c r="Z117" s="2" t="s">
        <v>65</v>
      </c>
      <c r="AA117" s="2" t="s">
        <v>65</v>
      </c>
      <c r="AB117" s="2" t="s">
        <v>65</v>
      </c>
      <c r="AC117" s="2" t="s">
        <v>65</v>
      </c>
      <c r="AD117" s="2" t="s">
        <v>65</v>
      </c>
      <c r="AE117" s="33"/>
      <c r="AF117" s="15" t="s">
        <v>65</v>
      </c>
      <c r="AG117" s="15" t="s">
        <v>65</v>
      </c>
      <c r="AH117" s="15" t="s">
        <v>65</v>
      </c>
      <c r="AI117" s="15" t="s">
        <v>65</v>
      </c>
      <c r="AJ117" s="15" t="s">
        <v>65</v>
      </c>
      <c r="AK117" s="15" t="s">
        <v>65</v>
      </c>
      <c r="AL117" s="22" t="s">
        <v>151</v>
      </c>
    </row>
    <row r="118" spans="1:38" ht="26.25" customHeight="1" thickBot="1" x14ac:dyDescent="0.25">
      <c r="A118" s="41" t="s">
        <v>310</v>
      </c>
      <c r="B118" s="41" t="s">
        <v>324</v>
      </c>
      <c r="C118" s="44" t="s">
        <v>325</v>
      </c>
      <c r="D118" s="42"/>
      <c r="E118" s="2" t="s">
        <v>65</v>
      </c>
      <c r="F118" s="2" t="s">
        <v>65</v>
      </c>
      <c r="G118" s="2" t="s">
        <v>65</v>
      </c>
      <c r="H118" s="2" t="s">
        <v>65</v>
      </c>
      <c r="I118" s="2" t="s">
        <v>65</v>
      </c>
      <c r="J118" s="2" t="s">
        <v>65</v>
      </c>
      <c r="K118" s="2" t="s">
        <v>65</v>
      </c>
      <c r="L118" s="2" t="s">
        <v>65</v>
      </c>
      <c r="M118" s="2" t="s">
        <v>65</v>
      </c>
      <c r="N118" s="2" t="s">
        <v>65</v>
      </c>
      <c r="O118" s="2" t="s">
        <v>65</v>
      </c>
      <c r="P118" s="2" t="s">
        <v>65</v>
      </c>
      <c r="Q118" s="2" t="s">
        <v>65</v>
      </c>
      <c r="R118" s="2" t="s">
        <v>65</v>
      </c>
      <c r="S118" s="2" t="s">
        <v>65</v>
      </c>
      <c r="T118" s="2" t="s">
        <v>65</v>
      </c>
      <c r="U118" s="2" t="s">
        <v>65</v>
      </c>
      <c r="V118" s="2" t="s">
        <v>65</v>
      </c>
      <c r="W118" s="2" t="s">
        <v>65</v>
      </c>
      <c r="X118" s="2" t="s">
        <v>65</v>
      </c>
      <c r="Y118" s="2" t="s">
        <v>65</v>
      </c>
      <c r="Z118" s="2" t="s">
        <v>65</v>
      </c>
      <c r="AA118" s="2" t="s">
        <v>65</v>
      </c>
      <c r="AB118" s="2" t="s">
        <v>65</v>
      </c>
      <c r="AC118" s="2" t="s">
        <v>65</v>
      </c>
      <c r="AD118" s="2" t="s">
        <v>65</v>
      </c>
      <c r="AE118" s="33"/>
      <c r="AF118" s="15" t="s">
        <v>65</v>
      </c>
      <c r="AG118" s="15" t="s">
        <v>65</v>
      </c>
      <c r="AH118" s="15" t="s">
        <v>65</v>
      </c>
      <c r="AI118" s="15" t="s">
        <v>65</v>
      </c>
      <c r="AJ118" s="15" t="s">
        <v>65</v>
      </c>
      <c r="AK118" s="15" t="s">
        <v>65</v>
      </c>
      <c r="AL118" s="22" t="s">
        <v>151</v>
      </c>
    </row>
    <row r="119" spans="1:38" ht="26.25" customHeight="1" thickBot="1" x14ac:dyDescent="0.25">
      <c r="A119" s="41" t="s">
        <v>310</v>
      </c>
      <c r="B119" s="41" t="s">
        <v>326</v>
      </c>
      <c r="C119" s="41" t="s">
        <v>327</v>
      </c>
      <c r="D119" s="42"/>
      <c r="E119" s="2" t="s">
        <v>65</v>
      </c>
      <c r="F119" s="2" t="s">
        <v>65</v>
      </c>
      <c r="G119" s="2" t="s">
        <v>65</v>
      </c>
      <c r="H119" s="2" t="s">
        <v>65</v>
      </c>
      <c r="I119" s="15">
        <v>0.125222</v>
      </c>
      <c r="J119" s="15">
        <v>1.529382</v>
      </c>
      <c r="K119" s="15">
        <v>1.529382</v>
      </c>
      <c r="L119" s="2" t="s">
        <v>65</v>
      </c>
      <c r="M119" s="2" t="s">
        <v>65</v>
      </c>
      <c r="N119" s="2" t="s">
        <v>65</v>
      </c>
      <c r="O119" s="2" t="s">
        <v>65</v>
      </c>
      <c r="P119" s="2" t="s">
        <v>65</v>
      </c>
      <c r="Q119" s="2" t="s">
        <v>65</v>
      </c>
      <c r="R119" s="2" t="s">
        <v>65</v>
      </c>
      <c r="S119" s="2" t="s">
        <v>65</v>
      </c>
      <c r="T119" s="2" t="s">
        <v>65</v>
      </c>
      <c r="U119" s="2" t="s">
        <v>65</v>
      </c>
      <c r="V119" s="2" t="s">
        <v>65</v>
      </c>
      <c r="W119" s="2" t="s">
        <v>65</v>
      </c>
      <c r="X119" s="2" t="s">
        <v>65</v>
      </c>
      <c r="Y119" s="2" t="s">
        <v>65</v>
      </c>
      <c r="Z119" s="2" t="s">
        <v>65</v>
      </c>
      <c r="AA119" s="2" t="s">
        <v>65</v>
      </c>
      <c r="AB119" s="2" t="s">
        <v>65</v>
      </c>
      <c r="AC119" s="2" t="s">
        <v>65</v>
      </c>
      <c r="AD119" s="2" t="s">
        <v>65</v>
      </c>
      <c r="AE119" s="33"/>
      <c r="AF119" s="15" t="s">
        <v>65</v>
      </c>
      <c r="AG119" s="15" t="s">
        <v>65</v>
      </c>
      <c r="AH119" s="15" t="s">
        <v>65</v>
      </c>
      <c r="AI119" s="15" t="s">
        <v>65</v>
      </c>
      <c r="AJ119" s="15" t="s">
        <v>65</v>
      </c>
      <c r="AK119" s="15" t="s">
        <v>65</v>
      </c>
      <c r="AL119" s="22" t="s">
        <v>151</v>
      </c>
    </row>
    <row r="120" spans="1:38" ht="26.25" customHeight="1" thickBot="1" x14ac:dyDescent="0.25">
      <c r="A120" s="41" t="s">
        <v>310</v>
      </c>
      <c r="B120" s="41" t="s">
        <v>328</v>
      </c>
      <c r="C120" s="41" t="s">
        <v>329</v>
      </c>
      <c r="D120" s="42"/>
      <c r="E120" s="2" t="s">
        <v>65</v>
      </c>
      <c r="F120" s="2" t="s">
        <v>65</v>
      </c>
      <c r="G120" s="2" t="s">
        <v>65</v>
      </c>
      <c r="H120" s="2" t="s">
        <v>65</v>
      </c>
      <c r="I120" s="2" t="s">
        <v>65</v>
      </c>
      <c r="J120" s="2" t="s">
        <v>65</v>
      </c>
      <c r="K120" s="2" t="s">
        <v>65</v>
      </c>
      <c r="L120" s="2" t="s">
        <v>65</v>
      </c>
      <c r="M120" s="2" t="s">
        <v>65</v>
      </c>
      <c r="N120" s="2" t="s">
        <v>65</v>
      </c>
      <c r="O120" s="2" t="s">
        <v>65</v>
      </c>
      <c r="P120" s="2" t="s">
        <v>65</v>
      </c>
      <c r="Q120" s="2" t="s">
        <v>65</v>
      </c>
      <c r="R120" s="2" t="s">
        <v>65</v>
      </c>
      <c r="S120" s="2" t="s">
        <v>65</v>
      </c>
      <c r="T120" s="2" t="s">
        <v>65</v>
      </c>
      <c r="U120" s="2" t="s">
        <v>65</v>
      </c>
      <c r="V120" s="2" t="s">
        <v>65</v>
      </c>
      <c r="W120" s="2" t="s">
        <v>65</v>
      </c>
      <c r="X120" s="2" t="s">
        <v>65</v>
      </c>
      <c r="Y120" s="2" t="s">
        <v>65</v>
      </c>
      <c r="Z120" s="2" t="s">
        <v>65</v>
      </c>
      <c r="AA120" s="2" t="s">
        <v>65</v>
      </c>
      <c r="AB120" s="2" t="s">
        <v>65</v>
      </c>
      <c r="AC120" s="2" t="s">
        <v>65</v>
      </c>
      <c r="AD120" s="2" t="s">
        <v>65</v>
      </c>
      <c r="AE120" s="33"/>
      <c r="AF120" s="15" t="s">
        <v>65</v>
      </c>
      <c r="AG120" s="15" t="s">
        <v>65</v>
      </c>
      <c r="AH120" s="15" t="s">
        <v>65</v>
      </c>
      <c r="AI120" s="15" t="s">
        <v>65</v>
      </c>
      <c r="AJ120" s="15" t="s">
        <v>65</v>
      </c>
      <c r="AK120" s="15" t="s">
        <v>65</v>
      </c>
      <c r="AL120" s="22" t="s">
        <v>151</v>
      </c>
    </row>
    <row r="121" spans="1:38" ht="26.25" customHeight="1" x14ac:dyDescent="0.2">
      <c r="A121" s="41" t="s">
        <v>310</v>
      </c>
      <c r="B121" s="41" t="s">
        <v>330</v>
      </c>
      <c r="C121" s="44" t="s">
        <v>331</v>
      </c>
      <c r="D121" s="43"/>
      <c r="E121" s="2" t="s">
        <v>65</v>
      </c>
      <c r="F121" s="2">
        <v>0.37752999999999998</v>
      </c>
      <c r="G121" s="2" t="s">
        <v>65</v>
      </c>
      <c r="H121" s="2" t="s">
        <v>65</v>
      </c>
      <c r="I121" s="2" t="s">
        <v>65</v>
      </c>
      <c r="J121" s="2" t="s">
        <v>65</v>
      </c>
      <c r="K121" s="2" t="s">
        <v>65</v>
      </c>
      <c r="L121" s="2" t="s">
        <v>65</v>
      </c>
      <c r="M121" s="2" t="s">
        <v>65</v>
      </c>
      <c r="N121" s="2" t="s">
        <v>65</v>
      </c>
      <c r="O121" s="2" t="s">
        <v>65</v>
      </c>
      <c r="P121" s="2" t="s">
        <v>65</v>
      </c>
      <c r="Q121" s="2" t="s">
        <v>65</v>
      </c>
      <c r="R121" s="2" t="s">
        <v>65</v>
      </c>
      <c r="S121" s="2" t="s">
        <v>65</v>
      </c>
      <c r="T121" s="2" t="s">
        <v>65</v>
      </c>
      <c r="U121" s="2" t="s">
        <v>65</v>
      </c>
      <c r="V121" s="2" t="s">
        <v>65</v>
      </c>
      <c r="W121" s="2" t="s">
        <v>65</v>
      </c>
      <c r="X121" s="2" t="s">
        <v>65</v>
      </c>
      <c r="Y121" s="2" t="s">
        <v>65</v>
      </c>
      <c r="Z121" s="2" t="s">
        <v>65</v>
      </c>
      <c r="AA121" s="2" t="s">
        <v>65</v>
      </c>
      <c r="AB121" s="2" t="s">
        <v>65</v>
      </c>
      <c r="AC121" s="2" t="s">
        <v>65</v>
      </c>
      <c r="AD121" s="2" t="s">
        <v>65</v>
      </c>
      <c r="AE121" s="33"/>
      <c r="AF121" s="15" t="s">
        <v>65</v>
      </c>
      <c r="AG121" s="15" t="s">
        <v>65</v>
      </c>
      <c r="AH121" s="15" t="s">
        <v>65</v>
      </c>
      <c r="AI121" s="15" t="s">
        <v>65</v>
      </c>
      <c r="AJ121" s="15" t="s">
        <v>65</v>
      </c>
      <c r="AK121" s="15" t="s">
        <v>65</v>
      </c>
      <c r="AL121" s="22" t="s">
        <v>151</v>
      </c>
    </row>
    <row r="122" spans="1:38" ht="26.25" customHeight="1" thickBot="1" x14ac:dyDescent="0.25">
      <c r="A122" s="41" t="s">
        <v>310</v>
      </c>
      <c r="B122" s="51" t="s">
        <v>332</v>
      </c>
      <c r="C122" s="51" t="s">
        <v>333</v>
      </c>
      <c r="D122" s="42"/>
      <c r="E122" s="2" t="s">
        <v>65</v>
      </c>
      <c r="F122" s="2" t="s">
        <v>65</v>
      </c>
      <c r="G122" s="2" t="s">
        <v>65</v>
      </c>
      <c r="H122" s="2" t="s">
        <v>65</v>
      </c>
      <c r="I122" s="2" t="s">
        <v>65</v>
      </c>
      <c r="J122" s="2" t="s">
        <v>65</v>
      </c>
      <c r="K122" s="2" t="s">
        <v>65</v>
      </c>
      <c r="L122" s="2" t="s">
        <v>65</v>
      </c>
      <c r="M122" s="2" t="s">
        <v>65</v>
      </c>
      <c r="N122" s="2" t="s">
        <v>65</v>
      </c>
      <c r="O122" s="2" t="s">
        <v>65</v>
      </c>
      <c r="P122" s="2" t="s">
        <v>65</v>
      </c>
      <c r="Q122" s="2" t="s">
        <v>65</v>
      </c>
      <c r="R122" s="2" t="s">
        <v>65</v>
      </c>
      <c r="S122" s="2" t="s">
        <v>65</v>
      </c>
      <c r="T122" s="2" t="s">
        <v>65</v>
      </c>
      <c r="U122" s="2" t="s">
        <v>65</v>
      </c>
      <c r="V122" s="2" t="s">
        <v>65</v>
      </c>
      <c r="W122" s="2" t="s">
        <v>65</v>
      </c>
      <c r="X122" s="2" t="s">
        <v>65</v>
      </c>
      <c r="Y122" s="2" t="s">
        <v>65</v>
      </c>
      <c r="Z122" s="2" t="s">
        <v>65</v>
      </c>
      <c r="AA122" s="2" t="s">
        <v>65</v>
      </c>
      <c r="AB122" s="2" t="s">
        <v>65</v>
      </c>
      <c r="AC122" s="2">
        <v>3.3833000000000002E-2</v>
      </c>
      <c r="AD122" s="2" t="s">
        <v>65</v>
      </c>
      <c r="AE122" s="33"/>
      <c r="AF122" s="15" t="s">
        <v>65</v>
      </c>
      <c r="AG122" s="15" t="s">
        <v>65</v>
      </c>
      <c r="AH122" s="15" t="s">
        <v>65</v>
      </c>
      <c r="AI122" s="15" t="s">
        <v>65</v>
      </c>
      <c r="AJ122" s="15" t="s">
        <v>65</v>
      </c>
      <c r="AK122" s="15" t="s">
        <v>65</v>
      </c>
      <c r="AL122" s="22" t="s">
        <v>151</v>
      </c>
    </row>
    <row r="123" spans="1:38" ht="26.25" customHeight="1" thickBot="1" x14ac:dyDescent="0.25">
      <c r="A123" s="41" t="s">
        <v>310</v>
      </c>
      <c r="B123" s="41" t="s">
        <v>334</v>
      </c>
      <c r="C123" s="41" t="s">
        <v>335</v>
      </c>
      <c r="D123" s="42"/>
      <c r="E123" s="2" t="s">
        <v>69</v>
      </c>
      <c r="F123" s="2" t="s">
        <v>69</v>
      </c>
      <c r="G123" s="2" t="s">
        <v>69</v>
      </c>
      <c r="H123" s="2" t="s">
        <v>69</v>
      </c>
      <c r="I123" s="2" t="s">
        <v>69</v>
      </c>
      <c r="J123" s="2" t="s">
        <v>69</v>
      </c>
      <c r="K123" s="2" t="s">
        <v>69</v>
      </c>
      <c r="L123" s="2" t="s">
        <v>69</v>
      </c>
      <c r="M123" s="2" t="s">
        <v>69</v>
      </c>
      <c r="N123" s="2" t="s">
        <v>69</v>
      </c>
      <c r="O123" s="2" t="s">
        <v>69</v>
      </c>
      <c r="P123" s="2" t="s">
        <v>69</v>
      </c>
      <c r="Q123" s="2" t="s">
        <v>69</v>
      </c>
      <c r="R123" s="2" t="s">
        <v>69</v>
      </c>
      <c r="S123" s="2" t="s">
        <v>69</v>
      </c>
      <c r="T123" s="2" t="s">
        <v>69</v>
      </c>
      <c r="U123" s="2" t="s">
        <v>69</v>
      </c>
      <c r="V123" s="2" t="s">
        <v>69</v>
      </c>
      <c r="W123" s="2" t="s">
        <v>69</v>
      </c>
      <c r="X123" s="2" t="s">
        <v>69</v>
      </c>
      <c r="Y123" s="2" t="s">
        <v>69</v>
      </c>
      <c r="Z123" s="2" t="s">
        <v>69</v>
      </c>
      <c r="AA123" s="2" t="s">
        <v>69</v>
      </c>
      <c r="AB123" s="2" t="s">
        <v>69</v>
      </c>
      <c r="AC123" s="2" t="s">
        <v>69</v>
      </c>
      <c r="AD123" s="2" t="s">
        <v>69</v>
      </c>
      <c r="AE123" s="33"/>
      <c r="AF123" s="15" t="s">
        <v>69</v>
      </c>
      <c r="AG123" s="15" t="s">
        <v>69</v>
      </c>
      <c r="AH123" s="15" t="s">
        <v>69</v>
      </c>
      <c r="AI123" s="15" t="s">
        <v>69</v>
      </c>
      <c r="AJ123" s="15" t="s">
        <v>69</v>
      </c>
      <c r="AK123" s="15" t="s">
        <v>69</v>
      </c>
      <c r="AL123" s="22" t="s">
        <v>336</v>
      </c>
    </row>
    <row r="124" spans="1:38" ht="26.25" customHeight="1" thickBot="1" x14ac:dyDescent="0.25">
      <c r="A124" s="41" t="s">
        <v>310</v>
      </c>
      <c r="B124" s="52" t="s">
        <v>337</v>
      </c>
      <c r="C124" s="41" t="s">
        <v>338</v>
      </c>
      <c r="D124" s="42"/>
      <c r="E124" s="2" t="s">
        <v>65</v>
      </c>
      <c r="F124" s="2" t="s">
        <v>65</v>
      </c>
      <c r="G124" s="2" t="s">
        <v>65</v>
      </c>
      <c r="H124" s="2" t="s">
        <v>65</v>
      </c>
      <c r="I124" s="2" t="s">
        <v>65</v>
      </c>
      <c r="J124" s="2" t="s">
        <v>65</v>
      </c>
      <c r="K124" s="2" t="s">
        <v>65</v>
      </c>
      <c r="L124" s="2" t="s">
        <v>65</v>
      </c>
      <c r="M124" s="2" t="s">
        <v>65</v>
      </c>
      <c r="N124" s="2" t="s">
        <v>65</v>
      </c>
      <c r="O124" s="2" t="s">
        <v>65</v>
      </c>
      <c r="P124" s="2" t="s">
        <v>65</v>
      </c>
      <c r="Q124" s="2" t="s">
        <v>65</v>
      </c>
      <c r="R124" s="2" t="s">
        <v>65</v>
      </c>
      <c r="S124" s="2" t="s">
        <v>65</v>
      </c>
      <c r="T124" s="2" t="s">
        <v>65</v>
      </c>
      <c r="U124" s="2" t="s">
        <v>65</v>
      </c>
      <c r="V124" s="2" t="s">
        <v>65</v>
      </c>
      <c r="W124" s="2" t="s">
        <v>65</v>
      </c>
      <c r="X124" s="2" t="s">
        <v>65</v>
      </c>
      <c r="Y124" s="2" t="s">
        <v>65</v>
      </c>
      <c r="Z124" s="2" t="s">
        <v>65</v>
      </c>
      <c r="AA124" s="2" t="s">
        <v>65</v>
      </c>
      <c r="AB124" s="2" t="s">
        <v>65</v>
      </c>
      <c r="AC124" s="2" t="s">
        <v>65</v>
      </c>
      <c r="AD124" s="2" t="s">
        <v>65</v>
      </c>
      <c r="AE124" s="33"/>
      <c r="AF124" s="15" t="s">
        <v>65</v>
      </c>
      <c r="AG124" s="15" t="s">
        <v>65</v>
      </c>
      <c r="AH124" s="15" t="s">
        <v>65</v>
      </c>
      <c r="AI124" s="15" t="s">
        <v>65</v>
      </c>
      <c r="AJ124" s="15" t="s">
        <v>65</v>
      </c>
      <c r="AK124" s="15" t="s">
        <v>65</v>
      </c>
      <c r="AL124" s="22" t="s">
        <v>151</v>
      </c>
    </row>
    <row r="125" spans="1:38" ht="26.25" customHeight="1" thickBot="1" x14ac:dyDescent="0.25">
      <c r="A125" s="41" t="s">
        <v>339</v>
      </c>
      <c r="B125" s="41" t="s">
        <v>340</v>
      </c>
      <c r="C125" s="41" t="s">
        <v>341</v>
      </c>
      <c r="D125" s="42"/>
      <c r="E125" s="15" t="s">
        <v>65</v>
      </c>
      <c r="F125" s="15">
        <v>2.7439000000000002E-2</v>
      </c>
      <c r="G125" s="15" t="s">
        <v>65</v>
      </c>
      <c r="H125" s="15" t="s">
        <v>72</v>
      </c>
      <c r="I125" s="15">
        <v>4.6299999999999998E-4</v>
      </c>
      <c r="J125" s="15">
        <v>3.0739999999999999E-3</v>
      </c>
      <c r="K125" s="15">
        <v>6.4999999999999997E-3</v>
      </c>
      <c r="L125" s="15" t="s">
        <v>65</v>
      </c>
      <c r="M125" s="15" t="s">
        <v>65</v>
      </c>
      <c r="N125" s="15" t="s">
        <v>65</v>
      </c>
      <c r="O125" s="15" t="s">
        <v>65</v>
      </c>
      <c r="P125" s="15" t="s">
        <v>65</v>
      </c>
      <c r="Q125" s="15" t="s">
        <v>65</v>
      </c>
      <c r="R125" s="15" t="s">
        <v>65</v>
      </c>
      <c r="S125" s="15" t="s">
        <v>65</v>
      </c>
      <c r="T125" s="15" t="s">
        <v>65</v>
      </c>
      <c r="U125" s="15" t="s">
        <v>65</v>
      </c>
      <c r="V125" s="15" t="s">
        <v>65</v>
      </c>
      <c r="W125" s="15" t="s">
        <v>65</v>
      </c>
      <c r="X125" s="15" t="s">
        <v>65</v>
      </c>
      <c r="Y125" s="15" t="s">
        <v>65</v>
      </c>
      <c r="Z125" s="15" t="s">
        <v>65</v>
      </c>
      <c r="AA125" s="15" t="s">
        <v>65</v>
      </c>
      <c r="AB125" s="15" t="s">
        <v>65</v>
      </c>
      <c r="AC125" s="15" t="s">
        <v>65</v>
      </c>
      <c r="AD125" s="15" t="s">
        <v>65</v>
      </c>
      <c r="AE125" s="33"/>
      <c r="AF125" s="15" t="s">
        <v>65</v>
      </c>
      <c r="AG125" s="15" t="s">
        <v>65</v>
      </c>
      <c r="AH125" s="15" t="s">
        <v>65</v>
      </c>
      <c r="AI125" s="15" t="s">
        <v>65</v>
      </c>
      <c r="AJ125" s="15" t="s">
        <v>65</v>
      </c>
      <c r="AK125" s="15" t="s">
        <v>65</v>
      </c>
      <c r="AL125" s="22" t="s">
        <v>342</v>
      </c>
    </row>
    <row r="126" spans="1:38" ht="26.25" customHeight="1" thickBot="1" x14ac:dyDescent="0.25">
      <c r="A126" s="41" t="s">
        <v>339</v>
      </c>
      <c r="B126" s="41" t="s">
        <v>343</v>
      </c>
      <c r="C126" s="41" t="s">
        <v>344</v>
      </c>
      <c r="D126" s="42"/>
      <c r="E126" s="15" t="s">
        <v>72</v>
      </c>
      <c r="F126" s="15">
        <v>3.0058999999999999E-2</v>
      </c>
      <c r="G126" s="15" t="s">
        <v>72</v>
      </c>
      <c r="H126" s="15">
        <v>4.8120999999999997E-2</v>
      </c>
      <c r="I126" s="15" t="s">
        <v>72</v>
      </c>
      <c r="J126" s="15" t="s">
        <v>72</v>
      </c>
      <c r="K126" s="15" t="s">
        <v>72</v>
      </c>
      <c r="L126" s="15" t="s">
        <v>72</v>
      </c>
      <c r="M126" s="15" t="s">
        <v>72</v>
      </c>
      <c r="N126" s="15" t="s">
        <v>65</v>
      </c>
      <c r="O126" s="15" t="s">
        <v>65</v>
      </c>
      <c r="P126" s="15" t="s">
        <v>65</v>
      </c>
      <c r="Q126" s="15" t="s">
        <v>65</v>
      </c>
      <c r="R126" s="15" t="s">
        <v>65</v>
      </c>
      <c r="S126" s="15" t="s">
        <v>65</v>
      </c>
      <c r="T126" s="15" t="s">
        <v>65</v>
      </c>
      <c r="U126" s="15" t="s">
        <v>65</v>
      </c>
      <c r="V126" s="15" t="s">
        <v>65</v>
      </c>
      <c r="W126" s="15" t="s">
        <v>65</v>
      </c>
      <c r="X126" s="15" t="s">
        <v>65</v>
      </c>
      <c r="Y126" s="15" t="s">
        <v>65</v>
      </c>
      <c r="Z126" s="15" t="s">
        <v>65</v>
      </c>
      <c r="AA126" s="15" t="s">
        <v>65</v>
      </c>
      <c r="AB126" s="15" t="s">
        <v>65</v>
      </c>
      <c r="AC126" s="15" t="s">
        <v>65</v>
      </c>
      <c r="AD126" s="15" t="s">
        <v>65</v>
      </c>
      <c r="AE126" s="33"/>
      <c r="AF126" s="15" t="s">
        <v>65</v>
      </c>
      <c r="AG126" s="15" t="s">
        <v>65</v>
      </c>
      <c r="AH126" s="15" t="s">
        <v>65</v>
      </c>
      <c r="AI126" s="15" t="s">
        <v>65</v>
      </c>
      <c r="AJ126" s="15" t="s">
        <v>65</v>
      </c>
      <c r="AK126" s="15" t="s">
        <v>65</v>
      </c>
      <c r="AL126" s="22" t="s">
        <v>345</v>
      </c>
    </row>
    <row r="127" spans="1:38" ht="26.25" customHeight="1" thickBot="1" x14ac:dyDescent="0.25">
      <c r="A127" s="41" t="s">
        <v>339</v>
      </c>
      <c r="B127" s="41" t="s">
        <v>346</v>
      </c>
      <c r="C127" s="41" t="s">
        <v>347</v>
      </c>
      <c r="D127" s="42"/>
      <c r="E127" s="15">
        <v>1.0989999999999999E-3</v>
      </c>
      <c r="F127" s="15">
        <v>4.1E-5</v>
      </c>
      <c r="G127" s="15">
        <v>2.4759999999999999E-3</v>
      </c>
      <c r="H127" s="15">
        <v>7.2000000000000002E-5</v>
      </c>
      <c r="I127" s="15" t="s">
        <v>72</v>
      </c>
      <c r="J127" s="15" t="s">
        <v>72</v>
      </c>
      <c r="K127" s="15" t="s">
        <v>72</v>
      </c>
      <c r="L127" s="15" t="s">
        <v>72</v>
      </c>
      <c r="M127" s="15">
        <v>4.7099999999999996E-4</v>
      </c>
      <c r="N127" s="15" t="s">
        <v>65</v>
      </c>
      <c r="O127" s="15" t="s">
        <v>65</v>
      </c>
      <c r="P127" s="15" t="s">
        <v>65</v>
      </c>
      <c r="Q127" s="15" t="s">
        <v>65</v>
      </c>
      <c r="R127" s="15" t="s">
        <v>65</v>
      </c>
      <c r="S127" s="15" t="s">
        <v>65</v>
      </c>
      <c r="T127" s="15" t="s">
        <v>65</v>
      </c>
      <c r="U127" s="15" t="s">
        <v>65</v>
      </c>
      <c r="V127" s="15" t="s">
        <v>65</v>
      </c>
      <c r="W127" s="15" t="s">
        <v>65</v>
      </c>
      <c r="X127" s="15" t="s">
        <v>65</v>
      </c>
      <c r="Y127" s="15" t="s">
        <v>65</v>
      </c>
      <c r="Z127" s="15" t="s">
        <v>65</v>
      </c>
      <c r="AA127" s="15" t="s">
        <v>65</v>
      </c>
      <c r="AB127" s="15" t="s">
        <v>65</v>
      </c>
      <c r="AC127" s="15" t="s">
        <v>65</v>
      </c>
      <c r="AD127" s="15" t="s">
        <v>65</v>
      </c>
      <c r="AE127" s="33"/>
      <c r="AF127" s="15" t="s">
        <v>65</v>
      </c>
      <c r="AG127" s="15" t="s">
        <v>65</v>
      </c>
      <c r="AH127" s="15" t="s">
        <v>65</v>
      </c>
      <c r="AI127" s="15" t="s">
        <v>65</v>
      </c>
      <c r="AJ127" s="15" t="s">
        <v>65</v>
      </c>
      <c r="AK127" s="15" t="s">
        <v>65</v>
      </c>
      <c r="AL127" s="22" t="s">
        <v>348</v>
      </c>
    </row>
    <row r="128" spans="1:38" ht="26.25" customHeight="1" thickBot="1" x14ac:dyDescent="0.25">
      <c r="A128" s="41" t="s">
        <v>339</v>
      </c>
      <c r="B128" s="44" t="s">
        <v>349</v>
      </c>
      <c r="C128" s="44" t="s">
        <v>350</v>
      </c>
      <c r="D128" s="42"/>
      <c r="E128" s="15" t="s">
        <v>69</v>
      </c>
      <c r="F128" s="15" t="s">
        <v>69</v>
      </c>
      <c r="G128" s="15" t="s">
        <v>69</v>
      </c>
      <c r="H128" s="15" t="s">
        <v>69</v>
      </c>
      <c r="I128" s="15" t="s">
        <v>69</v>
      </c>
      <c r="J128" s="15" t="s">
        <v>69</v>
      </c>
      <c r="K128" s="15" t="s">
        <v>69</v>
      </c>
      <c r="L128" s="15" t="s">
        <v>69</v>
      </c>
      <c r="M128" s="15" t="s">
        <v>69</v>
      </c>
      <c r="N128" s="15" t="s">
        <v>69</v>
      </c>
      <c r="O128" s="15" t="s">
        <v>69</v>
      </c>
      <c r="P128" s="15" t="s">
        <v>69</v>
      </c>
      <c r="Q128" s="15" t="s">
        <v>69</v>
      </c>
      <c r="R128" s="15" t="s">
        <v>69</v>
      </c>
      <c r="S128" s="15" t="s">
        <v>69</v>
      </c>
      <c r="T128" s="15" t="s">
        <v>69</v>
      </c>
      <c r="U128" s="15" t="s">
        <v>69</v>
      </c>
      <c r="V128" s="15" t="s">
        <v>69</v>
      </c>
      <c r="W128" s="15" t="s">
        <v>69</v>
      </c>
      <c r="X128" s="15" t="s">
        <v>69</v>
      </c>
      <c r="Y128" s="15" t="s">
        <v>69</v>
      </c>
      <c r="Z128" s="15" t="s">
        <v>69</v>
      </c>
      <c r="AA128" s="15" t="s">
        <v>69</v>
      </c>
      <c r="AB128" s="15" t="s">
        <v>69</v>
      </c>
      <c r="AC128" s="15" t="s">
        <v>69</v>
      </c>
      <c r="AD128" s="15" t="s">
        <v>69</v>
      </c>
      <c r="AE128" s="33"/>
      <c r="AF128" s="15" t="s">
        <v>69</v>
      </c>
      <c r="AG128" s="15" t="s">
        <v>69</v>
      </c>
      <c r="AH128" s="15" t="s">
        <v>69</v>
      </c>
      <c r="AI128" s="15" t="s">
        <v>69</v>
      </c>
      <c r="AJ128" s="15" t="s">
        <v>69</v>
      </c>
      <c r="AK128" s="15" t="s">
        <v>69</v>
      </c>
      <c r="AL128" s="22" t="s">
        <v>351</v>
      </c>
    </row>
    <row r="129" spans="1:38" ht="26.25" customHeight="1" thickBot="1" x14ac:dyDescent="0.25">
      <c r="A129" s="41" t="s">
        <v>339</v>
      </c>
      <c r="B129" s="44" t="s">
        <v>352</v>
      </c>
      <c r="C129" s="105" t="s">
        <v>353</v>
      </c>
      <c r="D129" s="42"/>
      <c r="E129" s="15">
        <v>2.0170000000000001E-3</v>
      </c>
      <c r="F129" s="15">
        <v>2.81E-4</v>
      </c>
      <c r="G129" s="15">
        <v>7.0033999999999999E-2</v>
      </c>
      <c r="H129" s="15">
        <v>1.4100000000000001E-4</v>
      </c>
      <c r="I129" s="15">
        <v>2.4000000000000001E-5</v>
      </c>
      <c r="J129" s="15">
        <v>4.1E-5</v>
      </c>
      <c r="K129" s="15">
        <v>5.8999999999999998E-5</v>
      </c>
      <c r="L129" s="15">
        <v>9.9999999999999995E-7</v>
      </c>
      <c r="M129" s="15">
        <v>1.328E-3</v>
      </c>
      <c r="N129" s="15" t="s">
        <v>65</v>
      </c>
      <c r="O129" s="15" t="s">
        <v>65</v>
      </c>
      <c r="P129" s="15" t="s">
        <v>65</v>
      </c>
      <c r="Q129" s="15" t="s">
        <v>65</v>
      </c>
      <c r="R129" s="15" t="s">
        <v>72</v>
      </c>
      <c r="S129" s="15" t="s">
        <v>72</v>
      </c>
      <c r="T129" s="15" t="s">
        <v>65</v>
      </c>
      <c r="U129" s="15" t="s">
        <v>72</v>
      </c>
      <c r="V129" s="15" t="s">
        <v>72</v>
      </c>
      <c r="W129" s="15" t="s">
        <v>72</v>
      </c>
      <c r="X129" s="15" t="s">
        <v>72</v>
      </c>
      <c r="Y129" s="15" t="s">
        <v>72</v>
      </c>
      <c r="Z129" s="15" t="s">
        <v>72</v>
      </c>
      <c r="AA129" s="15" t="s">
        <v>72</v>
      </c>
      <c r="AB129" s="15" t="s">
        <v>72</v>
      </c>
      <c r="AC129" s="15" t="s">
        <v>65</v>
      </c>
      <c r="AD129" s="15" t="s">
        <v>65</v>
      </c>
      <c r="AE129" s="33"/>
      <c r="AF129" s="15" t="s">
        <v>65</v>
      </c>
      <c r="AG129" s="15" t="s">
        <v>65</v>
      </c>
      <c r="AH129" s="15" t="s">
        <v>65</v>
      </c>
      <c r="AI129" s="15" t="s">
        <v>65</v>
      </c>
      <c r="AJ129" s="15" t="s">
        <v>65</v>
      </c>
      <c r="AK129" s="15" t="s">
        <v>65</v>
      </c>
      <c r="AL129" s="22" t="s">
        <v>351</v>
      </c>
    </row>
    <row r="130" spans="1:38" ht="26.25" customHeight="1" thickBot="1" x14ac:dyDescent="0.25">
      <c r="A130" s="41" t="s">
        <v>339</v>
      </c>
      <c r="B130" s="44" t="s">
        <v>354</v>
      </c>
      <c r="C130" s="389" t="s">
        <v>355</v>
      </c>
      <c r="D130" s="42"/>
      <c r="E130" s="15">
        <v>8.7010000000000004E-3</v>
      </c>
      <c r="F130" s="15">
        <v>7.9500000000000003E-4</v>
      </c>
      <c r="G130" s="15">
        <v>1.4599999999999999E-3</v>
      </c>
      <c r="H130" s="15" t="s">
        <v>72</v>
      </c>
      <c r="I130" s="15">
        <v>4.0800000000000002E-5</v>
      </c>
      <c r="J130" s="15">
        <v>7.1400000000000001E-5</v>
      </c>
      <c r="K130" s="15">
        <v>1.02E-4</v>
      </c>
      <c r="L130" s="15">
        <v>1.4280000000000001E-6</v>
      </c>
      <c r="M130" s="15">
        <v>1.5219999999999999E-3</v>
      </c>
      <c r="N130" s="15">
        <v>1.2290070000000001E-3</v>
      </c>
      <c r="O130" s="15">
        <v>9.4538999999999997E-5</v>
      </c>
      <c r="P130" s="15">
        <v>5.2942000000000002E-5</v>
      </c>
      <c r="Q130" s="15">
        <v>1.5126000000000001E-5</v>
      </c>
      <c r="R130" s="15" t="s">
        <v>72</v>
      </c>
      <c r="S130" s="15">
        <v>0</v>
      </c>
      <c r="T130" s="15">
        <v>1.3235499999999999E-4</v>
      </c>
      <c r="U130" s="15" t="s">
        <v>72</v>
      </c>
      <c r="V130" s="15" t="s">
        <v>72</v>
      </c>
      <c r="W130" s="15">
        <v>7.0904300000000002E-4</v>
      </c>
      <c r="X130" s="15" t="s">
        <v>72</v>
      </c>
      <c r="Y130" s="15" t="s">
        <v>72</v>
      </c>
      <c r="Z130" s="15" t="s">
        <v>72</v>
      </c>
      <c r="AA130" s="15" t="s">
        <v>72</v>
      </c>
      <c r="AB130" s="15">
        <v>1.8907999999999999E-5</v>
      </c>
      <c r="AC130" s="15">
        <v>2.615306E-3</v>
      </c>
      <c r="AD130" s="15" t="s">
        <v>65</v>
      </c>
      <c r="AE130" s="33"/>
      <c r="AF130" s="15" t="s">
        <v>65</v>
      </c>
      <c r="AG130" s="15" t="s">
        <v>65</v>
      </c>
      <c r="AH130" s="15" t="s">
        <v>65</v>
      </c>
      <c r="AI130" s="15" t="s">
        <v>65</v>
      </c>
      <c r="AJ130" s="15" t="s">
        <v>65</v>
      </c>
      <c r="AK130" s="15">
        <v>1.307653</v>
      </c>
      <c r="AL130" s="22" t="s">
        <v>351</v>
      </c>
    </row>
    <row r="131" spans="1:38" ht="26.25" customHeight="1" thickBot="1" x14ac:dyDescent="0.25">
      <c r="A131" s="41" t="s">
        <v>339</v>
      </c>
      <c r="B131" s="44" t="s">
        <v>356</v>
      </c>
      <c r="C131" s="105" t="s">
        <v>357</v>
      </c>
      <c r="D131" s="42"/>
      <c r="E131" s="15" t="s">
        <v>139</v>
      </c>
      <c r="F131" s="15" t="s">
        <v>139</v>
      </c>
      <c r="G131" s="15" t="s">
        <v>139</v>
      </c>
      <c r="H131" s="15" t="s">
        <v>72</v>
      </c>
      <c r="I131" s="15" t="s">
        <v>139</v>
      </c>
      <c r="J131" s="15" t="s">
        <v>139</v>
      </c>
      <c r="K131" s="15" t="s">
        <v>139</v>
      </c>
      <c r="L131" s="15" t="s">
        <v>139</v>
      </c>
      <c r="M131" s="15" t="s">
        <v>139</v>
      </c>
      <c r="N131" s="15">
        <v>1.9641999999999999E-5</v>
      </c>
      <c r="O131" s="15">
        <v>6.5470000000000002E-6</v>
      </c>
      <c r="P131" s="15">
        <v>7.2021840000000004E-3</v>
      </c>
      <c r="Q131" s="15">
        <v>4.3649999999999997E-5</v>
      </c>
      <c r="R131" s="15">
        <v>1.0912E-5</v>
      </c>
      <c r="S131" s="15" t="s">
        <v>139</v>
      </c>
      <c r="T131" s="15">
        <v>8.7299999999999994E-6</v>
      </c>
      <c r="U131" s="15" t="s">
        <v>72</v>
      </c>
      <c r="V131" s="15" t="s">
        <v>72</v>
      </c>
      <c r="W131" s="15">
        <v>2.1824799999999999E-4</v>
      </c>
      <c r="X131" s="15" t="s">
        <v>72</v>
      </c>
      <c r="Y131" s="15" t="s">
        <v>72</v>
      </c>
      <c r="Z131" s="15" t="s">
        <v>72</v>
      </c>
      <c r="AA131" s="15" t="s">
        <v>72</v>
      </c>
      <c r="AB131" s="15">
        <v>8.7000000000000001E-9</v>
      </c>
      <c r="AC131" s="15">
        <v>2.1824799999999998E-2</v>
      </c>
      <c r="AD131" s="15">
        <v>4.3649600000000002E-3</v>
      </c>
      <c r="AE131" s="33"/>
      <c r="AF131" s="15" t="s">
        <v>65</v>
      </c>
      <c r="AG131" s="15" t="s">
        <v>65</v>
      </c>
      <c r="AH131" s="15" t="s">
        <v>65</v>
      </c>
      <c r="AI131" s="15" t="s">
        <v>65</v>
      </c>
      <c r="AJ131" s="15" t="s">
        <v>65</v>
      </c>
      <c r="AK131" s="15">
        <v>0.218248</v>
      </c>
      <c r="AL131" s="22" t="s">
        <v>351</v>
      </c>
    </row>
    <row r="132" spans="1:38" ht="26.25" customHeight="1" thickBot="1" x14ac:dyDescent="0.25">
      <c r="A132" s="41" t="s">
        <v>339</v>
      </c>
      <c r="B132" s="44" t="s">
        <v>358</v>
      </c>
      <c r="C132" s="105" t="s">
        <v>359</v>
      </c>
      <c r="D132" s="42"/>
      <c r="E132" s="15" t="s">
        <v>69</v>
      </c>
      <c r="F132" s="15" t="s">
        <v>69</v>
      </c>
      <c r="G132" s="15" t="s">
        <v>69</v>
      </c>
      <c r="H132" s="15" t="s">
        <v>69</v>
      </c>
      <c r="I132" s="15" t="s">
        <v>69</v>
      </c>
      <c r="J132" s="15" t="s">
        <v>69</v>
      </c>
      <c r="K132" s="15" t="s">
        <v>69</v>
      </c>
      <c r="L132" s="15" t="s">
        <v>69</v>
      </c>
      <c r="M132" s="15" t="s">
        <v>69</v>
      </c>
      <c r="N132" s="15" t="s">
        <v>69</v>
      </c>
      <c r="O132" s="15" t="s">
        <v>69</v>
      </c>
      <c r="P132" s="15" t="s">
        <v>69</v>
      </c>
      <c r="Q132" s="15" t="s">
        <v>69</v>
      </c>
      <c r="R132" s="15" t="s">
        <v>69</v>
      </c>
      <c r="S132" s="15" t="s">
        <v>69</v>
      </c>
      <c r="T132" s="15" t="s">
        <v>69</v>
      </c>
      <c r="U132" s="15" t="s">
        <v>69</v>
      </c>
      <c r="V132" s="15" t="s">
        <v>69</v>
      </c>
      <c r="W132" s="15" t="s">
        <v>69</v>
      </c>
      <c r="X132" s="15" t="s">
        <v>69</v>
      </c>
      <c r="Y132" s="15" t="s">
        <v>69</v>
      </c>
      <c r="Z132" s="15" t="s">
        <v>69</v>
      </c>
      <c r="AA132" s="15" t="s">
        <v>69</v>
      </c>
      <c r="AB132" s="15" t="s">
        <v>69</v>
      </c>
      <c r="AC132" s="15" t="s">
        <v>69</v>
      </c>
      <c r="AD132" s="15" t="s">
        <v>69</v>
      </c>
      <c r="AE132" s="33"/>
      <c r="AF132" s="15" t="s">
        <v>69</v>
      </c>
      <c r="AG132" s="15" t="s">
        <v>69</v>
      </c>
      <c r="AH132" s="15" t="s">
        <v>69</v>
      </c>
      <c r="AI132" s="15" t="s">
        <v>69</v>
      </c>
      <c r="AJ132" s="15" t="s">
        <v>69</v>
      </c>
      <c r="AK132" s="15" t="s">
        <v>69</v>
      </c>
      <c r="AL132" s="22" t="s">
        <v>360</v>
      </c>
    </row>
    <row r="133" spans="1:38" ht="26.25" customHeight="1" thickBot="1" x14ac:dyDescent="0.25">
      <c r="A133" s="41" t="s">
        <v>339</v>
      </c>
      <c r="B133" s="44" t="s">
        <v>361</v>
      </c>
      <c r="C133" s="105" t="s">
        <v>362</v>
      </c>
      <c r="D133" s="42"/>
      <c r="E133" s="15">
        <v>7.4660000000000004E-3</v>
      </c>
      <c r="F133" s="15">
        <v>1.18E-4</v>
      </c>
      <c r="G133" s="15">
        <v>1.023E-3</v>
      </c>
      <c r="H133" s="15" t="s">
        <v>65</v>
      </c>
      <c r="I133" s="15">
        <v>3.1399999999999999E-4</v>
      </c>
      <c r="J133" s="15">
        <v>3.1399999999999999E-4</v>
      </c>
      <c r="K133" s="15">
        <v>3.4900000000000003E-4</v>
      </c>
      <c r="L133" s="15" t="s">
        <v>72</v>
      </c>
      <c r="M133" s="15">
        <v>1.2669999999999999E-3</v>
      </c>
      <c r="N133" s="15">
        <v>2.72E-4</v>
      </c>
      <c r="O133" s="15">
        <v>4.6E-5</v>
      </c>
      <c r="P133" s="15">
        <v>1.3485E-2</v>
      </c>
      <c r="Q133" s="15">
        <v>1.2300000000000001E-4</v>
      </c>
      <c r="R133" s="15">
        <v>1.2300000000000001E-4</v>
      </c>
      <c r="S133" s="15">
        <v>1.12E-4</v>
      </c>
      <c r="T133" s="15">
        <v>1.5699999999999999E-4</v>
      </c>
      <c r="U133" s="15">
        <v>1.7899999999999999E-4</v>
      </c>
      <c r="V133" s="15">
        <v>1.449E-3</v>
      </c>
      <c r="W133" s="15">
        <v>2.4399999999999999E-4</v>
      </c>
      <c r="X133" s="15">
        <v>1.1899999999999999E-7</v>
      </c>
      <c r="Y133" s="15">
        <v>6.5E-8</v>
      </c>
      <c r="Z133" s="15">
        <v>5.8000000000000003E-8</v>
      </c>
      <c r="AA133" s="15">
        <v>6.2999999999999995E-8</v>
      </c>
      <c r="AB133" s="15">
        <v>3.0500000000000004E-7</v>
      </c>
      <c r="AC133" s="15">
        <v>1.358E-3</v>
      </c>
      <c r="AD133" s="15">
        <v>3.7109999999999999E-3</v>
      </c>
      <c r="AE133" s="33"/>
      <c r="AF133" s="15" t="s">
        <v>65</v>
      </c>
      <c r="AG133" s="15" t="s">
        <v>65</v>
      </c>
      <c r="AH133" s="15" t="s">
        <v>65</v>
      </c>
      <c r="AI133" s="15" t="s">
        <v>65</v>
      </c>
      <c r="AJ133" s="15" t="s">
        <v>65</v>
      </c>
      <c r="AK133" s="108">
        <v>9050</v>
      </c>
      <c r="AL133" s="22" t="s">
        <v>363</v>
      </c>
    </row>
    <row r="134" spans="1:38" ht="26.25" customHeight="1" thickBot="1" x14ac:dyDescent="0.25">
      <c r="A134" s="41" t="s">
        <v>339</v>
      </c>
      <c r="B134" s="44" t="s">
        <v>364</v>
      </c>
      <c r="C134" s="41" t="s">
        <v>365</v>
      </c>
      <c r="D134" s="42"/>
      <c r="E134" s="15" t="s">
        <v>65</v>
      </c>
      <c r="F134" s="15" t="s">
        <v>65</v>
      </c>
      <c r="G134" s="15" t="s">
        <v>65</v>
      </c>
      <c r="H134" s="15" t="s">
        <v>65</v>
      </c>
      <c r="I134" s="15" t="s">
        <v>65</v>
      </c>
      <c r="J134" s="15" t="s">
        <v>65</v>
      </c>
      <c r="K134" s="15" t="s">
        <v>65</v>
      </c>
      <c r="L134" s="15" t="s">
        <v>65</v>
      </c>
      <c r="M134" s="15" t="s">
        <v>65</v>
      </c>
      <c r="N134" s="15" t="s">
        <v>65</v>
      </c>
      <c r="O134" s="15" t="s">
        <v>65</v>
      </c>
      <c r="P134" s="15" t="s">
        <v>65</v>
      </c>
      <c r="Q134" s="15" t="s">
        <v>65</v>
      </c>
      <c r="R134" s="15" t="s">
        <v>65</v>
      </c>
      <c r="S134" s="15" t="s">
        <v>65</v>
      </c>
      <c r="T134" s="15" t="s">
        <v>65</v>
      </c>
      <c r="U134" s="15" t="s">
        <v>65</v>
      </c>
      <c r="V134" s="15" t="s">
        <v>65</v>
      </c>
      <c r="W134" s="15" t="s">
        <v>65</v>
      </c>
      <c r="X134" s="15" t="s">
        <v>65</v>
      </c>
      <c r="Y134" s="15" t="s">
        <v>65</v>
      </c>
      <c r="Z134" s="15" t="s">
        <v>65</v>
      </c>
      <c r="AA134" s="15" t="s">
        <v>65</v>
      </c>
      <c r="AB134" s="15" t="s">
        <v>65</v>
      </c>
      <c r="AC134" s="15" t="s">
        <v>65</v>
      </c>
      <c r="AD134" s="15" t="s">
        <v>65</v>
      </c>
      <c r="AE134" s="33"/>
      <c r="AF134" s="15" t="s">
        <v>65</v>
      </c>
      <c r="AG134" s="15" t="s">
        <v>65</v>
      </c>
      <c r="AH134" s="15" t="s">
        <v>65</v>
      </c>
      <c r="AI134" s="15" t="s">
        <v>65</v>
      </c>
      <c r="AJ134" s="15" t="s">
        <v>65</v>
      </c>
      <c r="AK134" s="15" t="s">
        <v>65</v>
      </c>
      <c r="AL134" s="22" t="s">
        <v>151</v>
      </c>
    </row>
    <row r="135" spans="1:38" ht="26.25" customHeight="1" thickBot="1" x14ac:dyDescent="0.25">
      <c r="A135" s="41" t="s">
        <v>339</v>
      </c>
      <c r="B135" s="41" t="s">
        <v>366</v>
      </c>
      <c r="C135" s="41" t="s">
        <v>367</v>
      </c>
      <c r="D135" s="42"/>
      <c r="E135" s="15">
        <v>5.2310000000000004E-3</v>
      </c>
      <c r="F135" s="15">
        <v>2.6154E-2</v>
      </c>
      <c r="G135" s="15">
        <v>8.7200000000000005E-4</v>
      </c>
      <c r="H135" s="15" t="s">
        <v>72</v>
      </c>
      <c r="I135" s="15">
        <v>1.3949E-2</v>
      </c>
      <c r="J135" s="15">
        <v>1.3949E-2</v>
      </c>
      <c r="K135" s="15">
        <v>1.3949E-2</v>
      </c>
      <c r="L135" s="15" t="s">
        <v>72</v>
      </c>
      <c r="M135" s="15">
        <v>7.3230000000000003E-2</v>
      </c>
      <c r="N135" s="15" t="s">
        <v>72</v>
      </c>
      <c r="O135" s="15" t="s">
        <v>72</v>
      </c>
      <c r="P135" s="15" t="s">
        <v>72</v>
      </c>
      <c r="Q135" s="15" t="s">
        <v>72</v>
      </c>
      <c r="R135" s="15" t="s">
        <v>72</v>
      </c>
      <c r="S135" s="15" t="s">
        <v>72</v>
      </c>
      <c r="T135" s="15" t="s">
        <v>72</v>
      </c>
      <c r="U135" s="15" t="s">
        <v>72</v>
      </c>
      <c r="V135" s="15" t="s">
        <v>72</v>
      </c>
      <c r="W135" s="15">
        <v>0.13390682600000001</v>
      </c>
      <c r="X135" s="15">
        <v>2.44101E-3</v>
      </c>
      <c r="Y135" s="15">
        <v>1.1681980000000001E-3</v>
      </c>
      <c r="Z135" s="15">
        <v>1.1681980000000001E-3</v>
      </c>
      <c r="AA135" s="15">
        <v>2.2143449999999999E-3</v>
      </c>
      <c r="AB135" s="15">
        <v>6.9917509999999992E-3</v>
      </c>
      <c r="AC135" s="15">
        <v>6.9743138999999996E-2</v>
      </c>
      <c r="AD135" s="15">
        <v>0.219690887</v>
      </c>
      <c r="AE135" s="33"/>
      <c r="AF135" s="15" t="s">
        <v>65</v>
      </c>
      <c r="AG135" s="15" t="s">
        <v>65</v>
      </c>
      <c r="AH135" s="15" t="s">
        <v>65</v>
      </c>
      <c r="AI135" s="15" t="s">
        <v>65</v>
      </c>
      <c r="AJ135" s="15" t="s">
        <v>65</v>
      </c>
      <c r="AK135" s="15" t="s">
        <v>65</v>
      </c>
      <c r="AL135" s="22" t="s">
        <v>151</v>
      </c>
    </row>
    <row r="136" spans="1:38" ht="26.25" customHeight="1" thickBot="1" x14ac:dyDescent="0.25">
      <c r="A136" s="41" t="s">
        <v>339</v>
      </c>
      <c r="B136" s="41" t="s">
        <v>368</v>
      </c>
      <c r="C136" s="41" t="s">
        <v>369</v>
      </c>
      <c r="D136" s="42"/>
      <c r="E136" s="15">
        <v>2.3800000000000001E-4</v>
      </c>
      <c r="F136" s="15">
        <v>1.5983000000000001E-2</v>
      </c>
      <c r="G136" s="15">
        <v>6.7999999999999999E-5</v>
      </c>
      <c r="H136" s="15">
        <v>0.16182099999999999</v>
      </c>
      <c r="I136" s="15" t="s">
        <v>72</v>
      </c>
      <c r="J136" s="15" t="s">
        <v>72</v>
      </c>
      <c r="K136" s="15" t="s">
        <v>72</v>
      </c>
      <c r="L136" s="15" t="s">
        <v>72</v>
      </c>
      <c r="M136" s="15" t="s">
        <v>65</v>
      </c>
      <c r="N136" s="15" t="s">
        <v>72</v>
      </c>
      <c r="O136" s="15" t="s">
        <v>72</v>
      </c>
      <c r="P136" s="15" t="s">
        <v>72</v>
      </c>
      <c r="Q136" s="15" t="s">
        <v>72</v>
      </c>
      <c r="R136" s="15" t="s">
        <v>72</v>
      </c>
      <c r="S136" s="15" t="s">
        <v>72</v>
      </c>
      <c r="T136" s="15" t="s">
        <v>72</v>
      </c>
      <c r="U136" s="15" t="s">
        <v>72</v>
      </c>
      <c r="V136" s="15" t="s">
        <v>72</v>
      </c>
      <c r="W136" s="15" t="s">
        <v>65</v>
      </c>
      <c r="X136" s="15" t="s">
        <v>65</v>
      </c>
      <c r="Y136" s="15" t="s">
        <v>65</v>
      </c>
      <c r="Z136" s="15" t="s">
        <v>65</v>
      </c>
      <c r="AA136" s="15" t="s">
        <v>65</v>
      </c>
      <c r="AB136" s="15" t="s">
        <v>65</v>
      </c>
      <c r="AC136" s="15" t="s">
        <v>65</v>
      </c>
      <c r="AD136" s="15" t="s">
        <v>65</v>
      </c>
      <c r="AE136" s="33"/>
      <c r="AF136" s="15" t="s">
        <v>65</v>
      </c>
      <c r="AG136" s="15" t="s">
        <v>65</v>
      </c>
      <c r="AH136" s="15" t="s">
        <v>65</v>
      </c>
      <c r="AI136" s="15" t="s">
        <v>65</v>
      </c>
      <c r="AJ136" s="15" t="s">
        <v>65</v>
      </c>
      <c r="AK136" s="15" t="s">
        <v>65</v>
      </c>
      <c r="AL136" s="22" t="s">
        <v>370</v>
      </c>
    </row>
    <row r="137" spans="1:38" ht="26.25" customHeight="1" thickBot="1" x14ac:dyDescent="0.25">
      <c r="A137" s="41" t="s">
        <v>339</v>
      </c>
      <c r="B137" s="41" t="s">
        <v>371</v>
      </c>
      <c r="C137" s="41" t="s">
        <v>372</v>
      </c>
      <c r="D137" s="42"/>
      <c r="E137" s="15">
        <v>3.1599999999999998E-4</v>
      </c>
      <c r="F137" s="15">
        <v>9.3400000000000004E-4</v>
      </c>
      <c r="G137" s="15">
        <v>5.7000000000000003E-5</v>
      </c>
      <c r="H137" s="15">
        <v>9.990000000000001E-4</v>
      </c>
      <c r="I137" s="15" t="s">
        <v>72</v>
      </c>
      <c r="J137" s="15" t="s">
        <v>72</v>
      </c>
      <c r="K137" s="15" t="s">
        <v>72</v>
      </c>
      <c r="L137" s="15" t="s">
        <v>72</v>
      </c>
      <c r="M137" s="15" t="s">
        <v>65</v>
      </c>
      <c r="N137" s="15" t="s">
        <v>72</v>
      </c>
      <c r="O137" s="15" t="s">
        <v>72</v>
      </c>
      <c r="P137" s="15" t="s">
        <v>72</v>
      </c>
      <c r="Q137" s="15" t="s">
        <v>72</v>
      </c>
      <c r="R137" s="15" t="s">
        <v>72</v>
      </c>
      <c r="S137" s="15" t="s">
        <v>72</v>
      </c>
      <c r="T137" s="15" t="s">
        <v>72</v>
      </c>
      <c r="U137" s="15" t="s">
        <v>72</v>
      </c>
      <c r="V137" s="15" t="s">
        <v>72</v>
      </c>
      <c r="W137" s="15" t="s">
        <v>65</v>
      </c>
      <c r="X137" s="15" t="s">
        <v>65</v>
      </c>
      <c r="Y137" s="15" t="s">
        <v>65</v>
      </c>
      <c r="Z137" s="15" t="s">
        <v>65</v>
      </c>
      <c r="AA137" s="15" t="s">
        <v>65</v>
      </c>
      <c r="AB137" s="15" t="s">
        <v>65</v>
      </c>
      <c r="AC137" s="15" t="s">
        <v>65</v>
      </c>
      <c r="AD137" s="15" t="s">
        <v>65</v>
      </c>
      <c r="AE137" s="33"/>
      <c r="AF137" s="15" t="s">
        <v>65</v>
      </c>
      <c r="AG137" s="15" t="s">
        <v>65</v>
      </c>
      <c r="AH137" s="15" t="s">
        <v>65</v>
      </c>
      <c r="AI137" s="15" t="s">
        <v>65</v>
      </c>
      <c r="AJ137" s="15" t="s">
        <v>65</v>
      </c>
      <c r="AK137" s="15" t="s">
        <v>65</v>
      </c>
      <c r="AL137" s="22" t="s">
        <v>370</v>
      </c>
    </row>
    <row r="138" spans="1:38" ht="26.25" customHeight="1" thickBot="1" x14ac:dyDescent="0.25">
      <c r="A138" s="44" t="s">
        <v>339</v>
      </c>
      <c r="B138" s="44" t="s">
        <v>373</v>
      </c>
      <c r="C138" s="44" t="s">
        <v>374</v>
      </c>
      <c r="D138" s="43"/>
      <c r="E138" s="15" t="s">
        <v>65</v>
      </c>
      <c r="F138" s="15" t="s">
        <v>65</v>
      </c>
      <c r="G138" s="15" t="s">
        <v>65</v>
      </c>
      <c r="H138" s="15" t="s">
        <v>65</v>
      </c>
      <c r="I138" s="15" t="s">
        <v>65</v>
      </c>
      <c r="J138" s="15" t="s">
        <v>65</v>
      </c>
      <c r="K138" s="15" t="s">
        <v>65</v>
      </c>
      <c r="L138" s="15" t="s">
        <v>65</v>
      </c>
      <c r="M138" s="15" t="s">
        <v>65</v>
      </c>
      <c r="N138" s="15" t="s">
        <v>65</v>
      </c>
      <c r="O138" s="15" t="s">
        <v>65</v>
      </c>
      <c r="P138" s="15" t="s">
        <v>65</v>
      </c>
      <c r="Q138" s="15" t="s">
        <v>65</v>
      </c>
      <c r="R138" s="15" t="s">
        <v>65</v>
      </c>
      <c r="S138" s="15" t="s">
        <v>65</v>
      </c>
      <c r="T138" s="15" t="s">
        <v>65</v>
      </c>
      <c r="U138" s="15" t="s">
        <v>65</v>
      </c>
      <c r="V138" s="15" t="s">
        <v>65</v>
      </c>
      <c r="W138" s="15" t="s">
        <v>65</v>
      </c>
      <c r="X138" s="15" t="s">
        <v>65</v>
      </c>
      <c r="Y138" s="15" t="s">
        <v>65</v>
      </c>
      <c r="Z138" s="15" t="s">
        <v>65</v>
      </c>
      <c r="AA138" s="15" t="s">
        <v>65</v>
      </c>
      <c r="AB138" s="15" t="s">
        <v>65</v>
      </c>
      <c r="AC138" s="15" t="s">
        <v>65</v>
      </c>
      <c r="AD138" s="15" t="s">
        <v>65</v>
      </c>
      <c r="AE138" s="33"/>
      <c r="AF138" s="15" t="s">
        <v>65</v>
      </c>
      <c r="AG138" s="15" t="s">
        <v>65</v>
      </c>
      <c r="AH138" s="15" t="s">
        <v>65</v>
      </c>
      <c r="AI138" s="15" t="s">
        <v>65</v>
      </c>
      <c r="AJ138" s="15" t="s">
        <v>65</v>
      </c>
      <c r="AK138" s="15" t="s">
        <v>65</v>
      </c>
      <c r="AL138" s="22" t="s">
        <v>370</v>
      </c>
    </row>
    <row r="139" spans="1:38" ht="26.25" customHeight="1" thickBot="1" x14ac:dyDescent="0.25">
      <c r="A139" s="44" t="s">
        <v>339</v>
      </c>
      <c r="B139" s="44" t="s">
        <v>375</v>
      </c>
      <c r="C139" s="44" t="s">
        <v>376</v>
      </c>
      <c r="D139" s="43"/>
      <c r="E139" s="15" t="s">
        <v>72</v>
      </c>
      <c r="F139" s="15">
        <v>1.5049999999999999E-2</v>
      </c>
      <c r="G139" s="15" t="s">
        <v>72</v>
      </c>
      <c r="H139" s="15">
        <v>1.7899999999999999E-4</v>
      </c>
      <c r="I139" s="15">
        <v>0.11625000000000001</v>
      </c>
      <c r="J139" s="15">
        <v>0.11625000000000001</v>
      </c>
      <c r="K139" s="15">
        <v>0.11625000000000001</v>
      </c>
      <c r="L139" s="15" t="s">
        <v>72</v>
      </c>
      <c r="M139" s="15" t="s">
        <v>72</v>
      </c>
      <c r="N139" s="15">
        <v>3.3799999999999998E-4</v>
      </c>
      <c r="O139" s="15">
        <v>6.8199999999999999E-4</v>
      </c>
      <c r="P139" s="15">
        <v>6.8199999999999999E-4</v>
      </c>
      <c r="Q139" s="15">
        <v>1.0820000000000001E-3</v>
      </c>
      <c r="R139" s="15">
        <v>1.034E-3</v>
      </c>
      <c r="S139" s="15">
        <v>2.3990000000000001E-3</v>
      </c>
      <c r="T139" s="15" t="s">
        <v>72</v>
      </c>
      <c r="U139" s="15" t="s">
        <v>72</v>
      </c>
      <c r="V139" s="15" t="s">
        <v>72</v>
      </c>
      <c r="W139" s="15">
        <v>1.1738280000000001</v>
      </c>
      <c r="X139" s="15" t="s">
        <v>72</v>
      </c>
      <c r="Y139" s="15" t="s">
        <v>72</v>
      </c>
      <c r="Z139" s="15" t="s">
        <v>72</v>
      </c>
      <c r="AA139" s="15" t="s">
        <v>72</v>
      </c>
      <c r="AB139" s="15" t="s">
        <v>72</v>
      </c>
      <c r="AC139" s="15" t="s">
        <v>72</v>
      </c>
      <c r="AD139" s="15" t="s">
        <v>72</v>
      </c>
      <c r="AE139" s="33"/>
      <c r="AF139" s="15" t="s">
        <v>65</v>
      </c>
      <c r="AG139" s="15" t="s">
        <v>65</v>
      </c>
      <c r="AH139" s="15" t="s">
        <v>65</v>
      </c>
      <c r="AI139" s="15" t="s">
        <v>65</v>
      </c>
      <c r="AJ139" s="15" t="s">
        <v>65</v>
      </c>
      <c r="AK139" s="15" t="s">
        <v>65</v>
      </c>
      <c r="AL139" s="22" t="s">
        <v>151</v>
      </c>
    </row>
    <row r="140" spans="1:38" ht="26.25" customHeight="1" thickBot="1" x14ac:dyDescent="0.25">
      <c r="A140" s="41" t="s">
        <v>377</v>
      </c>
      <c r="B140" s="44" t="s">
        <v>378</v>
      </c>
      <c r="C140" s="41" t="s">
        <v>379</v>
      </c>
      <c r="D140" s="42"/>
      <c r="E140" s="2" t="s">
        <v>69</v>
      </c>
      <c r="F140" s="2" t="s">
        <v>69</v>
      </c>
      <c r="G140" s="2" t="s">
        <v>69</v>
      </c>
      <c r="H140" s="2" t="s">
        <v>69</v>
      </c>
      <c r="I140" s="2" t="s">
        <v>69</v>
      </c>
      <c r="J140" s="2" t="s">
        <v>69</v>
      </c>
      <c r="K140" s="2" t="s">
        <v>69</v>
      </c>
      <c r="L140" s="2" t="s">
        <v>69</v>
      </c>
      <c r="M140" s="2" t="s">
        <v>69</v>
      </c>
      <c r="N140" s="2" t="s">
        <v>69</v>
      </c>
      <c r="O140" s="2" t="s">
        <v>69</v>
      </c>
      <c r="P140" s="2" t="s">
        <v>69</v>
      </c>
      <c r="Q140" s="2" t="s">
        <v>69</v>
      </c>
      <c r="R140" s="2" t="s">
        <v>69</v>
      </c>
      <c r="S140" s="2" t="s">
        <v>69</v>
      </c>
      <c r="T140" s="2" t="s">
        <v>69</v>
      </c>
      <c r="U140" s="2" t="s">
        <v>69</v>
      </c>
      <c r="V140" s="2" t="s">
        <v>69</v>
      </c>
      <c r="W140" s="2" t="s">
        <v>69</v>
      </c>
      <c r="X140" s="2" t="s">
        <v>69</v>
      </c>
      <c r="Y140" s="2" t="s">
        <v>69</v>
      </c>
      <c r="Z140" s="2" t="s">
        <v>69</v>
      </c>
      <c r="AA140" s="2" t="s">
        <v>69</v>
      </c>
      <c r="AB140" s="2" t="s">
        <v>69</v>
      </c>
      <c r="AC140" s="2" t="s">
        <v>69</v>
      </c>
      <c r="AD140" s="2" t="s">
        <v>69</v>
      </c>
      <c r="AE140" s="33"/>
      <c r="AF140" s="2" t="s">
        <v>69</v>
      </c>
      <c r="AG140" s="2" t="s">
        <v>69</v>
      </c>
      <c r="AH140" s="2" t="s">
        <v>69</v>
      </c>
      <c r="AI140" s="2" t="s">
        <v>69</v>
      </c>
      <c r="AJ140" s="2" t="s">
        <v>69</v>
      </c>
      <c r="AK140" s="2" t="s">
        <v>69</v>
      </c>
      <c r="AL140" s="22" t="s">
        <v>151</v>
      </c>
    </row>
    <row r="141" spans="1:38" s="4" customFormat="1" ht="37.5" customHeight="1" thickBot="1" x14ac:dyDescent="0.25">
      <c r="A141" s="53"/>
      <c r="B141" s="54" t="s">
        <v>380</v>
      </c>
      <c r="C141" s="23" t="s">
        <v>449</v>
      </c>
      <c r="D141" s="53" t="s">
        <v>382</v>
      </c>
      <c r="E141" s="10">
        <f>SUM(E14:E140)</f>
        <v>23.141389579799998</v>
      </c>
      <c r="F141" s="10">
        <f t="shared" ref="F141:AD141" si="0">SUM(F14:F140)</f>
        <v>23.077726330919994</v>
      </c>
      <c r="G141" s="10">
        <f t="shared" si="0"/>
        <v>18.782562220000013</v>
      </c>
      <c r="H141" s="10">
        <f t="shared" si="0"/>
        <v>10.72438257</v>
      </c>
      <c r="I141" s="10">
        <f t="shared" si="0"/>
        <v>5.2068094609999989</v>
      </c>
      <c r="J141" s="10">
        <f t="shared" si="0"/>
        <v>10.217270161</v>
      </c>
      <c r="K141" s="10">
        <f t="shared" si="0"/>
        <v>17.824223741079997</v>
      </c>
      <c r="L141" s="10">
        <f t="shared" si="0"/>
        <v>1.06534776165</v>
      </c>
      <c r="M141" s="10">
        <f t="shared" si="0"/>
        <v>105.7286788504</v>
      </c>
      <c r="N141" s="10">
        <f t="shared" si="0"/>
        <v>4.9199946489999986</v>
      </c>
      <c r="O141" s="10">
        <f t="shared" si="0"/>
        <v>0.49735525600000013</v>
      </c>
      <c r="P141" s="10">
        <f t="shared" si="0"/>
        <v>0.18806575299999997</v>
      </c>
      <c r="Q141" s="10">
        <f t="shared" si="0"/>
        <v>0.62000417600000002</v>
      </c>
      <c r="R141" s="10">
        <f>SUM(R14:R140)</f>
        <v>2.004260462</v>
      </c>
      <c r="S141" s="10">
        <f t="shared" si="0"/>
        <v>13.866979700000003</v>
      </c>
      <c r="T141" s="10">
        <f t="shared" si="0"/>
        <v>1.8615038549999998</v>
      </c>
      <c r="U141" s="10">
        <f t="shared" si="0"/>
        <v>0.74393051000000021</v>
      </c>
      <c r="V141" s="10">
        <f t="shared" si="0"/>
        <v>26.885534</v>
      </c>
      <c r="W141" s="10">
        <f t="shared" si="0"/>
        <v>4.4586705170000007</v>
      </c>
      <c r="X141" s="10">
        <f t="shared" si="0"/>
        <v>1.1248164589999998</v>
      </c>
      <c r="Y141" s="10">
        <f t="shared" si="0"/>
        <v>1.0807938129999999</v>
      </c>
      <c r="Z141" s="10">
        <f t="shared" si="0"/>
        <v>0.70370159440000002</v>
      </c>
      <c r="AA141" s="10">
        <f t="shared" si="0"/>
        <v>1.0460276049000001</v>
      </c>
      <c r="AB141" s="10">
        <f t="shared" si="0"/>
        <v>3.9553593880000002</v>
      </c>
      <c r="AC141" s="10">
        <f t="shared" si="0"/>
        <v>0.49660724499999997</v>
      </c>
      <c r="AD141" s="10">
        <f t="shared" si="0"/>
        <v>0.62515969699999996</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23.141389579799998</v>
      </c>
      <c r="F152" s="7">
        <f t="shared" ref="F152:AD152" si="1">F141 + F151 + IF(AND(OR($B$4="AT",$B$4="BE",$B$4="CH",$B$4="GB",$B$4="IE",$B$4="LT",$B$4="LU",$B$4="NL"),SUM(F143:F149)&gt;0),SUM(F143:F149)-SUM(F27:F33),0)</f>
        <v>23.077726330919994</v>
      </c>
      <c r="G152" s="7">
        <f t="shared" si="1"/>
        <v>18.782562220000013</v>
      </c>
      <c r="H152" s="7">
        <f t="shared" si="1"/>
        <v>10.72438257</v>
      </c>
      <c r="I152" s="7">
        <f t="shared" si="1"/>
        <v>5.2068094609999989</v>
      </c>
      <c r="J152" s="7">
        <f t="shared" si="1"/>
        <v>10.217270161</v>
      </c>
      <c r="K152" s="7">
        <f t="shared" si="1"/>
        <v>17.824223741079997</v>
      </c>
      <c r="L152" s="7">
        <f t="shared" si="1"/>
        <v>1.06534776165</v>
      </c>
      <c r="M152" s="7">
        <f t="shared" si="1"/>
        <v>105.7286788504</v>
      </c>
      <c r="N152" s="7">
        <f t="shared" si="1"/>
        <v>4.9199946489999986</v>
      </c>
      <c r="O152" s="7">
        <f t="shared" si="1"/>
        <v>0.49735525600000013</v>
      </c>
      <c r="P152" s="7">
        <f t="shared" si="1"/>
        <v>0.18806575299999997</v>
      </c>
      <c r="Q152" s="7">
        <f t="shared" si="1"/>
        <v>0.62000417600000002</v>
      </c>
      <c r="R152" s="7">
        <f t="shared" si="1"/>
        <v>2.004260462</v>
      </c>
      <c r="S152" s="7">
        <f t="shared" si="1"/>
        <v>13.866979700000003</v>
      </c>
      <c r="T152" s="7">
        <f t="shared" si="1"/>
        <v>1.8615038549999998</v>
      </c>
      <c r="U152" s="7">
        <f t="shared" si="1"/>
        <v>0.74393051000000021</v>
      </c>
      <c r="V152" s="7">
        <f t="shared" si="1"/>
        <v>26.885534</v>
      </c>
      <c r="W152" s="7">
        <f t="shared" si="1"/>
        <v>4.4586705170000007</v>
      </c>
      <c r="X152" s="7">
        <f t="shared" si="1"/>
        <v>1.1248164589999998</v>
      </c>
      <c r="Y152" s="7">
        <f t="shared" si="1"/>
        <v>1.0807938129999999</v>
      </c>
      <c r="Z152" s="7">
        <f t="shared" si="1"/>
        <v>0.70370159440000002</v>
      </c>
      <c r="AA152" s="7">
        <f t="shared" si="1"/>
        <v>1.0460276049000001</v>
      </c>
      <c r="AB152" s="7">
        <f t="shared" si="1"/>
        <v>3.9553593880000002</v>
      </c>
      <c r="AC152" s="7">
        <f t="shared" si="1"/>
        <v>0.49660724499999997</v>
      </c>
      <c r="AD152" s="7">
        <f t="shared" si="1"/>
        <v>0.62515969699999996</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23.141389579799998</v>
      </c>
      <c r="F154" s="7">
        <f>F141 + F153 - IF(OR($B$6=2005,$B$6&gt;=2020),SUM(F99:F122),0) + IF(AND(OR($B$4="AT",$B$4="BE",$B$4="CH",$B$4="GB",$B$4="IE",$B$4="LT",$B$4="LU",$B$4="NL"),SUM(F143:F149)&gt;0),SUM(F143:F149)-SUM(F27:F33),0)</f>
        <v>23.077726330919994</v>
      </c>
      <c r="G154" s="7">
        <f>G141 + G153 + IF(AND(OR($B$4="AT",$B$4="BE",$B$4="CH",$B$4="GB",$B$4="IE",$B$4="LT",$B$4="LU",$B$4="NL"),SUM(G143:G149)&gt;0),SUM(G143:G149)-SUM(G27:G33),0)</f>
        <v>18.782562220000013</v>
      </c>
      <c r="H154" s="7">
        <f t="shared" ref="H154:AD154" si="2">H141 + H153 + IF(AND(OR($B$4="AT",$B$4="BE",$B$4="CH",$B$4="GB",$B$4="IE",$B$4="LT",$B$4="LU",$B$4="NL"),SUM(H143:H149)&gt;0),SUM(H143:H149)-SUM(H27:H33),0)</f>
        <v>10.72438257</v>
      </c>
      <c r="I154" s="7">
        <f t="shared" si="2"/>
        <v>5.2068094609999989</v>
      </c>
      <c r="J154" s="7">
        <f t="shared" si="2"/>
        <v>10.217270161</v>
      </c>
      <c r="K154" s="7">
        <f t="shared" si="2"/>
        <v>17.824223741079997</v>
      </c>
      <c r="L154" s="7">
        <f t="shared" si="2"/>
        <v>1.06534776165</v>
      </c>
      <c r="M154" s="7">
        <f t="shared" si="2"/>
        <v>105.7286788504</v>
      </c>
      <c r="N154" s="7">
        <f t="shared" si="2"/>
        <v>4.9199946489999986</v>
      </c>
      <c r="O154" s="7">
        <f t="shared" si="2"/>
        <v>0.49735525600000013</v>
      </c>
      <c r="P154" s="7">
        <f t="shared" si="2"/>
        <v>0.18806575299999997</v>
      </c>
      <c r="Q154" s="7">
        <f t="shared" si="2"/>
        <v>0.62000417600000002</v>
      </c>
      <c r="R154" s="7">
        <f t="shared" si="2"/>
        <v>2.004260462</v>
      </c>
      <c r="S154" s="7">
        <f t="shared" si="2"/>
        <v>13.866979700000003</v>
      </c>
      <c r="T154" s="7">
        <f t="shared" si="2"/>
        <v>1.8615038549999998</v>
      </c>
      <c r="U154" s="7">
        <f t="shared" si="2"/>
        <v>0.74393051000000021</v>
      </c>
      <c r="V154" s="7">
        <f t="shared" si="2"/>
        <v>26.885534</v>
      </c>
      <c r="W154" s="7">
        <f t="shared" si="2"/>
        <v>4.4586705170000007</v>
      </c>
      <c r="X154" s="7">
        <f t="shared" si="2"/>
        <v>1.1248164589999998</v>
      </c>
      <c r="Y154" s="7">
        <f t="shared" si="2"/>
        <v>1.0807938129999999</v>
      </c>
      <c r="Z154" s="7">
        <f t="shared" si="2"/>
        <v>0.70370159440000002</v>
      </c>
      <c r="AA154" s="7">
        <f t="shared" si="2"/>
        <v>1.0460276049000001</v>
      </c>
      <c r="AB154" s="7">
        <f t="shared" si="2"/>
        <v>3.9553593880000002</v>
      </c>
      <c r="AC154" s="7">
        <f t="shared" si="2"/>
        <v>0.49660724499999997</v>
      </c>
      <c r="AD154" s="7">
        <f t="shared" si="2"/>
        <v>0.62515969699999996</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12">
        <v>0.74716899999999997</v>
      </c>
      <c r="F157" s="12">
        <v>2.9186E-2</v>
      </c>
      <c r="G157" s="12">
        <v>5.8373000000000001E-2</v>
      </c>
      <c r="H157" s="12" t="s">
        <v>72</v>
      </c>
      <c r="I157" s="12">
        <v>1.1675E-2</v>
      </c>
      <c r="J157" s="12">
        <v>1.1675E-2</v>
      </c>
      <c r="K157" s="12">
        <v>1.1675E-2</v>
      </c>
      <c r="L157" s="12">
        <v>1.751E-3</v>
      </c>
      <c r="M157" s="12">
        <v>6.4210000000000003E-2</v>
      </c>
      <c r="N157" s="12" t="s">
        <v>72</v>
      </c>
      <c r="O157" s="12" t="s">
        <v>72</v>
      </c>
      <c r="P157" s="12" t="s">
        <v>72</v>
      </c>
      <c r="Q157" s="12" t="s">
        <v>72</v>
      </c>
      <c r="R157" s="12" t="s">
        <v>72</v>
      </c>
      <c r="S157" s="12" t="s">
        <v>72</v>
      </c>
      <c r="T157" s="12" t="s">
        <v>72</v>
      </c>
      <c r="U157" s="12" t="s">
        <v>72</v>
      </c>
      <c r="V157" s="12" t="s">
        <v>72</v>
      </c>
      <c r="W157" s="12" t="s">
        <v>72</v>
      </c>
      <c r="X157" s="12" t="s">
        <v>72</v>
      </c>
      <c r="Y157" s="12" t="s">
        <v>72</v>
      </c>
      <c r="Z157" s="12" t="s">
        <v>72</v>
      </c>
      <c r="AA157" s="12" t="s">
        <v>72</v>
      </c>
      <c r="AB157" s="12" t="s">
        <v>72</v>
      </c>
      <c r="AC157" s="12" t="s">
        <v>65</v>
      </c>
      <c r="AD157" s="12" t="s">
        <v>65</v>
      </c>
      <c r="AE157" s="35"/>
      <c r="AF157" s="12">
        <v>2575.076</v>
      </c>
      <c r="AG157" s="12" t="s">
        <v>65</v>
      </c>
      <c r="AH157" s="12" t="s">
        <v>65</v>
      </c>
      <c r="AI157" s="12" t="s">
        <v>65</v>
      </c>
      <c r="AJ157" s="12" t="s">
        <v>65</v>
      </c>
      <c r="AK157" s="12" t="s">
        <v>65</v>
      </c>
      <c r="AL157" s="30" t="s">
        <v>61</v>
      </c>
    </row>
    <row r="158" spans="1:38" ht="26.25" customHeight="1" thickBot="1" x14ac:dyDescent="0.25">
      <c r="A158" s="30" t="s">
        <v>411</v>
      </c>
      <c r="B158" s="30" t="s">
        <v>414</v>
      </c>
      <c r="C158" s="30" t="s">
        <v>415</v>
      </c>
      <c r="D158" s="66"/>
      <c r="E158" s="12">
        <v>9.3699999999999999E-3</v>
      </c>
      <c r="F158" s="12">
        <v>9.1000000000000003E-5</v>
      </c>
      <c r="G158" s="12">
        <v>9.1E-4</v>
      </c>
      <c r="H158" s="12" t="s">
        <v>72</v>
      </c>
      <c r="I158" s="12">
        <v>1.8200000000000001E-4</v>
      </c>
      <c r="J158" s="12">
        <v>1.8200000000000001E-4</v>
      </c>
      <c r="K158" s="12">
        <v>1.8200000000000001E-4</v>
      </c>
      <c r="L158" s="12">
        <v>2.6999999999999999E-5</v>
      </c>
      <c r="M158" s="12">
        <v>1.8190000000000001E-3</v>
      </c>
      <c r="N158" s="12" t="s">
        <v>72</v>
      </c>
      <c r="O158" s="12" t="s">
        <v>72</v>
      </c>
      <c r="P158" s="12" t="s">
        <v>72</v>
      </c>
      <c r="Q158" s="12" t="s">
        <v>72</v>
      </c>
      <c r="R158" s="12" t="s">
        <v>72</v>
      </c>
      <c r="S158" s="12" t="s">
        <v>72</v>
      </c>
      <c r="T158" s="12" t="s">
        <v>72</v>
      </c>
      <c r="U158" s="12" t="s">
        <v>72</v>
      </c>
      <c r="V158" s="12" t="s">
        <v>72</v>
      </c>
      <c r="W158" s="12" t="s">
        <v>72</v>
      </c>
      <c r="X158" s="12" t="s">
        <v>72</v>
      </c>
      <c r="Y158" s="12" t="s">
        <v>72</v>
      </c>
      <c r="Z158" s="12" t="s">
        <v>72</v>
      </c>
      <c r="AA158" s="12" t="s">
        <v>72</v>
      </c>
      <c r="AB158" s="12" t="s">
        <v>72</v>
      </c>
      <c r="AC158" s="12" t="s">
        <v>65</v>
      </c>
      <c r="AD158" s="12" t="s">
        <v>65</v>
      </c>
      <c r="AE158" s="35"/>
      <c r="AF158" s="12">
        <v>39.818399999999997</v>
      </c>
      <c r="AG158" s="12" t="s">
        <v>65</v>
      </c>
      <c r="AH158" s="12" t="s">
        <v>65</v>
      </c>
      <c r="AI158" s="12" t="s">
        <v>65</v>
      </c>
      <c r="AJ158" s="12" t="s">
        <v>65</v>
      </c>
      <c r="AK158" s="12" t="s">
        <v>65</v>
      </c>
      <c r="AL158" s="30" t="s">
        <v>61</v>
      </c>
    </row>
    <row r="159" spans="1:38" ht="26.25" customHeight="1" thickBot="1" x14ac:dyDescent="0.25">
      <c r="A159" s="30" t="s">
        <v>416</v>
      </c>
      <c r="B159" s="30" t="s">
        <v>417</v>
      </c>
      <c r="C159" s="30" t="s">
        <v>418</v>
      </c>
      <c r="D159" s="66"/>
      <c r="E159" s="12">
        <v>11.892911</v>
      </c>
      <c r="F159" s="12">
        <v>0.47666700000000001</v>
      </c>
      <c r="G159" s="12">
        <v>3.306</v>
      </c>
      <c r="H159" s="12" t="s">
        <v>72</v>
      </c>
      <c r="I159" s="12">
        <v>0.67277399999999998</v>
      </c>
      <c r="J159" s="12">
        <v>0.70928800000000003</v>
      </c>
      <c r="K159" s="12">
        <v>0.70928800000000003</v>
      </c>
      <c r="L159" s="12">
        <v>9.8473000000000005E-2</v>
      </c>
      <c r="M159" s="12">
        <v>1.2505999999999999</v>
      </c>
      <c r="N159" s="12">
        <v>2.7269999999999999E-2</v>
      </c>
      <c r="O159" s="12">
        <v>2.7499999999999998E-3</v>
      </c>
      <c r="P159" s="12">
        <v>4.0099999999999997E-3</v>
      </c>
      <c r="Q159" s="12">
        <v>7.8200000000000006E-3</v>
      </c>
      <c r="R159" s="12">
        <v>7.9469999999999999E-2</v>
      </c>
      <c r="S159" s="12">
        <v>3.3799999999999997E-2</v>
      </c>
      <c r="T159" s="12">
        <v>3.4550000000000001</v>
      </c>
      <c r="U159" s="12">
        <v>4.8700000000000002E-3</v>
      </c>
      <c r="V159" s="12">
        <v>0.20280000000000001</v>
      </c>
      <c r="W159" s="12">
        <v>5.8009999999999999E-2</v>
      </c>
      <c r="X159" s="12">
        <v>6.5600000000000001E-4</v>
      </c>
      <c r="Y159" s="12">
        <v>3.81E-3</v>
      </c>
      <c r="Z159" s="12">
        <v>2.7499999999999998E-3</v>
      </c>
      <c r="AA159" s="12">
        <v>1.0169999999999999E-3</v>
      </c>
      <c r="AB159" s="12">
        <v>8.2330000000000007E-3</v>
      </c>
      <c r="AC159" s="12">
        <v>1.9879999999999998E-2</v>
      </c>
      <c r="AD159" s="12">
        <v>6.2813999999999995E-2</v>
      </c>
      <c r="AE159" s="35"/>
      <c r="AF159" s="12">
        <v>6824.9759999999997</v>
      </c>
      <c r="AG159" s="12" t="s">
        <v>65</v>
      </c>
      <c r="AH159" s="12" t="s">
        <v>65</v>
      </c>
      <c r="AI159" s="12" t="s">
        <v>65</v>
      </c>
      <c r="AJ159" s="12" t="s">
        <v>65</v>
      </c>
      <c r="AK159" s="12" t="s">
        <v>65</v>
      </c>
      <c r="AL159" s="30" t="s">
        <v>61</v>
      </c>
    </row>
    <row r="160" spans="1:38" ht="26.25" customHeight="1" thickBot="1" x14ac:dyDescent="0.25">
      <c r="A160" s="30" t="s">
        <v>419</v>
      </c>
      <c r="B160" s="30" t="s">
        <v>420</v>
      </c>
      <c r="C160" s="30" t="s">
        <v>421</v>
      </c>
      <c r="D160" s="66"/>
      <c r="E160" s="12" t="s">
        <v>69</v>
      </c>
      <c r="F160" s="12" t="s">
        <v>69</v>
      </c>
      <c r="G160" s="12" t="s">
        <v>69</v>
      </c>
      <c r="H160" s="12" t="s">
        <v>69</v>
      </c>
      <c r="I160" s="12" t="s">
        <v>69</v>
      </c>
      <c r="J160" s="12" t="s">
        <v>69</v>
      </c>
      <c r="K160" s="12" t="s">
        <v>69</v>
      </c>
      <c r="L160" s="12" t="s">
        <v>69</v>
      </c>
      <c r="M160" s="12" t="s">
        <v>69</v>
      </c>
      <c r="N160" s="12" t="s">
        <v>69</v>
      </c>
      <c r="O160" s="12" t="s">
        <v>69</v>
      </c>
      <c r="P160" s="12" t="s">
        <v>69</v>
      </c>
      <c r="Q160" s="12" t="s">
        <v>69</v>
      </c>
      <c r="R160" s="12" t="s">
        <v>69</v>
      </c>
      <c r="S160" s="12" t="s">
        <v>69</v>
      </c>
      <c r="T160" s="12" t="s">
        <v>69</v>
      </c>
      <c r="U160" s="12" t="s">
        <v>69</v>
      </c>
      <c r="V160" s="12" t="s">
        <v>69</v>
      </c>
      <c r="W160" s="12" t="s">
        <v>69</v>
      </c>
      <c r="X160" s="12" t="s">
        <v>69</v>
      </c>
      <c r="Y160" s="12" t="s">
        <v>69</v>
      </c>
      <c r="Z160" s="12" t="s">
        <v>69</v>
      </c>
      <c r="AA160" s="12" t="s">
        <v>69</v>
      </c>
      <c r="AB160" s="12" t="s">
        <v>69</v>
      </c>
      <c r="AC160" s="12" t="s">
        <v>69</v>
      </c>
      <c r="AD160" s="12" t="s">
        <v>69</v>
      </c>
      <c r="AE160" s="35"/>
      <c r="AF160" s="12" t="s">
        <v>69</v>
      </c>
      <c r="AG160" s="12" t="s">
        <v>69</v>
      </c>
      <c r="AH160" s="12" t="s">
        <v>69</v>
      </c>
      <c r="AI160" s="12" t="s">
        <v>69</v>
      </c>
      <c r="AJ160" s="12" t="s">
        <v>69</v>
      </c>
      <c r="AK160" s="12" t="s">
        <v>69</v>
      </c>
      <c r="AL160" s="30" t="s">
        <v>61</v>
      </c>
    </row>
    <row r="161" spans="1:38" ht="26.25" customHeight="1" thickBot="1" x14ac:dyDescent="0.25">
      <c r="A161" s="31" t="s">
        <v>419</v>
      </c>
      <c r="B161" s="31" t="s">
        <v>422</v>
      </c>
      <c r="C161" s="31" t="s">
        <v>423</v>
      </c>
      <c r="D161" s="67"/>
      <c r="E161" s="12" t="s">
        <v>69</v>
      </c>
      <c r="F161" s="12" t="s">
        <v>69</v>
      </c>
      <c r="G161" s="12" t="s">
        <v>69</v>
      </c>
      <c r="H161" s="12" t="s">
        <v>69</v>
      </c>
      <c r="I161" s="12" t="s">
        <v>69</v>
      </c>
      <c r="J161" s="12" t="s">
        <v>69</v>
      </c>
      <c r="K161" s="12" t="s">
        <v>69</v>
      </c>
      <c r="L161" s="12" t="s">
        <v>69</v>
      </c>
      <c r="M161" s="12" t="s">
        <v>69</v>
      </c>
      <c r="N161" s="12" t="s">
        <v>69</v>
      </c>
      <c r="O161" s="12" t="s">
        <v>69</v>
      </c>
      <c r="P161" s="12" t="s">
        <v>69</v>
      </c>
      <c r="Q161" s="12" t="s">
        <v>69</v>
      </c>
      <c r="R161" s="12" t="s">
        <v>69</v>
      </c>
      <c r="S161" s="12" t="s">
        <v>69</v>
      </c>
      <c r="T161" s="12" t="s">
        <v>69</v>
      </c>
      <c r="U161" s="12" t="s">
        <v>69</v>
      </c>
      <c r="V161" s="12" t="s">
        <v>69</v>
      </c>
      <c r="W161" s="12" t="s">
        <v>69</v>
      </c>
      <c r="X161" s="12" t="s">
        <v>69</v>
      </c>
      <c r="Y161" s="12" t="s">
        <v>69</v>
      </c>
      <c r="Z161" s="12" t="s">
        <v>69</v>
      </c>
      <c r="AA161" s="12" t="s">
        <v>69</v>
      </c>
      <c r="AB161" s="12" t="s">
        <v>69</v>
      </c>
      <c r="AC161" s="12" t="s">
        <v>69</v>
      </c>
      <c r="AD161" s="12" t="s">
        <v>69</v>
      </c>
      <c r="AE161" s="36"/>
      <c r="AF161" s="12" t="s">
        <v>69</v>
      </c>
      <c r="AG161" s="12" t="s">
        <v>69</v>
      </c>
      <c r="AH161" s="12" t="s">
        <v>69</v>
      </c>
      <c r="AI161" s="12" t="s">
        <v>69</v>
      </c>
      <c r="AJ161" s="12" t="s">
        <v>69</v>
      </c>
      <c r="AK161" s="12" t="s">
        <v>69</v>
      </c>
      <c r="AL161" s="31" t="s">
        <v>151</v>
      </c>
    </row>
    <row r="162" spans="1:38" ht="26.25" customHeight="1" thickBot="1" x14ac:dyDescent="0.25">
      <c r="A162" s="32" t="s">
        <v>424</v>
      </c>
      <c r="B162" s="32" t="s">
        <v>425</v>
      </c>
      <c r="C162" s="32" t="s">
        <v>426</v>
      </c>
      <c r="D162" s="68"/>
      <c r="E162" s="14" t="s">
        <v>69</v>
      </c>
      <c r="F162" s="14" t="s">
        <v>69</v>
      </c>
      <c r="G162" s="14" t="s">
        <v>69</v>
      </c>
      <c r="H162" s="14" t="s">
        <v>69</v>
      </c>
      <c r="I162" s="14" t="s">
        <v>69</v>
      </c>
      <c r="J162" s="14" t="s">
        <v>69</v>
      </c>
      <c r="K162" s="14" t="s">
        <v>69</v>
      </c>
      <c r="L162" s="14" t="s">
        <v>69</v>
      </c>
      <c r="M162" s="14" t="s">
        <v>69</v>
      </c>
      <c r="N162" s="14" t="s">
        <v>69</v>
      </c>
      <c r="O162" s="14" t="s">
        <v>69</v>
      </c>
      <c r="P162" s="14" t="s">
        <v>69</v>
      </c>
      <c r="Q162" s="14" t="s">
        <v>69</v>
      </c>
      <c r="R162" s="14" t="s">
        <v>69</v>
      </c>
      <c r="S162" s="14" t="s">
        <v>69</v>
      </c>
      <c r="T162" s="14" t="s">
        <v>69</v>
      </c>
      <c r="U162" s="14" t="s">
        <v>69</v>
      </c>
      <c r="V162" s="14" t="s">
        <v>69</v>
      </c>
      <c r="W162" s="14" t="s">
        <v>69</v>
      </c>
      <c r="X162" s="14" t="s">
        <v>69</v>
      </c>
      <c r="Y162" s="14" t="s">
        <v>69</v>
      </c>
      <c r="Z162" s="14" t="s">
        <v>69</v>
      </c>
      <c r="AA162" s="14" t="s">
        <v>69</v>
      </c>
      <c r="AB162" s="14" t="s">
        <v>69</v>
      </c>
      <c r="AC162" s="14" t="s">
        <v>69</v>
      </c>
      <c r="AD162" s="14" t="s">
        <v>69</v>
      </c>
      <c r="AE162" s="36"/>
      <c r="AF162" s="14" t="s">
        <v>69</v>
      </c>
      <c r="AG162" s="14" t="s">
        <v>69</v>
      </c>
      <c r="AH162" s="14" t="s">
        <v>69</v>
      </c>
      <c r="AI162" s="14" t="s">
        <v>69</v>
      </c>
      <c r="AJ162" s="14" t="s">
        <v>69</v>
      </c>
      <c r="AK162" s="14" t="s">
        <v>69</v>
      </c>
      <c r="AL162" s="32" t="s">
        <v>151</v>
      </c>
    </row>
    <row r="163" spans="1:38" ht="26.25" customHeight="1" thickBot="1" x14ac:dyDescent="0.25">
      <c r="A163" s="32" t="s">
        <v>424</v>
      </c>
      <c r="B163" s="32" t="s">
        <v>427</v>
      </c>
      <c r="C163" s="32" t="s">
        <v>428</v>
      </c>
      <c r="D163" s="68"/>
      <c r="E163" s="14">
        <v>4.9839999999999997E-3</v>
      </c>
      <c r="F163" s="14">
        <v>1.4952E-2</v>
      </c>
      <c r="G163" s="14">
        <v>9.9700000000000006E-4</v>
      </c>
      <c r="H163" s="14">
        <v>9.9700000000000006E-4</v>
      </c>
      <c r="I163" s="14">
        <v>6.7531999999999995E-2</v>
      </c>
      <c r="J163" s="14">
        <v>8.2539000000000001E-2</v>
      </c>
      <c r="K163" s="14">
        <v>0.12756100000000001</v>
      </c>
      <c r="L163" s="14">
        <v>6.0780000000000001E-3</v>
      </c>
      <c r="M163" s="14">
        <v>0.14951999999999999</v>
      </c>
      <c r="N163" s="14" t="s">
        <v>72</v>
      </c>
      <c r="O163" s="14" t="s">
        <v>72</v>
      </c>
      <c r="P163" s="14" t="s">
        <v>72</v>
      </c>
      <c r="Q163" s="14" t="s">
        <v>72</v>
      </c>
      <c r="R163" s="14" t="s">
        <v>72</v>
      </c>
      <c r="S163" s="14" t="s">
        <v>72</v>
      </c>
      <c r="T163" s="14" t="s">
        <v>72</v>
      </c>
      <c r="U163" s="14" t="s">
        <v>72</v>
      </c>
      <c r="V163" s="14" t="s">
        <v>72</v>
      </c>
      <c r="W163" s="14">
        <v>7.5040000000000003E-3</v>
      </c>
      <c r="X163" s="14" t="s">
        <v>72</v>
      </c>
      <c r="Y163" s="14" t="s">
        <v>72</v>
      </c>
      <c r="Z163" s="14" t="s">
        <v>72</v>
      </c>
      <c r="AA163" s="14" t="s">
        <v>72</v>
      </c>
      <c r="AB163" s="14" t="s">
        <v>72</v>
      </c>
      <c r="AC163" s="14" t="s">
        <v>72</v>
      </c>
      <c r="AD163" s="14">
        <v>7.5000000000000002E-4</v>
      </c>
      <c r="AE163" s="36"/>
      <c r="AF163" s="14" t="s">
        <v>65</v>
      </c>
      <c r="AG163" s="14" t="s">
        <v>65</v>
      </c>
      <c r="AH163" s="14" t="s">
        <v>65</v>
      </c>
      <c r="AI163" s="14" t="s">
        <v>65</v>
      </c>
      <c r="AJ163" s="14" t="s">
        <v>65</v>
      </c>
      <c r="AK163" s="14">
        <v>49.84</v>
      </c>
      <c r="AL163" s="32" t="s">
        <v>429</v>
      </c>
    </row>
    <row r="164" spans="1:38" ht="26.25" customHeight="1" thickBot="1" x14ac:dyDescent="0.25">
      <c r="A164" s="32" t="s">
        <v>424</v>
      </c>
      <c r="B164" s="32" t="s">
        <v>430</v>
      </c>
      <c r="C164" s="32" t="s">
        <v>431</v>
      </c>
      <c r="D164" s="68"/>
      <c r="E164" s="14" t="s">
        <v>69</v>
      </c>
      <c r="F164" s="14">
        <v>41.042999999999999</v>
      </c>
      <c r="G164" s="14" t="s">
        <v>69</v>
      </c>
      <c r="H164" s="14" t="s">
        <v>69</v>
      </c>
      <c r="I164" s="14" t="s">
        <v>69</v>
      </c>
      <c r="J164" s="14" t="s">
        <v>69</v>
      </c>
      <c r="K164" s="14" t="s">
        <v>69</v>
      </c>
      <c r="L164" s="14" t="s">
        <v>69</v>
      </c>
      <c r="M164" s="14" t="s">
        <v>69</v>
      </c>
      <c r="N164" s="14" t="s">
        <v>69</v>
      </c>
      <c r="O164" s="14" t="s">
        <v>69</v>
      </c>
      <c r="P164" s="14" t="s">
        <v>69</v>
      </c>
      <c r="Q164" s="14" t="s">
        <v>69</v>
      </c>
      <c r="R164" s="14" t="s">
        <v>69</v>
      </c>
      <c r="S164" s="14" t="s">
        <v>69</v>
      </c>
      <c r="T164" s="14" t="s">
        <v>69</v>
      </c>
      <c r="U164" s="14" t="s">
        <v>69</v>
      </c>
      <c r="V164" s="14" t="s">
        <v>69</v>
      </c>
      <c r="W164" s="14" t="s">
        <v>69</v>
      </c>
      <c r="X164" s="14" t="s">
        <v>69</v>
      </c>
      <c r="Y164" s="14" t="s">
        <v>69</v>
      </c>
      <c r="Z164" s="14" t="s">
        <v>69</v>
      </c>
      <c r="AA164" s="14" t="s">
        <v>69</v>
      </c>
      <c r="AB164" s="14" t="s">
        <v>69</v>
      </c>
      <c r="AC164" s="14" t="s">
        <v>69</v>
      </c>
      <c r="AD164" s="14" t="s">
        <v>69</v>
      </c>
      <c r="AE164" s="40"/>
      <c r="AF164" s="14" t="s">
        <v>69</v>
      </c>
      <c r="AG164" s="14" t="s">
        <v>69</v>
      </c>
      <c r="AH164" s="14" t="s">
        <v>69</v>
      </c>
      <c r="AI164" s="14" t="s">
        <v>69</v>
      </c>
      <c r="AJ164" s="14" t="s">
        <v>69</v>
      </c>
      <c r="AK164" s="14"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AL170"/>
  <sheetViews>
    <sheetView zoomScale="82" zoomScaleNormal="82" workbookViewId="0">
      <pane ySplit="12" topLeftCell="A102"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29.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2" width="8.5703125" style="326" customWidth="1"/>
    <col min="33" max="33" width="10.42578125" style="326" customWidth="1"/>
    <col min="34" max="36" width="8.5703125" style="326" customWidth="1"/>
    <col min="37" max="37" width="12"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ht="24" x14ac:dyDescent="0.2">
      <c r="A6" s="373" t="s">
        <v>7</v>
      </c>
      <c r="B6" s="374">
        <v>2018</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2018</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2">
        <v>10.511952000000001</v>
      </c>
      <c r="F14" s="2">
        <v>0.79868300000000003</v>
      </c>
      <c r="G14" s="2">
        <v>28.402691000000001</v>
      </c>
      <c r="H14" s="2">
        <v>8.4159999999999999E-3</v>
      </c>
      <c r="I14" s="2">
        <v>1.4968330000000001</v>
      </c>
      <c r="J14" s="2">
        <v>2.8243469999999999</v>
      </c>
      <c r="K14" s="2">
        <v>3.3075000000000001</v>
      </c>
      <c r="L14" s="2">
        <v>9.1290999999999997E-2</v>
      </c>
      <c r="M14" s="2">
        <v>3.774718</v>
      </c>
      <c r="N14" s="2">
        <v>1.8992370000000001</v>
      </c>
      <c r="O14" s="2">
        <v>0.23538000000000001</v>
      </c>
      <c r="P14" s="2">
        <v>0.12568699999999999</v>
      </c>
      <c r="Q14" s="2">
        <v>0.79535599999999995</v>
      </c>
      <c r="R14" s="2">
        <v>2.092139</v>
      </c>
      <c r="S14" s="2">
        <v>2.0858539999999999</v>
      </c>
      <c r="T14" s="2">
        <v>1.639343</v>
      </c>
      <c r="U14" s="2">
        <v>1.183813</v>
      </c>
      <c r="V14" s="2">
        <v>17.720388</v>
      </c>
      <c r="W14" s="2">
        <v>2.2021329999999999</v>
      </c>
      <c r="X14" s="2">
        <v>0.16497100000000001</v>
      </c>
      <c r="Y14" s="2">
        <v>0.26059900000000003</v>
      </c>
      <c r="Z14" s="2">
        <v>8.5283999999999999E-2</v>
      </c>
      <c r="AA14" s="2">
        <v>6.7115999999999995E-2</v>
      </c>
      <c r="AB14" s="2">
        <v>0.57796999999999998</v>
      </c>
      <c r="AC14" s="2">
        <v>0.203734</v>
      </c>
      <c r="AD14" s="2">
        <v>0.60142099999999998</v>
      </c>
      <c r="AE14" s="33"/>
      <c r="AF14" s="15">
        <v>2239.098</v>
      </c>
      <c r="AG14" s="15">
        <v>109251.232</v>
      </c>
      <c r="AH14" s="15">
        <v>6779</v>
      </c>
      <c r="AI14" s="15">
        <v>26475</v>
      </c>
      <c r="AJ14" s="15">
        <v>2229.1109999999999</v>
      </c>
      <c r="AK14" s="15" t="s">
        <v>65</v>
      </c>
      <c r="AL14" s="22" t="s">
        <v>61</v>
      </c>
    </row>
    <row r="15" spans="1:38" ht="26.25" customHeight="1" thickBot="1" x14ac:dyDescent="0.25">
      <c r="A15" s="41" t="s">
        <v>66</v>
      </c>
      <c r="B15" s="41" t="s">
        <v>67</v>
      </c>
      <c r="C15" s="41" t="s">
        <v>68</v>
      </c>
      <c r="D15" s="42"/>
      <c r="E15" s="2" t="s">
        <v>69</v>
      </c>
      <c r="F15" s="2" t="s">
        <v>69</v>
      </c>
      <c r="G15" s="2" t="s">
        <v>69</v>
      </c>
      <c r="H15" s="2" t="s">
        <v>69</v>
      </c>
      <c r="I15" s="2" t="s">
        <v>69</v>
      </c>
      <c r="J15" s="2" t="s">
        <v>69</v>
      </c>
      <c r="K15" s="2" t="s">
        <v>69</v>
      </c>
      <c r="L15" s="2" t="s">
        <v>69</v>
      </c>
      <c r="M15" s="2" t="s">
        <v>69</v>
      </c>
      <c r="N15" s="2" t="s">
        <v>69</v>
      </c>
      <c r="O15" s="2" t="s">
        <v>69</v>
      </c>
      <c r="P15" s="2" t="s">
        <v>69</v>
      </c>
      <c r="Q15" s="2" t="s">
        <v>69</v>
      </c>
      <c r="R15" s="2" t="s">
        <v>69</v>
      </c>
      <c r="S15" s="2" t="s">
        <v>69</v>
      </c>
      <c r="T15" s="2" t="s">
        <v>69</v>
      </c>
      <c r="U15" s="2" t="s">
        <v>69</v>
      </c>
      <c r="V15" s="2" t="s">
        <v>69</v>
      </c>
      <c r="W15" s="2" t="s">
        <v>69</v>
      </c>
      <c r="X15" s="2" t="s">
        <v>69</v>
      </c>
      <c r="Y15" s="2" t="s">
        <v>69</v>
      </c>
      <c r="Z15" s="2" t="s">
        <v>69</v>
      </c>
      <c r="AA15" s="2" t="s">
        <v>69</v>
      </c>
      <c r="AB15" s="2" t="s">
        <v>69</v>
      </c>
      <c r="AC15" s="2" t="s">
        <v>69</v>
      </c>
      <c r="AD15" s="2" t="s">
        <v>69</v>
      </c>
      <c r="AE15" s="33"/>
      <c r="AF15" s="15" t="s">
        <v>69</v>
      </c>
      <c r="AG15" s="15" t="s">
        <v>69</v>
      </c>
      <c r="AH15" s="15" t="s">
        <v>69</v>
      </c>
      <c r="AI15" s="15" t="s">
        <v>69</v>
      </c>
      <c r="AJ15" s="15" t="s">
        <v>69</v>
      </c>
      <c r="AK15" s="15" t="s">
        <v>69</v>
      </c>
      <c r="AL15" s="22" t="s">
        <v>61</v>
      </c>
    </row>
    <row r="16" spans="1:38" ht="26.25" customHeight="1" thickBot="1" x14ac:dyDescent="0.25">
      <c r="A16" s="41" t="s">
        <v>66</v>
      </c>
      <c r="B16" s="41" t="s">
        <v>70</v>
      </c>
      <c r="C16" s="41" t="s">
        <v>71</v>
      </c>
      <c r="D16" s="42"/>
      <c r="E16" s="2">
        <v>0.355105</v>
      </c>
      <c r="F16" s="2">
        <v>1.890153</v>
      </c>
      <c r="G16" s="2">
        <v>1.7318070000000001</v>
      </c>
      <c r="H16" s="2">
        <v>0.222002</v>
      </c>
      <c r="I16" s="2">
        <v>0.11248</v>
      </c>
      <c r="J16" s="2">
        <v>0.24183099999999999</v>
      </c>
      <c r="K16" s="2">
        <v>0.28119899999999998</v>
      </c>
      <c r="L16" s="2">
        <v>7.1989999999999997E-3</v>
      </c>
      <c r="M16" s="2">
        <v>43.229785999999997</v>
      </c>
      <c r="N16" s="2">
        <v>2.6009000000000001E-2</v>
      </c>
      <c r="O16" s="2">
        <v>1.537E-3</v>
      </c>
      <c r="P16" s="2">
        <v>5.3200000000000001E-3</v>
      </c>
      <c r="Q16" s="2">
        <v>1.064E-2</v>
      </c>
      <c r="R16" s="2">
        <v>5.3199999999999997E-2</v>
      </c>
      <c r="S16" s="2">
        <v>5.3199999999999997E-2</v>
      </c>
      <c r="T16" s="2">
        <v>2.6599999999999999E-2</v>
      </c>
      <c r="U16" s="2" t="s">
        <v>72</v>
      </c>
      <c r="V16" s="2">
        <v>0.35466599999999998</v>
      </c>
      <c r="W16" s="2">
        <v>1.5862000000000001E-2</v>
      </c>
      <c r="X16" s="2" t="s">
        <v>72</v>
      </c>
      <c r="Y16" s="2" t="s">
        <v>72</v>
      </c>
      <c r="Z16" s="2" t="s">
        <v>72</v>
      </c>
      <c r="AA16" s="2" t="s">
        <v>72</v>
      </c>
      <c r="AB16" s="2" t="s">
        <v>72</v>
      </c>
      <c r="AC16" s="2" t="s">
        <v>72</v>
      </c>
      <c r="AD16" s="2" t="s">
        <v>72</v>
      </c>
      <c r="AE16" s="33"/>
      <c r="AF16" s="15" t="s">
        <v>65</v>
      </c>
      <c r="AG16" s="15" t="s">
        <v>65</v>
      </c>
      <c r="AH16" s="15" t="s">
        <v>65</v>
      </c>
      <c r="AI16" s="15" t="s">
        <v>65</v>
      </c>
      <c r="AJ16" s="15" t="s">
        <v>65</v>
      </c>
      <c r="AK16" s="15" t="s">
        <v>65</v>
      </c>
      <c r="AL16" s="22" t="s">
        <v>61</v>
      </c>
    </row>
    <row r="17" spans="1:38" ht="26.25" customHeight="1" thickBot="1" x14ac:dyDescent="0.25">
      <c r="A17" s="41" t="s">
        <v>66</v>
      </c>
      <c r="B17" s="41" t="s">
        <v>73</v>
      </c>
      <c r="C17" s="41" t="s">
        <v>74</v>
      </c>
      <c r="D17" s="42"/>
      <c r="E17" s="2">
        <v>1.0219999999999999E-3</v>
      </c>
      <c r="F17" s="2">
        <v>5.0000000000000004E-6</v>
      </c>
      <c r="G17" s="2">
        <v>2.6999999999999999E-5</v>
      </c>
      <c r="H17" s="2">
        <v>3.9999999999999998E-6</v>
      </c>
      <c r="I17" s="2">
        <v>9.9999999999999995E-7</v>
      </c>
      <c r="J17" s="2">
        <v>9.9999999999999995E-7</v>
      </c>
      <c r="K17" s="2">
        <v>9.9999999999999995E-7</v>
      </c>
      <c r="L17" s="2" t="s">
        <v>65</v>
      </c>
      <c r="M17" s="2">
        <v>3.3599999999999998E-4</v>
      </c>
      <c r="N17" s="2" t="s">
        <v>65</v>
      </c>
      <c r="O17" s="2" t="s">
        <v>65</v>
      </c>
      <c r="P17" s="2">
        <v>1.3999999999999999E-6</v>
      </c>
      <c r="Q17" s="2">
        <v>1.7E-6</v>
      </c>
      <c r="R17" s="2" t="s">
        <v>65</v>
      </c>
      <c r="S17" s="2" t="s">
        <v>65</v>
      </c>
      <c r="T17" s="2" t="s">
        <v>65</v>
      </c>
      <c r="U17" s="2">
        <v>1.9999999999999999E-7</v>
      </c>
      <c r="V17" s="2" t="s">
        <v>65</v>
      </c>
      <c r="W17" s="2" t="s">
        <v>65</v>
      </c>
      <c r="X17" s="2" t="s">
        <v>65</v>
      </c>
      <c r="Y17" s="2" t="s">
        <v>65</v>
      </c>
      <c r="Z17" s="2" t="s">
        <v>65</v>
      </c>
      <c r="AA17" s="2" t="s">
        <v>65</v>
      </c>
      <c r="AB17" s="2" t="s">
        <v>65</v>
      </c>
      <c r="AC17" s="2" t="s">
        <v>65</v>
      </c>
      <c r="AD17" s="2" t="s">
        <v>65</v>
      </c>
      <c r="AE17" s="33"/>
      <c r="AF17" s="2" t="s">
        <v>65</v>
      </c>
      <c r="AG17" s="2" t="s">
        <v>65</v>
      </c>
      <c r="AH17" s="2">
        <v>14</v>
      </c>
      <c r="AI17" s="2" t="s">
        <v>65</v>
      </c>
      <c r="AJ17" s="2" t="s">
        <v>65</v>
      </c>
      <c r="AK17" s="2" t="s">
        <v>65</v>
      </c>
      <c r="AL17" s="22" t="s">
        <v>61</v>
      </c>
    </row>
    <row r="18" spans="1:38" ht="26.25" customHeight="1" thickBot="1" x14ac:dyDescent="0.25">
      <c r="A18" s="41" t="s">
        <v>66</v>
      </c>
      <c r="B18" s="41" t="s">
        <v>75</v>
      </c>
      <c r="C18" s="41" t="s">
        <v>76</v>
      </c>
      <c r="D18" s="42"/>
      <c r="E18" s="2">
        <v>2.366E-3</v>
      </c>
      <c r="F18" s="2">
        <v>5.1999999999999997E-5</v>
      </c>
      <c r="G18" s="2">
        <v>8.7000000000000001E-5</v>
      </c>
      <c r="H18" s="2">
        <v>1.2E-5</v>
      </c>
      <c r="I18" s="2">
        <v>1.9999999999999999E-6</v>
      </c>
      <c r="J18" s="2">
        <v>3.0000000000000001E-6</v>
      </c>
      <c r="K18" s="2">
        <v>3.0000000000000001E-6</v>
      </c>
      <c r="L18" s="2">
        <v>1E-8</v>
      </c>
      <c r="M18" s="2">
        <v>5.53E-4</v>
      </c>
      <c r="N18" s="2">
        <v>9.9999999999999995E-8</v>
      </c>
      <c r="O18" s="2" t="s">
        <v>65</v>
      </c>
      <c r="P18" s="2">
        <v>4.5000000000000001E-6</v>
      </c>
      <c r="Q18" s="2">
        <v>5.4E-6</v>
      </c>
      <c r="R18" s="2" t="s">
        <v>65</v>
      </c>
      <c r="S18" s="2" t="s">
        <v>65</v>
      </c>
      <c r="T18" s="2" t="s">
        <v>65</v>
      </c>
      <c r="U18" s="2">
        <v>4.9999999999999998E-7</v>
      </c>
      <c r="V18" s="2">
        <v>9.9999999999999995E-8</v>
      </c>
      <c r="W18" s="110" t="s">
        <v>65</v>
      </c>
      <c r="X18" s="2" t="s">
        <v>65</v>
      </c>
      <c r="Y18" s="2" t="s">
        <v>65</v>
      </c>
      <c r="Z18" s="2" t="s">
        <v>65</v>
      </c>
      <c r="AA18" s="2" t="s">
        <v>65</v>
      </c>
      <c r="AB18" s="2" t="s">
        <v>65</v>
      </c>
      <c r="AC18" s="2" t="s">
        <v>65</v>
      </c>
      <c r="AD18" s="2" t="s">
        <v>65</v>
      </c>
      <c r="AE18" s="33"/>
      <c r="AF18" s="2" t="s">
        <v>65</v>
      </c>
      <c r="AG18" s="2" t="s">
        <v>65</v>
      </c>
      <c r="AH18" s="2">
        <v>45</v>
      </c>
      <c r="AI18" s="2" t="s">
        <v>65</v>
      </c>
      <c r="AJ18" s="2" t="s">
        <v>65</v>
      </c>
      <c r="AK18" s="2" t="s">
        <v>65</v>
      </c>
      <c r="AL18" s="22" t="s">
        <v>61</v>
      </c>
    </row>
    <row r="19" spans="1:38" ht="26.25" customHeight="1" thickBot="1" x14ac:dyDescent="0.25">
      <c r="A19" s="41" t="s">
        <v>66</v>
      </c>
      <c r="B19" s="41" t="s">
        <v>77</v>
      </c>
      <c r="C19" s="41" t="s">
        <v>78</v>
      </c>
      <c r="D19" s="42"/>
      <c r="E19" s="2">
        <v>1.8225999999999999E-2</v>
      </c>
      <c r="F19" s="2">
        <v>1.7520000000000001E-3</v>
      </c>
      <c r="G19" s="2">
        <v>6.3070000000000001E-3</v>
      </c>
      <c r="H19" s="2">
        <v>8.0000000000000007E-5</v>
      </c>
      <c r="I19" s="2">
        <v>2.7599999999999999E-4</v>
      </c>
      <c r="J19" s="2">
        <v>2.81E-4</v>
      </c>
      <c r="K19" s="2">
        <v>2.81E-4</v>
      </c>
      <c r="L19" s="2">
        <v>1.4799999999999999E-4</v>
      </c>
      <c r="M19" s="2">
        <v>4.6309999999999997E-3</v>
      </c>
      <c r="N19" s="2">
        <v>1.7600000000000001E-3</v>
      </c>
      <c r="O19" s="2">
        <v>1.7600000000000001E-3</v>
      </c>
      <c r="P19" s="2">
        <v>3.4E-5</v>
      </c>
      <c r="Q19" s="2">
        <v>3.9459999999999999E-3</v>
      </c>
      <c r="R19" s="2">
        <v>1.7600000000000001E-3</v>
      </c>
      <c r="S19" s="2">
        <v>8.8000000000000003E-4</v>
      </c>
      <c r="T19" s="2">
        <v>2.64E-2</v>
      </c>
      <c r="U19" s="2">
        <v>3.0000000000000001E-6</v>
      </c>
      <c r="V19" s="2">
        <v>8.8000000000000003E-4</v>
      </c>
      <c r="W19" s="2">
        <v>8.8000000000000003E-4</v>
      </c>
      <c r="X19" s="2">
        <v>7.0399999999999998E-4</v>
      </c>
      <c r="Y19" s="2">
        <v>7.9199999999999995E-4</v>
      </c>
      <c r="Z19" s="2">
        <v>5.2800000000000004E-4</v>
      </c>
      <c r="AA19" s="2">
        <v>2.6400000000000002E-4</v>
      </c>
      <c r="AB19" s="2">
        <v>2.2880000000000001E-3</v>
      </c>
      <c r="AC19" s="2" t="s">
        <v>65</v>
      </c>
      <c r="AD19" s="2" t="s">
        <v>65</v>
      </c>
      <c r="AE19" s="33"/>
      <c r="AF19" s="2">
        <v>88</v>
      </c>
      <c r="AG19" s="2" t="s">
        <v>65</v>
      </c>
      <c r="AH19" s="2">
        <v>240</v>
      </c>
      <c r="AI19" s="2">
        <v>6</v>
      </c>
      <c r="AJ19" s="2" t="s">
        <v>65</v>
      </c>
      <c r="AK19" s="2" t="s">
        <v>65</v>
      </c>
      <c r="AL19" s="22" t="s">
        <v>61</v>
      </c>
    </row>
    <row r="20" spans="1:38" ht="26.25" customHeight="1" thickBot="1" x14ac:dyDescent="0.25">
      <c r="A20" s="41" t="s">
        <v>66</v>
      </c>
      <c r="B20" s="41" t="s">
        <v>79</v>
      </c>
      <c r="C20" s="41" t="s">
        <v>80</v>
      </c>
      <c r="D20" s="42"/>
      <c r="E20" s="2">
        <v>6.6122E-2</v>
      </c>
      <c r="F20" s="2">
        <v>5.7000000000000002E-3</v>
      </c>
      <c r="G20" s="2">
        <v>3.284E-3</v>
      </c>
      <c r="H20" s="2">
        <v>3.5100000000000002E-4</v>
      </c>
      <c r="I20" s="2">
        <v>2.2629999999999998E-3</v>
      </c>
      <c r="J20" s="2">
        <v>2.8279999999999998E-3</v>
      </c>
      <c r="K20" s="2">
        <v>5.0080000000000003E-3</v>
      </c>
      <c r="L20" s="2">
        <v>3.4000000000000002E-4</v>
      </c>
      <c r="M20" s="2">
        <v>5.8040000000000001E-3</v>
      </c>
      <c r="N20" s="2">
        <v>1.0820000000000001E-3</v>
      </c>
      <c r="O20" s="2">
        <v>5.1999999999999995E-4</v>
      </c>
      <c r="P20" s="2">
        <v>2.3800000000000001E-4</v>
      </c>
      <c r="Q20" s="2">
        <v>1.9100000000000001E-4</v>
      </c>
      <c r="R20" s="2">
        <v>9.2100000000000005E-4</v>
      </c>
      <c r="S20" s="2">
        <v>1.1999999999999999E-3</v>
      </c>
      <c r="T20" s="2">
        <v>8.0099999999999995E-4</v>
      </c>
      <c r="U20" s="2">
        <v>1.1400000000000001E-4</v>
      </c>
      <c r="V20" s="2">
        <v>0.10240200000000001</v>
      </c>
      <c r="W20" s="2">
        <v>0.02</v>
      </c>
      <c r="X20" s="2">
        <v>2E-3</v>
      </c>
      <c r="Y20" s="2">
        <v>3.2000000000000002E-3</v>
      </c>
      <c r="Z20" s="2">
        <v>1E-3</v>
      </c>
      <c r="AA20" s="2">
        <v>8.0000000000000004E-4</v>
      </c>
      <c r="AB20" s="2">
        <v>7.0000000000000001E-3</v>
      </c>
      <c r="AC20" s="2">
        <v>1E-3</v>
      </c>
      <c r="AD20" s="2">
        <v>9.9999999999999995E-7</v>
      </c>
      <c r="AE20" s="33"/>
      <c r="AF20" s="2" t="s">
        <v>65</v>
      </c>
      <c r="AG20" s="2" t="s">
        <v>65</v>
      </c>
      <c r="AH20" s="2">
        <v>1116</v>
      </c>
      <c r="AI20" s="2">
        <v>344</v>
      </c>
      <c r="AJ20" s="2" t="s">
        <v>65</v>
      </c>
      <c r="AK20" s="2" t="s">
        <v>65</v>
      </c>
      <c r="AL20" s="22" t="s">
        <v>61</v>
      </c>
    </row>
    <row r="21" spans="1:38" ht="26.25" customHeight="1" thickBot="1" x14ac:dyDescent="0.25">
      <c r="A21" s="41" t="s">
        <v>66</v>
      </c>
      <c r="B21" s="41" t="s">
        <v>81</v>
      </c>
      <c r="C21" s="41" t="s">
        <v>82</v>
      </c>
      <c r="D21" s="42"/>
      <c r="E21" s="2">
        <v>5.2995E-2</v>
      </c>
      <c r="F21" s="2">
        <v>3.0560000000000001E-3</v>
      </c>
      <c r="G21" s="2">
        <v>7.8270000000000006E-3</v>
      </c>
      <c r="H21" s="2">
        <v>3.0299999999999999E-4</v>
      </c>
      <c r="I21" s="2">
        <v>5.31E-4</v>
      </c>
      <c r="J21" s="2">
        <v>6.7500000000000004E-4</v>
      </c>
      <c r="K21" s="2">
        <v>1.09E-3</v>
      </c>
      <c r="L21" s="2">
        <v>9.1000000000000003E-5</v>
      </c>
      <c r="M21" s="2">
        <v>4.542E-3</v>
      </c>
      <c r="N21" s="2">
        <v>1.266E-3</v>
      </c>
      <c r="O21" s="2">
        <v>6.8099999999999996E-4</v>
      </c>
      <c r="P21" s="2">
        <v>1.2899999999999999E-4</v>
      </c>
      <c r="Q21" s="2">
        <v>3.9170000000000003E-3</v>
      </c>
      <c r="R21" s="2">
        <v>1.7930000000000001E-3</v>
      </c>
      <c r="S21" s="2">
        <v>7.5199999999999996E-4</v>
      </c>
      <c r="T21" s="2">
        <v>2.0140999999999999E-2</v>
      </c>
      <c r="U21" s="2">
        <v>2.1999999999999999E-5</v>
      </c>
      <c r="V21" s="2">
        <v>1.082E-2</v>
      </c>
      <c r="W21" s="2">
        <v>2.8500000000000001E-3</v>
      </c>
      <c r="X21" s="2">
        <v>4.9899999999999999E-4</v>
      </c>
      <c r="Y21" s="2">
        <v>7.0399999999999998E-4</v>
      </c>
      <c r="Z21" s="2">
        <v>3.3799999999999998E-4</v>
      </c>
      <c r="AA21" s="2">
        <v>2.2599999999999999E-4</v>
      </c>
      <c r="AB21" s="2">
        <v>1.768E-3</v>
      </c>
      <c r="AC21" s="2">
        <v>1E-4</v>
      </c>
      <c r="AD21" s="2">
        <v>9.9999999999999995E-8</v>
      </c>
      <c r="AE21" s="33"/>
      <c r="AF21" s="2">
        <v>85</v>
      </c>
      <c r="AG21" s="2" t="s">
        <v>65</v>
      </c>
      <c r="AH21" s="2">
        <v>1091</v>
      </c>
      <c r="AI21" s="2">
        <v>20</v>
      </c>
      <c r="AJ21" s="2" t="s">
        <v>65</v>
      </c>
      <c r="AK21" s="2" t="s">
        <v>65</v>
      </c>
      <c r="AL21" s="22" t="s">
        <v>61</v>
      </c>
    </row>
    <row r="22" spans="1:38" ht="26.25" customHeight="1" thickBot="1" x14ac:dyDescent="0.25">
      <c r="A22" s="41" t="s">
        <v>66</v>
      </c>
      <c r="B22" s="44" t="s">
        <v>83</v>
      </c>
      <c r="C22" s="41" t="s">
        <v>84</v>
      </c>
      <c r="D22" s="42"/>
      <c r="E22" s="2">
        <v>1.0330760000000001</v>
      </c>
      <c r="F22" s="2">
        <v>0.135043</v>
      </c>
      <c r="G22" s="2">
        <v>0.157251</v>
      </c>
      <c r="H22" s="2">
        <v>2.9300000000000002E-4</v>
      </c>
      <c r="I22" s="2">
        <v>1.3501000000000001E-2</v>
      </c>
      <c r="J22" s="2">
        <v>1.9505000000000002E-2</v>
      </c>
      <c r="K22" s="2">
        <v>4.2333000000000003E-2</v>
      </c>
      <c r="L22" s="2">
        <v>1.5349999999999999E-3</v>
      </c>
      <c r="M22" s="2">
        <v>1.3870899999999999</v>
      </c>
      <c r="N22" s="2">
        <v>3.8859999999999999E-2</v>
      </c>
      <c r="O22" s="2">
        <v>1.126E-3</v>
      </c>
      <c r="P22" s="2">
        <v>1.0964E-2</v>
      </c>
      <c r="Q22" s="2">
        <v>9.6229999999999996E-3</v>
      </c>
      <c r="R22" s="2">
        <v>5.8900000000000003E-3</v>
      </c>
      <c r="S22" s="2">
        <v>1.4314E-2</v>
      </c>
      <c r="T22" s="2">
        <v>4.9969E-2</v>
      </c>
      <c r="U22" s="2">
        <v>2.5000000000000001E-5</v>
      </c>
      <c r="V22" s="2">
        <v>0.10667</v>
      </c>
      <c r="W22" s="2">
        <v>0.135016</v>
      </c>
      <c r="X22" s="2">
        <v>1.276E-3</v>
      </c>
      <c r="Y22" s="2">
        <v>2.1619999999999999E-3</v>
      </c>
      <c r="Z22" s="2">
        <v>9.2199999999999997E-4</v>
      </c>
      <c r="AA22" s="2">
        <v>5.9400000000000002E-4</v>
      </c>
      <c r="AB22" s="2">
        <v>4.9540000000000001E-3</v>
      </c>
      <c r="AC22" s="2">
        <v>3.1389999999999999E-3</v>
      </c>
      <c r="AD22" s="2">
        <v>5.2052000000000001E-2</v>
      </c>
      <c r="AE22" s="33"/>
      <c r="AF22" s="2">
        <v>213.11179999999999</v>
      </c>
      <c r="AG22" s="2">
        <v>1767.9389592137409</v>
      </c>
      <c r="AH22" s="2">
        <v>979</v>
      </c>
      <c r="AI22" s="2">
        <v>28</v>
      </c>
      <c r="AJ22" s="2">
        <v>1177.0708037999998</v>
      </c>
      <c r="AK22" s="2" t="s">
        <v>65</v>
      </c>
      <c r="AL22" s="22" t="s">
        <v>61</v>
      </c>
    </row>
    <row r="23" spans="1:38" ht="26.25" customHeight="1" thickBot="1" x14ac:dyDescent="0.25">
      <c r="A23" s="41" t="s">
        <v>85</v>
      </c>
      <c r="B23" s="44" t="s">
        <v>86</v>
      </c>
      <c r="C23" s="41" t="s">
        <v>87</v>
      </c>
      <c r="D23" s="69"/>
      <c r="E23" s="2">
        <v>0.450548</v>
      </c>
      <c r="F23" s="2">
        <v>5.6753999999999999E-2</v>
      </c>
      <c r="G23" s="2">
        <v>6.6E-4</v>
      </c>
      <c r="H23" s="2">
        <v>2.5999999999999998E-4</v>
      </c>
      <c r="I23" s="2">
        <v>2.247E-2</v>
      </c>
      <c r="J23" s="2">
        <v>2.247E-2</v>
      </c>
      <c r="K23" s="2">
        <v>2.247E-2</v>
      </c>
      <c r="L23" s="2">
        <v>1.6778999999999999E-2</v>
      </c>
      <c r="M23" s="2">
        <v>1.0259389999999999</v>
      </c>
      <c r="N23" s="2">
        <v>5.025E-3</v>
      </c>
      <c r="O23" s="2">
        <v>3.3E-4</v>
      </c>
      <c r="P23" s="2" t="s">
        <v>72</v>
      </c>
      <c r="Q23" s="2" t="s">
        <v>72</v>
      </c>
      <c r="R23" s="2">
        <v>1.65E-3</v>
      </c>
      <c r="S23" s="2">
        <v>5.6099999999999997E-2</v>
      </c>
      <c r="T23" s="2">
        <v>2.31E-3</v>
      </c>
      <c r="U23" s="2">
        <v>3.3E-4</v>
      </c>
      <c r="V23" s="2">
        <v>3.3000000000000002E-2</v>
      </c>
      <c r="W23" s="2" t="s">
        <v>72</v>
      </c>
      <c r="X23" s="2">
        <v>1E-3</v>
      </c>
      <c r="Y23" s="2">
        <v>1.64E-3</v>
      </c>
      <c r="Z23" s="2" t="s">
        <v>72</v>
      </c>
      <c r="AA23" s="2" t="s">
        <v>72</v>
      </c>
      <c r="AB23" s="2">
        <v>2.64E-3</v>
      </c>
      <c r="AC23" s="2" t="s">
        <v>65</v>
      </c>
      <c r="AD23" s="2" t="s">
        <v>65</v>
      </c>
      <c r="AE23" s="33"/>
      <c r="AF23" s="15">
        <v>1397.6</v>
      </c>
      <c r="AG23" s="15" t="s">
        <v>65</v>
      </c>
      <c r="AH23" s="15" t="s">
        <v>65</v>
      </c>
      <c r="AI23" s="15" t="s">
        <v>65</v>
      </c>
      <c r="AJ23" s="15" t="s">
        <v>65</v>
      </c>
      <c r="AK23" s="15" t="s">
        <v>65</v>
      </c>
      <c r="AL23" s="22" t="s">
        <v>61</v>
      </c>
    </row>
    <row r="24" spans="1:38" ht="26.25" customHeight="1" thickBot="1" x14ac:dyDescent="0.25">
      <c r="A24" s="45" t="s">
        <v>66</v>
      </c>
      <c r="B24" s="44" t="s">
        <v>88</v>
      </c>
      <c r="C24" s="41" t="s">
        <v>89</v>
      </c>
      <c r="D24" s="42"/>
      <c r="E24" s="2">
        <v>0.13190499999999999</v>
      </c>
      <c r="F24" s="2">
        <v>1.4128999999999999E-2</v>
      </c>
      <c r="G24" s="2">
        <v>2.9250999999999999E-2</v>
      </c>
      <c r="H24" s="2">
        <v>4.5100000000000001E-4</v>
      </c>
      <c r="I24" s="2">
        <v>1.3811E-2</v>
      </c>
      <c r="J24" s="2">
        <v>1.8272E-2</v>
      </c>
      <c r="K24" s="2">
        <v>2.052E-2</v>
      </c>
      <c r="L24" s="2">
        <v>2.643E-3</v>
      </c>
      <c r="M24" s="2">
        <v>6.1484999999999998E-2</v>
      </c>
      <c r="N24" s="2">
        <v>8.9149999999999993E-3</v>
      </c>
      <c r="O24" s="2">
        <v>6.4440000000000001E-3</v>
      </c>
      <c r="P24" s="2">
        <v>3.4299999999999999E-4</v>
      </c>
      <c r="Q24" s="2">
        <v>1.7474E-2</v>
      </c>
      <c r="R24" s="2">
        <v>9.8139999999999998E-3</v>
      </c>
      <c r="S24" s="2">
        <v>5.4770000000000001E-3</v>
      </c>
      <c r="T24" s="2">
        <v>4.9109999999999996E-3</v>
      </c>
      <c r="U24" s="2">
        <v>1.8699999999999999E-4</v>
      </c>
      <c r="V24" s="2">
        <v>0.182453</v>
      </c>
      <c r="W24" s="2">
        <v>3.8879999999999998E-2</v>
      </c>
      <c r="X24" s="2">
        <v>5.7239999999999999E-3</v>
      </c>
      <c r="Y24" s="2">
        <v>8.2120000000000005E-3</v>
      </c>
      <c r="Z24" s="2">
        <v>3.4489999999999998E-3</v>
      </c>
      <c r="AA24" s="2">
        <v>2.313E-3</v>
      </c>
      <c r="AB24" s="2">
        <v>1.9698E-2</v>
      </c>
      <c r="AC24" s="2">
        <v>1.75E-3</v>
      </c>
      <c r="AD24" s="2">
        <v>3.0000000000000001E-6</v>
      </c>
      <c r="AE24" s="33"/>
      <c r="AF24" s="15">
        <v>388</v>
      </c>
      <c r="AG24" s="15" t="s">
        <v>65</v>
      </c>
      <c r="AH24" s="15">
        <v>1080</v>
      </c>
      <c r="AI24" s="15">
        <v>350</v>
      </c>
      <c r="AJ24" s="15" t="s">
        <v>65</v>
      </c>
      <c r="AK24" s="15" t="s">
        <v>65</v>
      </c>
      <c r="AL24" s="22" t="s">
        <v>61</v>
      </c>
    </row>
    <row r="25" spans="1:38" ht="26.25" customHeight="1" thickBot="1" x14ac:dyDescent="0.25">
      <c r="A25" s="41" t="s">
        <v>90</v>
      </c>
      <c r="B25" s="44" t="s">
        <v>91</v>
      </c>
      <c r="C25" s="44" t="s">
        <v>92</v>
      </c>
      <c r="D25" s="42"/>
      <c r="E25" s="2">
        <v>9.1411000000000006E-2</v>
      </c>
      <c r="F25" s="2">
        <v>1.3172E-2</v>
      </c>
      <c r="G25" s="2">
        <v>8.9709999999999998E-3</v>
      </c>
      <c r="H25" s="2" t="s">
        <v>72</v>
      </c>
      <c r="I25" s="2">
        <v>5.3399999999999997E-4</v>
      </c>
      <c r="J25" s="2">
        <v>5.3399999999999997E-4</v>
      </c>
      <c r="K25" s="2">
        <v>5.3399999999999997E-4</v>
      </c>
      <c r="L25" s="2">
        <v>2.5599999999999999E-4</v>
      </c>
      <c r="M25" s="2">
        <v>0.158974</v>
      </c>
      <c r="N25" s="2" t="s">
        <v>72</v>
      </c>
      <c r="O25" s="2" t="s">
        <v>72</v>
      </c>
      <c r="P25" s="2" t="s">
        <v>72</v>
      </c>
      <c r="Q25" s="2" t="s">
        <v>72</v>
      </c>
      <c r="R25" s="2" t="s">
        <v>72</v>
      </c>
      <c r="S25" s="2" t="s">
        <v>72</v>
      </c>
      <c r="T25" s="2" t="s">
        <v>72</v>
      </c>
      <c r="U25" s="2" t="s">
        <v>72</v>
      </c>
      <c r="V25" s="2" t="s">
        <v>72</v>
      </c>
      <c r="W25" s="2" t="s">
        <v>72</v>
      </c>
      <c r="X25" s="2" t="s">
        <v>72</v>
      </c>
      <c r="Y25" s="2" t="s">
        <v>72</v>
      </c>
      <c r="Z25" s="2" t="s">
        <v>72</v>
      </c>
      <c r="AA25" s="2" t="s">
        <v>72</v>
      </c>
      <c r="AB25" s="2" t="s">
        <v>72</v>
      </c>
      <c r="AC25" s="2" t="s">
        <v>65</v>
      </c>
      <c r="AD25" s="2" t="s">
        <v>65</v>
      </c>
      <c r="AE25" s="33"/>
      <c r="AF25" s="15">
        <v>398.74164000000002</v>
      </c>
      <c r="AG25" s="15" t="s">
        <v>65</v>
      </c>
      <c r="AH25" s="15" t="s">
        <v>65</v>
      </c>
      <c r="AI25" s="15" t="s">
        <v>65</v>
      </c>
      <c r="AJ25" s="15" t="s">
        <v>65</v>
      </c>
      <c r="AK25" s="15" t="s">
        <v>65</v>
      </c>
      <c r="AL25" s="22" t="s">
        <v>61</v>
      </c>
    </row>
    <row r="26" spans="1:38" ht="26.25" customHeight="1" thickBot="1" x14ac:dyDescent="0.25">
      <c r="A26" s="41" t="s">
        <v>90</v>
      </c>
      <c r="B26" s="41" t="s">
        <v>93</v>
      </c>
      <c r="C26" s="41" t="s">
        <v>94</v>
      </c>
      <c r="D26" s="42"/>
      <c r="E26" s="2">
        <v>1.8450000000000001E-3</v>
      </c>
      <c r="F26" s="2">
        <v>3.0590000000000001E-3</v>
      </c>
      <c r="G26" s="2">
        <v>3.0600000000000001E-4</v>
      </c>
      <c r="H26" s="2" t="s">
        <v>72</v>
      </c>
      <c r="I26" s="2">
        <v>1.5E-5</v>
      </c>
      <c r="J26" s="2">
        <v>1.5E-5</v>
      </c>
      <c r="K26" s="2">
        <v>1.5E-5</v>
      </c>
      <c r="L26" s="2">
        <v>6.9999999999999999E-6</v>
      </c>
      <c r="M26" s="2">
        <v>3.5593E-2</v>
      </c>
      <c r="N26" s="2" t="s">
        <v>72</v>
      </c>
      <c r="O26" s="2" t="s">
        <v>72</v>
      </c>
      <c r="P26" s="2" t="s">
        <v>72</v>
      </c>
      <c r="Q26" s="2" t="s">
        <v>72</v>
      </c>
      <c r="R26" s="2" t="s">
        <v>72</v>
      </c>
      <c r="S26" s="2" t="s">
        <v>72</v>
      </c>
      <c r="T26" s="2" t="s">
        <v>72</v>
      </c>
      <c r="U26" s="2" t="s">
        <v>72</v>
      </c>
      <c r="V26" s="2" t="s">
        <v>72</v>
      </c>
      <c r="W26" s="2" t="s">
        <v>72</v>
      </c>
      <c r="X26" s="2" t="s">
        <v>72</v>
      </c>
      <c r="Y26" s="2" t="s">
        <v>72</v>
      </c>
      <c r="Z26" s="2" t="s">
        <v>72</v>
      </c>
      <c r="AA26" s="2" t="s">
        <v>72</v>
      </c>
      <c r="AB26" s="2" t="s">
        <v>72</v>
      </c>
      <c r="AC26" s="2" t="s">
        <v>65</v>
      </c>
      <c r="AD26" s="2" t="s">
        <v>65</v>
      </c>
      <c r="AE26" s="33"/>
      <c r="AF26" s="15">
        <v>14.556349000000001</v>
      </c>
      <c r="AG26" s="15" t="s">
        <v>65</v>
      </c>
      <c r="AH26" s="15" t="s">
        <v>65</v>
      </c>
      <c r="AI26" s="15" t="s">
        <v>65</v>
      </c>
      <c r="AJ26" s="15" t="s">
        <v>65</v>
      </c>
      <c r="AK26" s="15" t="s">
        <v>65</v>
      </c>
      <c r="AL26" s="22" t="s">
        <v>61</v>
      </c>
    </row>
    <row r="27" spans="1:38" ht="26.25" customHeight="1" thickBot="1" x14ac:dyDescent="0.25">
      <c r="A27" s="41" t="s">
        <v>95</v>
      </c>
      <c r="B27" s="41" t="s">
        <v>96</v>
      </c>
      <c r="C27" s="41" t="s">
        <v>97</v>
      </c>
      <c r="D27" s="42"/>
      <c r="E27" s="2">
        <v>3.0992989999999998</v>
      </c>
      <c r="F27" s="2">
        <v>0.83455299999999999</v>
      </c>
      <c r="G27" s="2">
        <v>6.2469999999999999E-3</v>
      </c>
      <c r="H27" s="2">
        <v>0.14110700000000001</v>
      </c>
      <c r="I27" s="2">
        <v>0.13943</v>
      </c>
      <c r="J27" s="2">
        <v>0.13943</v>
      </c>
      <c r="K27" s="2">
        <v>0.13943</v>
      </c>
      <c r="L27" s="2">
        <v>8.3279000000000006E-2</v>
      </c>
      <c r="M27" s="2">
        <v>9.0326419999999992</v>
      </c>
      <c r="N27" s="2">
        <v>5.2300000000000003E-4</v>
      </c>
      <c r="O27" s="2">
        <v>6.2000000000000003E-5</v>
      </c>
      <c r="P27" s="2">
        <v>3.4789999999999999E-3</v>
      </c>
      <c r="Q27" s="2">
        <v>1E-4</v>
      </c>
      <c r="R27" s="2">
        <v>3.6719999999999999E-3</v>
      </c>
      <c r="S27" s="2">
        <v>2.5309999999999998E-3</v>
      </c>
      <c r="T27" s="2">
        <v>6.2299999999999996E-4</v>
      </c>
      <c r="U27" s="2">
        <v>7.4999999999999993E-5</v>
      </c>
      <c r="V27" s="2">
        <v>1.2677000000000001E-2</v>
      </c>
      <c r="W27" s="2">
        <v>0.21917700000000001</v>
      </c>
      <c r="X27" s="2">
        <v>9.2630000000000004E-3</v>
      </c>
      <c r="Y27" s="2">
        <v>1.0173E-2</v>
      </c>
      <c r="Z27" s="2">
        <v>7.77E-3</v>
      </c>
      <c r="AA27" s="2">
        <v>8.9379999999999998E-3</v>
      </c>
      <c r="AB27" s="2">
        <v>3.6144000000000003E-2</v>
      </c>
      <c r="AC27" s="2">
        <v>2.1900000000000001E-4</v>
      </c>
      <c r="AD27" s="2">
        <v>4.3999999999999999E-5</v>
      </c>
      <c r="AE27" s="33"/>
      <c r="AF27" s="15">
        <v>21206.810534</v>
      </c>
      <c r="AG27" s="15" t="s">
        <v>65</v>
      </c>
      <c r="AH27" s="15">
        <v>139.69645</v>
      </c>
      <c r="AI27" s="15">
        <v>437.27928800000001</v>
      </c>
      <c r="AJ27" s="15" t="s">
        <v>65</v>
      </c>
      <c r="AK27" s="15" t="s">
        <v>65</v>
      </c>
      <c r="AL27" s="22" t="s">
        <v>61</v>
      </c>
    </row>
    <row r="28" spans="1:38" ht="26.25" customHeight="1" thickBot="1" x14ac:dyDescent="0.25">
      <c r="A28" s="41" t="s">
        <v>95</v>
      </c>
      <c r="B28" s="41" t="s">
        <v>98</v>
      </c>
      <c r="C28" s="41" t="s">
        <v>99</v>
      </c>
      <c r="D28" s="42"/>
      <c r="E28" s="2">
        <v>1.1456459999999999</v>
      </c>
      <c r="F28" s="2">
        <v>6.5119999999999997E-2</v>
      </c>
      <c r="G28" s="2">
        <v>1.127E-3</v>
      </c>
      <c r="H28" s="2">
        <v>5.9979999999999999E-3</v>
      </c>
      <c r="I28" s="2">
        <v>3.2693E-2</v>
      </c>
      <c r="J28" s="2">
        <v>3.2693E-2</v>
      </c>
      <c r="K28" s="2">
        <v>3.2693E-2</v>
      </c>
      <c r="L28" s="2">
        <v>1.9956999999999999E-2</v>
      </c>
      <c r="M28" s="2">
        <v>0.56497299999999995</v>
      </c>
      <c r="N28" s="2">
        <v>5.3999999999999998E-5</v>
      </c>
      <c r="O28" s="2">
        <v>6.0000000000000002E-6</v>
      </c>
      <c r="P28" s="2">
        <v>4.9100000000000001E-4</v>
      </c>
      <c r="Q28" s="2">
        <v>1.1E-5</v>
      </c>
      <c r="R28" s="2">
        <v>7.1500000000000003E-4</v>
      </c>
      <c r="S28" s="2">
        <v>4.8200000000000001E-4</v>
      </c>
      <c r="T28" s="2">
        <v>3.6999999999999998E-5</v>
      </c>
      <c r="U28" s="2">
        <v>1.0000000000000001E-5</v>
      </c>
      <c r="V28" s="2">
        <v>1.701E-3</v>
      </c>
      <c r="W28" s="2">
        <v>3.1428999999999999E-2</v>
      </c>
      <c r="X28" s="2">
        <v>2.036E-3</v>
      </c>
      <c r="Y28" s="2">
        <v>2.2850000000000001E-3</v>
      </c>
      <c r="Z28" s="2">
        <v>1.784E-3</v>
      </c>
      <c r="AA28" s="2">
        <v>1.916E-3</v>
      </c>
      <c r="AB28" s="2">
        <v>8.0210000000000004E-3</v>
      </c>
      <c r="AC28" s="2">
        <v>3.1000000000000001E-5</v>
      </c>
      <c r="AD28" s="2">
        <v>6.0000000000000002E-6</v>
      </c>
      <c r="AE28" s="33"/>
      <c r="AF28" s="15">
        <v>3581.6521980000002</v>
      </c>
      <c r="AG28" s="15" t="s">
        <v>65</v>
      </c>
      <c r="AH28" s="15" t="s">
        <v>65</v>
      </c>
      <c r="AI28" s="15">
        <v>83.305300000000003</v>
      </c>
      <c r="AJ28" s="15" t="s">
        <v>65</v>
      </c>
      <c r="AK28" s="15" t="s">
        <v>65</v>
      </c>
      <c r="AL28" s="22" t="s">
        <v>61</v>
      </c>
    </row>
    <row r="29" spans="1:38" ht="26.25" customHeight="1" thickBot="1" x14ac:dyDescent="0.25">
      <c r="A29" s="41" t="s">
        <v>95</v>
      </c>
      <c r="B29" s="41" t="s">
        <v>100</v>
      </c>
      <c r="C29" s="41" t="s">
        <v>101</v>
      </c>
      <c r="D29" s="42"/>
      <c r="E29" s="2">
        <v>3.135246</v>
      </c>
      <c r="F29" s="2">
        <v>9.5604999999999996E-2</v>
      </c>
      <c r="G29" s="2">
        <v>2.447E-3</v>
      </c>
      <c r="H29" s="2">
        <v>4.9880000000000002E-3</v>
      </c>
      <c r="I29" s="2">
        <v>5.2505000000000003E-2</v>
      </c>
      <c r="J29" s="2">
        <v>5.2505000000000003E-2</v>
      </c>
      <c r="K29" s="2">
        <v>5.2505000000000003E-2</v>
      </c>
      <c r="L29" s="2">
        <v>3.3945000000000003E-2</v>
      </c>
      <c r="M29" s="2">
        <v>0.97260100000000005</v>
      </c>
      <c r="N29" s="2">
        <v>9.3999999999999994E-5</v>
      </c>
      <c r="O29" s="2">
        <v>9.0000000000000002E-6</v>
      </c>
      <c r="P29" s="2">
        <v>9.8999999999999999E-4</v>
      </c>
      <c r="Q29" s="2">
        <v>1.9000000000000001E-5</v>
      </c>
      <c r="R29" s="2">
        <v>1.5820000000000001E-3</v>
      </c>
      <c r="S29" s="2">
        <v>1.0610000000000001E-3</v>
      </c>
      <c r="T29" s="2">
        <v>3.8999999999999999E-5</v>
      </c>
      <c r="U29" s="2">
        <v>1.9000000000000001E-5</v>
      </c>
      <c r="V29" s="2">
        <v>3.3639999999999998E-3</v>
      </c>
      <c r="W29" s="2">
        <v>3.2362000000000002E-2</v>
      </c>
      <c r="X29" s="2">
        <v>8.3699999999999996E-4</v>
      </c>
      <c r="Y29" s="2">
        <v>5.0670000000000003E-3</v>
      </c>
      <c r="Z29" s="2">
        <v>5.6620000000000004E-3</v>
      </c>
      <c r="AA29" s="2">
        <v>1.302E-3</v>
      </c>
      <c r="AB29" s="2">
        <v>1.2867999999999999E-2</v>
      </c>
      <c r="AC29" s="2">
        <v>2.5000000000000001E-5</v>
      </c>
      <c r="AD29" s="2">
        <v>5.0000000000000004E-6</v>
      </c>
      <c r="AE29" s="33"/>
      <c r="AF29" s="15">
        <v>7676.2664299999997</v>
      </c>
      <c r="AG29" s="15" t="s">
        <v>65</v>
      </c>
      <c r="AH29" s="15">
        <v>158.122918</v>
      </c>
      <c r="AI29" s="15">
        <v>183.35235499999999</v>
      </c>
      <c r="AJ29" s="15" t="s">
        <v>65</v>
      </c>
      <c r="AK29" s="15" t="s">
        <v>65</v>
      </c>
      <c r="AL29" s="22" t="s">
        <v>61</v>
      </c>
    </row>
    <row r="30" spans="1:38" ht="26.25" customHeight="1" thickBot="1" x14ac:dyDescent="0.25">
      <c r="A30" s="41" t="s">
        <v>95</v>
      </c>
      <c r="B30" s="41" t="s">
        <v>102</v>
      </c>
      <c r="C30" s="41" t="s">
        <v>103</v>
      </c>
      <c r="D30" s="42"/>
      <c r="E30" s="2">
        <v>1.8169999999999999E-2</v>
      </c>
      <c r="F30" s="2">
        <v>7.7401999999999999E-2</v>
      </c>
      <c r="G30" s="2">
        <v>3.4999999999999997E-5</v>
      </c>
      <c r="H30" s="2">
        <v>1.46E-4</v>
      </c>
      <c r="I30" s="2">
        <v>1.1479999999999999E-3</v>
      </c>
      <c r="J30" s="2">
        <v>1.1479999999999999E-3</v>
      </c>
      <c r="K30" s="2">
        <v>1.1479999999999999E-3</v>
      </c>
      <c r="L30" s="2">
        <v>2.2800000000000001E-4</v>
      </c>
      <c r="M30" s="2">
        <v>0.57831699999999997</v>
      </c>
      <c r="N30" s="2">
        <v>5.0000000000000004E-6</v>
      </c>
      <c r="O30" s="2">
        <v>9.9999999999999995E-7</v>
      </c>
      <c r="P30" s="2">
        <v>2.5000000000000001E-5</v>
      </c>
      <c r="Q30" s="2">
        <v>9.9999999999999995E-7</v>
      </c>
      <c r="R30" s="2">
        <v>1.9000000000000001E-5</v>
      </c>
      <c r="S30" s="2">
        <v>1.2999999999999999E-5</v>
      </c>
      <c r="T30" s="2">
        <v>6.9999999999999999E-6</v>
      </c>
      <c r="U30" s="2">
        <v>9.9999999999999995E-7</v>
      </c>
      <c r="V30" s="2">
        <v>9.7E-5</v>
      </c>
      <c r="W30" s="2">
        <v>1.488E-3</v>
      </c>
      <c r="X30" s="2">
        <v>2.6999999999999999E-5</v>
      </c>
      <c r="Y30" s="2">
        <v>3.6000000000000001E-5</v>
      </c>
      <c r="Z30" s="2">
        <v>2.0000000000000002E-5</v>
      </c>
      <c r="AA30" s="2">
        <v>4.0000000000000003E-5</v>
      </c>
      <c r="AB30" s="2">
        <v>1.2300000000000001E-4</v>
      </c>
      <c r="AC30" s="2">
        <v>9.9999999999999995E-7</v>
      </c>
      <c r="AD30" s="2">
        <v>7.6000000000000003E-7</v>
      </c>
      <c r="AE30" s="33"/>
      <c r="AF30" s="15">
        <v>125.812602</v>
      </c>
      <c r="AG30" s="15" t="s">
        <v>65</v>
      </c>
      <c r="AH30" s="15" t="s">
        <v>65</v>
      </c>
      <c r="AI30" s="15">
        <v>2.2986759999999999</v>
      </c>
      <c r="AJ30" s="15" t="s">
        <v>65</v>
      </c>
      <c r="AK30" s="15" t="s">
        <v>65</v>
      </c>
      <c r="AL30" s="22" t="s">
        <v>61</v>
      </c>
    </row>
    <row r="31" spans="1:38" ht="26.25" customHeight="1" thickBot="1" x14ac:dyDescent="0.25">
      <c r="A31" s="41" t="s">
        <v>95</v>
      </c>
      <c r="B31" s="41" t="s">
        <v>104</v>
      </c>
      <c r="C31" s="41" t="s">
        <v>105</v>
      </c>
      <c r="D31" s="42"/>
      <c r="E31" s="2" t="s">
        <v>65</v>
      </c>
      <c r="F31" s="2">
        <v>0.27835700000000002</v>
      </c>
      <c r="G31" s="2" t="s">
        <v>65</v>
      </c>
      <c r="H31" s="2" t="s">
        <v>65</v>
      </c>
      <c r="I31" s="2" t="s">
        <v>65</v>
      </c>
      <c r="J31" s="2" t="s">
        <v>65</v>
      </c>
      <c r="K31" s="2" t="s">
        <v>65</v>
      </c>
      <c r="L31" s="2" t="s">
        <v>65</v>
      </c>
      <c r="M31" s="2" t="s">
        <v>65</v>
      </c>
      <c r="N31" s="2" t="s">
        <v>65</v>
      </c>
      <c r="O31" s="2" t="s">
        <v>65</v>
      </c>
      <c r="P31" s="2" t="s">
        <v>65</v>
      </c>
      <c r="Q31" s="2" t="s">
        <v>65</v>
      </c>
      <c r="R31" s="2" t="s">
        <v>65</v>
      </c>
      <c r="S31" s="2" t="s">
        <v>65</v>
      </c>
      <c r="T31" s="2" t="s">
        <v>65</v>
      </c>
      <c r="U31" s="2" t="s">
        <v>65</v>
      </c>
      <c r="V31" s="2" t="s">
        <v>65</v>
      </c>
      <c r="W31" s="2" t="s">
        <v>65</v>
      </c>
      <c r="X31" s="2" t="s">
        <v>65</v>
      </c>
      <c r="Y31" s="2" t="s">
        <v>65</v>
      </c>
      <c r="Z31" s="2" t="s">
        <v>65</v>
      </c>
      <c r="AA31" s="2" t="s">
        <v>65</v>
      </c>
      <c r="AB31" s="2" t="s">
        <v>65</v>
      </c>
      <c r="AC31" s="2" t="s">
        <v>65</v>
      </c>
      <c r="AD31" s="2" t="s">
        <v>65</v>
      </c>
      <c r="AE31" s="33"/>
      <c r="AF31" s="15">
        <v>12.750603999999999</v>
      </c>
      <c r="AG31" s="15" t="s">
        <v>65</v>
      </c>
      <c r="AH31" s="15" t="s">
        <v>65</v>
      </c>
      <c r="AI31" s="15">
        <v>0.23196700000000001</v>
      </c>
      <c r="AJ31" s="15" t="s">
        <v>65</v>
      </c>
      <c r="AK31" s="15" t="s">
        <v>65</v>
      </c>
      <c r="AL31" s="22" t="s">
        <v>61</v>
      </c>
    </row>
    <row r="32" spans="1:38" ht="26.25" customHeight="1" thickBot="1" x14ac:dyDescent="0.25">
      <c r="A32" s="41" t="s">
        <v>95</v>
      </c>
      <c r="B32" s="41" t="s">
        <v>106</v>
      </c>
      <c r="C32" s="41" t="s">
        <v>107</v>
      </c>
      <c r="D32" s="42"/>
      <c r="E32" s="2" t="s">
        <v>65</v>
      </c>
      <c r="F32" s="2" t="s">
        <v>65</v>
      </c>
      <c r="G32" s="2" t="s">
        <v>65</v>
      </c>
      <c r="H32" s="2" t="s">
        <v>65</v>
      </c>
      <c r="I32" s="2">
        <v>0.15477299999999999</v>
      </c>
      <c r="J32" s="2">
        <v>0.30844100000000002</v>
      </c>
      <c r="K32" s="2">
        <v>0.38325999999999999</v>
      </c>
      <c r="L32" s="2">
        <v>3.2428999999999999E-2</v>
      </c>
      <c r="M32" s="2" t="s">
        <v>65</v>
      </c>
      <c r="N32" s="2">
        <v>1.2852189999999999</v>
      </c>
      <c r="O32" s="2">
        <v>5.457E-3</v>
      </c>
      <c r="P32" s="2" t="s">
        <v>65</v>
      </c>
      <c r="Q32" s="2">
        <v>1.4612999999999999E-2</v>
      </c>
      <c r="R32" s="2">
        <v>0.48152200000000001</v>
      </c>
      <c r="S32" s="2">
        <v>10.587467</v>
      </c>
      <c r="T32" s="2">
        <v>7.2822999999999999E-2</v>
      </c>
      <c r="U32" s="2">
        <v>7.6649999999999999E-3</v>
      </c>
      <c r="V32" s="2">
        <v>3.1056750000000002</v>
      </c>
      <c r="W32" s="2" t="s">
        <v>72</v>
      </c>
      <c r="X32" s="2">
        <v>8.4199999999999998E-4</v>
      </c>
      <c r="Y32" s="2">
        <v>8.7000000000000001E-5</v>
      </c>
      <c r="Z32" s="2">
        <v>1.2799999999999999E-4</v>
      </c>
      <c r="AA32" s="2">
        <v>5.3700000000000004E-4</v>
      </c>
      <c r="AB32" s="2">
        <v>1.5939999999999999E-3</v>
      </c>
      <c r="AC32" s="2" t="s">
        <v>72</v>
      </c>
      <c r="AD32" s="2" t="s">
        <v>72</v>
      </c>
      <c r="AE32" s="33"/>
      <c r="AF32" s="15" t="s">
        <v>65</v>
      </c>
      <c r="AG32" s="15" t="s">
        <v>65</v>
      </c>
      <c r="AH32" s="15" t="s">
        <v>65</v>
      </c>
      <c r="AI32" s="15" t="s">
        <v>65</v>
      </c>
      <c r="AJ32" s="15" t="s">
        <v>65</v>
      </c>
      <c r="AK32" s="15">
        <v>11394.430804</v>
      </c>
      <c r="AL32" s="22" t="s">
        <v>108</v>
      </c>
    </row>
    <row r="33" spans="1:38" ht="26.25" customHeight="1" thickBot="1" x14ac:dyDescent="0.25">
      <c r="A33" s="41" t="s">
        <v>95</v>
      </c>
      <c r="B33" s="41" t="s">
        <v>109</v>
      </c>
      <c r="C33" s="41" t="s">
        <v>110</v>
      </c>
      <c r="D33" s="42"/>
      <c r="E33" s="2" t="s">
        <v>65</v>
      </c>
      <c r="F33" s="2" t="s">
        <v>65</v>
      </c>
      <c r="G33" s="2" t="s">
        <v>65</v>
      </c>
      <c r="H33" s="2" t="s">
        <v>65</v>
      </c>
      <c r="I33" s="2">
        <v>0.63700500000000004</v>
      </c>
      <c r="J33" s="2">
        <v>1.179637</v>
      </c>
      <c r="K33" s="2">
        <v>2.3592770000000001</v>
      </c>
      <c r="L33" s="2">
        <v>2.5240000000000002E-3</v>
      </c>
      <c r="M33" s="2" t="s">
        <v>65</v>
      </c>
      <c r="N33" s="2" t="s">
        <v>65</v>
      </c>
      <c r="O33" s="2" t="s">
        <v>65</v>
      </c>
      <c r="P33" s="2" t="s">
        <v>65</v>
      </c>
      <c r="Q33" s="2" t="s">
        <v>65</v>
      </c>
      <c r="R33" s="2" t="s">
        <v>65</v>
      </c>
      <c r="S33" s="2" t="s">
        <v>65</v>
      </c>
      <c r="T33" s="2" t="s">
        <v>65</v>
      </c>
      <c r="U33" s="2" t="s">
        <v>65</v>
      </c>
      <c r="V33" s="2" t="s">
        <v>65</v>
      </c>
      <c r="W33" s="2" t="s">
        <v>65</v>
      </c>
      <c r="X33" s="2" t="s">
        <v>65</v>
      </c>
      <c r="Y33" s="2" t="s">
        <v>65</v>
      </c>
      <c r="Z33" s="2" t="s">
        <v>65</v>
      </c>
      <c r="AA33" s="2" t="s">
        <v>65</v>
      </c>
      <c r="AB33" s="2" t="s">
        <v>65</v>
      </c>
      <c r="AC33" s="2" t="s">
        <v>65</v>
      </c>
      <c r="AD33" s="2" t="s">
        <v>65</v>
      </c>
      <c r="AE33" s="33"/>
      <c r="AF33" s="15" t="s">
        <v>65</v>
      </c>
      <c r="AG33" s="15" t="s">
        <v>65</v>
      </c>
      <c r="AH33" s="15" t="s">
        <v>65</v>
      </c>
      <c r="AI33" s="15" t="s">
        <v>65</v>
      </c>
      <c r="AJ33" s="15" t="s">
        <v>65</v>
      </c>
      <c r="AK33" s="15">
        <v>11394.430804</v>
      </c>
      <c r="AL33" s="22" t="s">
        <v>108</v>
      </c>
    </row>
    <row r="34" spans="1:38" ht="26.25" customHeight="1" thickBot="1" x14ac:dyDescent="0.25">
      <c r="A34" s="41" t="s">
        <v>85</v>
      </c>
      <c r="B34" s="41" t="s">
        <v>111</v>
      </c>
      <c r="C34" s="41" t="s">
        <v>112</v>
      </c>
      <c r="D34" s="42"/>
      <c r="E34" s="2">
        <v>0.78390549379999985</v>
      </c>
      <c r="F34" s="2">
        <v>6.9189266520000001E-2</v>
      </c>
      <c r="G34" s="2">
        <v>2.9282000000000001E-4</v>
      </c>
      <c r="H34" s="2">
        <v>1.4641E-4</v>
      </c>
      <c r="I34" s="2">
        <v>1.8315890999999997E-2</v>
      </c>
      <c r="J34" s="2">
        <v>1.9779990999999997E-2</v>
      </c>
      <c r="K34" s="2">
        <v>2.8788305479999998E-2</v>
      </c>
      <c r="L34" s="2">
        <v>1.1905329150000001E-2</v>
      </c>
      <c r="M34" s="2">
        <v>0.20682462239999999</v>
      </c>
      <c r="N34" s="2" t="s">
        <v>72</v>
      </c>
      <c r="O34" s="2">
        <v>1.4641E-4</v>
      </c>
      <c r="P34" s="2" t="s">
        <v>72</v>
      </c>
      <c r="Q34" s="2" t="s">
        <v>72</v>
      </c>
      <c r="R34" s="2">
        <v>7.3204999999999993E-4</v>
      </c>
      <c r="S34" s="2">
        <v>2.4889699999999997E-2</v>
      </c>
      <c r="T34" s="2">
        <v>1.0248700000000002E-3</v>
      </c>
      <c r="U34" s="2">
        <v>1.4641E-4</v>
      </c>
      <c r="V34" s="2">
        <v>1.4640999999999998E-2</v>
      </c>
      <c r="W34" s="2" t="s">
        <v>72</v>
      </c>
      <c r="X34" s="2">
        <v>4.3922999999999993E-4</v>
      </c>
      <c r="Y34" s="2">
        <v>7.3204999999999993E-4</v>
      </c>
      <c r="Z34" s="2">
        <v>5.0365040000000005E-4</v>
      </c>
      <c r="AA34" s="2">
        <v>1.1566390000000002E-4</v>
      </c>
      <c r="AB34" s="2">
        <v>1.7905942999999998E-3</v>
      </c>
      <c r="AC34" s="2" t="s">
        <v>65</v>
      </c>
      <c r="AD34" s="2" t="s">
        <v>65</v>
      </c>
      <c r="AE34" s="33"/>
      <c r="AF34" s="15">
        <v>619.3143</v>
      </c>
      <c r="AG34" s="15" t="s">
        <v>65</v>
      </c>
      <c r="AH34" s="15" t="s">
        <v>65</v>
      </c>
      <c r="AI34" s="15" t="s">
        <v>65</v>
      </c>
      <c r="AJ34" s="15" t="s">
        <v>65</v>
      </c>
      <c r="AK34" s="15" t="s">
        <v>65</v>
      </c>
      <c r="AL34" s="22" t="s">
        <v>61</v>
      </c>
    </row>
    <row r="35" spans="1:38" s="388" customFormat="1" ht="26.25" customHeight="1" thickBot="1" x14ac:dyDescent="0.25">
      <c r="A35" s="41" t="s">
        <v>113</v>
      </c>
      <c r="B35" s="41" t="s">
        <v>114</v>
      </c>
      <c r="C35" s="41" t="s">
        <v>115</v>
      </c>
      <c r="D35" s="42"/>
      <c r="E35" s="2" t="s">
        <v>69</v>
      </c>
      <c r="F35" s="2" t="s">
        <v>69</v>
      </c>
      <c r="G35" s="2" t="s">
        <v>69</v>
      </c>
      <c r="H35" s="2" t="s">
        <v>69</v>
      </c>
      <c r="I35" s="2" t="s">
        <v>69</v>
      </c>
      <c r="J35" s="2" t="s">
        <v>69</v>
      </c>
      <c r="K35" s="2" t="s">
        <v>69</v>
      </c>
      <c r="L35" s="2" t="s">
        <v>69</v>
      </c>
      <c r="M35" s="2" t="s">
        <v>69</v>
      </c>
      <c r="N35" s="2" t="s">
        <v>69</v>
      </c>
      <c r="O35" s="2" t="s">
        <v>69</v>
      </c>
      <c r="P35" s="2" t="s">
        <v>69</v>
      </c>
      <c r="Q35" s="2" t="s">
        <v>69</v>
      </c>
      <c r="R35" s="2" t="s">
        <v>69</v>
      </c>
      <c r="S35" s="2" t="s">
        <v>69</v>
      </c>
      <c r="T35" s="2" t="s">
        <v>69</v>
      </c>
      <c r="U35" s="2" t="s">
        <v>69</v>
      </c>
      <c r="V35" s="2" t="s">
        <v>69</v>
      </c>
      <c r="W35" s="2" t="s">
        <v>69</v>
      </c>
      <c r="X35" s="2" t="s">
        <v>69</v>
      </c>
      <c r="Y35" s="2" t="s">
        <v>69</v>
      </c>
      <c r="Z35" s="2" t="s">
        <v>69</v>
      </c>
      <c r="AA35" s="2" t="s">
        <v>69</v>
      </c>
      <c r="AB35" s="2" t="s">
        <v>69</v>
      </c>
      <c r="AC35" s="2" t="s">
        <v>69</v>
      </c>
      <c r="AD35" s="2" t="s">
        <v>69</v>
      </c>
      <c r="AE35" s="33"/>
      <c r="AF35" s="15" t="s">
        <v>69</v>
      </c>
      <c r="AG35" s="15" t="s">
        <v>69</v>
      </c>
      <c r="AH35" s="15" t="s">
        <v>69</v>
      </c>
      <c r="AI35" s="15" t="s">
        <v>69</v>
      </c>
      <c r="AJ35" s="15" t="s">
        <v>69</v>
      </c>
      <c r="AK35" s="15" t="s">
        <v>69</v>
      </c>
      <c r="AL35" s="22" t="s">
        <v>61</v>
      </c>
    </row>
    <row r="36" spans="1:38" ht="26.25" customHeight="1" thickBot="1" x14ac:dyDescent="0.25">
      <c r="A36" s="41" t="s">
        <v>113</v>
      </c>
      <c r="B36" s="41" t="s">
        <v>116</v>
      </c>
      <c r="C36" s="41" t="s">
        <v>117</v>
      </c>
      <c r="D36" s="42"/>
      <c r="E36" s="2">
        <v>0.50420600000000004</v>
      </c>
      <c r="F36" s="2">
        <v>1.7984E-2</v>
      </c>
      <c r="G36" s="2">
        <v>1.2846E-2</v>
      </c>
      <c r="H36" s="2" t="s">
        <v>72</v>
      </c>
      <c r="I36" s="2">
        <v>8.992E-3</v>
      </c>
      <c r="J36" s="2">
        <v>9.6349999999999995E-3</v>
      </c>
      <c r="K36" s="2">
        <v>9.6349999999999995E-3</v>
      </c>
      <c r="L36" s="2">
        <v>2.9870000000000001E-3</v>
      </c>
      <c r="M36" s="2">
        <v>4.7530000000000003E-2</v>
      </c>
      <c r="N36" s="2">
        <v>8.3500000000000002E-4</v>
      </c>
      <c r="O36" s="2">
        <v>6.3999999999999997E-5</v>
      </c>
      <c r="P36" s="2">
        <v>1.93E-4</v>
      </c>
      <c r="Q36" s="2">
        <v>2.5700000000000001E-4</v>
      </c>
      <c r="R36" s="2">
        <v>3.21E-4</v>
      </c>
      <c r="S36" s="2">
        <v>1.2849999999999999E-3</v>
      </c>
      <c r="T36" s="2">
        <v>6.4229999999999999E-3</v>
      </c>
      <c r="U36" s="2">
        <v>6.3999999999999997E-5</v>
      </c>
      <c r="V36" s="2">
        <v>7.7079999999999996E-3</v>
      </c>
      <c r="W36" s="2">
        <v>8.3500000000000002E-4</v>
      </c>
      <c r="X36" s="2">
        <v>1.2999999999999999E-5</v>
      </c>
      <c r="Y36" s="2">
        <v>6.3999999999999997E-5</v>
      </c>
      <c r="Z36" s="2">
        <v>6.3999999999999997E-5</v>
      </c>
      <c r="AA36" s="2">
        <v>6.0000000000000002E-6</v>
      </c>
      <c r="AB36" s="2">
        <v>1.47E-4</v>
      </c>
      <c r="AC36" s="2">
        <v>5.1400000000000003E-4</v>
      </c>
      <c r="AD36" s="2">
        <v>2.4399999999999999E-4</v>
      </c>
      <c r="AE36" s="33"/>
      <c r="AF36" s="15">
        <v>271.69290000000001</v>
      </c>
      <c r="AG36" s="15" t="s">
        <v>65</v>
      </c>
      <c r="AH36" s="15" t="s">
        <v>65</v>
      </c>
      <c r="AI36" s="15" t="s">
        <v>65</v>
      </c>
      <c r="AJ36" s="15" t="s">
        <v>65</v>
      </c>
      <c r="AK36" s="15" t="s">
        <v>65</v>
      </c>
      <c r="AL36" s="22" t="s">
        <v>61</v>
      </c>
    </row>
    <row r="37" spans="1:38" ht="26.25" customHeight="1" thickBot="1" x14ac:dyDescent="0.25">
      <c r="A37" s="41" t="s">
        <v>85</v>
      </c>
      <c r="B37" s="41" t="s">
        <v>118</v>
      </c>
      <c r="C37" s="41" t="s">
        <v>119</v>
      </c>
      <c r="D37" s="42"/>
      <c r="E37" s="2" t="s">
        <v>69</v>
      </c>
      <c r="F37" s="2" t="s">
        <v>69</v>
      </c>
      <c r="G37" s="2" t="s">
        <v>69</v>
      </c>
      <c r="H37" s="2" t="s">
        <v>69</v>
      </c>
      <c r="I37" s="2" t="s">
        <v>69</v>
      </c>
      <c r="J37" s="2" t="s">
        <v>69</v>
      </c>
      <c r="K37" s="2" t="s">
        <v>69</v>
      </c>
      <c r="L37" s="2" t="s">
        <v>69</v>
      </c>
      <c r="M37" s="2" t="s">
        <v>69</v>
      </c>
      <c r="N37" s="2" t="s">
        <v>69</v>
      </c>
      <c r="O37" s="2" t="s">
        <v>69</v>
      </c>
      <c r="P37" s="2" t="s">
        <v>69</v>
      </c>
      <c r="Q37" s="2" t="s">
        <v>69</v>
      </c>
      <c r="R37" s="2" t="s">
        <v>69</v>
      </c>
      <c r="S37" s="2" t="s">
        <v>69</v>
      </c>
      <c r="T37" s="2" t="s">
        <v>69</v>
      </c>
      <c r="U37" s="2" t="s">
        <v>69</v>
      </c>
      <c r="V37" s="2" t="s">
        <v>69</v>
      </c>
      <c r="W37" s="2" t="s">
        <v>69</v>
      </c>
      <c r="X37" s="2" t="s">
        <v>69</v>
      </c>
      <c r="Y37" s="2" t="s">
        <v>69</v>
      </c>
      <c r="Z37" s="2" t="s">
        <v>69</v>
      </c>
      <c r="AA37" s="2" t="s">
        <v>69</v>
      </c>
      <c r="AB37" s="2" t="s">
        <v>69</v>
      </c>
      <c r="AC37" s="2" t="s">
        <v>69</v>
      </c>
      <c r="AD37" s="2" t="s">
        <v>69</v>
      </c>
      <c r="AE37" s="33"/>
      <c r="AF37" s="15" t="s">
        <v>69</v>
      </c>
      <c r="AG37" s="15" t="s">
        <v>69</v>
      </c>
      <c r="AH37" s="15" t="s">
        <v>69</v>
      </c>
      <c r="AI37" s="15" t="s">
        <v>69</v>
      </c>
      <c r="AJ37" s="15" t="s">
        <v>69</v>
      </c>
      <c r="AK37" s="15" t="s">
        <v>69</v>
      </c>
      <c r="AL37" s="22" t="s">
        <v>61</v>
      </c>
    </row>
    <row r="38" spans="1:38" ht="26.25" customHeight="1" thickBot="1" x14ac:dyDescent="0.25">
      <c r="A38" s="41" t="s">
        <v>85</v>
      </c>
      <c r="B38" s="41" t="s">
        <v>120</v>
      </c>
      <c r="C38" s="41" t="s">
        <v>121</v>
      </c>
      <c r="D38" s="46"/>
      <c r="E38" s="2" t="s">
        <v>69</v>
      </c>
      <c r="F38" s="2" t="s">
        <v>69</v>
      </c>
      <c r="G38" s="2" t="s">
        <v>69</v>
      </c>
      <c r="H38" s="2" t="s">
        <v>69</v>
      </c>
      <c r="I38" s="2" t="s">
        <v>69</v>
      </c>
      <c r="J38" s="2" t="s">
        <v>69</v>
      </c>
      <c r="K38" s="2" t="s">
        <v>69</v>
      </c>
      <c r="L38" s="2" t="s">
        <v>69</v>
      </c>
      <c r="M38" s="2" t="s">
        <v>69</v>
      </c>
      <c r="N38" s="2" t="s">
        <v>69</v>
      </c>
      <c r="O38" s="2" t="s">
        <v>69</v>
      </c>
      <c r="P38" s="2" t="s">
        <v>69</v>
      </c>
      <c r="Q38" s="2" t="s">
        <v>69</v>
      </c>
      <c r="R38" s="2" t="s">
        <v>69</v>
      </c>
      <c r="S38" s="2" t="s">
        <v>69</v>
      </c>
      <c r="T38" s="2" t="s">
        <v>69</v>
      </c>
      <c r="U38" s="2" t="s">
        <v>69</v>
      </c>
      <c r="V38" s="2" t="s">
        <v>69</v>
      </c>
      <c r="W38" s="2" t="s">
        <v>69</v>
      </c>
      <c r="X38" s="2" t="s">
        <v>69</v>
      </c>
      <c r="Y38" s="2" t="s">
        <v>69</v>
      </c>
      <c r="Z38" s="2" t="s">
        <v>69</v>
      </c>
      <c r="AA38" s="2" t="s">
        <v>69</v>
      </c>
      <c r="AB38" s="2" t="s">
        <v>69</v>
      </c>
      <c r="AC38" s="2" t="s">
        <v>69</v>
      </c>
      <c r="AD38" s="2" t="s">
        <v>69</v>
      </c>
      <c r="AE38" s="33"/>
      <c r="AF38" s="15" t="s">
        <v>69</v>
      </c>
      <c r="AG38" s="15" t="s">
        <v>69</v>
      </c>
      <c r="AH38" s="15" t="s">
        <v>69</v>
      </c>
      <c r="AI38" s="15" t="s">
        <v>69</v>
      </c>
      <c r="AJ38" s="15" t="s">
        <v>69</v>
      </c>
      <c r="AK38" s="15" t="s">
        <v>69</v>
      </c>
      <c r="AL38" s="22" t="s">
        <v>61</v>
      </c>
    </row>
    <row r="39" spans="1:38" ht="26.25" customHeight="1" thickBot="1" x14ac:dyDescent="0.25">
      <c r="A39" s="41" t="s">
        <v>122</v>
      </c>
      <c r="B39" s="41" t="s">
        <v>123</v>
      </c>
      <c r="C39" s="41" t="s">
        <v>124</v>
      </c>
      <c r="D39" s="42"/>
      <c r="E39" s="2">
        <v>0.28742299999999998</v>
      </c>
      <c r="F39" s="2">
        <v>4.8721E-2</v>
      </c>
      <c r="G39" s="2">
        <v>0.114021</v>
      </c>
      <c r="H39" s="2">
        <v>1.091E-3</v>
      </c>
      <c r="I39" s="2">
        <v>3.3140000000000003E-2</v>
      </c>
      <c r="J39" s="2">
        <v>3.8462000000000003E-2</v>
      </c>
      <c r="K39" s="2">
        <v>4.0834000000000002E-2</v>
      </c>
      <c r="L39" s="2">
        <v>6.4570000000000001E-3</v>
      </c>
      <c r="M39" s="2">
        <v>0.20397599999999999</v>
      </c>
      <c r="N39" s="2">
        <v>2.8308E-2</v>
      </c>
      <c r="O39" s="2">
        <v>1.5278999999999999E-2</v>
      </c>
      <c r="P39" s="2">
        <v>9.3300000000000002E-4</v>
      </c>
      <c r="Q39" s="2">
        <v>3.6122000000000001E-2</v>
      </c>
      <c r="R39" s="2">
        <v>2.0964E-2</v>
      </c>
      <c r="S39" s="2">
        <v>1.0999999999999999E-2</v>
      </c>
      <c r="T39" s="2">
        <v>0.227267</v>
      </c>
      <c r="U39" s="2">
        <v>3.1500000000000001E-4</v>
      </c>
      <c r="V39" s="2">
        <v>0.21534800000000001</v>
      </c>
      <c r="W39" s="2">
        <v>6.3265000000000002E-2</v>
      </c>
      <c r="X39" s="2">
        <v>1.3495E-2</v>
      </c>
      <c r="Y39" s="2">
        <v>1.7863E-2</v>
      </c>
      <c r="Z39" s="2">
        <v>8.1349999999999999E-3</v>
      </c>
      <c r="AA39" s="2">
        <v>5.3509999999999999E-3</v>
      </c>
      <c r="AB39" s="2">
        <v>4.4844000000000002E-2</v>
      </c>
      <c r="AC39" s="2">
        <v>1.9319999999999999E-3</v>
      </c>
      <c r="AD39" s="2">
        <v>7.4859999999999996E-3</v>
      </c>
      <c r="AE39" s="33"/>
      <c r="AF39" s="15">
        <v>796.11000000000013</v>
      </c>
      <c r="AG39" s="15">
        <v>44</v>
      </c>
      <c r="AH39" s="15">
        <v>3190</v>
      </c>
      <c r="AI39" s="15">
        <v>489</v>
      </c>
      <c r="AJ39" s="15" t="s">
        <v>65</v>
      </c>
      <c r="AK39" s="15" t="s">
        <v>65</v>
      </c>
      <c r="AL39" s="22" t="s">
        <v>61</v>
      </c>
    </row>
    <row r="40" spans="1:38" ht="26.25" customHeight="1" thickBot="1" x14ac:dyDescent="0.25">
      <c r="A40" s="41" t="s">
        <v>85</v>
      </c>
      <c r="B40" s="41" t="s">
        <v>125</v>
      </c>
      <c r="C40" s="41" t="s">
        <v>126</v>
      </c>
      <c r="D40" s="42"/>
      <c r="E40" s="2">
        <v>7.5260999999999995E-2</v>
      </c>
      <c r="F40" s="2">
        <v>1.8203E-2</v>
      </c>
      <c r="G40" s="2">
        <v>7.2000000000000002E-5</v>
      </c>
      <c r="H40" s="2">
        <v>4.3999999999999999E-5</v>
      </c>
      <c r="I40" s="2">
        <v>4.2009999999999999E-3</v>
      </c>
      <c r="J40" s="2">
        <v>4.2009999999999999E-3</v>
      </c>
      <c r="K40" s="2">
        <v>4.2009999999999999E-3</v>
      </c>
      <c r="L40" s="2">
        <v>2.856E-3</v>
      </c>
      <c r="M40" s="2">
        <v>0.10713499999999999</v>
      </c>
      <c r="N40" s="2">
        <v>5.0299999999999997E-4</v>
      </c>
      <c r="O40" s="2">
        <v>5.5000000000000002E-5</v>
      </c>
      <c r="P40" s="2" t="s">
        <v>72</v>
      </c>
      <c r="Q40" s="2" t="s">
        <v>72</v>
      </c>
      <c r="R40" s="2">
        <v>2.7500000000000002E-4</v>
      </c>
      <c r="S40" s="2">
        <v>9.3640000000000008E-3</v>
      </c>
      <c r="T40" s="2">
        <v>3.86E-4</v>
      </c>
      <c r="U40" s="2">
        <v>5.5000000000000002E-5</v>
      </c>
      <c r="V40" s="2">
        <v>5.5079999999999999E-3</v>
      </c>
      <c r="W40" s="2" t="s">
        <v>72</v>
      </c>
      <c r="X40" s="2">
        <v>1.66E-4</v>
      </c>
      <c r="Y40" s="2">
        <v>2.7399999999999999E-4</v>
      </c>
      <c r="Z40" s="2" t="s">
        <v>72</v>
      </c>
      <c r="AA40" s="2" t="s">
        <v>72</v>
      </c>
      <c r="AB40" s="2">
        <v>4.3999999999999996E-4</v>
      </c>
      <c r="AC40" s="2" t="s">
        <v>65</v>
      </c>
      <c r="AD40" s="2" t="s">
        <v>65</v>
      </c>
      <c r="AE40" s="33"/>
      <c r="AF40" s="15">
        <v>233.092243</v>
      </c>
      <c r="AG40" s="15" t="s">
        <v>65</v>
      </c>
      <c r="AH40" s="15" t="s">
        <v>65</v>
      </c>
      <c r="AI40" s="15" t="s">
        <v>65</v>
      </c>
      <c r="AJ40" s="15" t="s">
        <v>65</v>
      </c>
      <c r="AK40" s="15" t="s">
        <v>65</v>
      </c>
      <c r="AL40" s="22" t="s">
        <v>61</v>
      </c>
    </row>
    <row r="41" spans="1:38" ht="26.25" customHeight="1" thickBot="1" x14ac:dyDescent="0.25">
      <c r="A41" s="41" t="s">
        <v>122</v>
      </c>
      <c r="B41" s="41" t="s">
        <v>127</v>
      </c>
      <c r="C41" s="41" t="s">
        <v>128</v>
      </c>
      <c r="D41" s="42"/>
      <c r="E41" s="2">
        <v>2.266032</v>
      </c>
      <c r="F41" s="2">
        <v>2.0802499999999999</v>
      </c>
      <c r="G41" s="2">
        <v>0.104286</v>
      </c>
      <c r="H41" s="2">
        <v>5.5372999999999999E-2</v>
      </c>
      <c r="I41" s="2">
        <v>1.8587560000000001</v>
      </c>
      <c r="J41" s="2">
        <v>1.94912</v>
      </c>
      <c r="K41" s="2">
        <v>2.0790160000000002</v>
      </c>
      <c r="L41" s="2">
        <v>0.77871400000000002</v>
      </c>
      <c r="M41" s="2">
        <v>39.942974</v>
      </c>
      <c r="N41" s="2">
        <v>1.823391</v>
      </c>
      <c r="O41" s="2">
        <v>0.259434</v>
      </c>
      <c r="P41" s="2">
        <v>4.6686999999999999E-2</v>
      </c>
      <c r="Q41" s="2">
        <v>3.1787000000000003E-2</v>
      </c>
      <c r="R41" s="2">
        <v>0.38245200000000001</v>
      </c>
      <c r="S41" s="2">
        <v>0.10111100000000001</v>
      </c>
      <c r="T41" s="2">
        <v>3.5129000000000001E-2</v>
      </c>
      <c r="U41" s="2">
        <v>8.3649999999999992E-3</v>
      </c>
      <c r="V41" s="2">
        <v>8.4697499999999994</v>
      </c>
      <c r="W41" s="2">
        <v>0.37173</v>
      </c>
      <c r="X41" s="2">
        <v>0.98190599999999995</v>
      </c>
      <c r="Y41" s="2">
        <v>0.82059000000000004</v>
      </c>
      <c r="Z41" s="2">
        <v>0.63017900000000004</v>
      </c>
      <c r="AA41" s="2">
        <v>1.0270509999999999</v>
      </c>
      <c r="AB41" s="2">
        <v>3.459727</v>
      </c>
      <c r="AC41" s="2">
        <v>0.18898999999999999</v>
      </c>
      <c r="AD41" s="2">
        <v>8.1919999999999996E-3</v>
      </c>
      <c r="AE41" s="33"/>
      <c r="AF41" s="15">
        <v>357.6</v>
      </c>
      <c r="AG41" s="15">
        <v>44</v>
      </c>
      <c r="AH41" s="15">
        <v>2302</v>
      </c>
      <c r="AI41" s="15">
        <v>16500</v>
      </c>
      <c r="AJ41" s="15">
        <v>248.477</v>
      </c>
      <c r="AK41" s="15" t="s">
        <v>65</v>
      </c>
      <c r="AL41" s="22" t="s">
        <v>61</v>
      </c>
    </row>
    <row r="42" spans="1:38" ht="26.25" customHeight="1" thickBot="1" x14ac:dyDescent="0.25">
      <c r="A42" s="41" t="s">
        <v>85</v>
      </c>
      <c r="B42" s="41" t="s">
        <v>129</v>
      </c>
      <c r="C42" s="41" t="s">
        <v>130</v>
      </c>
      <c r="D42" s="42"/>
      <c r="E42" s="2">
        <v>3.8231000000000001E-2</v>
      </c>
      <c r="F42" s="2">
        <v>0.24754200000000001</v>
      </c>
      <c r="G42" s="2">
        <v>6.4999999999999994E-5</v>
      </c>
      <c r="H42" s="2">
        <v>2.6999999999999999E-5</v>
      </c>
      <c r="I42" s="2">
        <v>9.5160000000000002E-3</v>
      </c>
      <c r="J42" s="2">
        <v>9.5160000000000002E-3</v>
      </c>
      <c r="K42" s="2">
        <v>9.5160000000000002E-3</v>
      </c>
      <c r="L42" s="2">
        <v>1.2099999999999999E-3</v>
      </c>
      <c r="M42" s="2">
        <v>2.859245</v>
      </c>
      <c r="N42" s="2">
        <v>1.9095000000000001E-2</v>
      </c>
      <c r="O42" s="2">
        <v>5.3000000000000001E-5</v>
      </c>
      <c r="P42" s="2" t="s">
        <v>72</v>
      </c>
      <c r="Q42" s="2" t="s">
        <v>72</v>
      </c>
      <c r="R42" s="2">
        <v>2.6499999999999999E-4</v>
      </c>
      <c r="S42" s="2">
        <v>9.0100000000000006E-3</v>
      </c>
      <c r="T42" s="2">
        <v>3.7100000000000002E-4</v>
      </c>
      <c r="U42" s="2">
        <v>5.3000000000000001E-5</v>
      </c>
      <c r="V42" s="2">
        <v>5.3E-3</v>
      </c>
      <c r="W42" s="2" t="s">
        <v>72</v>
      </c>
      <c r="X42" s="2">
        <v>1.9699999999999999E-4</v>
      </c>
      <c r="Y42" s="2">
        <v>2.2699999999999999E-4</v>
      </c>
      <c r="Z42" s="2" t="s">
        <v>72</v>
      </c>
      <c r="AA42" s="2" t="s">
        <v>72</v>
      </c>
      <c r="AB42" s="2">
        <v>4.2400000000000001E-4</v>
      </c>
      <c r="AC42" s="2" t="s">
        <v>65</v>
      </c>
      <c r="AD42" s="2" t="s">
        <v>65</v>
      </c>
      <c r="AE42" s="33"/>
      <c r="AF42" s="15">
        <v>230.65</v>
      </c>
      <c r="AG42" s="15" t="s">
        <v>65</v>
      </c>
      <c r="AH42" s="15" t="s">
        <v>65</v>
      </c>
      <c r="AI42" s="15" t="s">
        <v>65</v>
      </c>
      <c r="AJ42" s="15" t="s">
        <v>65</v>
      </c>
      <c r="AK42" s="15" t="s">
        <v>65</v>
      </c>
      <c r="AL42" s="22" t="s">
        <v>61</v>
      </c>
    </row>
    <row r="43" spans="1:38" ht="26.25" customHeight="1" thickBot="1" x14ac:dyDescent="0.25">
      <c r="A43" s="41" t="s">
        <v>122</v>
      </c>
      <c r="B43" s="41" t="s">
        <v>131</v>
      </c>
      <c r="C43" s="41" t="s">
        <v>132</v>
      </c>
      <c r="D43" s="42"/>
      <c r="E43" s="2">
        <v>0.13440299999999999</v>
      </c>
      <c r="F43" s="2">
        <v>3.2329999999999998E-2</v>
      </c>
      <c r="G43" s="2">
        <v>9.5278000000000002E-2</v>
      </c>
      <c r="H43" s="2">
        <v>2.41E-4</v>
      </c>
      <c r="I43" s="2">
        <v>1.7972999999999999E-2</v>
      </c>
      <c r="J43" s="2">
        <v>1.9650999999999998E-2</v>
      </c>
      <c r="K43" s="2">
        <v>2.1190000000000001E-2</v>
      </c>
      <c r="L43" s="2">
        <v>7.8530000000000006E-3</v>
      </c>
      <c r="M43" s="2">
        <v>0.12485300000000001</v>
      </c>
      <c r="N43" s="2">
        <v>2.3737000000000001E-2</v>
      </c>
      <c r="O43" s="2">
        <v>1.4631999999999999E-2</v>
      </c>
      <c r="P43" s="2">
        <v>3.5300000000000002E-4</v>
      </c>
      <c r="Q43" s="2">
        <v>4.1093999999999999E-2</v>
      </c>
      <c r="R43" s="2">
        <v>2.1194999999999999E-2</v>
      </c>
      <c r="S43" s="2">
        <v>9.9550000000000003E-3</v>
      </c>
      <c r="T43" s="2">
        <v>0.25717499999999999</v>
      </c>
      <c r="U43" s="2">
        <v>1.2E-4</v>
      </c>
      <c r="V43" s="2">
        <v>9.0080999999999994E-2</v>
      </c>
      <c r="W43" s="2">
        <v>3.2696000000000003E-2</v>
      </c>
      <c r="X43" s="2">
        <v>9.6559999999999997E-3</v>
      </c>
      <c r="Y43" s="2">
        <v>1.2118E-2</v>
      </c>
      <c r="Z43" s="2">
        <v>6.3740000000000003E-3</v>
      </c>
      <c r="AA43" s="2">
        <v>3.8349999999999999E-3</v>
      </c>
      <c r="AB43" s="2">
        <v>3.1981999999999997E-2</v>
      </c>
      <c r="AC43" s="2">
        <v>7.4899999999999999E-4</v>
      </c>
      <c r="AD43" s="2">
        <v>3.7429999999999998E-3</v>
      </c>
      <c r="AE43" s="33"/>
      <c r="AF43" s="15">
        <v>919.64</v>
      </c>
      <c r="AG43" s="15">
        <v>22</v>
      </c>
      <c r="AH43" s="15">
        <v>180</v>
      </c>
      <c r="AI43" s="15">
        <v>218</v>
      </c>
      <c r="AJ43" s="15" t="s">
        <v>65</v>
      </c>
      <c r="AK43" s="15" t="s">
        <v>65</v>
      </c>
      <c r="AL43" s="22" t="s">
        <v>61</v>
      </c>
    </row>
    <row r="44" spans="1:38" ht="26.25" customHeight="1" thickBot="1" x14ac:dyDescent="0.25">
      <c r="A44" s="41" t="s">
        <v>85</v>
      </c>
      <c r="B44" s="41" t="s">
        <v>133</v>
      </c>
      <c r="C44" s="41" t="s">
        <v>134</v>
      </c>
      <c r="D44" s="42"/>
      <c r="E44" s="2">
        <v>1.125713</v>
      </c>
      <c r="F44" s="2">
        <v>0.112917</v>
      </c>
      <c r="G44" s="2">
        <v>1.5070000000000001E-3</v>
      </c>
      <c r="H44" s="2">
        <v>5.9999999999999995E-4</v>
      </c>
      <c r="I44" s="2">
        <v>4.0696999999999997E-2</v>
      </c>
      <c r="J44" s="2">
        <v>4.0696999999999997E-2</v>
      </c>
      <c r="K44" s="2">
        <v>4.0696999999999997E-2</v>
      </c>
      <c r="L44" s="2">
        <v>2.6112E-2</v>
      </c>
      <c r="M44" s="2">
        <v>1.1843319999999999</v>
      </c>
      <c r="N44" s="2">
        <v>4.0200000000000001E-3</v>
      </c>
      <c r="O44" s="2">
        <v>7.54E-4</v>
      </c>
      <c r="P44" s="2" t="s">
        <v>72</v>
      </c>
      <c r="Q44" s="2" t="s">
        <v>72</v>
      </c>
      <c r="R44" s="2">
        <v>3.7690000000000002E-3</v>
      </c>
      <c r="S44" s="2">
        <v>0.128132</v>
      </c>
      <c r="T44" s="2">
        <v>5.2760000000000003E-3</v>
      </c>
      <c r="U44" s="2">
        <v>7.54E-4</v>
      </c>
      <c r="V44" s="2">
        <v>7.5371999999999995E-2</v>
      </c>
      <c r="W44" s="2" t="s">
        <v>72</v>
      </c>
      <c r="X44" s="2">
        <v>2.2690000000000002E-3</v>
      </c>
      <c r="Y44" s="2">
        <v>3.761E-3</v>
      </c>
      <c r="Z44" s="2" t="s">
        <v>72</v>
      </c>
      <c r="AA44" s="2" t="s">
        <v>72</v>
      </c>
      <c r="AB44" s="2">
        <v>6.0300000000000006E-3</v>
      </c>
      <c r="AC44" s="2" t="s">
        <v>65</v>
      </c>
      <c r="AD44" s="2" t="s">
        <v>65</v>
      </c>
      <c r="AE44" s="33"/>
      <c r="AF44" s="15">
        <v>3189.4355999999998</v>
      </c>
      <c r="AG44" s="15" t="s">
        <v>65</v>
      </c>
      <c r="AH44" s="15" t="s">
        <v>65</v>
      </c>
      <c r="AI44" s="15" t="s">
        <v>65</v>
      </c>
      <c r="AJ44" s="15" t="s">
        <v>65</v>
      </c>
      <c r="AK44" s="15" t="s">
        <v>65</v>
      </c>
      <c r="AL44" s="22" t="s">
        <v>61</v>
      </c>
    </row>
    <row r="45" spans="1:38" ht="26.25" customHeight="1" thickBot="1" x14ac:dyDescent="0.25">
      <c r="A45" s="41" t="s">
        <v>85</v>
      </c>
      <c r="B45" s="41" t="s">
        <v>135</v>
      </c>
      <c r="C45" s="41" t="s">
        <v>136</v>
      </c>
      <c r="D45" s="42"/>
      <c r="E45" s="2">
        <v>4.9298000000000002E-2</v>
      </c>
      <c r="F45" s="2">
        <v>1.758E-3</v>
      </c>
      <c r="G45" s="2">
        <v>1.256E-3</v>
      </c>
      <c r="H45" s="2" t="s">
        <v>72</v>
      </c>
      <c r="I45" s="2">
        <v>8.7900000000000001E-4</v>
      </c>
      <c r="J45" s="2">
        <v>9.4200000000000002E-4</v>
      </c>
      <c r="K45" s="2">
        <v>9.4200000000000002E-4</v>
      </c>
      <c r="L45" s="2">
        <v>2.92E-4</v>
      </c>
      <c r="M45" s="2">
        <v>4.6470000000000001E-3</v>
      </c>
      <c r="N45" s="2">
        <v>8.2000000000000001E-5</v>
      </c>
      <c r="O45" s="2">
        <v>6.0000000000000002E-6</v>
      </c>
      <c r="P45" s="2">
        <v>1.9000000000000001E-5</v>
      </c>
      <c r="Q45" s="2">
        <v>2.5000000000000001E-5</v>
      </c>
      <c r="R45" s="2">
        <v>3.1000000000000001E-5</v>
      </c>
      <c r="S45" s="2">
        <v>1.26E-4</v>
      </c>
      <c r="T45" s="2">
        <v>6.2799999999999998E-4</v>
      </c>
      <c r="U45" s="2">
        <v>6.0000000000000002E-6</v>
      </c>
      <c r="V45" s="2">
        <v>7.54E-4</v>
      </c>
      <c r="W45" s="2">
        <v>8.2000000000000001E-5</v>
      </c>
      <c r="X45" s="2">
        <v>9.9999999999999995E-7</v>
      </c>
      <c r="Y45" s="2">
        <v>6.0000000000000002E-6</v>
      </c>
      <c r="Z45" s="2">
        <v>6.0000000000000002E-6</v>
      </c>
      <c r="AA45" s="2">
        <v>9.9999999999999995E-7</v>
      </c>
      <c r="AB45" s="2">
        <v>1.4000000000000001E-5</v>
      </c>
      <c r="AC45" s="2">
        <v>5.0000000000000002E-5</v>
      </c>
      <c r="AD45" s="2">
        <v>2.4000000000000001E-5</v>
      </c>
      <c r="AE45" s="33"/>
      <c r="AF45" s="15">
        <v>26.564</v>
      </c>
      <c r="AG45" s="15" t="s">
        <v>65</v>
      </c>
      <c r="AH45" s="15" t="s">
        <v>65</v>
      </c>
      <c r="AI45" s="15" t="s">
        <v>65</v>
      </c>
      <c r="AJ45" s="15" t="s">
        <v>65</v>
      </c>
      <c r="AK45" s="15" t="s">
        <v>65</v>
      </c>
      <c r="AL45" s="22" t="s">
        <v>61</v>
      </c>
    </row>
    <row r="46" spans="1:38" ht="26.25" customHeight="1" thickBot="1" x14ac:dyDescent="0.25">
      <c r="A46" s="41" t="s">
        <v>122</v>
      </c>
      <c r="B46" s="41" t="s">
        <v>137</v>
      </c>
      <c r="C46" s="41" t="s">
        <v>138</v>
      </c>
      <c r="D46" s="42"/>
      <c r="E46" s="2" t="s">
        <v>139</v>
      </c>
      <c r="F46" s="2" t="s">
        <v>139</v>
      </c>
      <c r="G46" s="2" t="s">
        <v>139</v>
      </c>
      <c r="H46" s="2" t="s">
        <v>139</v>
      </c>
      <c r="I46" s="2" t="s">
        <v>139</v>
      </c>
      <c r="J46" s="2" t="s">
        <v>139</v>
      </c>
      <c r="K46" s="2" t="s">
        <v>139</v>
      </c>
      <c r="L46" s="2" t="s">
        <v>139</v>
      </c>
      <c r="M46" s="2" t="s">
        <v>139</v>
      </c>
      <c r="N46" s="2" t="s">
        <v>139</v>
      </c>
      <c r="O46" s="2" t="s">
        <v>139</v>
      </c>
      <c r="P46" s="2" t="s">
        <v>139</v>
      </c>
      <c r="Q46" s="2" t="s">
        <v>139</v>
      </c>
      <c r="R46" s="2" t="s">
        <v>139</v>
      </c>
      <c r="S46" s="2" t="s">
        <v>139</v>
      </c>
      <c r="T46" s="2" t="s">
        <v>139</v>
      </c>
      <c r="U46" s="2" t="s">
        <v>139</v>
      </c>
      <c r="V46" s="2" t="s">
        <v>139</v>
      </c>
      <c r="W46" s="2" t="s">
        <v>139</v>
      </c>
      <c r="X46" s="2" t="s">
        <v>139</v>
      </c>
      <c r="Y46" s="2" t="s">
        <v>139</v>
      </c>
      <c r="Z46" s="2" t="s">
        <v>139</v>
      </c>
      <c r="AA46" s="2" t="s">
        <v>139</v>
      </c>
      <c r="AB46" s="2" t="s">
        <v>139</v>
      </c>
      <c r="AC46" s="2" t="s">
        <v>139</v>
      </c>
      <c r="AD46" s="2" t="s">
        <v>139</v>
      </c>
      <c r="AE46" s="33"/>
      <c r="AF46" s="15" t="s">
        <v>139</v>
      </c>
      <c r="AG46" s="15" t="s">
        <v>139</v>
      </c>
      <c r="AH46" s="15" t="s">
        <v>139</v>
      </c>
      <c r="AI46" s="15" t="s">
        <v>139</v>
      </c>
      <c r="AJ46" s="15" t="s">
        <v>139</v>
      </c>
      <c r="AK46" s="15" t="s">
        <v>139</v>
      </c>
      <c r="AL46" s="22" t="s">
        <v>61</v>
      </c>
    </row>
    <row r="47" spans="1:38" ht="26.25" customHeight="1" thickBot="1" x14ac:dyDescent="0.25">
      <c r="A47" s="41" t="s">
        <v>85</v>
      </c>
      <c r="B47" s="41" t="s">
        <v>140</v>
      </c>
      <c r="C47" s="41" t="s">
        <v>141</v>
      </c>
      <c r="D47" s="42"/>
      <c r="E47" s="2" t="s">
        <v>139</v>
      </c>
      <c r="F47" s="2" t="s">
        <v>139</v>
      </c>
      <c r="G47" s="2" t="s">
        <v>139</v>
      </c>
      <c r="H47" s="2" t="s">
        <v>139</v>
      </c>
      <c r="I47" s="2" t="s">
        <v>139</v>
      </c>
      <c r="J47" s="2" t="s">
        <v>139</v>
      </c>
      <c r="K47" s="2" t="s">
        <v>139</v>
      </c>
      <c r="L47" s="2" t="s">
        <v>139</v>
      </c>
      <c r="M47" s="2" t="s">
        <v>139</v>
      </c>
      <c r="N47" s="2" t="s">
        <v>139</v>
      </c>
      <c r="O47" s="2" t="s">
        <v>139</v>
      </c>
      <c r="P47" s="2" t="s">
        <v>139</v>
      </c>
      <c r="Q47" s="2" t="s">
        <v>139</v>
      </c>
      <c r="R47" s="2" t="s">
        <v>139</v>
      </c>
      <c r="S47" s="2" t="s">
        <v>139</v>
      </c>
      <c r="T47" s="2" t="s">
        <v>139</v>
      </c>
      <c r="U47" s="2" t="s">
        <v>139</v>
      </c>
      <c r="V47" s="2" t="s">
        <v>139</v>
      </c>
      <c r="W47" s="2" t="s">
        <v>139</v>
      </c>
      <c r="X47" s="2" t="s">
        <v>139</v>
      </c>
      <c r="Y47" s="2" t="s">
        <v>139</v>
      </c>
      <c r="Z47" s="2" t="s">
        <v>139</v>
      </c>
      <c r="AA47" s="2" t="s">
        <v>139</v>
      </c>
      <c r="AB47" s="2" t="s">
        <v>139</v>
      </c>
      <c r="AC47" s="2" t="s">
        <v>139</v>
      </c>
      <c r="AD47" s="2" t="s">
        <v>139</v>
      </c>
      <c r="AE47" s="33"/>
      <c r="AF47" s="15" t="s">
        <v>139</v>
      </c>
      <c r="AG47" s="15" t="s">
        <v>139</v>
      </c>
      <c r="AH47" s="15" t="s">
        <v>139</v>
      </c>
      <c r="AI47" s="15" t="s">
        <v>139</v>
      </c>
      <c r="AJ47" s="15" t="s">
        <v>65</v>
      </c>
      <c r="AK47" s="15" t="s">
        <v>65</v>
      </c>
      <c r="AL47" s="22" t="s">
        <v>61</v>
      </c>
    </row>
    <row r="48" spans="1:38" ht="26.25" customHeight="1" thickBot="1" x14ac:dyDescent="0.25">
      <c r="A48" s="41" t="s">
        <v>142</v>
      </c>
      <c r="B48" s="41" t="s">
        <v>143</v>
      </c>
      <c r="C48" s="41" t="s">
        <v>144</v>
      </c>
      <c r="D48" s="42"/>
      <c r="E48" s="2" t="s">
        <v>69</v>
      </c>
      <c r="F48" s="2" t="s">
        <v>69</v>
      </c>
      <c r="G48" s="2" t="s">
        <v>69</v>
      </c>
      <c r="H48" s="2" t="s">
        <v>69</v>
      </c>
      <c r="I48" s="2" t="s">
        <v>69</v>
      </c>
      <c r="J48" s="2" t="s">
        <v>69</v>
      </c>
      <c r="K48" s="2" t="s">
        <v>69</v>
      </c>
      <c r="L48" s="2" t="s">
        <v>69</v>
      </c>
      <c r="M48" s="2" t="s">
        <v>69</v>
      </c>
      <c r="N48" s="2" t="s">
        <v>69</v>
      </c>
      <c r="O48" s="2" t="s">
        <v>69</v>
      </c>
      <c r="P48" s="2" t="s">
        <v>69</v>
      </c>
      <c r="Q48" s="2" t="s">
        <v>69</v>
      </c>
      <c r="R48" s="2" t="s">
        <v>69</v>
      </c>
      <c r="S48" s="2" t="s">
        <v>69</v>
      </c>
      <c r="T48" s="2" t="s">
        <v>69</v>
      </c>
      <c r="U48" s="2" t="s">
        <v>69</v>
      </c>
      <c r="V48" s="2" t="s">
        <v>69</v>
      </c>
      <c r="W48" s="2" t="s">
        <v>69</v>
      </c>
      <c r="X48" s="2" t="s">
        <v>69</v>
      </c>
      <c r="Y48" s="2" t="s">
        <v>69</v>
      </c>
      <c r="Z48" s="2" t="s">
        <v>69</v>
      </c>
      <c r="AA48" s="2" t="s">
        <v>69</v>
      </c>
      <c r="AB48" s="2" t="s">
        <v>69</v>
      </c>
      <c r="AC48" s="2" t="s">
        <v>69</v>
      </c>
      <c r="AD48" s="2" t="s">
        <v>69</v>
      </c>
      <c r="AE48" s="33"/>
      <c r="AF48" s="2" t="s">
        <v>69</v>
      </c>
      <c r="AG48" s="2" t="s">
        <v>69</v>
      </c>
      <c r="AH48" s="2" t="s">
        <v>69</v>
      </c>
      <c r="AI48" s="2" t="s">
        <v>69</v>
      </c>
      <c r="AJ48" s="2" t="s">
        <v>69</v>
      </c>
      <c r="AK48" s="2" t="s">
        <v>69</v>
      </c>
      <c r="AL48" s="22" t="s">
        <v>145</v>
      </c>
    </row>
    <row r="49" spans="1:38" ht="26.25" customHeight="1" thickBot="1" x14ac:dyDescent="0.25">
      <c r="A49" s="41" t="s">
        <v>142</v>
      </c>
      <c r="B49" s="41" t="s">
        <v>146</v>
      </c>
      <c r="C49" s="41" t="s">
        <v>147</v>
      </c>
      <c r="D49" s="42"/>
      <c r="E49" s="2" t="s">
        <v>65</v>
      </c>
      <c r="F49" s="2" t="s">
        <v>65</v>
      </c>
      <c r="G49" s="2" t="s">
        <v>65</v>
      </c>
      <c r="H49" s="2" t="s">
        <v>65</v>
      </c>
      <c r="I49" s="2" t="s">
        <v>65</v>
      </c>
      <c r="J49" s="2" t="s">
        <v>65</v>
      </c>
      <c r="K49" s="2" t="s">
        <v>65</v>
      </c>
      <c r="L49" s="2" t="s">
        <v>65</v>
      </c>
      <c r="M49" s="2" t="s">
        <v>65</v>
      </c>
      <c r="N49" s="2" t="s">
        <v>65</v>
      </c>
      <c r="O49" s="2" t="s">
        <v>65</v>
      </c>
      <c r="P49" s="2" t="s">
        <v>65</v>
      </c>
      <c r="Q49" s="2" t="s">
        <v>65</v>
      </c>
      <c r="R49" s="2" t="s">
        <v>65</v>
      </c>
      <c r="S49" s="2" t="s">
        <v>65</v>
      </c>
      <c r="T49" s="2" t="s">
        <v>65</v>
      </c>
      <c r="U49" s="2" t="s">
        <v>65</v>
      </c>
      <c r="V49" s="2" t="s">
        <v>65</v>
      </c>
      <c r="W49" s="2" t="s">
        <v>65</v>
      </c>
      <c r="X49" s="2" t="s">
        <v>65</v>
      </c>
      <c r="Y49" s="2" t="s">
        <v>65</v>
      </c>
      <c r="Z49" s="2" t="s">
        <v>65</v>
      </c>
      <c r="AA49" s="2" t="s">
        <v>65</v>
      </c>
      <c r="AB49" s="2" t="s">
        <v>65</v>
      </c>
      <c r="AC49" s="2" t="s">
        <v>65</v>
      </c>
      <c r="AD49" s="2" t="s">
        <v>65</v>
      </c>
      <c r="AE49" s="33"/>
      <c r="AF49" s="15" t="s">
        <v>65</v>
      </c>
      <c r="AG49" s="15" t="s">
        <v>65</v>
      </c>
      <c r="AH49" s="15" t="s">
        <v>65</v>
      </c>
      <c r="AI49" s="15" t="s">
        <v>65</v>
      </c>
      <c r="AJ49" s="15" t="s">
        <v>65</v>
      </c>
      <c r="AK49" s="15" t="s">
        <v>65</v>
      </c>
      <c r="AL49" s="22" t="s">
        <v>148</v>
      </c>
    </row>
    <row r="50" spans="1:38" ht="26.25" customHeight="1" thickBot="1" x14ac:dyDescent="0.25">
      <c r="A50" s="41" t="s">
        <v>142</v>
      </c>
      <c r="B50" s="41" t="s">
        <v>149</v>
      </c>
      <c r="C50" s="41" t="s">
        <v>150</v>
      </c>
      <c r="D50" s="42"/>
      <c r="E50" s="2">
        <v>0.167986</v>
      </c>
      <c r="F50" s="2" t="s">
        <v>65</v>
      </c>
      <c r="G50" s="2">
        <v>3.1205E-2</v>
      </c>
      <c r="H50" s="2">
        <v>1.1561999999999999E-2</v>
      </c>
      <c r="I50" s="2">
        <v>0.83385100000000001</v>
      </c>
      <c r="J50" s="2">
        <v>0.85786200000000001</v>
      </c>
      <c r="K50" s="2">
        <v>1.6365209999999999</v>
      </c>
      <c r="L50" s="2" t="s">
        <v>72</v>
      </c>
      <c r="M50" s="2">
        <v>0.72778399999999999</v>
      </c>
      <c r="N50" s="2" t="s">
        <v>65</v>
      </c>
      <c r="O50" s="2" t="s">
        <v>65</v>
      </c>
      <c r="P50" s="2" t="s">
        <v>65</v>
      </c>
      <c r="Q50" s="2" t="s">
        <v>65</v>
      </c>
      <c r="R50" s="2" t="s">
        <v>65</v>
      </c>
      <c r="S50" s="2" t="s">
        <v>65</v>
      </c>
      <c r="T50" s="2" t="s">
        <v>65</v>
      </c>
      <c r="U50" s="2" t="s">
        <v>65</v>
      </c>
      <c r="V50" s="2" t="s">
        <v>65</v>
      </c>
      <c r="W50" s="2" t="s">
        <v>65</v>
      </c>
      <c r="X50" s="2" t="s">
        <v>65</v>
      </c>
      <c r="Y50" s="2" t="s">
        <v>65</v>
      </c>
      <c r="Z50" s="2" t="s">
        <v>65</v>
      </c>
      <c r="AA50" s="2" t="s">
        <v>65</v>
      </c>
      <c r="AB50" s="2" t="s">
        <v>65</v>
      </c>
      <c r="AC50" s="2" t="s">
        <v>65</v>
      </c>
      <c r="AD50" s="2" t="s">
        <v>65</v>
      </c>
      <c r="AE50" s="33"/>
      <c r="AF50" s="15" t="s">
        <v>65</v>
      </c>
      <c r="AG50" s="15" t="s">
        <v>65</v>
      </c>
      <c r="AH50" s="15" t="s">
        <v>65</v>
      </c>
      <c r="AI50" s="15" t="s">
        <v>65</v>
      </c>
      <c r="AJ50" s="15" t="s">
        <v>65</v>
      </c>
      <c r="AK50" s="15" t="s">
        <v>65</v>
      </c>
      <c r="AL50" s="22" t="s">
        <v>151</v>
      </c>
    </row>
    <row r="51" spans="1:38" ht="26.25" customHeight="1" thickBot="1" x14ac:dyDescent="0.25">
      <c r="A51" s="41" t="s">
        <v>142</v>
      </c>
      <c r="B51" s="44" t="s">
        <v>152</v>
      </c>
      <c r="C51" s="41" t="s">
        <v>153</v>
      </c>
      <c r="D51" s="42"/>
      <c r="E51" s="2" t="s">
        <v>69</v>
      </c>
      <c r="F51" s="2" t="s">
        <v>69</v>
      </c>
      <c r="G51" s="2" t="s">
        <v>69</v>
      </c>
      <c r="H51" s="2" t="s">
        <v>69</v>
      </c>
      <c r="I51" s="2" t="s">
        <v>69</v>
      </c>
      <c r="J51" s="2" t="s">
        <v>69</v>
      </c>
      <c r="K51" s="2" t="s">
        <v>69</v>
      </c>
      <c r="L51" s="2" t="s">
        <v>69</v>
      </c>
      <c r="M51" s="2" t="s">
        <v>69</v>
      </c>
      <c r="N51" s="2" t="s">
        <v>69</v>
      </c>
      <c r="O51" s="2" t="s">
        <v>69</v>
      </c>
      <c r="P51" s="2" t="s">
        <v>69</v>
      </c>
      <c r="Q51" s="2" t="s">
        <v>69</v>
      </c>
      <c r="R51" s="2" t="s">
        <v>69</v>
      </c>
      <c r="S51" s="2" t="s">
        <v>69</v>
      </c>
      <c r="T51" s="2" t="s">
        <v>69</v>
      </c>
      <c r="U51" s="2" t="s">
        <v>69</v>
      </c>
      <c r="V51" s="2" t="s">
        <v>69</v>
      </c>
      <c r="W51" s="2" t="s">
        <v>69</v>
      </c>
      <c r="X51" s="2" t="s">
        <v>69</v>
      </c>
      <c r="Y51" s="2" t="s">
        <v>69</v>
      </c>
      <c r="Z51" s="2" t="s">
        <v>69</v>
      </c>
      <c r="AA51" s="2" t="s">
        <v>69</v>
      </c>
      <c r="AB51" s="2" t="s">
        <v>69</v>
      </c>
      <c r="AC51" s="2" t="s">
        <v>69</v>
      </c>
      <c r="AD51" s="2" t="s">
        <v>69</v>
      </c>
      <c r="AE51" s="33"/>
      <c r="AF51" s="2" t="s">
        <v>69</v>
      </c>
      <c r="AG51" s="2" t="s">
        <v>69</v>
      </c>
      <c r="AH51" s="2" t="s">
        <v>69</v>
      </c>
      <c r="AI51" s="2" t="s">
        <v>69</v>
      </c>
      <c r="AJ51" s="2" t="s">
        <v>69</v>
      </c>
      <c r="AK51" s="2" t="s">
        <v>69</v>
      </c>
      <c r="AL51" s="22" t="s">
        <v>154</v>
      </c>
    </row>
    <row r="52" spans="1:38" ht="26.25" customHeight="1" thickBot="1" x14ac:dyDescent="0.25">
      <c r="A52" s="41" t="s">
        <v>142</v>
      </c>
      <c r="B52" s="44" t="s">
        <v>155</v>
      </c>
      <c r="C52" s="44" t="s">
        <v>156</v>
      </c>
      <c r="D52" s="43"/>
      <c r="E52" s="2">
        <v>1.2869999999999999E-3</v>
      </c>
      <c r="F52" s="2">
        <v>0.177839</v>
      </c>
      <c r="G52" s="2">
        <v>5.3899999999999998E-4</v>
      </c>
      <c r="H52" s="2">
        <v>1.2400000000000001E-4</v>
      </c>
      <c r="I52" s="2">
        <v>7.221E-3</v>
      </c>
      <c r="J52" s="2">
        <v>1.2766E-2</v>
      </c>
      <c r="K52" s="2">
        <v>2.6845000000000001E-2</v>
      </c>
      <c r="L52" s="2" t="s">
        <v>65</v>
      </c>
      <c r="M52" s="2">
        <v>5.8520000000000004E-3</v>
      </c>
      <c r="N52" s="2" t="s">
        <v>65</v>
      </c>
      <c r="O52" s="2" t="s">
        <v>65</v>
      </c>
      <c r="P52" s="2" t="s">
        <v>65</v>
      </c>
      <c r="Q52" s="2" t="s">
        <v>65</v>
      </c>
      <c r="R52" s="2" t="s">
        <v>65</v>
      </c>
      <c r="S52" s="2" t="s">
        <v>65</v>
      </c>
      <c r="T52" s="2" t="s">
        <v>65</v>
      </c>
      <c r="U52" s="2" t="s">
        <v>65</v>
      </c>
      <c r="V52" s="2" t="s">
        <v>65</v>
      </c>
      <c r="W52" s="2" t="s">
        <v>65</v>
      </c>
      <c r="X52" s="2" t="s">
        <v>65</v>
      </c>
      <c r="Y52" s="2" t="s">
        <v>65</v>
      </c>
      <c r="Z52" s="2" t="s">
        <v>65</v>
      </c>
      <c r="AA52" s="2" t="s">
        <v>65</v>
      </c>
      <c r="AB52" s="2" t="s">
        <v>65</v>
      </c>
      <c r="AC52" s="2" t="s">
        <v>65</v>
      </c>
      <c r="AD52" s="2" t="s">
        <v>65</v>
      </c>
      <c r="AE52" s="33"/>
      <c r="AF52" s="15" t="s">
        <v>65</v>
      </c>
      <c r="AG52" s="15" t="s">
        <v>65</v>
      </c>
      <c r="AH52" s="15" t="s">
        <v>65</v>
      </c>
      <c r="AI52" s="15" t="s">
        <v>65</v>
      </c>
      <c r="AJ52" s="15" t="s">
        <v>65</v>
      </c>
      <c r="AK52" s="15" t="s">
        <v>65</v>
      </c>
      <c r="AL52" s="22" t="s">
        <v>157</v>
      </c>
    </row>
    <row r="53" spans="1:38" ht="26.25" customHeight="1" thickBot="1" x14ac:dyDescent="0.25">
      <c r="A53" s="41" t="s">
        <v>142</v>
      </c>
      <c r="B53" s="44" t="s">
        <v>158</v>
      </c>
      <c r="C53" s="44" t="s">
        <v>159</v>
      </c>
      <c r="D53" s="43"/>
      <c r="E53" s="2" t="s">
        <v>65</v>
      </c>
      <c r="F53" s="2">
        <v>0.84615700000000005</v>
      </c>
      <c r="G53" s="2" t="s">
        <v>72</v>
      </c>
      <c r="H53" s="2" t="s">
        <v>65</v>
      </c>
      <c r="I53" s="2" t="s">
        <v>65</v>
      </c>
      <c r="J53" s="2" t="s">
        <v>65</v>
      </c>
      <c r="K53" s="2" t="s">
        <v>65</v>
      </c>
      <c r="L53" s="2" t="s">
        <v>65</v>
      </c>
      <c r="M53" s="2" t="s">
        <v>65</v>
      </c>
      <c r="N53" s="2" t="s">
        <v>65</v>
      </c>
      <c r="O53" s="2" t="s">
        <v>65</v>
      </c>
      <c r="P53" s="2" t="s">
        <v>65</v>
      </c>
      <c r="Q53" s="2" t="s">
        <v>65</v>
      </c>
      <c r="R53" s="2" t="s">
        <v>65</v>
      </c>
      <c r="S53" s="2" t="s">
        <v>65</v>
      </c>
      <c r="T53" s="2" t="s">
        <v>65</v>
      </c>
      <c r="U53" s="2" t="s">
        <v>65</v>
      </c>
      <c r="V53" s="2" t="s">
        <v>65</v>
      </c>
      <c r="W53" s="2" t="s">
        <v>65</v>
      </c>
      <c r="X53" s="2" t="s">
        <v>65</v>
      </c>
      <c r="Y53" s="2" t="s">
        <v>65</v>
      </c>
      <c r="Z53" s="2" t="s">
        <v>65</v>
      </c>
      <c r="AA53" s="2" t="s">
        <v>65</v>
      </c>
      <c r="AB53" s="2" t="s">
        <v>65</v>
      </c>
      <c r="AC53" s="2" t="s">
        <v>65</v>
      </c>
      <c r="AD53" s="2" t="s">
        <v>65</v>
      </c>
      <c r="AE53" s="33"/>
      <c r="AF53" s="15" t="s">
        <v>65</v>
      </c>
      <c r="AG53" s="15" t="s">
        <v>65</v>
      </c>
      <c r="AH53" s="15" t="s">
        <v>65</v>
      </c>
      <c r="AI53" s="15" t="s">
        <v>65</v>
      </c>
      <c r="AJ53" s="15" t="s">
        <v>65</v>
      </c>
      <c r="AK53" s="15">
        <v>0.26900000000000002</v>
      </c>
      <c r="AL53" s="22" t="s">
        <v>160</v>
      </c>
    </row>
    <row r="54" spans="1:38" ht="37.5" customHeight="1" thickBot="1" x14ac:dyDescent="0.25">
      <c r="A54" s="41" t="s">
        <v>142</v>
      </c>
      <c r="B54" s="44" t="s">
        <v>161</v>
      </c>
      <c r="C54" s="44" t="s">
        <v>162</v>
      </c>
      <c r="D54" s="43"/>
      <c r="E54" s="2" t="s">
        <v>65</v>
      </c>
      <c r="F54" s="2">
        <v>1.4148000000000001E-2</v>
      </c>
      <c r="G54" s="2" t="s">
        <v>65</v>
      </c>
      <c r="H54" s="2" t="s">
        <v>65</v>
      </c>
      <c r="I54" s="2" t="s">
        <v>65</v>
      </c>
      <c r="J54" s="2" t="s">
        <v>65</v>
      </c>
      <c r="K54" s="2" t="s">
        <v>65</v>
      </c>
      <c r="L54" s="2" t="s">
        <v>65</v>
      </c>
      <c r="M54" s="2" t="s">
        <v>65</v>
      </c>
      <c r="N54" s="2" t="s">
        <v>65</v>
      </c>
      <c r="O54" s="2" t="s">
        <v>65</v>
      </c>
      <c r="P54" s="2" t="s">
        <v>65</v>
      </c>
      <c r="Q54" s="2" t="s">
        <v>65</v>
      </c>
      <c r="R54" s="2" t="s">
        <v>65</v>
      </c>
      <c r="S54" s="2" t="s">
        <v>65</v>
      </c>
      <c r="T54" s="2" t="s">
        <v>65</v>
      </c>
      <c r="U54" s="2" t="s">
        <v>65</v>
      </c>
      <c r="V54" s="2" t="s">
        <v>65</v>
      </c>
      <c r="W54" s="2" t="s">
        <v>65</v>
      </c>
      <c r="X54" s="2" t="s">
        <v>65</v>
      </c>
      <c r="Y54" s="2" t="s">
        <v>65</v>
      </c>
      <c r="Z54" s="2" t="s">
        <v>65</v>
      </c>
      <c r="AA54" s="2" t="s">
        <v>65</v>
      </c>
      <c r="AB54" s="2" t="s">
        <v>65</v>
      </c>
      <c r="AC54" s="2" t="s">
        <v>65</v>
      </c>
      <c r="AD54" s="2" t="s">
        <v>65</v>
      </c>
      <c r="AE54" s="33"/>
      <c r="AF54" s="15" t="s">
        <v>65</v>
      </c>
      <c r="AG54" s="15" t="s">
        <v>65</v>
      </c>
      <c r="AH54" s="15" t="s">
        <v>65</v>
      </c>
      <c r="AI54" s="15" t="s">
        <v>65</v>
      </c>
      <c r="AJ54" s="15" t="s">
        <v>65</v>
      </c>
      <c r="AK54" s="15">
        <v>507.95499999999998</v>
      </c>
      <c r="AL54" s="22" t="s">
        <v>163</v>
      </c>
    </row>
    <row r="55" spans="1:38" ht="26.25" customHeight="1" thickBot="1" x14ac:dyDescent="0.25">
      <c r="A55" s="41" t="s">
        <v>142</v>
      </c>
      <c r="B55" s="44" t="s">
        <v>164</v>
      </c>
      <c r="C55" s="44" t="s">
        <v>165</v>
      </c>
      <c r="D55" s="43"/>
      <c r="E55" s="2">
        <v>2.9E-4</v>
      </c>
      <c r="F55" s="2">
        <v>9.9999999999999991E-6</v>
      </c>
      <c r="G55" s="2">
        <v>1.3799999999999999E-4</v>
      </c>
      <c r="H55" s="2" t="s">
        <v>72</v>
      </c>
      <c r="I55" s="2">
        <v>1.94E-4</v>
      </c>
      <c r="J55" s="2">
        <v>2.3999999999999998E-4</v>
      </c>
      <c r="K55" s="2">
        <v>2.9E-4</v>
      </c>
      <c r="L55" s="2">
        <v>4.6999999999999997E-5</v>
      </c>
      <c r="M55" s="2">
        <v>2.9E-4</v>
      </c>
      <c r="N55" s="2">
        <v>2.9E-5</v>
      </c>
      <c r="O55" s="2">
        <v>1.1999999999999999E-7</v>
      </c>
      <c r="P55" s="2">
        <v>8.9999999999999999E-8</v>
      </c>
      <c r="Q55" s="2">
        <v>1.8E-5</v>
      </c>
      <c r="R55" s="2">
        <v>6.0000000000000002E-6</v>
      </c>
      <c r="S55" s="2">
        <v>3.1999999999999999E-5</v>
      </c>
      <c r="T55" s="2">
        <v>1.2E-5</v>
      </c>
      <c r="U55" s="2" t="s">
        <v>65</v>
      </c>
      <c r="V55" s="2">
        <v>1.8E-5</v>
      </c>
      <c r="W55" s="2" t="s">
        <v>65</v>
      </c>
      <c r="X55" s="2" t="s">
        <v>65</v>
      </c>
      <c r="Y55" s="2" t="s">
        <v>65</v>
      </c>
      <c r="Z55" s="2" t="s">
        <v>65</v>
      </c>
      <c r="AA55" s="2" t="s">
        <v>65</v>
      </c>
      <c r="AB55" s="2" t="s">
        <v>65</v>
      </c>
      <c r="AC55" s="2" t="s">
        <v>65</v>
      </c>
      <c r="AD55" s="2" t="s">
        <v>65</v>
      </c>
      <c r="AE55" s="33"/>
      <c r="AF55" s="15" t="s">
        <v>65</v>
      </c>
      <c r="AG55" s="15" t="s">
        <v>65</v>
      </c>
      <c r="AH55" s="15" t="s">
        <v>65</v>
      </c>
      <c r="AI55" s="15" t="s">
        <v>65</v>
      </c>
      <c r="AJ55" s="15" t="s">
        <v>65</v>
      </c>
      <c r="AK55" s="15" t="s">
        <v>65</v>
      </c>
      <c r="AL55" s="22" t="s">
        <v>166</v>
      </c>
    </row>
    <row r="56" spans="1:38" ht="26.25" customHeight="1" thickBot="1" x14ac:dyDescent="0.25">
      <c r="A56" s="44" t="s">
        <v>142</v>
      </c>
      <c r="B56" s="44" t="s">
        <v>167</v>
      </c>
      <c r="C56" s="44" t="s">
        <v>168</v>
      </c>
      <c r="D56" s="43"/>
      <c r="E56" s="2" t="s">
        <v>69</v>
      </c>
      <c r="F56" s="2" t="s">
        <v>69</v>
      </c>
      <c r="G56" s="2" t="s">
        <v>69</v>
      </c>
      <c r="H56" s="2" t="s">
        <v>69</v>
      </c>
      <c r="I56" s="2" t="s">
        <v>69</v>
      </c>
      <c r="J56" s="2" t="s">
        <v>69</v>
      </c>
      <c r="K56" s="2" t="s">
        <v>69</v>
      </c>
      <c r="L56" s="2" t="s">
        <v>69</v>
      </c>
      <c r="M56" s="2" t="s">
        <v>69</v>
      </c>
      <c r="N56" s="2" t="s">
        <v>69</v>
      </c>
      <c r="O56" s="2" t="s">
        <v>69</v>
      </c>
      <c r="P56" s="2" t="s">
        <v>69</v>
      </c>
      <c r="Q56" s="2" t="s">
        <v>69</v>
      </c>
      <c r="R56" s="2" t="s">
        <v>69</v>
      </c>
      <c r="S56" s="2" t="s">
        <v>69</v>
      </c>
      <c r="T56" s="2" t="s">
        <v>69</v>
      </c>
      <c r="U56" s="2" t="s">
        <v>69</v>
      </c>
      <c r="V56" s="2" t="s">
        <v>69</v>
      </c>
      <c r="W56" s="2" t="s">
        <v>69</v>
      </c>
      <c r="X56" s="2" t="s">
        <v>69</v>
      </c>
      <c r="Y56" s="2" t="s">
        <v>69</v>
      </c>
      <c r="Z56" s="2" t="s">
        <v>69</v>
      </c>
      <c r="AA56" s="2" t="s">
        <v>69</v>
      </c>
      <c r="AB56" s="2" t="s">
        <v>69</v>
      </c>
      <c r="AC56" s="2" t="s">
        <v>69</v>
      </c>
      <c r="AD56" s="2" t="s">
        <v>69</v>
      </c>
      <c r="AE56" s="33"/>
      <c r="AF56" s="2" t="s">
        <v>69</v>
      </c>
      <c r="AG56" s="2" t="s">
        <v>69</v>
      </c>
      <c r="AH56" s="2" t="s">
        <v>69</v>
      </c>
      <c r="AI56" s="2" t="s">
        <v>69</v>
      </c>
      <c r="AJ56" s="2" t="s">
        <v>69</v>
      </c>
      <c r="AK56" s="2" t="s">
        <v>69</v>
      </c>
      <c r="AL56" s="22" t="s">
        <v>151</v>
      </c>
    </row>
    <row r="57" spans="1:38" ht="26.25" customHeight="1" thickBot="1" x14ac:dyDescent="0.25">
      <c r="A57" s="41" t="s">
        <v>66</v>
      </c>
      <c r="B57" s="41" t="s">
        <v>169</v>
      </c>
      <c r="C57" s="41" t="s">
        <v>170</v>
      </c>
      <c r="D57" s="42"/>
      <c r="E57" s="2" t="s">
        <v>139</v>
      </c>
      <c r="F57" s="2" t="s">
        <v>139</v>
      </c>
      <c r="G57" s="2" t="s">
        <v>139</v>
      </c>
      <c r="H57" s="2" t="s">
        <v>72</v>
      </c>
      <c r="I57" s="2">
        <v>2.0420000000000004E-3</v>
      </c>
      <c r="J57" s="2">
        <v>2.8769999999999993E-3</v>
      </c>
      <c r="K57" s="2">
        <v>3.1970000000000002E-3</v>
      </c>
      <c r="L57" s="2">
        <v>6.1000000000000005E-5</v>
      </c>
      <c r="M57" s="2" t="s">
        <v>139</v>
      </c>
      <c r="N57" s="2" t="s">
        <v>139</v>
      </c>
      <c r="O57" s="2" t="s">
        <v>139</v>
      </c>
      <c r="P57" s="2" t="s">
        <v>139</v>
      </c>
      <c r="Q57" s="2" t="s">
        <v>139</v>
      </c>
      <c r="R57" s="2" t="s">
        <v>139</v>
      </c>
      <c r="S57" s="2" t="s">
        <v>139</v>
      </c>
      <c r="T57" s="2" t="s">
        <v>139</v>
      </c>
      <c r="U57" s="2" t="s">
        <v>139</v>
      </c>
      <c r="V57" s="2" t="s">
        <v>139</v>
      </c>
      <c r="W57" s="2" t="s">
        <v>139</v>
      </c>
      <c r="X57" s="2" t="s">
        <v>139</v>
      </c>
      <c r="Y57" s="2" t="s">
        <v>139</v>
      </c>
      <c r="Z57" s="2" t="s">
        <v>139</v>
      </c>
      <c r="AA57" s="2" t="s">
        <v>139</v>
      </c>
      <c r="AB57" s="2" t="s">
        <v>139</v>
      </c>
      <c r="AC57" s="2" t="s">
        <v>139</v>
      </c>
      <c r="AD57" s="2" t="s">
        <v>139</v>
      </c>
      <c r="AE57" s="33"/>
      <c r="AF57" s="15" t="s">
        <v>65</v>
      </c>
      <c r="AG57" s="15" t="s">
        <v>65</v>
      </c>
      <c r="AH57" s="15" t="s">
        <v>65</v>
      </c>
      <c r="AI57" s="15" t="s">
        <v>65</v>
      </c>
      <c r="AJ57" s="15" t="s">
        <v>65</v>
      </c>
      <c r="AK57" s="15">
        <v>505.34899999999999</v>
      </c>
      <c r="AL57" s="22" t="s">
        <v>173</v>
      </c>
    </row>
    <row r="58" spans="1:38" ht="26.25" customHeight="1" thickBot="1" x14ac:dyDescent="0.25">
      <c r="A58" s="41" t="s">
        <v>66</v>
      </c>
      <c r="B58" s="41" t="s">
        <v>174</v>
      </c>
      <c r="C58" s="41" t="s">
        <v>175</v>
      </c>
      <c r="D58" s="42"/>
      <c r="E58" s="2" t="s">
        <v>139</v>
      </c>
      <c r="F58" s="2" t="s">
        <v>139</v>
      </c>
      <c r="G58" s="2" t="s">
        <v>139</v>
      </c>
      <c r="H58" s="2" t="s">
        <v>72</v>
      </c>
      <c r="I58" s="2">
        <v>1.66E-4</v>
      </c>
      <c r="J58" s="2">
        <v>8.2600000000000002E-4</v>
      </c>
      <c r="K58" s="2">
        <v>2.124E-3</v>
      </c>
      <c r="L58" s="2">
        <v>9.9999999999999995E-7</v>
      </c>
      <c r="M58" s="2" t="s">
        <v>139</v>
      </c>
      <c r="N58" s="2" t="s">
        <v>139</v>
      </c>
      <c r="O58" s="2" t="s">
        <v>139</v>
      </c>
      <c r="P58" s="2" t="s">
        <v>139</v>
      </c>
      <c r="Q58" s="2" t="s">
        <v>139</v>
      </c>
      <c r="R58" s="2" t="s">
        <v>139</v>
      </c>
      <c r="S58" s="2" t="s">
        <v>139</v>
      </c>
      <c r="T58" s="2" t="s">
        <v>139</v>
      </c>
      <c r="U58" s="2" t="s">
        <v>139</v>
      </c>
      <c r="V58" s="2" t="s">
        <v>139</v>
      </c>
      <c r="W58" s="2" t="s">
        <v>139</v>
      </c>
      <c r="X58" s="2" t="s">
        <v>139</v>
      </c>
      <c r="Y58" s="2" t="s">
        <v>139</v>
      </c>
      <c r="Z58" s="2" t="s">
        <v>139</v>
      </c>
      <c r="AA58" s="2" t="s">
        <v>139</v>
      </c>
      <c r="AB58" s="2" t="s">
        <v>139</v>
      </c>
      <c r="AC58" s="2" t="s">
        <v>139</v>
      </c>
      <c r="AD58" s="2" t="s">
        <v>139</v>
      </c>
      <c r="AE58" s="33"/>
      <c r="AF58" s="15" t="s">
        <v>65</v>
      </c>
      <c r="AG58" s="15" t="s">
        <v>65</v>
      </c>
      <c r="AH58" s="15" t="s">
        <v>65</v>
      </c>
      <c r="AI58" s="15" t="s">
        <v>65</v>
      </c>
      <c r="AJ58" s="15" t="s">
        <v>65</v>
      </c>
      <c r="AK58" s="15">
        <v>53.713999999999999</v>
      </c>
      <c r="AL58" s="22" t="s">
        <v>177</v>
      </c>
    </row>
    <row r="59" spans="1:38" ht="26.25" customHeight="1" thickBot="1" x14ac:dyDescent="0.25">
      <c r="A59" s="41" t="s">
        <v>66</v>
      </c>
      <c r="B59" s="47" t="s">
        <v>178</v>
      </c>
      <c r="C59" s="41" t="s">
        <v>179</v>
      </c>
      <c r="D59" s="42"/>
      <c r="E59" s="2" t="s">
        <v>139</v>
      </c>
      <c r="F59" s="2" t="s">
        <v>139</v>
      </c>
      <c r="G59" s="2" t="s">
        <v>139</v>
      </c>
      <c r="H59" s="2" t="s">
        <v>72</v>
      </c>
      <c r="I59" s="2">
        <v>4.4200000000000001E-4</v>
      </c>
      <c r="J59" s="2">
        <v>4.9799999999999996E-4</v>
      </c>
      <c r="K59" s="2">
        <v>5.53E-4</v>
      </c>
      <c r="L59" s="2">
        <v>2.9999999999999999E-7</v>
      </c>
      <c r="M59" s="2" t="s">
        <v>139</v>
      </c>
      <c r="N59" s="2" t="s">
        <v>139</v>
      </c>
      <c r="O59" s="2" t="s">
        <v>139</v>
      </c>
      <c r="P59" s="2" t="s">
        <v>139</v>
      </c>
      <c r="Q59" s="2" t="s">
        <v>139</v>
      </c>
      <c r="R59" s="2" t="s">
        <v>139</v>
      </c>
      <c r="S59" s="2" t="s">
        <v>139</v>
      </c>
      <c r="T59" s="2" t="s">
        <v>139</v>
      </c>
      <c r="U59" s="2" t="s">
        <v>139</v>
      </c>
      <c r="V59" s="2" t="s">
        <v>139</v>
      </c>
      <c r="W59" s="2" t="s">
        <v>139</v>
      </c>
      <c r="X59" s="2" t="s">
        <v>139</v>
      </c>
      <c r="Y59" s="2" t="s">
        <v>139</v>
      </c>
      <c r="Z59" s="2" t="s">
        <v>139</v>
      </c>
      <c r="AA59" s="2" t="s">
        <v>139</v>
      </c>
      <c r="AB59" s="2" t="s">
        <v>139</v>
      </c>
      <c r="AC59" s="2" t="s">
        <v>139</v>
      </c>
      <c r="AD59" s="2" t="s">
        <v>139</v>
      </c>
      <c r="AE59" s="33"/>
      <c r="AF59" s="15" t="s">
        <v>65</v>
      </c>
      <c r="AG59" s="15" t="s">
        <v>65</v>
      </c>
      <c r="AH59" s="15" t="s">
        <v>65</v>
      </c>
      <c r="AI59" s="15" t="s">
        <v>65</v>
      </c>
      <c r="AJ59" s="15" t="s">
        <v>65</v>
      </c>
      <c r="AK59" s="15">
        <v>86.242999999999995</v>
      </c>
      <c r="AL59" s="22" t="s">
        <v>180</v>
      </c>
    </row>
    <row r="60" spans="1:38" ht="26.25" customHeight="1" thickBot="1" x14ac:dyDescent="0.25">
      <c r="A60" s="41" t="s">
        <v>66</v>
      </c>
      <c r="B60" s="47" t="s">
        <v>181</v>
      </c>
      <c r="C60" s="41" t="s">
        <v>182</v>
      </c>
      <c r="D60" s="69"/>
      <c r="E60" s="2">
        <v>5.411E-3</v>
      </c>
      <c r="F60" s="2" t="s">
        <v>65</v>
      </c>
      <c r="G60" s="2">
        <v>3.0000000000000001E-5</v>
      </c>
      <c r="H60" s="2" t="s">
        <v>65</v>
      </c>
      <c r="I60" s="2">
        <v>5.8409999999999998E-3</v>
      </c>
      <c r="J60" s="2">
        <v>5.7729000000000003E-2</v>
      </c>
      <c r="K60" s="2">
        <v>0.11920699999999999</v>
      </c>
      <c r="L60" s="2" t="s">
        <v>65</v>
      </c>
      <c r="M60" s="2">
        <v>5.9040000000000004E-3</v>
      </c>
      <c r="N60" s="2" t="s">
        <v>65</v>
      </c>
      <c r="O60" s="2" t="s">
        <v>65</v>
      </c>
      <c r="P60" s="2" t="s">
        <v>65</v>
      </c>
      <c r="Q60" s="2" t="s">
        <v>65</v>
      </c>
      <c r="R60" s="2" t="s">
        <v>65</v>
      </c>
      <c r="S60" s="2" t="s">
        <v>65</v>
      </c>
      <c r="T60" s="2" t="s">
        <v>65</v>
      </c>
      <c r="U60" s="2" t="s">
        <v>65</v>
      </c>
      <c r="V60" s="2" t="s">
        <v>65</v>
      </c>
      <c r="W60" s="2" t="s">
        <v>65</v>
      </c>
      <c r="X60" s="2" t="s">
        <v>65</v>
      </c>
      <c r="Y60" s="2" t="s">
        <v>65</v>
      </c>
      <c r="Z60" s="2" t="s">
        <v>65</v>
      </c>
      <c r="AA60" s="2" t="s">
        <v>65</v>
      </c>
      <c r="AB60" s="2" t="s">
        <v>65</v>
      </c>
      <c r="AC60" s="2" t="s">
        <v>65</v>
      </c>
      <c r="AD60" s="2" t="s">
        <v>65</v>
      </c>
      <c r="AE60" s="33"/>
      <c r="AF60" s="15" t="s">
        <v>65</v>
      </c>
      <c r="AG60" s="15" t="s">
        <v>65</v>
      </c>
      <c r="AH60" s="15" t="s">
        <v>65</v>
      </c>
      <c r="AI60" s="15" t="s">
        <v>65</v>
      </c>
      <c r="AJ60" s="15" t="s">
        <v>65</v>
      </c>
      <c r="AK60" s="15" t="s">
        <v>65</v>
      </c>
      <c r="AL60" s="22" t="s">
        <v>183</v>
      </c>
    </row>
    <row r="61" spans="1:38" ht="26.25" customHeight="1" thickBot="1" x14ac:dyDescent="0.25">
      <c r="A61" s="41" t="s">
        <v>66</v>
      </c>
      <c r="B61" s="47" t="s">
        <v>184</v>
      </c>
      <c r="C61" s="41" t="s">
        <v>185</v>
      </c>
      <c r="D61" s="42"/>
      <c r="E61" s="76" t="s">
        <v>65</v>
      </c>
      <c r="F61" s="76" t="s">
        <v>65</v>
      </c>
      <c r="G61" s="76" t="s">
        <v>65</v>
      </c>
      <c r="H61" s="76" t="s">
        <v>65</v>
      </c>
      <c r="I61" s="2">
        <v>0.193993</v>
      </c>
      <c r="J61" s="2">
        <v>1.9882939999999998</v>
      </c>
      <c r="K61" s="2">
        <v>6.6254899999999992</v>
      </c>
      <c r="L61" s="76" t="s">
        <v>65</v>
      </c>
      <c r="M61" s="76" t="s">
        <v>65</v>
      </c>
      <c r="N61" s="76" t="s">
        <v>65</v>
      </c>
      <c r="O61" s="76" t="s">
        <v>65</v>
      </c>
      <c r="P61" s="76" t="s">
        <v>65</v>
      </c>
      <c r="Q61" s="76" t="s">
        <v>65</v>
      </c>
      <c r="R61" s="76" t="s">
        <v>65</v>
      </c>
      <c r="S61" s="76" t="s">
        <v>65</v>
      </c>
      <c r="T61" s="76" t="s">
        <v>65</v>
      </c>
      <c r="U61" s="76" t="s">
        <v>65</v>
      </c>
      <c r="V61" s="76" t="s">
        <v>65</v>
      </c>
      <c r="W61" s="76" t="s">
        <v>65</v>
      </c>
      <c r="X61" s="76" t="s">
        <v>65</v>
      </c>
      <c r="Y61" s="76" t="s">
        <v>65</v>
      </c>
      <c r="Z61" s="76" t="s">
        <v>65</v>
      </c>
      <c r="AA61" s="76" t="s">
        <v>65</v>
      </c>
      <c r="AB61" s="76" t="s">
        <v>65</v>
      </c>
      <c r="AC61" s="76" t="s">
        <v>65</v>
      </c>
      <c r="AD61" s="76" t="s">
        <v>65</v>
      </c>
      <c r="AE61" s="33"/>
      <c r="AF61" s="15" t="s">
        <v>65</v>
      </c>
      <c r="AG61" s="15" t="s">
        <v>65</v>
      </c>
      <c r="AH61" s="15" t="s">
        <v>65</v>
      </c>
      <c r="AI61" s="15" t="s">
        <v>65</v>
      </c>
      <c r="AJ61" s="15" t="s">
        <v>65</v>
      </c>
      <c r="AK61" s="15" t="s">
        <v>65</v>
      </c>
      <c r="AL61" s="22" t="s">
        <v>186</v>
      </c>
    </row>
    <row r="62" spans="1:38" ht="26.25" customHeight="1" thickBot="1" x14ac:dyDescent="0.25">
      <c r="A62" s="41" t="s">
        <v>66</v>
      </c>
      <c r="B62" s="47" t="s">
        <v>187</v>
      </c>
      <c r="C62" s="41" t="s">
        <v>188</v>
      </c>
      <c r="D62" s="42"/>
      <c r="E62" s="76" t="s">
        <v>65</v>
      </c>
      <c r="F62" s="15">
        <v>1.9759999999999999E-3</v>
      </c>
      <c r="G62" s="15" t="s">
        <v>65</v>
      </c>
      <c r="H62" s="15" t="s">
        <v>65</v>
      </c>
      <c r="I62" s="15">
        <v>3.5500000000000001E-4</v>
      </c>
      <c r="J62" s="15">
        <v>3.117E-3</v>
      </c>
      <c r="K62" s="15">
        <v>7.0939999999999996E-3</v>
      </c>
      <c r="L62" s="76" t="s">
        <v>65</v>
      </c>
      <c r="M62" s="76" t="s">
        <v>65</v>
      </c>
      <c r="N62" s="76" t="s">
        <v>65</v>
      </c>
      <c r="O62" s="76" t="s">
        <v>65</v>
      </c>
      <c r="P62" s="76" t="s">
        <v>65</v>
      </c>
      <c r="Q62" s="76" t="s">
        <v>65</v>
      </c>
      <c r="R62" s="76" t="s">
        <v>65</v>
      </c>
      <c r="S62" s="76" t="s">
        <v>65</v>
      </c>
      <c r="T62" s="76" t="s">
        <v>65</v>
      </c>
      <c r="U62" s="76" t="s">
        <v>65</v>
      </c>
      <c r="V62" s="76" t="s">
        <v>65</v>
      </c>
      <c r="W62" s="76" t="s">
        <v>65</v>
      </c>
      <c r="X62" s="76" t="s">
        <v>65</v>
      </c>
      <c r="Y62" s="76" t="s">
        <v>65</v>
      </c>
      <c r="Z62" s="76" t="s">
        <v>65</v>
      </c>
      <c r="AA62" s="76" t="s">
        <v>65</v>
      </c>
      <c r="AB62" s="76" t="s">
        <v>65</v>
      </c>
      <c r="AC62" s="76" t="s">
        <v>65</v>
      </c>
      <c r="AD62" s="76" t="s">
        <v>65</v>
      </c>
      <c r="AE62" s="33"/>
      <c r="AF62" s="15" t="s">
        <v>65</v>
      </c>
      <c r="AG62" s="15" t="s">
        <v>65</v>
      </c>
      <c r="AH62" s="15" t="s">
        <v>65</v>
      </c>
      <c r="AI62" s="15" t="s">
        <v>65</v>
      </c>
      <c r="AJ62" s="15" t="s">
        <v>65</v>
      </c>
      <c r="AK62" s="15" t="s">
        <v>65</v>
      </c>
      <c r="AL62" s="22" t="s">
        <v>189</v>
      </c>
    </row>
    <row r="63" spans="1:38" ht="26.25" customHeight="1" thickBot="1" x14ac:dyDescent="0.25">
      <c r="A63" s="41" t="s">
        <v>66</v>
      </c>
      <c r="B63" s="47" t="s">
        <v>190</v>
      </c>
      <c r="C63" s="44" t="s">
        <v>191</v>
      </c>
      <c r="D63" s="48"/>
      <c r="E63" s="2">
        <v>3.1399999999999999E-4</v>
      </c>
      <c r="F63" s="2" t="s">
        <v>65</v>
      </c>
      <c r="G63" s="2">
        <v>3.8999999999999999E-5</v>
      </c>
      <c r="H63" s="2" t="s">
        <v>65</v>
      </c>
      <c r="I63" s="2">
        <v>3.522E-3</v>
      </c>
      <c r="J63" s="2">
        <v>1.1691E-2</v>
      </c>
      <c r="K63" s="2">
        <v>3.2014000000000001E-2</v>
      </c>
      <c r="L63" s="76" t="s">
        <v>65</v>
      </c>
      <c r="M63" s="2">
        <v>1.333E-3</v>
      </c>
      <c r="N63" s="2" t="s">
        <v>65</v>
      </c>
      <c r="O63" s="2" t="s">
        <v>65</v>
      </c>
      <c r="P63" s="2" t="s">
        <v>65</v>
      </c>
      <c r="Q63" s="2" t="s">
        <v>65</v>
      </c>
      <c r="R63" s="2" t="s">
        <v>65</v>
      </c>
      <c r="S63" s="2" t="s">
        <v>65</v>
      </c>
      <c r="T63" s="2" t="s">
        <v>65</v>
      </c>
      <c r="U63" s="2" t="s">
        <v>65</v>
      </c>
      <c r="V63" s="2" t="s">
        <v>65</v>
      </c>
      <c r="W63" s="2" t="s">
        <v>65</v>
      </c>
      <c r="X63" s="2" t="s">
        <v>65</v>
      </c>
      <c r="Y63" s="2" t="s">
        <v>65</v>
      </c>
      <c r="Z63" s="2" t="s">
        <v>65</v>
      </c>
      <c r="AA63" s="2" t="s">
        <v>65</v>
      </c>
      <c r="AB63" s="2" t="s">
        <v>65</v>
      </c>
      <c r="AC63" s="2" t="s">
        <v>65</v>
      </c>
      <c r="AD63" s="2" t="s">
        <v>65</v>
      </c>
      <c r="AE63" s="33"/>
      <c r="AF63" s="15" t="s">
        <v>65</v>
      </c>
      <c r="AG63" s="15" t="s">
        <v>65</v>
      </c>
      <c r="AH63" s="15" t="s">
        <v>65</v>
      </c>
      <c r="AI63" s="15" t="s">
        <v>65</v>
      </c>
      <c r="AJ63" s="15" t="s">
        <v>65</v>
      </c>
      <c r="AK63" s="15" t="s">
        <v>65</v>
      </c>
      <c r="AL63" s="22" t="s">
        <v>151</v>
      </c>
    </row>
    <row r="64" spans="1:38" ht="26.25" customHeight="1" thickBot="1" x14ac:dyDescent="0.25">
      <c r="A64" s="41" t="s">
        <v>66</v>
      </c>
      <c r="B64" s="47" t="s">
        <v>192</v>
      </c>
      <c r="C64" s="41" t="s">
        <v>193</v>
      </c>
      <c r="D64" s="42"/>
      <c r="E64" s="2" t="s">
        <v>69</v>
      </c>
      <c r="F64" s="2" t="s">
        <v>69</v>
      </c>
      <c r="G64" s="2" t="s">
        <v>69</v>
      </c>
      <c r="H64" s="2" t="s">
        <v>69</v>
      </c>
      <c r="I64" s="2" t="s">
        <v>69</v>
      </c>
      <c r="J64" s="2" t="s">
        <v>69</v>
      </c>
      <c r="K64" s="2" t="s">
        <v>69</v>
      </c>
      <c r="L64" s="2" t="s">
        <v>69</v>
      </c>
      <c r="M64" s="2" t="s">
        <v>69</v>
      </c>
      <c r="N64" s="2" t="s">
        <v>69</v>
      </c>
      <c r="O64" s="2" t="s">
        <v>69</v>
      </c>
      <c r="P64" s="2" t="s">
        <v>69</v>
      </c>
      <c r="Q64" s="2" t="s">
        <v>69</v>
      </c>
      <c r="R64" s="2" t="s">
        <v>69</v>
      </c>
      <c r="S64" s="2" t="s">
        <v>69</v>
      </c>
      <c r="T64" s="2" t="s">
        <v>69</v>
      </c>
      <c r="U64" s="2" t="s">
        <v>69</v>
      </c>
      <c r="V64" s="2" t="s">
        <v>69</v>
      </c>
      <c r="W64" s="2" t="s">
        <v>69</v>
      </c>
      <c r="X64" s="2" t="s">
        <v>69</v>
      </c>
      <c r="Y64" s="2" t="s">
        <v>69</v>
      </c>
      <c r="Z64" s="2" t="s">
        <v>69</v>
      </c>
      <c r="AA64" s="2" t="s">
        <v>69</v>
      </c>
      <c r="AB64" s="2" t="s">
        <v>69</v>
      </c>
      <c r="AC64" s="2" t="s">
        <v>69</v>
      </c>
      <c r="AD64" s="2" t="s">
        <v>69</v>
      </c>
      <c r="AE64" s="33"/>
      <c r="AF64" s="2" t="s">
        <v>69</v>
      </c>
      <c r="AG64" s="2" t="s">
        <v>69</v>
      </c>
      <c r="AH64" s="2" t="s">
        <v>69</v>
      </c>
      <c r="AI64" s="2" t="s">
        <v>69</v>
      </c>
      <c r="AJ64" s="2" t="s">
        <v>69</v>
      </c>
      <c r="AK64" s="2" t="s">
        <v>69</v>
      </c>
      <c r="AL64" s="22" t="s">
        <v>194</v>
      </c>
    </row>
    <row r="65" spans="1:38" ht="26.25" customHeight="1" thickBot="1" x14ac:dyDescent="0.25">
      <c r="A65" s="41" t="s">
        <v>66</v>
      </c>
      <c r="B65" s="44" t="s">
        <v>195</v>
      </c>
      <c r="C65" s="41" t="s">
        <v>196</v>
      </c>
      <c r="D65" s="42"/>
      <c r="E65" s="2" t="s">
        <v>69</v>
      </c>
      <c r="F65" s="2" t="s">
        <v>69</v>
      </c>
      <c r="G65" s="2" t="s">
        <v>69</v>
      </c>
      <c r="H65" s="2" t="s">
        <v>69</v>
      </c>
      <c r="I65" s="2" t="s">
        <v>69</v>
      </c>
      <c r="J65" s="2" t="s">
        <v>69</v>
      </c>
      <c r="K65" s="2" t="s">
        <v>69</v>
      </c>
      <c r="L65" s="2" t="s">
        <v>69</v>
      </c>
      <c r="M65" s="2" t="s">
        <v>69</v>
      </c>
      <c r="N65" s="2" t="s">
        <v>69</v>
      </c>
      <c r="O65" s="2" t="s">
        <v>69</v>
      </c>
      <c r="P65" s="2" t="s">
        <v>69</v>
      </c>
      <c r="Q65" s="2" t="s">
        <v>69</v>
      </c>
      <c r="R65" s="2" t="s">
        <v>69</v>
      </c>
      <c r="S65" s="2" t="s">
        <v>69</v>
      </c>
      <c r="T65" s="2" t="s">
        <v>69</v>
      </c>
      <c r="U65" s="2" t="s">
        <v>69</v>
      </c>
      <c r="V65" s="2" t="s">
        <v>69</v>
      </c>
      <c r="W65" s="2" t="s">
        <v>69</v>
      </c>
      <c r="X65" s="2" t="s">
        <v>69</v>
      </c>
      <c r="Y65" s="2" t="s">
        <v>69</v>
      </c>
      <c r="Z65" s="2" t="s">
        <v>69</v>
      </c>
      <c r="AA65" s="2" t="s">
        <v>69</v>
      </c>
      <c r="AB65" s="2" t="s">
        <v>69</v>
      </c>
      <c r="AC65" s="2" t="s">
        <v>69</v>
      </c>
      <c r="AD65" s="2" t="s">
        <v>69</v>
      </c>
      <c r="AE65" s="33"/>
      <c r="AF65" s="2" t="s">
        <v>69</v>
      </c>
      <c r="AG65" s="2" t="s">
        <v>69</v>
      </c>
      <c r="AH65" s="2" t="s">
        <v>69</v>
      </c>
      <c r="AI65" s="2" t="s">
        <v>69</v>
      </c>
      <c r="AJ65" s="2" t="s">
        <v>69</v>
      </c>
      <c r="AK65" s="2" t="s">
        <v>69</v>
      </c>
      <c r="AL65" s="22" t="s">
        <v>197</v>
      </c>
    </row>
    <row r="66" spans="1:38" ht="26.25" customHeight="1" thickBot="1" x14ac:dyDescent="0.25">
      <c r="A66" s="41" t="s">
        <v>66</v>
      </c>
      <c r="B66" s="44" t="s">
        <v>198</v>
      </c>
      <c r="C66" s="41" t="s">
        <v>199</v>
      </c>
      <c r="D66" s="42"/>
      <c r="E66" s="2" t="s">
        <v>69</v>
      </c>
      <c r="F66" s="2" t="s">
        <v>69</v>
      </c>
      <c r="G66" s="2" t="s">
        <v>69</v>
      </c>
      <c r="H66" s="2" t="s">
        <v>69</v>
      </c>
      <c r="I66" s="2" t="s">
        <v>69</v>
      </c>
      <c r="J66" s="2" t="s">
        <v>69</v>
      </c>
      <c r="K66" s="2" t="s">
        <v>69</v>
      </c>
      <c r="L66" s="2" t="s">
        <v>69</v>
      </c>
      <c r="M66" s="2" t="s">
        <v>69</v>
      </c>
      <c r="N66" s="2" t="s">
        <v>69</v>
      </c>
      <c r="O66" s="2" t="s">
        <v>69</v>
      </c>
      <c r="P66" s="2" t="s">
        <v>69</v>
      </c>
      <c r="Q66" s="2" t="s">
        <v>69</v>
      </c>
      <c r="R66" s="2" t="s">
        <v>69</v>
      </c>
      <c r="S66" s="2" t="s">
        <v>69</v>
      </c>
      <c r="T66" s="2" t="s">
        <v>69</v>
      </c>
      <c r="U66" s="2" t="s">
        <v>69</v>
      </c>
      <c r="V66" s="2" t="s">
        <v>69</v>
      </c>
      <c r="W66" s="2" t="s">
        <v>69</v>
      </c>
      <c r="X66" s="2" t="s">
        <v>69</v>
      </c>
      <c r="Y66" s="2" t="s">
        <v>69</v>
      </c>
      <c r="Z66" s="2" t="s">
        <v>69</v>
      </c>
      <c r="AA66" s="2" t="s">
        <v>69</v>
      </c>
      <c r="AB66" s="2" t="s">
        <v>69</v>
      </c>
      <c r="AC66" s="2" t="s">
        <v>69</v>
      </c>
      <c r="AD66" s="2" t="s">
        <v>69</v>
      </c>
      <c r="AE66" s="33"/>
      <c r="AF66" s="2" t="s">
        <v>69</v>
      </c>
      <c r="AG66" s="2" t="s">
        <v>69</v>
      </c>
      <c r="AH66" s="2" t="s">
        <v>69</v>
      </c>
      <c r="AI66" s="2" t="s">
        <v>69</v>
      </c>
      <c r="AJ66" s="2" t="s">
        <v>69</v>
      </c>
      <c r="AK66" s="2" t="s">
        <v>69</v>
      </c>
      <c r="AL66" s="22" t="s">
        <v>200</v>
      </c>
    </row>
    <row r="67" spans="1:38" ht="26.25" customHeight="1" thickBot="1" x14ac:dyDescent="0.25">
      <c r="A67" s="41" t="s">
        <v>66</v>
      </c>
      <c r="B67" s="44" t="s">
        <v>201</v>
      </c>
      <c r="C67" s="41" t="s">
        <v>202</v>
      </c>
      <c r="D67" s="42"/>
      <c r="E67" s="2" t="s">
        <v>69</v>
      </c>
      <c r="F67" s="2" t="s">
        <v>69</v>
      </c>
      <c r="G67" s="2" t="s">
        <v>69</v>
      </c>
      <c r="H67" s="2" t="s">
        <v>69</v>
      </c>
      <c r="I67" s="2" t="s">
        <v>69</v>
      </c>
      <c r="J67" s="2" t="s">
        <v>69</v>
      </c>
      <c r="K67" s="2" t="s">
        <v>69</v>
      </c>
      <c r="L67" s="2" t="s">
        <v>69</v>
      </c>
      <c r="M67" s="2" t="s">
        <v>69</v>
      </c>
      <c r="N67" s="2" t="s">
        <v>69</v>
      </c>
      <c r="O67" s="2" t="s">
        <v>69</v>
      </c>
      <c r="P67" s="2" t="s">
        <v>69</v>
      </c>
      <c r="Q67" s="2" t="s">
        <v>69</v>
      </c>
      <c r="R67" s="2" t="s">
        <v>69</v>
      </c>
      <c r="S67" s="2" t="s">
        <v>69</v>
      </c>
      <c r="T67" s="2" t="s">
        <v>69</v>
      </c>
      <c r="U67" s="2" t="s">
        <v>69</v>
      </c>
      <c r="V67" s="2" t="s">
        <v>69</v>
      </c>
      <c r="W67" s="2" t="s">
        <v>69</v>
      </c>
      <c r="X67" s="2" t="s">
        <v>69</v>
      </c>
      <c r="Y67" s="2" t="s">
        <v>69</v>
      </c>
      <c r="Z67" s="2" t="s">
        <v>69</v>
      </c>
      <c r="AA67" s="2" t="s">
        <v>69</v>
      </c>
      <c r="AB67" s="2" t="s">
        <v>69</v>
      </c>
      <c r="AC67" s="2" t="s">
        <v>69</v>
      </c>
      <c r="AD67" s="2" t="s">
        <v>69</v>
      </c>
      <c r="AE67" s="33"/>
      <c r="AF67" s="2" t="s">
        <v>69</v>
      </c>
      <c r="AG67" s="2" t="s">
        <v>69</v>
      </c>
      <c r="AH67" s="2" t="s">
        <v>69</v>
      </c>
      <c r="AI67" s="2" t="s">
        <v>69</v>
      </c>
      <c r="AJ67" s="2" t="s">
        <v>69</v>
      </c>
      <c r="AK67" s="2" t="s">
        <v>69</v>
      </c>
      <c r="AL67" s="22" t="s">
        <v>203</v>
      </c>
    </row>
    <row r="68" spans="1:38" ht="26.25" customHeight="1" thickBot="1" x14ac:dyDescent="0.25">
      <c r="A68" s="41" t="s">
        <v>66</v>
      </c>
      <c r="B68" s="44" t="s">
        <v>204</v>
      </c>
      <c r="C68" s="41" t="s">
        <v>205</v>
      </c>
      <c r="D68" s="42"/>
      <c r="E68" s="2" t="s">
        <v>69</v>
      </c>
      <c r="F68" s="2" t="s">
        <v>69</v>
      </c>
      <c r="G68" s="2" t="s">
        <v>69</v>
      </c>
      <c r="H68" s="2" t="s">
        <v>69</v>
      </c>
      <c r="I68" s="2" t="s">
        <v>69</v>
      </c>
      <c r="J68" s="2" t="s">
        <v>69</v>
      </c>
      <c r="K68" s="2" t="s">
        <v>69</v>
      </c>
      <c r="L68" s="2" t="s">
        <v>69</v>
      </c>
      <c r="M68" s="2" t="s">
        <v>69</v>
      </c>
      <c r="N68" s="2" t="s">
        <v>69</v>
      </c>
      <c r="O68" s="2" t="s">
        <v>69</v>
      </c>
      <c r="P68" s="2" t="s">
        <v>69</v>
      </c>
      <c r="Q68" s="2" t="s">
        <v>69</v>
      </c>
      <c r="R68" s="2" t="s">
        <v>69</v>
      </c>
      <c r="S68" s="2" t="s">
        <v>69</v>
      </c>
      <c r="T68" s="2" t="s">
        <v>69</v>
      </c>
      <c r="U68" s="2" t="s">
        <v>69</v>
      </c>
      <c r="V68" s="2" t="s">
        <v>69</v>
      </c>
      <c r="W68" s="2" t="s">
        <v>69</v>
      </c>
      <c r="X68" s="2" t="s">
        <v>69</v>
      </c>
      <c r="Y68" s="2" t="s">
        <v>69</v>
      </c>
      <c r="Z68" s="2" t="s">
        <v>69</v>
      </c>
      <c r="AA68" s="2" t="s">
        <v>69</v>
      </c>
      <c r="AB68" s="2" t="s">
        <v>69</v>
      </c>
      <c r="AC68" s="2" t="s">
        <v>69</v>
      </c>
      <c r="AD68" s="2" t="s">
        <v>69</v>
      </c>
      <c r="AE68" s="33"/>
      <c r="AF68" s="2" t="s">
        <v>69</v>
      </c>
      <c r="AG68" s="2" t="s">
        <v>69</v>
      </c>
      <c r="AH68" s="2" t="s">
        <v>69</v>
      </c>
      <c r="AI68" s="2" t="s">
        <v>69</v>
      </c>
      <c r="AJ68" s="2" t="s">
        <v>69</v>
      </c>
      <c r="AK68" s="2" t="s">
        <v>69</v>
      </c>
      <c r="AL68" s="22" t="s">
        <v>206</v>
      </c>
    </row>
    <row r="69" spans="1:38" ht="26.25" customHeight="1" thickBot="1" x14ac:dyDescent="0.25">
      <c r="A69" s="41" t="s">
        <v>66</v>
      </c>
      <c r="B69" s="41" t="s">
        <v>207</v>
      </c>
      <c r="C69" s="41" t="s">
        <v>208</v>
      </c>
      <c r="D69" s="46"/>
      <c r="E69" s="2" t="s">
        <v>69</v>
      </c>
      <c r="F69" s="2" t="s">
        <v>69</v>
      </c>
      <c r="G69" s="2" t="s">
        <v>69</v>
      </c>
      <c r="H69" s="2" t="s">
        <v>69</v>
      </c>
      <c r="I69" s="2" t="s">
        <v>69</v>
      </c>
      <c r="J69" s="2" t="s">
        <v>69</v>
      </c>
      <c r="K69" s="2" t="s">
        <v>69</v>
      </c>
      <c r="L69" s="2" t="s">
        <v>69</v>
      </c>
      <c r="M69" s="2" t="s">
        <v>69</v>
      </c>
      <c r="N69" s="2" t="s">
        <v>69</v>
      </c>
      <c r="O69" s="2" t="s">
        <v>69</v>
      </c>
      <c r="P69" s="2" t="s">
        <v>69</v>
      </c>
      <c r="Q69" s="2" t="s">
        <v>69</v>
      </c>
      <c r="R69" s="2" t="s">
        <v>69</v>
      </c>
      <c r="S69" s="2" t="s">
        <v>69</v>
      </c>
      <c r="T69" s="2" t="s">
        <v>69</v>
      </c>
      <c r="U69" s="2" t="s">
        <v>69</v>
      </c>
      <c r="V69" s="2" t="s">
        <v>69</v>
      </c>
      <c r="W69" s="2" t="s">
        <v>69</v>
      </c>
      <c r="X69" s="2" t="s">
        <v>69</v>
      </c>
      <c r="Y69" s="2" t="s">
        <v>69</v>
      </c>
      <c r="Z69" s="2" t="s">
        <v>69</v>
      </c>
      <c r="AA69" s="2" t="s">
        <v>69</v>
      </c>
      <c r="AB69" s="2" t="s">
        <v>69</v>
      </c>
      <c r="AC69" s="2" t="s">
        <v>69</v>
      </c>
      <c r="AD69" s="2" t="s">
        <v>69</v>
      </c>
      <c r="AE69" s="33"/>
      <c r="AF69" s="2" t="s">
        <v>69</v>
      </c>
      <c r="AG69" s="2" t="s">
        <v>69</v>
      </c>
      <c r="AH69" s="2" t="s">
        <v>69</v>
      </c>
      <c r="AI69" s="2" t="s">
        <v>69</v>
      </c>
      <c r="AJ69" s="2" t="s">
        <v>69</v>
      </c>
      <c r="AK69" s="2" t="s">
        <v>69</v>
      </c>
      <c r="AL69" s="22" t="s">
        <v>209</v>
      </c>
    </row>
    <row r="70" spans="1:38" ht="26.25" customHeight="1" thickBot="1" x14ac:dyDescent="0.25">
      <c r="A70" s="41" t="s">
        <v>66</v>
      </c>
      <c r="B70" s="41" t="s">
        <v>210</v>
      </c>
      <c r="C70" s="41" t="s">
        <v>211</v>
      </c>
      <c r="D70" s="46"/>
      <c r="E70" s="2" t="s">
        <v>65</v>
      </c>
      <c r="F70" s="2">
        <v>2.6402999999999999E-2</v>
      </c>
      <c r="G70" s="2" t="s">
        <v>72</v>
      </c>
      <c r="H70" s="2">
        <v>1.8E-5</v>
      </c>
      <c r="I70" s="2">
        <v>6.9300000000000004E-4</v>
      </c>
      <c r="J70" s="2">
        <v>2.0799999999999998E-3</v>
      </c>
      <c r="K70" s="2">
        <v>6.3039999999999997E-3</v>
      </c>
      <c r="L70" s="2">
        <v>1.2E-5</v>
      </c>
      <c r="M70" s="2">
        <v>0.51410699999999998</v>
      </c>
      <c r="N70" s="2" t="s">
        <v>65</v>
      </c>
      <c r="O70" s="2" t="s">
        <v>65</v>
      </c>
      <c r="P70" s="2" t="s">
        <v>65</v>
      </c>
      <c r="Q70" s="2" t="s">
        <v>65</v>
      </c>
      <c r="R70" s="2" t="s">
        <v>65</v>
      </c>
      <c r="S70" s="2" t="s">
        <v>65</v>
      </c>
      <c r="T70" s="2" t="s">
        <v>65</v>
      </c>
      <c r="U70" s="2" t="s">
        <v>65</v>
      </c>
      <c r="V70" s="2" t="s">
        <v>65</v>
      </c>
      <c r="W70" s="2" t="s">
        <v>65</v>
      </c>
      <c r="X70" s="2" t="s">
        <v>65</v>
      </c>
      <c r="Y70" s="2" t="s">
        <v>65</v>
      </c>
      <c r="Z70" s="2" t="s">
        <v>65</v>
      </c>
      <c r="AA70" s="2" t="s">
        <v>65</v>
      </c>
      <c r="AB70" s="2" t="s">
        <v>65</v>
      </c>
      <c r="AC70" s="2" t="s">
        <v>65</v>
      </c>
      <c r="AD70" s="2" t="s">
        <v>65</v>
      </c>
      <c r="AE70" s="33"/>
      <c r="AF70" s="2" t="s">
        <v>65</v>
      </c>
      <c r="AG70" s="2" t="s">
        <v>65</v>
      </c>
      <c r="AH70" s="2" t="s">
        <v>65</v>
      </c>
      <c r="AI70" s="2" t="s">
        <v>65</v>
      </c>
      <c r="AJ70" s="2" t="s">
        <v>65</v>
      </c>
      <c r="AK70" s="2" t="s">
        <v>65</v>
      </c>
      <c r="AL70" s="22" t="s">
        <v>151</v>
      </c>
    </row>
    <row r="71" spans="1:38" ht="26.25" customHeight="1" thickBot="1" x14ac:dyDescent="0.25">
      <c r="A71" s="41" t="s">
        <v>66</v>
      </c>
      <c r="B71" s="41" t="s">
        <v>212</v>
      </c>
      <c r="C71" s="41" t="s">
        <v>213</v>
      </c>
      <c r="D71" s="46"/>
      <c r="E71" s="2" t="s">
        <v>65</v>
      </c>
      <c r="F71" s="2">
        <v>1.0354E-2</v>
      </c>
      <c r="G71" s="2" t="s">
        <v>65</v>
      </c>
      <c r="H71" s="2">
        <v>1.3544E-2</v>
      </c>
      <c r="I71" s="2">
        <v>3.9999999999999998E-6</v>
      </c>
      <c r="J71" s="2">
        <v>1.1E-5</v>
      </c>
      <c r="K71" s="2">
        <v>3.3000000000000003E-5</v>
      </c>
      <c r="L71" s="2">
        <v>7.1999999999999996E-8</v>
      </c>
      <c r="M71" s="2" t="s">
        <v>65</v>
      </c>
      <c r="N71" s="2" t="s">
        <v>65</v>
      </c>
      <c r="O71" s="2" t="s">
        <v>65</v>
      </c>
      <c r="P71" s="2" t="s">
        <v>65</v>
      </c>
      <c r="Q71" s="2" t="s">
        <v>65</v>
      </c>
      <c r="R71" s="2" t="s">
        <v>65</v>
      </c>
      <c r="S71" s="2" t="s">
        <v>65</v>
      </c>
      <c r="T71" s="2" t="s">
        <v>65</v>
      </c>
      <c r="U71" s="2" t="s">
        <v>65</v>
      </c>
      <c r="V71" s="2" t="s">
        <v>65</v>
      </c>
      <c r="W71" s="2" t="s">
        <v>65</v>
      </c>
      <c r="X71" s="2" t="s">
        <v>65</v>
      </c>
      <c r="Y71" s="2" t="s">
        <v>65</v>
      </c>
      <c r="Z71" s="2" t="s">
        <v>65</v>
      </c>
      <c r="AA71" s="2" t="s">
        <v>65</v>
      </c>
      <c r="AB71" s="2" t="s">
        <v>65</v>
      </c>
      <c r="AC71" s="2" t="s">
        <v>65</v>
      </c>
      <c r="AD71" s="2" t="s">
        <v>65</v>
      </c>
      <c r="AE71" s="33"/>
      <c r="AF71" s="2" t="s">
        <v>65</v>
      </c>
      <c r="AG71" s="2" t="s">
        <v>65</v>
      </c>
      <c r="AH71" s="2" t="s">
        <v>65</v>
      </c>
      <c r="AI71" s="2" t="s">
        <v>65</v>
      </c>
      <c r="AJ71" s="2" t="s">
        <v>65</v>
      </c>
      <c r="AK71" s="2" t="s">
        <v>65</v>
      </c>
      <c r="AL71" s="22" t="s">
        <v>151</v>
      </c>
    </row>
    <row r="72" spans="1:38" ht="26.25" customHeight="1" thickBot="1" x14ac:dyDescent="0.25">
      <c r="A72" s="41" t="s">
        <v>66</v>
      </c>
      <c r="B72" s="41" t="s">
        <v>214</v>
      </c>
      <c r="C72" s="41" t="s">
        <v>215</v>
      </c>
      <c r="D72" s="42"/>
      <c r="E72" s="2">
        <v>1.1E-5</v>
      </c>
      <c r="F72" s="2">
        <v>3.9999999999999998E-6</v>
      </c>
      <c r="G72" s="2">
        <v>5.0000000000000004E-6</v>
      </c>
      <c r="H72" s="2" t="s">
        <v>72</v>
      </c>
      <c r="I72" s="2">
        <v>1.2E-5</v>
      </c>
      <c r="J72" s="2">
        <v>1.8E-5</v>
      </c>
      <c r="K72" s="2">
        <v>2.3E-5</v>
      </c>
      <c r="L72" s="2">
        <v>1.9999999999999999E-7</v>
      </c>
      <c r="M72" s="2">
        <v>9.9999999999999995E-8</v>
      </c>
      <c r="N72" s="2">
        <v>2.2900000000000001E-4</v>
      </c>
      <c r="O72" s="2">
        <v>1.8E-5</v>
      </c>
      <c r="P72" s="2">
        <v>3.9999999999999998E-6</v>
      </c>
      <c r="Q72" s="2">
        <v>9.9999999999999995E-7</v>
      </c>
      <c r="R72" s="2">
        <v>9.0000000000000002E-6</v>
      </c>
      <c r="S72" s="2">
        <v>7.9999999999999996E-6</v>
      </c>
      <c r="T72" s="2">
        <v>6.2000000000000003E-5</v>
      </c>
      <c r="U72" s="2" t="s">
        <v>72</v>
      </c>
      <c r="V72" s="2">
        <v>3.4600000000000001E-4</v>
      </c>
      <c r="W72" s="2">
        <v>2.6499999999999999E-4</v>
      </c>
      <c r="X72" s="2" t="s">
        <v>72</v>
      </c>
      <c r="Y72" s="2" t="s">
        <v>72</v>
      </c>
      <c r="Z72" s="2" t="s">
        <v>72</v>
      </c>
      <c r="AA72" s="2" t="s">
        <v>72</v>
      </c>
      <c r="AB72" s="2" t="s">
        <v>72</v>
      </c>
      <c r="AC72" s="2" t="s">
        <v>72</v>
      </c>
      <c r="AD72" s="2">
        <v>9.9999999999999995E-7</v>
      </c>
      <c r="AE72" s="33"/>
      <c r="AF72" s="2" t="s">
        <v>65</v>
      </c>
      <c r="AG72" s="2" t="s">
        <v>65</v>
      </c>
      <c r="AH72" s="2" t="s">
        <v>65</v>
      </c>
      <c r="AI72" s="2" t="s">
        <v>65</v>
      </c>
      <c r="AJ72" s="2" t="s">
        <v>65</v>
      </c>
      <c r="AK72" s="2">
        <v>4.8799999999999999E-4</v>
      </c>
      <c r="AL72" s="22" t="s">
        <v>216</v>
      </c>
    </row>
    <row r="73" spans="1:38" ht="26.25" customHeight="1" thickBot="1" x14ac:dyDescent="0.25">
      <c r="A73" s="41" t="s">
        <v>66</v>
      </c>
      <c r="B73" s="41" t="s">
        <v>217</v>
      </c>
      <c r="C73" s="41" t="s">
        <v>218</v>
      </c>
      <c r="D73" s="42"/>
      <c r="E73" s="2" t="s">
        <v>69</v>
      </c>
      <c r="F73" s="2" t="s">
        <v>69</v>
      </c>
      <c r="G73" s="2" t="s">
        <v>69</v>
      </c>
      <c r="H73" s="2" t="s">
        <v>69</v>
      </c>
      <c r="I73" s="2" t="s">
        <v>69</v>
      </c>
      <c r="J73" s="2" t="s">
        <v>69</v>
      </c>
      <c r="K73" s="2" t="s">
        <v>69</v>
      </c>
      <c r="L73" s="2" t="s">
        <v>69</v>
      </c>
      <c r="M73" s="2" t="s">
        <v>69</v>
      </c>
      <c r="N73" s="2" t="s">
        <v>69</v>
      </c>
      <c r="O73" s="2" t="s">
        <v>69</v>
      </c>
      <c r="P73" s="2" t="s">
        <v>69</v>
      </c>
      <c r="Q73" s="2" t="s">
        <v>69</v>
      </c>
      <c r="R73" s="2" t="s">
        <v>69</v>
      </c>
      <c r="S73" s="2" t="s">
        <v>69</v>
      </c>
      <c r="T73" s="2" t="s">
        <v>69</v>
      </c>
      <c r="U73" s="2" t="s">
        <v>69</v>
      </c>
      <c r="V73" s="2" t="s">
        <v>69</v>
      </c>
      <c r="W73" s="2" t="s">
        <v>69</v>
      </c>
      <c r="X73" s="2" t="s">
        <v>69</v>
      </c>
      <c r="Y73" s="2" t="s">
        <v>69</v>
      </c>
      <c r="Z73" s="2" t="s">
        <v>69</v>
      </c>
      <c r="AA73" s="2" t="s">
        <v>69</v>
      </c>
      <c r="AB73" s="2" t="s">
        <v>69</v>
      </c>
      <c r="AC73" s="2" t="s">
        <v>69</v>
      </c>
      <c r="AD73" s="2" t="s">
        <v>69</v>
      </c>
      <c r="AE73" s="33"/>
      <c r="AF73" s="2" t="s">
        <v>69</v>
      </c>
      <c r="AG73" s="2" t="s">
        <v>69</v>
      </c>
      <c r="AH73" s="2" t="s">
        <v>69</v>
      </c>
      <c r="AI73" s="2" t="s">
        <v>69</v>
      </c>
      <c r="AJ73" s="2" t="s">
        <v>69</v>
      </c>
      <c r="AK73" s="2" t="s">
        <v>69</v>
      </c>
      <c r="AL73" s="22" t="s">
        <v>219</v>
      </c>
    </row>
    <row r="74" spans="1:38" ht="26.25" customHeight="1" thickBot="1" x14ac:dyDescent="0.25">
      <c r="A74" s="41" t="s">
        <v>66</v>
      </c>
      <c r="B74" s="41" t="s">
        <v>220</v>
      </c>
      <c r="C74" s="41" t="s">
        <v>221</v>
      </c>
      <c r="D74" s="42"/>
      <c r="E74" s="2" t="s">
        <v>65</v>
      </c>
      <c r="F74" s="2" t="s">
        <v>65</v>
      </c>
      <c r="G74" s="2" t="s">
        <v>65</v>
      </c>
      <c r="H74" s="2" t="s">
        <v>65</v>
      </c>
      <c r="I74" s="2">
        <v>1.7E-5</v>
      </c>
      <c r="J74" s="2">
        <v>4.3000000000000002E-5</v>
      </c>
      <c r="K74" s="2">
        <v>6.2000000000000003E-5</v>
      </c>
      <c r="L74" s="2">
        <v>3.9999999999999998E-7</v>
      </c>
      <c r="M74" s="2" t="s">
        <v>65</v>
      </c>
      <c r="N74" s="2" t="s">
        <v>65</v>
      </c>
      <c r="O74" s="2" t="s">
        <v>65</v>
      </c>
      <c r="P74" s="2" t="s">
        <v>65</v>
      </c>
      <c r="Q74" s="2" t="s">
        <v>65</v>
      </c>
      <c r="R74" s="2" t="s">
        <v>65</v>
      </c>
      <c r="S74" s="2" t="s">
        <v>65</v>
      </c>
      <c r="T74" s="2" t="s">
        <v>65</v>
      </c>
      <c r="U74" s="2" t="s">
        <v>65</v>
      </c>
      <c r="V74" s="2" t="s">
        <v>65</v>
      </c>
      <c r="W74" s="2">
        <v>1.1199999999999999E-5</v>
      </c>
      <c r="X74" s="2" t="s">
        <v>65</v>
      </c>
      <c r="Y74" s="2" t="s">
        <v>65</v>
      </c>
      <c r="Z74" s="2" t="s">
        <v>65</v>
      </c>
      <c r="AA74" s="2" t="s">
        <v>65</v>
      </c>
      <c r="AB74" s="2" t="s">
        <v>65</v>
      </c>
      <c r="AC74" s="2">
        <v>1.6000000000000001E-3</v>
      </c>
      <c r="AD74" s="2" t="s">
        <v>65</v>
      </c>
      <c r="AE74" s="33"/>
      <c r="AF74" s="2" t="s">
        <v>65</v>
      </c>
      <c r="AG74" s="2" t="s">
        <v>65</v>
      </c>
      <c r="AH74" s="2" t="s">
        <v>65</v>
      </c>
      <c r="AI74" s="2" t="s">
        <v>65</v>
      </c>
      <c r="AJ74" s="2" t="s">
        <v>65</v>
      </c>
      <c r="AK74" s="2">
        <v>3.2000000000000003E-4</v>
      </c>
      <c r="AL74" s="22" t="s">
        <v>222</v>
      </c>
    </row>
    <row r="75" spans="1:38" ht="26.25" customHeight="1" thickBot="1" x14ac:dyDescent="0.25">
      <c r="A75" s="41" t="s">
        <v>66</v>
      </c>
      <c r="B75" s="41" t="s">
        <v>223</v>
      </c>
      <c r="C75" s="41" t="s">
        <v>224</v>
      </c>
      <c r="D75" s="46"/>
      <c r="E75" s="2" t="s">
        <v>69</v>
      </c>
      <c r="F75" s="2" t="s">
        <v>69</v>
      </c>
      <c r="G75" s="2" t="s">
        <v>69</v>
      </c>
      <c r="H75" s="2" t="s">
        <v>69</v>
      </c>
      <c r="I75" s="2" t="s">
        <v>69</v>
      </c>
      <c r="J75" s="2" t="s">
        <v>69</v>
      </c>
      <c r="K75" s="2" t="s">
        <v>69</v>
      </c>
      <c r="L75" s="2" t="s">
        <v>69</v>
      </c>
      <c r="M75" s="2" t="s">
        <v>69</v>
      </c>
      <c r="N75" s="2" t="s">
        <v>69</v>
      </c>
      <c r="O75" s="2" t="s">
        <v>69</v>
      </c>
      <c r="P75" s="2" t="s">
        <v>69</v>
      </c>
      <c r="Q75" s="2" t="s">
        <v>69</v>
      </c>
      <c r="R75" s="2" t="s">
        <v>69</v>
      </c>
      <c r="S75" s="2" t="s">
        <v>69</v>
      </c>
      <c r="T75" s="2" t="s">
        <v>69</v>
      </c>
      <c r="U75" s="2" t="s">
        <v>69</v>
      </c>
      <c r="V75" s="2" t="s">
        <v>69</v>
      </c>
      <c r="W75" s="2" t="s">
        <v>69</v>
      </c>
      <c r="X75" s="2" t="s">
        <v>69</v>
      </c>
      <c r="Y75" s="2" t="s">
        <v>69</v>
      </c>
      <c r="Z75" s="2" t="s">
        <v>69</v>
      </c>
      <c r="AA75" s="2" t="s">
        <v>69</v>
      </c>
      <c r="AB75" s="2" t="s">
        <v>69</v>
      </c>
      <c r="AC75" s="2" t="s">
        <v>69</v>
      </c>
      <c r="AD75" s="2" t="s">
        <v>69</v>
      </c>
      <c r="AE75" s="33"/>
      <c r="AF75" s="2" t="s">
        <v>69</v>
      </c>
      <c r="AG75" s="2" t="s">
        <v>69</v>
      </c>
      <c r="AH75" s="2" t="s">
        <v>69</v>
      </c>
      <c r="AI75" s="2" t="s">
        <v>69</v>
      </c>
      <c r="AJ75" s="2" t="s">
        <v>69</v>
      </c>
      <c r="AK75" s="2" t="s">
        <v>69</v>
      </c>
      <c r="AL75" s="22" t="s">
        <v>225</v>
      </c>
    </row>
    <row r="76" spans="1:38" ht="26.25" customHeight="1" thickBot="1" x14ac:dyDescent="0.25">
      <c r="A76" s="41" t="s">
        <v>66</v>
      </c>
      <c r="B76" s="41" t="s">
        <v>226</v>
      </c>
      <c r="C76" s="41" t="s">
        <v>227</v>
      </c>
      <c r="D76" s="42"/>
      <c r="E76" s="2" t="s">
        <v>65</v>
      </c>
      <c r="F76" s="2" t="s">
        <v>65</v>
      </c>
      <c r="G76" s="2">
        <v>9.9999999999999995E-7</v>
      </c>
      <c r="H76" s="2" t="s">
        <v>65</v>
      </c>
      <c r="I76" s="2">
        <v>3.8999999999999999E-5</v>
      </c>
      <c r="J76" s="2">
        <v>7.7999999999999999E-5</v>
      </c>
      <c r="K76" s="2">
        <v>9.7E-5</v>
      </c>
      <c r="L76" s="2" t="s">
        <v>65</v>
      </c>
      <c r="M76" s="2" t="s">
        <v>65</v>
      </c>
      <c r="N76" s="2">
        <v>8.3999999999999995E-3</v>
      </c>
      <c r="O76" s="2" t="s">
        <v>65</v>
      </c>
      <c r="P76" s="2" t="s">
        <v>65</v>
      </c>
      <c r="Q76" s="2" t="s">
        <v>65</v>
      </c>
      <c r="R76" s="2" t="s">
        <v>65</v>
      </c>
      <c r="S76" s="2" t="s">
        <v>65</v>
      </c>
      <c r="T76" s="2" t="s">
        <v>65</v>
      </c>
      <c r="U76" s="2" t="s">
        <v>65</v>
      </c>
      <c r="V76" s="2" t="s">
        <v>65</v>
      </c>
      <c r="W76" s="2">
        <v>2.6048000000000002E-2</v>
      </c>
      <c r="X76" s="2" t="s">
        <v>65</v>
      </c>
      <c r="Y76" s="2" t="s">
        <v>65</v>
      </c>
      <c r="Z76" s="2" t="s">
        <v>65</v>
      </c>
      <c r="AA76" s="2" t="s">
        <v>65</v>
      </c>
      <c r="AB76" s="2" t="s">
        <v>65</v>
      </c>
      <c r="AC76" s="2" t="s">
        <v>65</v>
      </c>
      <c r="AD76" s="2">
        <v>2.0999999999999999E-5</v>
      </c>
      <c r="AE76" s="33"/>
      <c r="AF76" s="2" t="s">
        <v>65</v>
      </c>
      <c r="AG76" s="2" t="s">
        <v>65</v>
      </c>
      <c r="AH76" s="2" t="s">
        <v>65</v>
      </c>
      <c r="AI76" s="2" t="s">
        <v>65</v>
      </c>
      <c r="AJ76" s="2" t="s">
        <v>65</v>
      </c>
      <c r="AK76" s="2">
        <v>8.14</v>
      </c>
      <c r="AL76" s="22" t="s">
        <v>228</v>
      </c>
    </row>
    <row r="77" spans="1:38" ht="26.25" customHeight="1" thickBot="1" x14ac:dyDescent="0.25">
      <c r="A77" s="41" t="s">
        <v>66</v>
      </c>
      <c r="B77" s="41" t="s">
        <v>229</v>
      </c>
      <c r="C77" s="41" t="s">
        <v>230</v>
      </c>
      <c r="D77" s="42"/>
      <c r="E77" s="2" t="s">
        <v>65</v>
      </c>
      <c r="F77" s="2" t="s">
        <v>65</v>
      </c>
      <c r="G77" s="2" t="s">
        <v>65</v>
      </c>
      <c r="H77" s="2" t="s">
        <v>65</v>
      </c>
      <c r="I77" s="2">
        <v>6.3E-5</v>
      </c>
      <c r="J77" s="2">
        <v>7.1000000000000005E-5</v>
      </c>
      <c r="K77" s="2">
        <v>7.7999999999999999E-5</v>
      </c>
      <c r="L77" s="2" t="s">
        <v>65</v>
      </c>
      <c r="M77" s="2" t="s">
        <v>65</v>
      </c>
      <c r="N77" s="2" t="s">
        <v>65</v>
      </c>
      <c r="O77" s="2" t="s">
        <v>65</v>
      </c>
      <c r="P77" s="2" t="s">
        <v>65</v>
      </c>
      <c r="Q77" s="2" t="s">
        <v>65</v>
      </c>
      <c r="R77" s="2" t="s">
        <v>65</v>
      </c>
      <c r="S77" s="2" t="s">
        <v>65</v>
      </c>
      <c r="T77" s="2" t="s">
        <v>65</v>
      </c>
      <c r="U77" s="2" t="s">
        <v>65</v>
      </c>
      <c r="V77" s="2">
        <v>1.4999999999999999E-2</v>
      </c>
      <c r="W77" s="2">
        <v>3.637E-3</v>
      </c>
      <c r="X77" s="2" t="s">
        <v>65</v>
      </c>
      <c r="Y77" s="2" t="s">
        <v>65</v>
      </c>
      <c r="Z77" s="2" t="s">
        <v>65</v>
      </c>
      <c r="AA77" s="2" t="s">
        <v>65</v>
      </c>
      <c r="AB77" s="2" t="s">
        <v>65</v>
      </c>
      <c r="AC77" s="2" t="s">
        <v>65</v>
      </c>
      <c r="AD77" s="2">
        <v>3.0000000000000001E-6</v>
      </c>
      <c r="AE77" s="33"/>
      <c r="AF77" s="2" t="s">
        <v>65</v>
      </c>
      <c r="AG77" s="2" t="s">
        <v>65</v>
      </c>
      <c r="AH77" s="2" t="s">
        <v>65</v>
      </c>
      <c r="AI77" s="2" t="s">
        <v>65</v>
      </c>
      <c r="AJ77" s="2" t="s">
        <v>65</v>
      </c>
      <c r="AK77" s="2">
        <v>0.72699999999999998</v>
      </c>
      <c r="AL77" s="22" t="s">
        <v>231</v>
      </c>
    </row>
    <row r="78" spans="1:38" ht="26.25" customHeight="1" thickBot="1" x14ac:dyDescent="0.25">
      <c r="A78" s="41" t="s">
        <v>66</v>
      </c>
      <c r="B78" s="41" t="s">
        <v>232</v>
      </c>
      <c r="C78" s="41" t="s">
        <v>233</v>
      </c>
      <c r="D78" s="42"/>
      <c r="E78" s="2" t="s">
        <v>69</v>
      </c>
      <c r="F78" s="2" t="s">
        <v>69</v>
      </c>
      <c r="G78" s="2" t="s">
        <v>69</v>
      </c>
      <c r="H78" s="2" t="s">
        <v>69</v>
      </c>
      <c r="I78" s="2" t="s">
        <v>69</v>
      </c>
      <c r="J78" s="2" t="s">
        <v>69</v>
      </c>
      <c r="K78" s="2" t="s">
        <v>69</v>
      </c>
      <c r="L78" s="2" t="s">
        <v>69</v>
      </c>
      <c r="M78" s="2" t="s">
        <v>69</v>
      </c>
      <c r="N78" s="2" t="s">
        <v>69</v>
      </c>
      <c r="O78" s="2" t="s">
        <v>69</v>
      </c>
      <c r="P78" s="2" t="s">
        <v>69</v>
      </c>
      <c r="Q78" s="2" t="s">
        <v>69</v>
      </c>
      <c r="R78" s="2" t="s">
        <v>69</v>
      </c>
      <c r="S78" s="2" t="s">
        <v>69</v>
      </c>
      <c r="T78" s="2" t="s">
        <v>69</v>
      </c>
      <c r="U78" s="2" t="s">
        <v>69</v>
      </c>
      <c r="V78" s="2" t="s">
        <v>69</v>
      </c>
      <c r="W78" s="2" t="s">
        <v>69</v>
      </c>
      <c r="X78" s="2" t="s">
        <v>69</v>
      </c>
      <c r="Y78" s="2" t="s">
        <v>69</v>
      </c>
      <c r="Z78" s="2" t="s">
        <v>69</v>
      </c>
      <c r="AA78" s="2" t="s">
        <v>69</v>
      </c>
      <c r="AB78" s="2" t="s">
        <v>69</v>
      </c>
      <c r="AC78" s="2" t="s">
        <v>69</v>
      </c>
      <c r="AD78" s="2" t="s">
        <v>69</v>
      </c>
      <c r="AE78" s="33"/>
      <c r="AF78" s="2" t="s">
        <v>65</v>
      </c>
      <c r="AG78" s="2" t="s">
        <v>65</v>
      </c>
      <c r="AH78" s="2" t="s">
        <v>65</v>
      </c>
      <c r="AI78" s="2" t="s">
        <v>65</v>
      </c>
      <c r="AJ78" s="2" t="s">
        <v>65</v>
      </c>
      <c r="AK78" s="2" t="s">
        <v>65</v>
      </c>
      <c r="AL78" s="22" t="s">
        <v>234</v>
      </c>
    </row>
    <row r="79" spans="1:38" ht="26.25" customHeight="1" thickBot="1" x14ac:dyDescent="0.25">
      <c r="A79" s="41" t="s">
        <v>66</v>
      </c>
      <c r="B79" s="41" t="s">
        <v>235</v>
      </c>
      <c r="C79" s="41" t="s">
        <v>236</v>
      </c>
      <c r="D79" s="42"/>
      <c r="E79" s="2" t="s">
        <v>69</v>
      </c>
      <c r="F79" s="2" t="s">
        <v>69</v>
      </c>
      <c r="G79" s="2" t="s">
        <v>69</v>
      </c>
      <c r="H79" s="2" t="s">
        <v>69</v>
      </c>
      <c r="I79" s="2" t="s">
        <v>69</v>
      </c>
      <c r="J79" s="2" t="s">
        <v>69</v>
      </c>
      <c r="K79" s="2" t="s">
        <v>69</v>
      </c>
      <c r="L79" s="2" t="s">
        <v>69</v>
      </c>
      <c r="M79" s="2" t="s">
        <v>69</v>
      </c>
      <c r="N79" s="2" t="s">
        <v>69</v>
      </c>
      <c r="O79" s="2" t="s">
        <v>69</v>
      </c>
      <c r="P79" s="2" t="s">
        <v>69</v>
      </c>
      <c r="Q79" s="2" t="s">
        <v>69</v>
      </c>
      <c r="R79" s="2" t="s">
        <v>69</v>
      </c>
      <c r="S79" s="2" t="s">
        <v>69</v>
      </c>
      <c r="T79" s="2" t="s">
        <v>69</v>
      </c>
      <c r="U79" s="2" t="s">
        <v>69</v>
      </c>
      <c r="V79" s="2" t="s">
        <v>69</v>
      </c>
      <c r="W79" s="2" t="s">
        <v>69</v>
      </c>
      <c r="X79" s="2" t="s">
        <v>69</v>
      </c>
      <c r="Y79" s="2" t="s">
        <v>69</v>
      </c>
      <c r="Z79" s="2" t="s">
        <v>69</v>
      </c>
      <c r="AA79" s="2" t="s">
        <v>69</v>
      </c>
      <c r="AB79" s="2" t="s">
        <v>69</v>
      </c>
      <c r="AC79" s="2" t="s">
        <v>69</v>
      </c>
      <c r="AD79" s="2" t="s">
        <v>69</v>
      </c>
      <c r="AE79" s="33"/>
      <c r="AF79" s="2" t="s">
        <v>69</v>
      </c>
      <c r="AG79" s="2" t="s">
        <v>69</v>
      </c>
      <c r="AH79" s="2" t="s">
        <v>69</v>
      </c>
      <c r="AI79" s="2" t="s">
        <v>69</v>
      </c>
      <c r="AJ79" s="2" t="s">
        <v>69</v>
      </c>
      <c r="AK79" s="2" t="s">
        <v>69</v>
      </c>
      <c r="AL79" s="22" t="s">
        <v>237</v>
      </c>
    </row>
    <row r="80" spans="1:38" ht="26.25" customHeight="1" thickBot="1" x14ac:dyDescent="0.25">
      <c r="A80" s="41" t="s">
        <v>66</v>
      </c>
      <c r="B80" s="44" t="s">
        <v>238</v>
      </c>
      <c r="C80" s="44" t="s">
        <v>239</v>
      </c>
      <c r="D80" s="42"/>
      <c r="E80" s="2">
        <v>4.5796000000000003E-2</v>
      </c>
      <c r="F80" s="2">
        <v>7.0319999999999992E-3</v>
      </c>
      <c r="G80" s="2">
        <v>1.02E-4</v>
      </c>
      <c r="H80" s="2">
        <v>7.4427999999999994E-2</v>
      </c>
      <c r="I80" s="2">
        <v>2.7868999999999998E-2</v>
      </c>
      <c r="J80" s="2">
        <v>3.5806999999999999E-2</v>
      </c>
      <c r="K80" s="2">
        <v>5.9672999999999997E-2</v>
      </c>
      <c r="L80" s="2">
        <v>1.0001E-4</v>
      </c>
      <c r="M80" s="2">
        <v>1.4652E-2</v>
      </c>
      <c r="N80" s="2">
        <v>2.9100000000000003E-4</v>
      </c>
      <c r="O80" s="2" t="s">
        <v>72</v>
      </c>
      <c r="P80" s="2" t="s">
        <v>72</v>
      </c>
      <c r="Q80" s="2" t="s">
        <v>65</v>
      </c>
      <c r="R80" s="2">
        <v>3.6921999999999996E-2</v>
      </c>
      <c r="S80" s="2">
        <v>2.7650000000000001E-3</v>
      </c>
      <c r="T80" s="2">
        <v>1.3536999999999999E-2</v>
      </c>
      <c r="U80" s="2" t="s">
        <v>65</v>
      </c>
      <c r="V80" s="2">
        <v>0.141739</v>
      </c>
      <c r="W80" s="2" t="s">
        <v>65</v>
      </c>
      <c r="X80" s="2" t="s">
        <v>65</v>
      </c>
      <c r="Y80" s="2" t="s">
        <v>65</v>
      </c>
      <c r="Z80" s="2" t="s">
        <v>65</v>
      </c>
      <c r="AA80" s="2" t="s">
        <v>65</v>
      </c>
      <c r="AB80" s="2" t="s">
        <v>65</v>
      </c>
      <c r="AC80" s="2" t="s">
        <v>65</v>
      </c>
      <c r="AD80" s="2" t="s">
        <v>65</v>
      </c>
      <c r="AE80" s="33"/>
      <c r="AF80" s="2" t="s">
        <v>65</v>
      </c>
      <c r="AG80" s="2" t="s">
        <v>65</v>
      </c>
      <c r="AH80" s="2" t="s">
        <v>65</v>
      </c>
      <c r="AI80" s="2" t="s">
        <v>65</v>
      </c>
      <c r="AJ80" s="2" t="s">
        <v>65</v>
      </c>
      <c r="AK80" s="2" t="s">
        <v>65</v>
      </c>
      <c r="AL80" s="22" t="s">
        <v>151</v>
      </c>
    </row>
    <row r="81" spans="1:38" ht="26.25" customHeight="1" thickBot="1" x14ac:dyDescent="0.25">
      <c r="A81" s="41" t="s">
        <v>66</v>
      </c>
      <c r="B81" s="44" t="s">
        <v>240</v>
      </c>
      <c r="C81" s="44" t="s">
        <v>241</v>
      </c>
      <c r="D81" s="42"/>
      <c r="E81" s="2" t="s">
        <v>65</v>
      </c>
      <c r="F81" s="2" t="s">
        <v>65</v>
      </c>
      <c r="G81" s="2" t="s">
        <v>65</v>
      </c>
      <c r="H81" s="2" t="s">
        <v>65</v>
      </c>
      <c r="I81" s="2" t="s">
        <v>65</v>
      </c>
      <c r="J81" s="2" t="s">
        <v>65</v>
      </c>
      <c r="K81" s="2" t="s">
        <v>65</v>
      </c>
      <c r="L81" s="2" t="s">
        <v>65</v>
      </c>
      <c r="M81" s="2" t="s">
        <v>65</v>
      </c>
      <c r="N81" s="2" t="s">
        <v>65</v>
      </c>
      <c r="O81" s="2" t="s">
        <v>65</v>
      </c>
      <c r="P81" s="2" t="s">
        <v>65</v>
      </c>
      <c r="Q81" s="2" t="s">
        <v>65</v>
      </c>
      <c r="R81" s="2" t="s">
        <v>65</v>
      </c>
      <c r="S81" s="2" t="s">
        <v>65</v>
      </c>
      <c r="T81" s="2" t="s">
        <v>65</v>
      </c>
      <c r="U81" s="2" t="s">
        <v>65</v>
      </c>
      <c r="V81" s="2" t="s">
        <v>65</v>
      </c>
      <c r="W81" s="2" t="s">
        <v>65</v>
      </c>
      <c r="X81" s="2" t="s">
        <v>65</v>
      </c>
      <c r="Y81" s="2" t="s">
        <v>65</v>
      </c>
      <c r="Z81" s="2" t="s">
        <v>65</v>
      </c>
      <c r="AA81" s="2" t="s">
        <v>65</v>
      </c>
      <c r="AB81" s="2" t="s">
        <v>65</v>
      </c>
      <c r="AC81" s="2" t="s">
        <v>65</v>
      </c>
      <c r="AD81" s="2" t="s">
        <v>65</v>
      </c>
      <c r="AE81" s="33"/>
      <c r="AF81" s="2" t="s">
        <v>65</v>
      </c>
      <c r="AG81" s="2" t="s">
        <v>65</v>
      </c>
      <c r="AH81" s="2" t="s">
        <v>65</v>
      </c>
      <c r="AI81" s="2" t="s">
        <v>65</v>
      </c>
      <c r="AJ81" s="2" t="s">
        <v>65</v>
      </c>
      <c r="AK81" s="2" t="s">
        <v>65</v>
      </c>
      <c r="AL81" s="22" t="s">
        <v>242</v>
      </c>
    </row>
    <row r="82" spans="1:38" ht="26.25" customHeight="1" thickBot="1" x14ac:dyDescent="0.25">
      <c r="A82" s="41" t="s">
        <v>243</v>
      </c>
      <c r="B82" s="44" t="s">
        <v>244</v>
      </c>
      <c r="C82" s="45" t="s">
        <v>245</v>
      </c>
      <c r="D82" s="42"/>
      <c r="E82" s="2" t="s">
        <v>65</v>
      </c>
      <c r="F82" s="15">
        <v>4.087504</v>
      </c>
      <c r="G82" s="15" t="s">
        <v>65</v>
      </c>
      <c r="H82" s="15" t="s">
        <v>65</v>
      </c>
      <c r="I82" s="15" t="s">
        <v>72</v>
      </c>
      <c r="J82" s="15" t="s">
        <v>65</v>
      </c>
      <c r="K82" s="2" t="s">
        <v>65</v>
      </c>
      <c r="L82" s="2" t="s">
        <v>65</v>
      </c>
      <c r="M82" s="2" t="s">
        <v>65</v>
      </c>
      <c r="N82" s="2" t="s">
        <v>65</v>
      </c>
      <c r="O82" s="2" t="s">
        <v>65</v>
      </c>
      <c r="P82" s="2" t="s">
        <v>65</v>
      </c>
      <c r="Q82" s="2" t="s">
        <v>65</v>
      </c>
      <c r="R82" s="2" t="s">
        <v>65</v>
      </c>
      <c r="S82" s="2" t="s">
        <v>65</v>
      </c>
      <c r="T82" s="2" t="s">
        <v>65</v>
      </c>
      <c r="U82" s="2" t="s">
        <v>65</v>
      </c>
      <c r="V82" s="2" t="s">
        <v>65</v>
      </c>
      <c r="W82" s="2" t="s">
        <v>65</v>
      </c>
      <c r="X82" s="2" t="s">
        <v>65</v>
      </c>
      <c r="Y82" s="2" t="s">
        <v>65</v>
      </c>
      <c r="Z82" s="2" t="s">
        <v>65</v>
      </c>
      <c r="AA82" s="2" t="s">
        <v>65</v>
      </c>
      <c r="AB82" s="2" t="s">
        <v>65</v>
      </c>
      <c r="AC82" s="2" t="s">
        <v>65</v>
      </c>
      <c r="AD82" s="2" t="s">
        <v>65</v>
      </c>
      <c r="AE82" s="33"/>
      <c r="AF82" s="2" t="s">
        <v>65</v>
      </c>
      <c r="AG82" s="2" t="s">
        <v>65</v>
      </c>
      <c r="AH82" s="2" t="s">
        <v>65</v>
      </c>
      <c r="AI82" s="2" t="s">
        <v>65</v>
      </c>
      <c r="AJ82" s="2" t="s">
        <v>65</v>
      </c>
      <c r="AK82" s="15" t="s">
        <v>65</v>
      </c>
      <c r="AL82" s="22" t="s">
        <v>246</v>
      </c>
    </row>
    <row r="83" spans="1:38" ht="26.25" customHeight="1" thickBot="1" x14ac:dyDescent="0.25">
      <c r="A83" s="41" t="s">
        <v>66</v>
      </c>
      <c r="B83" s="47" t="s">
        <v>247</v>
      </c>
      <c r="C83" s="105" t="s">
        <v>248</v>
      </c>
      <c r="D83" s="42"/>
      <c r="E83" s="2" t="s">
        <v>65</v>
      </c>
      <c r="F83" s="15">
        <v>2.5253999999999999E-2</v>
      </c>
      <c r="G83" s="15" t="s">
        <v>65</v>
      </c>
      <c r="H83" s="15" t="s">
        <v>65</v>
      </c>
      <c r="I83" s="15">
        <v>1.578E-3</v>
      </c>
      <c r="J83" s="15">
        <v>3.1566999999999998E-2</v>
      </c>
      <c r="K83" s="2">
        <v>0.23675599999999999</v>
      </c>
      <c r="L83" s="2">
        <v>9.0000000000000006E-5</v>
      </c>
      <c r="M83" s="2" t="s">
        <v>65</v>
      </c>
      <c r="N83" s="2" t="s">
        <v>65</v>
      </c>
      <c r="O83" s="2" t="s">
        <v>65</v>
      </c>
      <c r="P83" s="2" t="s">
        <v>65</v>
      </c>
      <c r="Q83" s="2" t="s">
        <v>65</v>
      </c>
      <c r="R83" s="2" t="s">
        <v>65</v>
      </c>
      <c r="S83" s="2" t="s">
        <v>65</v>
      </c>
      <c r="T83" s="2" t="s">
        <v>65</v>
      </c>
      <c r="U83" s="2" t="s">
        <v>65</v>
      </c>
      <c r="V83" s="2" t="s">
        <v>65</v>
      </c>
      <c r="W83" s="2" t="s">
        <v>65</v>
      </c>
      <c r="X83" s="2" t="s">
        <v>65</v>
      </c>
      <c r="Y83" s="2" t="s">
        <v>65</v>
      </c>
      <c r="Z83" s="2" t="s">
        <v>65</v>
      </c>
      <c r="AA83" s="2" t="s">
        <v>65</v>
      </c>
      <c r="AB83" s="2" t="s">
        <v>65</v>
      </c>
      <c r="AC83" s="2" t="s">
        <v>65</v>
      </c>
      <c r="AD83" s="2" t="s">
        <v>65</v>
      </c>
      <c r="AE83" s="33"/>
      <c r="AF83" s="2" t="s">
        <v>65</v>
      </c>
      <c r="AG83" s="2" t="s">
        <v>65</v>
      </c>
      <c r="AH83" s="2" t="s">
        <v>65</v>
      </c>
      <c r="AI83" s="2" t="s">
        <v>65</v>
      </c>
      <c r="AJ83" s="2" t="s">
        <v>65</v>
      </c>
      <c r="AK83" s="15">
        <v>1578.3710000000001</v>
      </c>
      <c r="AL83" s="22" t="s">
        <v>151</v>
      </c>
    </row>
    <row r="84" spans="1:38" ht="26.25" customHeight="1" thickBot="1" x14ac:dyDescent="0.25">
      <c r="A84" s="41" t="s">
        <v>66</v>
      </c>
      <c r="B84" s="47" t="s">
        <v>249</v>
      </c>
      <c r="C84" s="105" t="s">
        <v>250</v>
      </c>
      <c r="D84" s="42"/>
      <c r="E84" s="2" t="s">
        <v>69</v>
      </c>
      <c r="F84" s="15" t="s">
        <v>69</v>
      </c>
      <c r="G84" s="15" t="s">
        <v>69</v>
      </c>
      <c r="H84" s="15" t="s">
        <v>69</v>
      </c>
      <c r="I84" s="15" t="s">
        <v>69</v>
      </c>
      <c r="J84" s="15" t="s">
        <v>69</v>
      </c>
      <c r="K84" s="2" t="s">
        <v>69</v>
      </c>
      <c r="L84" s="2" t="s">
        <v>69</v>
      </c>
      <c r="M84" s="2" t="s">
        <v>69</v>
      </c>
      <c r="N84" s="2" t="s">
        <v>69</v>
      </c>
      <c r="O84" s="2" t="s">
        <v>69</v>
      </c>
      <c r="P84" s="2" t="s">
        <v>69</v>
      </c>
      <c r="Q84" s="2" t="s">
        <v>69</v>
      </c>
      <c r="R84" s="2" t="s">
        <v>69</v>
      </c>
      <c r="S84" s="2" t="s">
        <v>69</v>
      </c>
      <c r="T84" s="2" t="s">
        <v>69</v>
      </c>
      <c r="U84" s="2" t="s">
        <v>69</v>
      </c>
      <c r="V84" s="2" t="s">
        <v>69</v>
      </c>
      <c r="W84" s="2" t="s">
        <v>69</v>
      </c>
      <c r="X84" s="2" t="s">
        <v>69</v>
      </c>
      <c r="Y84" s="2" t="s">
        <v>69</v>
      </c>
      <c r="Z84" s="2" t="s">
        <v>69</v>
      </c>
      <c r="AA84" s="2" t="s">
        <v>69</v>
      </c>
      <c r="AB84" s="2" t="s">
        <v>69</v>
      </c>
      <c r="AC84" s="2" t="s">
        <v>69</v>
      </c>
      <c r="AD84" s="2" t="s">
        <v>69</v>
      </c>
      <c r="AE84" s="33"/>
      <c r="AF84" s="2" t="s">
        <v>69</v>
      </c>
      <c r="AG84" s="2" t="s">
        <v>69</v>
      </c>
      <c r="AH84" s="2" t="s">
        <v>69</v>
      </c>
      <c r="AI84" s="2" t="s">
        <v>69</v>
      </c>
      <c r="AJ84" s="2" t="s">
        <v>69</v>
      </c>
      <c r="AK84" s="2" t="s">
        <v>69</v>
      </c>
      <c r="AL84" s="22" t="s">
        <v>151</v>
      </c>
    </row>
    <row r="85" spans="1:38" ht="26.25" customHeight="1" thickBot="1" x14ac:dyDescent="0.25">
      <c r="A85" s="41" t="s">
        <v>243</v>
      </c>
      <c r="B85" s="44" t="s">
        <v>251</v>
      </c>
      <c r="C85" s="105" t="s">
        <v>252</v>
      </c>
      <c r="D85" s="42"/>
      <c r="E85" s="2">
        <v>2.1999999999999999E-5</v>
      </c>
      <c r="F85" s="15">
        <v>3.8087089999999999</v>
      </c>
      <c r="G85" s="15">
        <v>6.0000000000000002E-6</v>
      </c>
      <c r="H85" s="15" t="s">
        <v>65</v>
      </c>
      <c r="I85" s="15" t="s">
        <v>65</v>
      </c>
      <c r="J85" s="15">
        <v>7.3999999999999996E-5</v>
      </c>
      <c r="K85" s="2">
        <v>8.7500000000000002E-4</v>
      </c>
      <c r="L85" s="2" t="s">
        <v>65</v>
      </c>
      <c r="M85" s="2" t="s">
        <v>65</v>
      </c>
      <c r="N85" s="2" t="s">
        <v>65</v>
      </c>
      <c r="O85" s="2" t="s">
        <v>65</v>
      </c>
      <c r="P85" s="2" t="s">
        <v>65</v>
      </c>
      <c r="Q85" s="2" t="s">
        <v>65</v>
      </c>
      <c r="R85" s="2" t="s">
        <v>65</v>
      </c>
      <c r="S85" s="2" t="s">
        <v>65</v>
      </c>
      <c r="T85" s="2" t="s">
        <v>65</v>
      </c>
      <c r="U85" s="2" t="s">
        <v>65</v>
      </c>
      <c r="V85" s="2" t="s">
        <v>65</v>
      </c>
      <c r="W85" s="2" t="s">
        <v>65</v>
      </c>
      <c r="X85" s="2" t="s">
        <v>65</v>
      </c>
      <c r="Y85" s="2" t="s">
        <v>65</v>
      </c>
      <c r="Z85" s="2" t="s">
        <v>65</v>
      </c>
      <c r="AA85" s="2" t="s">
        <v>65</v>
      </c>
      <c r="AB85" s="2" t="s">
        <v>65</v>
      </c>
      <c r="AC85" s="2" t="s">
        <v>65</v>
      </c>
      <c r="AD85" s="2" t="s">
        <v>65</v>
      </c>
      <c r="AE85" s="33"/>
      <c r="AF85" s="2" t="s">
        <v>65</v>
      </c>
      <c r="AG85" s="2" t="s">
        <v>65</v>
      </c>
      <c r="AH85" s="2" t="s">
        <v>65</v>
      </c>
      <c r="AI85" s="2" t="s">
        <v>65</v>
      </c>
      <c r="AJ85" s="2" t="s">
        <v>65</v>
      </c>
      <c r="AK85" s="15">
        <v>25.655491999999999</v>
      </c>
      <c r="AL85" s="22" t="s">
        <v>253</v>
      </c>
    </row>
    <row r="86" spans="1:38" ht="26.25" customHeight="1" thickBot="1" x14ac:dyDescent="0.25">
      <c r="A86" s="41" t="s">
        <v>243</v>
      </c>
      <c r="B86" s="44" t="s">
        <v>254</v>
      </c>
      <c r="C86" s="45" t="s">
        <v>255</v>
      </c>
      <c r="D86" s="42"/>
      <c r="E86" s="2" t="s">
        <v>65</v>
      </c>
      <c r="F86" s="15">
        <v>8.7686E-2</v>
      </c>
      <c r="G86" s="15" t="s">
        <v>65</v>
      </c>
      <c r="H86" s="15" t="s">
        <v>65</v>
      </c>
      <c r="I86" s="15" t="s">
        <v>72</v>
      </c>
      <c r="J86" s="15" t="s">
        <v>65</v>
      </c>
      <c r="K86" s="2">
        <v>2.8E-5</v>
      </c>
      <c r="L86" s="2" t="s">
        <v>65</v>
      </c>
      <c r="M86" s="2" t="s">
        <v>65</v>
      </c>
      <c r="N86" s="2">
        <v>6.3999999999999997E-5</v>
      </c>
      <c r="O86" s="2" t="s">
        <v>65</v>
      </c>
      <c r="P86" s="2" t="s">
        <v>65</v>
      </c>
      <c r="Q86" s="2" t="s">
        <v>65</v>
      </c>
      <c r="R86" s="2" t="s">
        <v>65</v>
      </c>
      <c r="S86" s="2" t="s">
        <v>65</v>
      </c>
      <c r="T86" s="2" t="s">
        <v>65</v>
      </c>
      <c r="U86" s="2" t="s">
        <v>65</v>
      </c>
      <c r="V86" s="2" t="s">
        <v>65</v>
      </c>
      <c r="W86" s="2" t="s">
        <v>65</v>
      </c>
      <c r="X86" s="2" t="s">
        <v>65</v>
      </c>
      <c r="Y86" s="2" t="s">
        <v>65</v>
      </c>
      <c r="Z86" s="2" t="s">
        <v>65</v>
      </c>
      <c r="AA86" s="2" t="s">
        <v>65</v>
      </c>
      <c r="AB86" s="2" t="s">
        <v>65</v>
      </c>
      <c r="AC86" s="2" t="s">
        <v>65</v>
      </c>
      <c r="AD86" s="2" t="s">
        <v>65</v>
      </c>
      <c r="AE86" s="33"/>
      <c r="AF86" s="2" t="s">
        <v>65</v>
      </c>
      <c r="AG86" s="2" t="s">
        <v>65</v>
      </c>
      <c r="AH86" s="2" t="s">
        <v>65</v>
      </c>
      <c r="AI86" s="2" t="s">
        <v>65</v>
      </c>
      <c r="AJ86" s="2" t="s">
        <v>65</v>
      </c>
      <c r="AK86" s="15">
        <v>0.160135</v>
      </c>
      <c r="AL86" s="22" t="s">
        <v>246</v>
      </c>
    </row>
    <row r="87" spans="1:38" ht="26.25" customHeight="1" thickBot="1" x14ac:dyDescent="0.25">
      <c r="A87" s="41" t="s">
        <v>243</v>
      </c>
      <c r="B87" s="44" t="s">
        <v>256</v>
      </c>
      <c r="C87" s="45" t="s">
        <v>257</v>
      </c>
      <c r="D87" s="42"/>
      <c r="E87" s="2" t="s">
        <v>65</v>
      </c>
      <c r="F87" s="15">
        <v>6.7520000000000002E-3</v>
      </c>
      <c r="G87" s="15" t="s">
        <v>65</v>
      </c>
      <c r="H87" s="15" t="s">
        <v>65</v>
      </c>
      <c r="I87" s="15" t="s">
        <v>72</v>
      </c>
      <c r="J87" s="15" t="s">
        <v>65</v>
      </c>
      <c r="K87" s="2" t="s">
        <v>65</v>
      </c>
      <c r="L87" s="2" t="s">
        <v>65</v>
      </c>
      <c r="M87" s="2" t="s">
        <v>65</v>
      </c>
      <c r="N87" s="2" t="s">
        <v>65</v>
      </c>
      <c r="O87" s="2" t="s">
        <v>65</v>
      </c>
      <c r="P87" s="2" t="s">
        <v>65</v>
      </c>
      <c r="Q87" s="2" t="s">
        <v>65</v>
      </c>
      <c r="R87" s="2" t="s">
        <v>65</v>
      </c>
      <c r="S87" s="2" t="s">
        <v>65</v>
      </c>
      <c r="T87" s="2" t="s">
        <v>65</v>
      </c>
      <c r="U87" s="2" t="s">
        <v>65</v>
      </c>
      <c r="V87" s="2" t="s">
        <v>65</v>
      </c>
      <c r="W87" s="2" t="s">
        <v>65</v>
      </c>
      <c r="X87" s="2" t="s">
        <v>65</v>
      </c>
      <c r="Y87" s="2" t="s">
        <v>65</v>
      </c>
      <c r="Z87" s="2" t="s">
        <v>65</v>
      </c>
      <c r="AA87" s="2" t="s">
        <v>65</v>
      </c>
      <c r="AB87" s="2" t="s">
        <v>65</v>
      </c>
      <c r="AC87" s="2" t="s">
        <v>65</v>
      </c>
      <c r="AD87" s="2" t="s">
        <v>65</v>
      </c>
      <c r="AE87" s="33"/>
      <c r="AF87" s="2" t="s">
        <v>65</v>
      </c>
      <c r="AG87" s="2" t="s">
        <v>65</v>
      </c>
      <c r="AH87" s="2" t="s">
        <v>65</v>
      </c>
      <c r="AI87" s="2" t="s">
        <v>65</v>
      </c>
      <c r="AJ87" s="2" t="s">
        <v>65</v>
      </c>
      <c r="AK87" s="15">
        <v>1.0895E-2</v>
      </c>
      <c r="AL87" s="22" t="s">
        <v>246</v>
      </c>
    </row>
    <row r="88" spans="1:38" ht="26.25" customHeight="1" thickBot="1" x14ac:dyDescent="0.25">
      <c r="A88" s="41" t="s">
        <v>243</v>
      </c>
      <c r="B88" s="44" t="s">
        <v>258</v>
      </c>
      <c r="C88" s="45" t="s">
        <v>259</v>
      </c>
      <c r="D88" s="42"/>
      <c r="E88" s="2" t="s">
        <v>72</v>
      </c>
      <c r="F88" s="15">
        <v>0.108052</v>
      </c>
      <c r="G88" s="15" t="s">
        <v>72</v>
      </c>
      <c r="H88" s="15">
        <v>2.0019999999999999E-3</v>
      </c>
      <c r="I88" s="15" t="s">
        <v>72</v>
      </c>
      <c r="J88" s="15" t="s">
        <v>72</v>
      </c>
      <c r="K88" s="2">
        <v>2.9359999999999998E-3</v>
      </c>
      <c r="L88" s="2" t="s">
        <v>72</v>
      </c>
      <c r="M88" s="2">
        <v>2.0890000000000001E-3</v>
      </c>
      <c r="N88" s="2" t="s">
        <v>72</v>
      </c>
      <c r="O88" s="2" t="s">
        <v>72</v>
      </c>
      <c r="P88" s="2" t="s">
        <v>72</v>
      </c>
      <c r="Q88" s="2" t="s">
        <v>72</v>
      </c>
      <c r="R88" s="2">
        <v>2.1000000000000001E-4</v>
      </c>
      <c r="S88" s="2" t="s">
        <v>72</v>
      </c>
      <c r="T88" s="2" t="s">
        <v>72</v>
      </c>
      <c r="U88" s="2" t="s">
        <v>72</v>
      </c>
      <c r="V88" s="2">
        <v>3.0000000000000001E-6</v>
      </c>
      <c r="W88" s="2" t="s">
        <v>72</v>
      </c>
      <c r="X88" s="2" t="s">
        <v>72</v>
      </c>
      <c r="Y88" s="2" t="s">
        <v>72</v>
      </c>
      <c r="Z88" s="2" t="s">
        <v>72</v>
      </c>
      <c r="AA88" s="2" t="s">
        <v>72</v>
      </c>
      <c r="AB88" s="2" t="s">
        <v>72</v>
      </c>
      <c r="AC88" s="2" t="s">
        <v>72</v>
      </c>
      <c r="AD88" s="2" t="s">
        <v>72</v>
      </c>
      <c r="AE88" s="33"/>
      <c r="AF88" s="2" t="s">
        <v>65</v>
      </c>
      <c r="AG88" s="2" t="s">
        <v>65</v>
      </c>
      <c r="AH88" s="2" t="s">
        <v>65</v>
      </c>
      <c r="AI88" s="2" t="s">
        <v>65</v>
      </c>
      <c r="AJ88" s="2" t="s">
        <v>65</v>
      </c>
      <c r="AK88" s="15">
        <v>11.157980999999999</v>
      </c>
      <c r="AL88" s="22" t="s">
        <v>151</v>
      </c>
    </row>
    <row r="89" spans="1:38" ht="26.25" customHeight="1" thickBot="1" x14ac:dyDescent="0.25">
      <c r="A89" s="41" t="s">
        <v>243</v>
      </c>
      <c r="B89" s="44" t="s">
        <v>260</v>
      </c>
      <c r="C89" s="45" t="s">
        <v>261</v>
      </c>
      <c r="D89" s="42"/>
      <c r="E89" s="2" t="s">
        <v>65</v>
      </c>
      <c r="F89" s="2">
        <v>0.34498299999999998</v>
      </c>
      <c r="G89" s="2" t="s">
        <v>65</v>
      </c>
      <c r="H89" s="2" t="s">
        <v>65</v>
      </c>
      <c r="I89" s="2" t="s">
        <v>72</v>
      </c>
      <c r="J89" s="2" t="s">
        <v>65</v>
      </c>
      <c r="K89" s="2">
        <v>1.1720000000000001E-3</v>
      </c>
      <c r="L89" s="2" t="s">
        <v>72</v>
      </c>
      <c r="M89" s="2" t="s">
        <v>65</v>
      </c>
      <c r="N89" s="2" t="s">
        <v>65</v>
      </c>
      <c r="O89" s="2" t="s">
        <v>65</v>
      </c>
      <c r="P89" s="2" t="s">
        <v>65</v>
      </c>
      <c r="Q89" s="2" t="s">
        <v>65</v>
      </c>
      <c r="R89" s="2" t="s">
        <v>65</v>
      </c>
      <c r="S89" s="2" t="s">
        <v>65</v>
      </c>
      <c r="T89" s="2" t="s">
        <v>65</v>
      </c>
      <c r="U89" s="2" t="s">
        <v>65</v>
      </c>
      <c r="V89" s="2" t="s">
        <v>65</v>
      </c>
      <c r="W89" s="2" t="s">
        <v>65</v>
      </c>
      <c r="X89" s="2" t="s">
        <v>65</v>
      </c>
      <c r="Y89" s="2" t="s">
        <v>65</v>
      </c>
      <c r="Z89" s="2" t="s">
        <v>65</v>
      </c>
      <c r="AA89" s="2" t="s">
        <v>65</v>
      </c>
      <c r="AB89" s="2" t="s">
        <v>65</v>
      </c>
      <c r="AC89" s="2" t="s">
        <v>65</v>
      </c>
      <c r="AD89" s="2" t="s">
        <v>65</v>
      </c>
      <c r="AE89" s="33"/>
      <c r="AF89" s="2" t="s">
        <v>65</v>
      </c>
      <c r="AG89" s="2" t="s">
        <v>65</v>
      </c>
      <c r="AH89" s="2" t="s">
        <v>65</v>
      </c>
      <c r="AI89" s="2" t="s">
        <v>65</v>
      </c>
      <c r="AJ89" s="2" t="s">
        <v>65</v>
      </c>
      <c r="AK89" s="15">
        <v>1.7871840000000001</v>
      </c>
      <c r="AL89" s="22" t="s">
        <v>151</v>
      </c>
    </row>
    <row r="90" spans="1:38" s="3" customFormat="1" ht="26.25" customHeight="1" thickBot="1" x14ac:dyDescent="0.25">
      <c r="A90" s="41" t="s">
        <v>243</v>
      </c>
      <c r="B90" s="44" t="s">
        <v>262</v>
      </c>
      <c r="C90" s="45" t="s">
        <v>263</v>
      </c>
      <c r="D90" s="42"/>
      <c r="E90" s="2" t="s">
        <v>72</v>
      </c>
      <c r="F90" s="2">
        <v>0.85703099999999999</v>
      </c>
      <c r="G90" s="2" t="s">
        <v>72</v>
      </c>
      <c r="H90" s="2">
        <v>3.9999999999999998E-6</v>
      </c>
      <c r="I90" s="2" t="s">
        <v>72</v>
      </c>
      <c r="J90" s="2">
        <v>9.0000000000000006E-5</v>
      </c>
      <c r="K90" s="2">
        <v>9.3799999999999994E-3</v>
      </c>
      <c r="L90" s="2" t="s">
        <v>72</v>
      </c>
      <c r="M90" s="2" t="s">
        <v>72</v>
      </c>
      <c r="N90" s="2" t="s">
        <v>72</v>
      </c>
      <c r="O90" s="2" t="s">
        <v>72</v>
      </c>
      <c r="P90" s="2" t="s">
        <v>72</v>
      </c>
      <c r="Q90" s="2" t="s">
        <v>72</v>
      </c>
      <c r="R90" s="2">
        <v>9.9999999999999995E-7</v>
      </c>
      <c r="S90" s="2" t="s">
        <v>72</v>
      </c>
      <c r="T90" s="2" t="s">
        <v>72</v>
      </c>
      <c r="U90" s="2" t="s">
        <v>72</v>
      </c>
      <c r="V90" s="2" t="s">
        <v>72</v>
      </c>
      <c r="W90" s="2" t="s">
        <v>72</v>
      </c>
      <c r="X90" s="2" t="s">
        <v>72</v>
      </c>
      <c r="Y90" s="2" t="s">
        <v>72</v>
      </c>
      <c r="Z90" s="2" t="s">
        <v>72</v>
      </c>
      <c r="AA90" s="2" t="s">
        <v>72</v>
      </c>
      <c r="AB90" s="2" t="s">
        <v>72</v>
      </c>
      <c r="AC90" s="2" t="s">
        <v>72</v>
      </c>
      <c r="AD90" s="2" t="s">
        <v>72</v>
      </c>
      <c r="AE90" s="33"/>
      <c r="AF90" s="2" t="s">
        <v>65</v>
      </c>
      <c r="AG90" s="2" t="s">
        <v>65</v>
      </c>
      <c r="AH90" s="2" t="s">
        <v>65</v>
      </c>
      <c r="AI90" s="2" t="s">
        <v>65</v>
      </c>
      <c r="AJ90" s="2" t="s">
        <v>65</v>
      </c>
      <c r="AK90" s="15" t="s">
        <v>65</v>
      </c>
      <c r="AL90" s="22" t="s">
        <v>151</v>
      </c>
    </row>
    <row r="91" spans="1:38" ht="26.25" customHeight="1" thickBot="1" x14ac:dyDescent="0.25">
      <c r="A91" s="41" t="s">
        <v>243</v>
      </c>
      <c r="B91" s="44" t="s">
        <v>264</v>
      </c>
      <c r="C91" s="44" t="s">
        <v>265</v>
      </c>
      <c r="D91" s="42"/>
      <c r="E91" s="2">
        <v>3.117E-3</v>
      </c>
      <c r="F91" s="2">
        <v>5.4780000000000002E-2</v>
      </c>
      <c r="G91" s="2">
        <v>1.5900000000000001E-3</v>
      </c>
      <c r="H91" s="2">
        <v>6.8710000000000004E-3</v>
      </c>
      <c r="I91" s="2">
        <v>7.1217000000000003E-2</v>
      </c>
      <c r="J91" s="2">
        <v>9.6482000000000012E-2</v>
      </c>
      <c r="K91" s="2">
        <v>0.101701</v>
      </c>
      <c r="L91" s="2">
        <v>1.9740000000000001E-2</v>
      </c>
      <c r="M91" s="2">
        <v>9.4994999999999996E-2</v>
      </c>
      <c r="N91" s="2">
        <v>0.41288800000000003</v>
      </c>
      <c r="O91" s="2">
        <v>1.7167999999999999E-2</v>
      </c>
      <c r="P91" s="2">
        <v>3.0015E-5</v>
      </c>
      <c r="Q91" s="2">
        <v>6.9999999999999999E-4</v>
      </c>
      <c r="R91" s="2">
        <v>4.0282999999999999E-2</v>
      </c>
      <c r="S91" s="2">
        <v>1.5419910000000001</v>
      </c>
      <c r="T91" s="2">
        <v>7.3446999999999998E-2</v>
      </c>
      <c r="U91" s="2">
        <v>7.5830000000000003E-3</v>
      </c>
      <c r="V91" s="2">
        <v>0.89322299999999999</v>
      </c>
      <c r="W91" s="2">
        <v>1.66E-4</v>
      </c>
      <c r="X91" s="2">
        <v>1.84E-4</v>
      </c>
      <c r="Y91" s="2">
        <v>7.4999999999999993E-5</v>
      </c>
      <c r="Z91" s="2">
        <v>7.4999999999999993E-5</v>
      </c>
      <c r="AA91" s="2">
        <v>7.4999999999999993E-5</v>
      </c>
      <c r="AB91" s="2">
        <v>4.0899999999999997E-4</v>
      </c>
      <c r="AC91" s="2" t="s">
        <v>72</v>
      </c>
      <c r="AD91" s="2" t="s">
        <v>72</v>
      </c>
      <c r="AE91" s="33"/>
      <c r="AF91" s="2" t="s">
        <v>65</v>
      </c>
      <c r="AG91" s="2" t="s">
        <v>65</v>
      </c>
      <c r="AH91" s="2" t="s">
        <v>65</v>
      </c>
      <c r="AI91" s="2" t="s">
        <v>65</v>
      </c>
      <c r="AJ91" s="2" t="s">
        <v>65</v>
      </c>
      <c r="AK91" s="15" t="s">
        <v>65</v>
      </c>
      <c r="AL91" s="22" t="s">
        <v>151</v>
      </c>
    </row>
    <row r="92" spans="1:38" ht="26.25" customHeight="1" thickBot="1" x14ac:dyDescent="0.25">
      <c r="A92" s="41" t="s">
        <v>66</v>
      </c>
      <c r="B92" s="41" t="s">
        <v>266</v>
      </c>
      <c r="C92" s="41" t="s">
        <v>267</v>
      </c>
      <c r="D92" s="46"/>
      <c r="E92" s="2" t="s">
        <v>65</v>
      </c>
      <c r="F92" s="2">
        <v>1.6913000000000001E-2</v>
      </c>
      <c r="G92" s="2" t="s">
        <v>65</v>
      </c>
      <c r="H92" s="2" t="s">
        <v>65</v>
      </c>
      <c r="I92" s="2">
        <v>3.4868000000000003E-2</v>
      </c>
      <c r="J92" s="2">
        <v>4.6490999999999998E-2</v>
      </c>
      <c r="K92" s="2">
        <v>5.8112999999999998E-2</v>
      </c>
      <c r="L92" s="2">
        <v>9.0700000000000004E-4</v>
      </c>
      <c r="M92" s="2" t="s">
        <v>65</v>
      </c>
      <c r="N92" s="2" t="s">
        <v>65</v>
      </c>
      <c r="O92" s="2" t="s">
        <v>65</v>
      </c>
      <c r="P92" s="2" t="s">
        <v>65</v>
      </c>
      <c r="Q92" s="2" t="s">
        <v>65</v>
      </c>
      <c r="R92" s="2" t="s">
        <v>65</v>
      </c>
      <c r="S92" s="2" t="s">
        <v>65</v>
      </c>
      <c r="T92" s="2" t="s">
        <v>65</v>
      </c>
      <c r="U92" s="2" t="s">
        <v>65</v>
      </c>
      <c r="V92" s="2" t="s">
        <v>65</v>
      </c>
      <c r="W92" s="2" t="s">
        <v>65</v>
      </c>
      <c r="X92" s="2" t="s">
        <v>65</v>
      </c>
      <c r="Y92" s="2" t="s">
        <v>65</v>
      </c>
      <c r="Z92" s="2" t="s">
        <v>65</v>
      </c>
      <c r="AA92" s="2" t="s">
        <v>65</v>
      </c>
      <c r="AB92" s="2" t="s">
        <v>65</v>
      </c>
      <c r="AC92" s="2" t="s">
        <v>65</v>
      </c>
      <c r="AD92" s="2" t="s">
        <v>65</v>
      </c>
      <c r="AE92" s="33"/>
      <c r="AF92" s="2" t="s">
        <v>65</v>
      </c>
      <c r="AG92" s="2" t="s">
        <v>65</v>
      </c>
      <c r="AH92" s="2" t="s">
        <v>65</v>
      </c>
      <c r="AI92" s="2" t="s">
        <v>65</v>
      </c>
      <c r="AJ92" s="2" t="s">
        <v>65</v>
      </c>
      <c r="AK92" s="2" t="s">
        <v>65</v>
      </c>
      <c r="AL92" s="22" t="s">
        <v>268</v>
      </c>
    </row>
    <row r="93" spans="1:38" ht="26.25" customHeight="1" thickBot="1" x14ac:dyDescent="0.25">
      <c r="A93" s="41" t="s">
        <v>66</v>
      </c>
      <c r="B93" s="44" t="s">
        <v>269</v>
      </c>
      <c r="C93" s="41" t="s">
        <v>270</v>
      </c>
      <c r="D93" s="46"/>
      <c r="E93" s="2">
        <v>2.3879999999999999E-3</v>
      </c>
      <c r="F93" s="112">
        <v>0.70911000000000002</v>
      </c>
      <c r="G93" s="2">
        <v>1.1E-5</v>
      </c>
      <c r="H93" s="112">
        <v>1.4E-5</v>
      </c>
      <c r="I93" s="2">
        <v>5.1149999999999998E-3</v>
      </c>
      <c r="J93" s="2">
        <v>1.5841999999999998E-2</v>
      </c>
      <c r="K93" s="2">
        <v>4.6498999999999999E-2</v>
      </c>
      <c r="L93" s="2" t="s">
        <v>65</v>
      </c>
      <c r="M93" s="2">
        <v>1.2201E-2</v>
      </c>
      <c r="N93" s="2" t="s">
        <v>65</v>
      </c>
      <c r="O93" s="2" t="s">
        <v>65</v>
      </c>
      <c r="P93" s="2" t="s">
        <v>65</v>
      </c>
      <c r="Q93" s="2" t="s">
        <v>65</v>
      </c>
      <c r="R93" s="2" t="s">
        <v>65</v>
      </c>
      <c r="S93" s="2" t="s">
        <v>65</v>
      </c>
      <c r="T93" s="2" t="s">
        <v>65</v>
      </c>
      <c r="U93" s="2" t="s">
        <v>65</v>
      </c>
      <c r="V93" s="2" t="s">
        <v>65</v>
      </c>
      <c r="W93" s="2" t="s">
        <v>65</v>
      </c>
      <c r="X93" s="2" t="s">
        <v>65</v>
      </c>
      <c r="Y93" s="2" t="s">
        <v>65</v>
      </c>
      <c r="Z93" s="2" t="s">
        <v>65</v>
      </c>
      <c r="AA93" s="2" t="s">
        <v>65</v>
      </c>
      <c r="AB93" s="2" t="s">
        <v>65</v>
      </c>
      <c r="AC93" s="2" t="s">
        <v>65</v>
      </c>
      <c r="AD93" s="2" t="s">
        <v>65</v>
      </c>
      <c r="AE93" s="33"/>
      <c r="AF93" s="2" t="s">
        <v>65</v>
      </c>
      <c r="AG93" s="2" t="s">
        <v>65</v>
      </c>
      <c r="AH93" s="2" t="s">
        <v>65</v>
      </c>
      <c r="AI93" s="2" t="s">
        <v>65</v>
      </c>
      <c r="AJ93" s="2" t="s">
        <v>65</v>
      </c>
      <c r="AK93" s="2" t="s">
        <v>65</v>
      </c>
      <c r="AL93" s="22" t="s">
        <v>271</v>
      </c>
    </row>
    <row r="94" spans="1:38" ht="26.25" customHeight="1" thickBot="1" x14ac:dyDescent="0.25">
      <c r="A94" s="41" t="s">
        <v>66</v>
      </c>
      <c r="B94" s="49" t="s">
        <v>272</v>
      </c>
      <c r="C94" s="41" t="s">
        <v>273</v>
      </c>
      <c r="D94" s="42"/>
      <c r="E94" s="2" t="s">
        <v>65</v>
      </c>
      <c r="F94" s="2" t="s">
        <v>65</v>
      </c>
      <c r="G94" s="2" t="s">
        <v>65</v>
      </c>
      <c r="H94" s="2" t="s">
        <v>65</v>
      </c>
      <c r="I94" s="2" t="s">
        <v>65</v>
      </c>
      <c r="J94" s="2" t="s">
        <v>65</v>
      </c>
      <c r="K94" s="2" t="s">
        <v>65</v>
      </c>
      <c r="L94" s="2" t="s">
        <v>65</v>
      </c>
      <c r="M94" s="2" t="s">
        <v>65</v>
      </c>
      <c r="N94" s="2" t="s">
        <v>65</v>
      </c>
      <c r="O94" s="2" t="s">
        <v>65</v>
      </c>
      <c r="P94" s="2" t="s">
        <v>65</v>
      </c>
      <c r="Q94" s="2" t="s">
        <v>65</v>
      </c>
      <c r="R94" s="2" t="s">
        <v>65</v>
      </c>
      <c r="S94" s="2" t="s">
        <v>65</v>
      </c>
      <c r="T94" s="2" t="s">
        <v>65</v>
      </c>
      <c r="U94" s="2" t="s">
        <v>65</v>
      </c>
      <c r="V94" s="2" t="s">
        <v>65</v>
      </c>
      <c r="W94" s="2" t="s">
        <v>65</v>
      </c>
      <c r="X94" s="2" t="s">
        <v>65</v>
      </c>
      <c r="Y94" s="2" t="s">
        <v>65</v>
      </c>
      <c r="Z94" s="2" t="s">
        <v>65</v>
      </c>
      <c r="AA94" s="2" t="s">
        <v>65</v>
      </c>
      <c r="AB94" s="2" t="s">
        <v>65</v>
      </c>
      <c r="AC94" s="2" t="s">
        <v>65</v>
      </c>
      <c r="AD94" s="2" t="s">
        <v>65</v>
      </c>
      <c r="AE94" s="33"/>
      <c r="AF94" s="2" t="s">
        <v>65</v>
      </c>
      <c r="AG94" s="2" t="s">
        <v>65</v>
      </c>
      <c r="AH94" s="2" t="s">
        <v>65</v>
      </c>
      <c r="AI94" s="2" t="s">
        <v>65</v>
      </c>
      <c r="AJ94" s="2" t="s">
        <v>65</v>
      </c>
      <c r="AK94" s="2" t="s">
        <v>65</v>
      </c>
      <c r="AL94" s="22" t="s">
        <v>151</v>
      </c>
    </row>
    <row r="95" spans="1:38" ht="26.25" customHeight="1" thickBot="1" x14ac:dyDescent="0.25">
      <c r="A95" s="41" t="s">
        <v>66</v>
      </c>
      <c r="B95" s="49" t="s">
        <v>274</v>
      </c>
      <c r="C95" s="41" t="s">
        <v>275</v>
      </c>
      <c r="D95" s="46"/>
      <c r="E95" s="2">
        <v>3.0000000000000001E-6</v>
      </c>
      <c r="F95" s="2">
        <v>8.0169999999999998E-3</v>
      </c>
      <c r="G95" s="2">
        <v>3.0000000000000001E-6</v>
      </c>
      <c r="H95" s="2" t="s">
        <v>65</v>
      </c>
      <c r="I95" s="2">
        <v>5.6445000000000002E-2</v>
      </c>
      <c r="J95" s="2">
        <v>0.169129</v>
      </c>
      <c r="K95" s="2">
        <v>0.515683</v>
      </c>
      <c r="L95" s="2" t="s">
        <v>65</v>
      </c>
      <c r="M95" s="2">
        <v>4.7879999999999997E-3</v>
      </c>
      <c r="N95" s="2" t="s">
        <v>65</v>
      </c>
      <c r="O95" s="2" t="s">
        <v>65</v>
      </c>
      <c r="P95" s="2" t="s">
        <v>65</v>
      </c>
      <c r="Q95" s="2" t="s">
        <v>65</v>
      </c>
      <c r="R95" s="2" t="s">
        <v>65</v>
      </c>
      <c r="S95" s="2" t="s">
        <v>65</v>
      </c>
      <c r="T95" s="2" t="s">
        <v>65</v>
      </c>
      <c r="U95" s="2" t="s">
        <v>65</v>
      </c>
      <c r="V95" s="2" t="s">
        <v>65</v>
      </c>
      <c r="W95" s="2" t="s">
        <v>65</v>
      </c>
      <c r="X95" s="2" t="s">
        <v>65</v>
      </c>
      <c r="Y95" s="2" t="s">
        <v>65</v>
      </c>
      <c r="Z95" s="2" t="s">
        <v>65</v>
      </c>
      <c r="AA95" s="2" t="s">
        <v>65</v>
      </c>
      <c r="AB95" s="2" t="s">
        <v>65</v>
      </c>
      <c r="AC95" s="2" t="s">
        <v>65</v>
      </c>
      <c r="AD95" s="2" t="s">
        <v>65</v>
      </c>
      <c r="AE95" s="33"/>
      <c r="AF95" s="2" t="s">
        <v>65</v>
      </c>
      <c r="AG95" s="2" t="s">
        <v>65</v>
      </c>
      <c r="AH95" s="2" t="s">
        <v>65</v>
      </c>
      <c r="AI95" s="2" t="s">
        <v>65</v>
      </c>
      <c r="AJ95" s="2" t="s">
        <v>65</v>
      </c>
      <c r="AK95" s="2" t="s">
        <v>65</v>
      </c>
      <c r="AL95" s="22" t="s">
        <v>151</v>
      </c>
    </row>
    <row r="96" spans="1:38" ht="26.25" customHeight="1" thickBot="1" x14ac:dyDescent="0.25">
      <c r="A96" s="41" t="s">
        <v>66</v>
      </c>
      <c r="B96" s="44" t="s">
        <v>276</v>
      </c>
      <c r="C96" s="41" t="s">
        <v>277</v>
      </c>
      <c r="D96" s="50"/>
      <c r="E96" s="2" t="s">
        <v>69</v>
      </c>
      <c r="F96" s="2" t="s">
        <v>69</v>
      </c>
      <c r="G96" s="2" t="s">
        <v>69</v>
      </c>
      <c r="H96" s="2" t="s">
        <v>69</v>
      </c>
      <c r="I96" s="2" t="s">
        <v>69</v>
      </c>
      <c r="J96" s="2" t="s">
        <v>69</v>
      </c>
      <c r="K96" s="2" t="s">
        <v>69</v>
      </c>
      <c r="L96" s="2" t="s">
        <v>69</v>
      </c>
      <c r="M96" s="2" t="s">
        <v>69</v>
      </c>
      <c r="N96" s="2" t="s">
        <v>69</v>
      </c>
      <c r="O96" s="2" t="s">
        <v>69</v>
      </c>
      <c r="P96" s="2" t="s">
        <v>69</v>
      </c>
      <c r="Q96" s="2" t="s">
        <v>69</v>
      </c>
      <c r="R96" s="2" t="s">
        <v>69</v>
      </c>
      <c r="S96" s="2" t="s">
        <v>69</v>
      </c>
      <c r="T96" s="2" t="s">
        <v>69</v>
      </c>
      <c r="U96" s="2" t="s">
        <v>69</v>
      </c>
      <c r="V96" s="2" t="s">
        <v>69</v>
      </c>
      <c r="W96" s="2" t="s">
        <v>69</v>
      </c>
      <c r="X96" s="2" t="s">
        <v>69</v>
      </c>
      <c r="Y96" s="2" t="s">
        <v>69</v>
      </c>
      <c r="Z96" s="2" t="s">
        <v>69</v>
      </c>
      <c r="AA96" s="2" t="s">
        <v>69</v>
      </c>
      <c r="AB96" s="2" t="s">
        <v>69</v>
      </c>
      <c r="AC96" s="2" t="s">
        <v>69</v>
      </c>
      <c r="AD96" s="2" t="s">
        <v>69</v>
      </c>
      <c r="AE96" s="33"/>
      <c r="AF96" s="2" t="s">
        <v>69</v>
      </c>
      <c r="AG96" s="2" t="s">
        <v>69</v>
      </c>
      <c r="AH96" s="2" t="s">
        <v>69</v>
      </c>
      <c r="AI96" s="2" t="s">
        <v>69</v>
      </c>
      <c r="AJ96" s="2" t="s">
        <v>69</v>
      </c>
      <c r="AK96" s="2" t="s">
        <v>69</v>
      </c>
      <c r="AL96" s="22" t="s">
        <v>151</v>
      </c>
    </row>
    <row r="97" spans="1:38" ht="26.25" customHeight="1" thickBot="1" x14ac:dyDescent="0.25">
      <c r="A97" s="41" t="s">
        <v>66</v>
      </c>
      <c r="B97" s="44" t="s">
        <v>278</v>
      </c>
      <c r="C97" s="41" t="s">
        <v>279</v>
      </c>
      <c r="D97" s="50"/>
      <c r="E97" s="2" t="s">
        <v>65</v>
      </c>
      <c r="F97" s="2" t="s">
        <v>65</v>
      </c>
      <c r="G97" s="2" t="s">
        <v>65</v>
      </c>
      <c r="H97" s="2" t="s">
        <v>65</v>
      </c>
      <c r="I97" s="2" t="s">
        <v>65</v>
      </c>
      <c r="J97" s="2" t="s">
        <v>65</v>
      </c>
      <c r="K97" s="2" t="s">
        <v>65</v>
      </c>
      <c r="L97" s="2" t="s">
        <v>65</v>
      </c>
      <c r="M97" s="2" t="s">
        <v>65</v>
      </c>
      <c r="N97" s="2" t="s">
        <v>65</v>
      </c>
      <c r="O97" s="2" t="s">
        <v>65</v>
      </c>
      <c r="P97" s="2" t="s">
        <v>65</v>
      </c>
      <c r="Q97" s="2" t="s">
        <v>65</v>
      </c>
      <c r="R97" s="2" t="s">
        <v>65</v>
      </c>
      <c r="S97" s="2" t="s">
        <v>65</v>
      </c>
      <c r="T97" s="2" t="s">
        <v>65</v>
      </c>
      <c r="U97" s="2" t="s">
        <v>65</v>
      </c>
      <c r="V97" s="2" t="s">
        <v>65</v>
      </c>
      <c r="W97" s="2" t="s">
        <v>65</v>
      </c>
      <c r="X97" s="2" t="s">
        <v>65</v>
      </c>
      <c r="Y97" s="2" t="s">
        <v>65</v>
      </c>
      <c r="Z97" s="2" t="s">
        <v>65</v>
      </c>
      <c r="AA97" s="2" t="s">
        <v>65</v>
      </c>
      <c r="AB97" s="2" t="s">
        <v>65</v>
      </c>
      <c r="AC97" s="2" t="s">
        <v>65</v>
      </c>
      <c r="AD97" s="2" t="s">
        <v>65</v>
      </c>
      <c r="AE97" s="33"/>
      <c r="AF97" s="2" t="s">
        <v>65</v>
      </c>
      <c r="AG97" s="2" t="s">
        <v>65</v>
      </c>
      <c r="AH97" s="2" t="s">
        <v>65</v>
      </c>
      <c r="AI97" s="2" t="s">
        <v>65</v>
      </c>
      <c r="AJ97" s="2" t="s">
        <v>65</v>
      </c>
      <c r="AK97" s="2" t="s">
        <v>65</v>
      </c>
      <c r="AL97" s="22" t="s">
        <v>151</v>
      </c>
    </row>
    <row r="98" spans="1:38" ht="26.25" customHeight="1" thickBot="1" x14ac:dyDescent="0.25">
      <c r="A98" s="41" t="s">
        <v>66</v>
      </c>
      <c r="B98" s="44" t="s">
        <v>280</v>
      </c>
      <c r="C98" s="44" t="s">
        <v>281</v>
      </c>
      <c r="D98" s="50"/>
      <c r="E98" s="2" t="s">
        <v>65</v>
      </c>
      <c r="F98" s="2">
        <v>1.817E-3</v>
      </c>
      <c r="G98" s="2" t="s">
        <v>65</v>
      </c>
      <c r="H98" s="2">
        <v>8.5220000000000001E-3</v>
      </c>
      <c r="I98" s="2">
        <v>7.6519999999999999E-3</v>
      </c>
      <c r="J98" s="2">
        <v>2.7304999999999999E-2</v>
      </c>
      <c r="K98" s="2">
        <v>6.0925E-2</v>
      </c>
      <c r="L98" s="2" t="s">
        <v>72</v>
      </c>
      <c r="M98" s="2" t="s">
        <v>65</v>
      </c>
      <c r="N98" s="2" t="s">
        <v>65</v>
      </c>
      <c r="O98" s="2" t="s">
        <v>65</v>
      </c>
      <c r="P98" s="2" t="s">
        <v>65</v>
      </c>
      <c r="Q98" s="2" t="s">
        <v>65</v>
      </c>
      <c r="R98" s="2" t="s">
        <v>65</v>
      </c>
      <c r="S98" s="2" t="s">
        <v>65</v>
      </c>
      <c r="T98" s="2" t="s">
        <v>65</v>
      </c>
      <c r="U98" s="2" t="s">
        <v>65</v>
      </c>
      <c r="V98" s="2" t="s">
        <v>65</v>
      </c>
      <c r="W98" s="2" t="s">
        <v>65</v>
      </c>
      <c r="X98" s="2" t="s">
        <v>65</v>
      </c>
      <c r="Y98" s="2" t="s">
        <v>65</v>
      </c>
      <c r="Z98" s="2" t="s">
        <v>65</v>
      </c>
      <c r="AA98" s="2" t="s">
        <v>65</v>
      </c>
      <c r="AB98" s="2" t="s">
        <v>65</v>
      </c>
      <c r="AC98" s="2" t="s">
        <v>65</v>
      </c>
      <c r="AD98" s="2" t="s">
        <v>65</v>
      </c>
      <c r="AE98" s="33"/>
      <c r="AF98" s="2" t="s">
        <v>65</v>
      </c>
      <c r="AG98" s="2" t="s">
        <v>65</v>
      </c>
      <c r="AH98" s="2" t="s">
        <v>65</v>
      </c>
      <c r="AI98" s="2" t="s">
        <v>65</v>
      </c>
      <c r="AJ98" s="2" t="s">
        <v>65</v>
      </c>
      <c r="AK98" s="2" t="s">
        <v>65</v>
      </c>
      <c r="AL98" s="22" t="s">
        <v>151</v>
      </c>
    </row>
    <row r="99" spans="1:38" ht="26.25" customHeight="1" thickBot="1" x14ac:dyDescent="0.25">
      <c r="A99" s="41" t="s">
        <v>282</v>
      </c>
      <c r="B99" s="41" t="s">
        <v>283</v>
      </c>
      <c r="C99" s="41" t="s">
        <v>284</v>
      </c>
      <c r="D99" s="50"/>
      <c r="E99" s="2">
        <v>6.0819999999999997E-3</v>
      </c>
      <c r="F99" s="2">
        <v>2.42753</v>
      </c>
      <c r="G99" s="181" t="s">
        <v>65</v>
      </c>
      <c r="H99" s="2">
        <v>2.808208</v>
      </c>
      <c r="I99" s="2">
        <v>3.3890000000000003E-2</v>
      </c>
      <c r="J99" s="2">
        <v>5.2070000000000005E-2</v>
      </c>
      <c r="K99" s="2">
        <v>0.11405</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2" t="s">
        <v>65</v>
      </c>
      <c r="AG99" s="2" t="s">
        <v>65</v>
      </c>
      <c r="AH99" s="2" t="s">
        <v>65</v>
      </c>
      <c r="AI99" s="2" t="s">
        <v>65</v>
      </c>
      <c r="AJ99" s="2" t="s">
        <v>65</v>
      </c>
      <c r="AK99" s="15">
        <v>85.2</v>
      </c>
      <c r="AL99" s="22" t="s">
        <v>285</v>
      </c>
    </row>
    <row r="100" spans="1:38" ht="26.25" customHeight="1" thickBot="1" x14ac:dyDescent="0.25">
      <c r="A100" s="41" t="s">
        <v>282</v>
      </c>
      <c r="B100" s="41" t="s">
        <v>286</v>
      </c>
      <c r="C100" s="41" t="s">
        <v>287</v>
      </c>
      <c r="D100" s="50"/>
      <c r="E100" s="2">
        <v>1.3462999999999999E-2</v>
      </c>
      <c r="F100" s="2">
        <v>1.15805</v>
      </c>
      <c r="G100" s="2" t="s">
        <v>65</v>
      </c>
      <c r="H100" s="2">
        <v>0.85340000000000005</v>
      </c>
      <c r="I100" s="2">
        <v>1.8030000000000001E-2</v>
      </c>
      <c r="J100" s="2">
        <v>2.7639999999999998E-2</v>
      </c>
      <c r="K100" s="2">
        <v>5.9810000000000002E-2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2" t="s">
        <v>65</v>
      </c>
      <c r="AG100" s="2" t="s">
        <v>65</v>
      </c>
      <c r="AH100" s="2" t="s">
        <v>65</v>
      </c>
      <c r="AI100" s="2" t="s">
        <v>65</v>
      </c>
      <c r="AJ100" s="2" t="s">
        <v>65</v>
      </c>
      <c r="AK100" s="15">
        <v>166.7</v>
      </c>
      <c r="AL100" s="22" t="s">
        <v>285</v>
      </c>
    </row>
    <row r="101" spans="1:38" ht="26.25" customHeight="1" thickBot="1" x14ac:dyDescent="0.25">
      <c r="A101" s="41" t="s">
        <v>282</v>
      </c>
      <c r="B101" s="41" t="s">
        <v>288</v>
      </c>
      <c r="C101" s="41" t="s">
        <v>289</v>
      </c>
      <c r="D101" s="50"/>
      <c r="E101" s="2">
        <v>2.9100000000000003E-3</v>
      </c>
      <c r="F101" s="2">
        <v>2.0389999999999998E-2</v>
      </c>
      <c r="G101" s="2" t="s">
        <v>65</v>
      </c>
      <c r="H101" s="2">
        <v>0.12244099999999999</v>
      </c>
      <c r="I101" s="2">
        <v>1.47E-3</v>
      </c>
      <c r="J101" s="2">
        <v>4.3899999999999998E-3</v>
      </c>
      <c r="K101" s="2">
        <v>1.0239999999999999E-2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2" t="s">
        <v>65</v>
      </c>
      <c r="AG101" s="2" t="s">
        <v>65</v>
      </c>
      <c r="AH101" s="2" t="s">
        <v>65</v>
      </c>
      <c r="AI101" s="2" t="s">
        <v>65</v>
      </c>
      <c r="AJ101" s="2" t="s">
        <v>65</v>
      </c>
      <c r="AK101" s="15">
        <v>73.099999999999994</v>
      </c>
      <c r="AL101" s="22" t="s">
        <v>285</v>
      </c>
    </row>
    <row r="102" spans="1:38" ht="26.25" customHeight="1" thickBot="1" x14ac:dyDescent="0.25">
      <c r="A102" s="41" t="s">
        <v>282</v>
      </c>
      <c r="B102" s="41" t="s">
        <v>290</v>
      </c>
      <c r="C102" s="41" t="s">
        <v>291</v>
      </c>
      <c r="D102" s="50"/>
      <c r="E102" s="2">
        <v>9.1300000000000007E-4</v>
      </c>
      <c r="F102" s="2">
        <v>0.18873000000000001</v>
      </c>
      <c r="G102" s="2" t="s">
        <v>65</v>
      </c>
      <c r="H102" s="2">
        <v>0.64155899999999999</v>
      </c>
      <c r="I102" s="2">
        <v>1.4300000000000001E-3</v>
      </c>
      <c r="J102" s="2">
        <v>3.1980000000000001E-2</v>
      </c>
      <c r="K102" s="2">
        <v>0.21255000000000002</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2" t="s">
        <v>65</v>
      </c>
      <c r="AG102" s="2" t="s">
        <v>65</v>
      </c>
      <c r="AH102" s="2" t="s">
        <v>65</v>
      </c>
      <c r="AI102" s="2" t="s">
        <v>65</v>
      </c>
      <c r="AJ102" s="2" t="s">
        <v>65</v>
      </c>
      <c r="AK102" s="15">
        <v>290.39999999999998</v>
      </c>
      <c r="AL102" s="22" t="s">
        <v>285</v>
      </c>
    </row>
    <row r="103" spans="1:38" ht="26.25" customHeight="1" thickBot="1" x14ac:dyDescent="0.25">
      <c r="A103" s="41" t="s">
        <v>282</v>
      </c>
      <c r="B103" s="41" t="s">
        <v>292</v>
      </c>
      <c r="C103" s="41" t="s">
        <v>293</v>
      </c>
      <c r="D103" s="50"/>
      <c r="E103" s="2" t="s">
        <v>69</v>
      </c>
      <c r="F103" s="2" t="s">
        <v>69</v>
      </c>
      <c r="G103" s="2" t="s">
        <v>69</v>
      </c>
      <c r="H103" s="2" t="s">
        <v>69</v>
      </c>
      <c r="I103" s="2" t="s">
        <v>69</v>
      </c>
      <c r="J103" s="2" t="s">
        <v>69</v>
      </c>
      <c r="K103" s="2" t="s">
        <v>69</v>
      </c>
      <c r="L103" s="2" t="s">
        <v>69</v>
      </c>
      <c r="M103" s="2" t="s">
        <v>69</v>
      </c>
      <c r="N103" s="2" t="s">
        <v>69</v>
      </c>
      <c r="O103" s="2" t="s">
        <v>69</v>
      </c>
      <c r="P103" s="2" t="s">
        <v>69</v>
      </c>
      <c r="Q103" s="2" t="s">
        <v>69</v>
      </c>
      <c r="R103" s="2" t="s">
        <v>69</v>
      </c>
      <c r="S103" s="2" t="s">
        <v>69</v>
      </c>
      <c r="T103" s="2" t="s">
        <v>69</v>
      </c>
      <c r="U103" s="2" t="s">
        <v>69</v>
      </c>
      <c r="V103" s="2" t="s">
        <v>69</v>
      </c>
      <c r="W103" s="2" t="s">
        <v>69</v>
      </c>
      <c r="X103" s="2" t="s">
        <v>69</v>
      </c>
      <c r="Y103" s="2" t="s">
        <v>69</v>
      </c>
      <c r="Z103" s="2" t="s">
        <v>69</v>
      </c>
      <c r="AA103" s="2" t="s">
        <v>69</v>
      </c>
      <c r="AB103" s="2" t="s">
        <v>69</v>
      </c>
      <c r="AC103" s="2" t="s">
        <v>69</v>
      </c>
      <c r="AD103" s="2" t="s">
        <v>69</v>
      </c>
      <c r="AE103" s="33"/>
      <c r="AF103" s="15" t="s">
        <v>65</v>
      </c>
      <c r="AG103" s="15" t="s">
        <v>65</v>
      </c>
      <c r="AH103" s="15" t="s">
        <v>65</v>
      </c>
      <c r="AI103" s="15" t="s">
        <v>65</v>
      </c>
      <c r="AJ103" s="15" t="s">
        <v>65</v>
      </c>
      <c r="AK103" s="15" t="s">
        <v>69</v>
      </c>
      <c r="AL103" s="22" t="s">
        <v>285</v>
      </c>
    </row>
    <row r="104" spans="1:38" ht="26.25" customHeight="1" thickBot="1" x14ac:dyDescent="0.25">
      <c r="A104" s="41" t="s">
        <v>282</v>
      </c>
      <c r="B104" s="41" t="s">
        <v>294</v>
      </c>
      <c r="C104" s="41" t="s">
        <v>295</v>
      </c>
      <c r="D104" s="50"/>
      <c r="E104" s="2">
        <v>2.9200000000000005E-4</v>
      </c>
      <c r="F104" s="2">
        <v>3.2499999999999999E-3</v>
      </c>
      <c r="G104" s="2" t="s">
        <v>65</v>
      </c>
      <c r="H104" s="2">
        <v>1.1635E-2</v>
      </c>
      <c r="I104" s="2">
        <v>1.1E-4</v>
      </c>
      <c r="J104" s="2">
        <v>3.2000000000000003E-4</v>
      </c>
      <c r="K104" s="2">
        <v>7.3000000000000007E-4</v>
      </c>
      <c r="L104" s="2" t="s">
        <v>65</v>
      </c>
      <c r="M104" s="2" t="s">
        <v>65</v>
      </c>
      <c r="N104" s="2" t="s">
        <v>65</v>
      </c>
      <c r="O104" s="2" t="s">
        <v>65</v>
      </c>
      <c r="P104" s="2" t="s">
        <v>65</v>
      </c>
      <c r="Q104" s="2" t="s">
        <v>65</v>
      </c>
      <c r="R104" s="2" t="s">
        <v>65</v>
      </c>
      <c r="S104" s="2" t="s">
        <v>65</v>
      </c>
      <c r="T104" s="2" t="s">
        <v>65</v>
      </c>
      <c r="U104" s="2" t="s">
        <v>65</v>
      </c>
      <c r="V104" s="2" t="s">
        <v>65</v>
      </c>
      <c r="W104" s="2" t="s">
        <v>65</v>
      </c>
      <c r="X104" s="2" t="s">
        <v>65</v>
      </c>
      <c r="Y104" s="2" t="s">
        <v>65</v>
      </c>
      <c r="Z104" s="2" t="s">
        <v>65</v>
      </c>
      <c r="AA104" s="2" t="s">
        <v>65</v>
      </c>
      <c r="AB104" s="2" t="s">
        <v>65</v>
      </c>
      <c r="AC104" s="2" t="s">
        <v>65</v>
      </c>
      <c r="AD104" s="2" t="s">
        <v>65</v>
      </c>
      <c r="AE104" s="33"/>
      <c r="AF104" s="15" t="s">
        <v>65</v>
      </c>
      <c r="AG104" s="15" t="s">
        <v>65</v>
      </c>
      <c r="AH104" s="15" t="s">
        <v>65</v>
      </c>
      <c r="AI104" s="15" t="s">
        <v>65</v>
      </c>
      <c r="AJ104" s="15" t="s">
        <v>65</v>
      </c>
      <c r="AK104" s="15">
        <v>5.0999999999999996</v>
      </c>
      <c r="AL104" s="22" t="s">
        <v>285</v>
      </c>
    </row>
    <row r="105" spans="1:38" ht="26.25" customHeight="1" thickBot="1" x14ac:dyDescent="0.25">
      <c r="A105" s="41" t="s">
        <v>282</v>
      </c>
      <c r="B105" s="41" t="s">
        <v>296</v>
      </c>
      <c r="C105" s="41" t="s">
        <v>297</v>
      </c>
      <c r="D105" s="50"/>
      <c r="E105" s="2">
        <v>7.7400000000000006E-4</v>
      </c>
      <c r="F105" s="2">
        <v>4.4360000000000004E-2</v>
      </c>
      <c r="G105" s="2" t="s">
        <v>65</v>
      </c>
      <c r="H105" s="2">
        <v>3.9226000000000004E-2</v>
      </c>
      <c r="I105" s="2">
        <v>8.0000000000000004E-4</v>
      </c>
      <c r="J105" s="2">
        <v>1.2600000000000001E-3</v>
      </c>
      <c r="K105" s="2">
        <v>2.7399999999999998E-3</v>
      </c>
      <c r="L105" s="2" t="s">
        <v>65</v>
      </c>
      <c r="M105" s="2" t="s">
        <v>65</v>
      </c>
      <c r="N105" s="2" t="s">
        <v>65</v>
      </c>
      <c r="O105" s="2" t="s">
        <v>65</v>
      </c>
      <c r="P105" s="2" t="s">
        <v>65</v>
      </c>
      <c r="Q105" s="2" t="s">
        <v>65</v>
      </c>
      <c r="R105" s="2" t="s">
        <v>65</v>
      </c>
      <c r="S105" s="2" t="s">
        <v>65</v>
      </c>
      <c r="T105" s="2" t="s">
        <v>65</v>
      </c>
      <c r="U105" s="2" t="s">
        <v>65</v>
      </c>
      <c r="V105" s="2" t="s">
        <v>65</v>
      </c>
      <c r="W105" s="2" t="s">
        <v>65</v>
      </c>
      <c r="X105" s="2" t="s">
        <v>65</v>
      </c>
      <c r="Y105" s="2" t="s">
        <v>65</v>
      </c>
      <c r="Z105" s="2" t="s">
        <v>65</v>
      </c>
      <c r="AA105" s="2" t="s">
        <v>65</v>
      </c>
      <c r="AB105" s="2" t="s">
        <v>65</v>
      </c>
      <c r="AC105" s="2" t="s">
        <v>65</v>
      </c>
      <c r="AD105" s="2" t="s">
        <v>65</v>
      </c>
      <c r="AE105" s="33"/>
      <c r="AF105" s="15" t="s">
        <v>65</v>
      </c>
      <c r="AG105" s="15" t="s">
        <v>65</v>
      </c>
      <c r="AH105" s="15" t="s">
        <v>65</v>
      </c>
      <c r="AI105" s="15" t="s">
        <v>65</v>
      </c>
      <c r="AJ105" s="15" t="s">
        <v>65</v>
      </c>
      <c r="AK105" s="15">
        <v>5.7</v>
      </c>
      <c r="AL105" s="22" t="s">
        <v>285</v>
      </c>
    </row>
    <row r="106" spans="1:38" ht="26.25" customHeight="1" thickBot="1" x14ac:dyDescent="0.25">
      <c r="A106" s="41" t="s">
        <v>282</v>
      </c>
      <c r="B106" s="41" t="s">
        <v>298</v>
      </c>
      <c r="C106" s="41" t="s">
        <v>299</v>
      </c>
      <c r="D106" s="50"/>
      <c r="E106" s="2" t="s">
        <v>69</v>
      </c>
      <c r="F106" s="2" t="s">
        <v>69</v>
      </c>
      <c r="G106" s="2" t="s">
        <v>69</v>
      </c>
      <c r="H106" s="2" t="s">
        <v>69</v>
      </c>
      <c r="I106" s="2" t="s">
        <v>69</v>
      </c>
      <c r="J106" s="2" t="s">
        <v>69</v>
      </c>
      <c r="K106" s="2" t="s">
        <v>69</v>
      </c>
      <c r="L106" s="2" t="s">
        <v>69</v>
      </c>
      <c r="M106" s="2" t="s">
        <v>69</v>
      </c>
      <c r="N106" s="2" t="s">
        <v>69</v>
      </c>
      <c r="O106" s="2" t="s">
        <v>69</v>
      </c>
      <c r="P106" s="2" t="s">
        <v>69</v>
      </c>
      <c r="Q106" s="2" t="s">
        <v>69</v>
      </c>
      <c r="R106" s="2" t="s">
        <v>69</v>
      </c>
      <c r="S106" s="2" t="s">
        <v>69</v>
      </c>
      <c r="T106" s="2" t="s">
        <v>69</v>
      </c>
      <c r="U106" s="2" t="s">
        <v>69</v>
      </c>
      <c r="V106" s="2" t="s">
        <v>69</v>
      </c>
      <c r="W106" s="2" t="s">
        <v>69</v>
      </c>
      <c r="X106" s="2" t="s">
        <v>69</v>
      </c>
      <c r="Y106" s="2" t="s">
        <v>69</v>
      </c>
      <c r="Z106" s="2" t="s">
        <v>69</v>
      </c>
      <c r="AA106" s="2" t="s">
        <v>69</v>
      </c>
      <c r="AB106" s="2" t="s">
        <v>69</v>
      </c>
      <c r="AC106" s="2" t="s">
        <v>69</v>
      </c>
      <c r="AD106" s="2" t="s">
        <v>69</v>
      </c>
      <c r="AE106" s="33"/>
      <c r="AF106" s="15" t="s">
        <v>69</v>
      </c>
      <c r="AG106" s="15" t="s">
        <v>69</v>
      </c>
      <c r="AH106" s="15" t="s">
        <v>69</v>
      </c>
      <c r="AI106" s="15" t="s">
        <v>69</v>
      </c>
      <c r="AJ106" s="15" t="s">
        <v>69</v>
      </c>
      <c r="AK106" s="15" t="s">
        <v>69</v>
      </c>
      <c r="AL106" s="22" t="s">
        <v>285</v>
      </c>
    </row>
    <row r="107" spans="1:38" ht="26.25" customHeight="1" thickBot="1" x14ac:dyDescent="0.25">
      <c r="A107" s="41" t="s">
        <v>282</v>
      </c>
      <c r="B107" s="41" t="s">
        <v>300</v>
      </c>
      <c r="C107" s="41" t="s">
        <v>301</v>
      </c>
      <c r="D107" s="50"/>
      <c r="E107" s="2">
        <v>2.1260000000000003E-3</v>
      </c>
      <c r="F107" s="2">
        <v>0.100353</v>
      </c>
      <c r="G107" s="2" t="s">
        <v>65</v>
      </c>
      <c r="H107" s="2">
        <v>6.6538E-2</v>
      </c>
      <c r="I107" s="2">
        <v>1.825E-3</v>
      </c>
      <c r="J107" s="2">
        <v>2.4327999999999999E-2</v>
      </c>
      <c r="K107" s="2">
        <v>0.11555799999999999</v>
      </c>
      <c r="L107" s="2" t="s">
        <v>65</v>
      </c>
      <c r="M107" s="2" t="s">
        <v>65</v>
      </c>
      <c r="N107" s="2" t="s">
        <v>65</v>
      </c>
      <c r="O107" s="2" t="s">
        <v>65</v>
      </c>
      <c r="P107" s="2" t="s">
        <v>65</v>
      </c>
      <c r="Q107" s="2" t="s">
        <v>65</v>
      </c>
      <c r="R107" s="2" t="s">
        <v>65</v>
      </c>
      <c r="S107" s="2" t="s">
        <v>65</v>
      </c>
      <c r="T107" s="2" t="s">
        <v>65</v>
      </c>
      <c r="U107" s="2" t="s">
        <v>65</v>
      </c>
      <c r="V107" s="2" t="s">
        <v>65</v>
      </c>
      <c r="W107" s="2" t="s">
        <v>65</v>
      </c>
      <c r="X107" s="2" t="s">
        <v>65</v>
      </c>
      <c r="Y107" s="2" t="s">
        <v>65</v>
      </c>
      <c r="Z107" s="2" t="s">
        <v>65</v>
      </c>
      <c r="AA107" s="2" t="s">
        <v>65</v>
      </c>
      <c r="AB107" s="2" t="s">
        <v>65</v>
      </c>
      <c r="AC107" s="2" t="s">
        <v>65</v>
      </c>
      <c r="AD107" s="2" t="s">
        <v>65</v>
      </c>
      <c r="AE107" s="33"/>
      <c r="AF107" s="15" t="s">
        <v>65</v>
      </c>
      <c r="AG107" s="15" t="s">
        <v>65</v>
      </c>
      <c r="AH107" s="15" t="s">
        <v>65</v>
      </c>
      <c r="AI107" s="15" t="s">
        <v>65</v>
      </c>
      <c r="AJ107" s="15" t="s">
        <v>65</v>
      </c>
      <c r="AK107" s="15">
        <v>608.20000000000005</v>
      </c>
      <c r="AL107" s="22" t="s">
        <v>285</v>
      </c>
    </row>
    <row r="108" spans="1:38" ht="26.25" customHeight="1" thickBot="1" x14ac:dyDescent="0.25">
      <c r="A108" s="41" t="s">
        <v>282</v>
      </c>
      <c r="B108" s="41" t="s">
        <v>302</v>
      </c>
      <c r="C108" s="41" t="s">
        <v>303</v>
      </c>
      <c r="D108" s="50"/>
      <c r="E108" s="2">
        <v>2.4780000000000002E-3</v>
      </c>
      <c r="F108" s="2">
        <v>0.156781</v>
      </c>
      <c r="G108" s="2" t="s">
        <v>65</v>
      </c>
      <c r="H108" s="2">
        <v>0.14307700000000001</v>
      </c>
      <c r="I108" s="2">
        <v>2.9030000000000002E-3</v>
      </c>
      <c r="J108" s="2">
        <v>2.9033E-2</v>
      </c>
      <c r="K108" s="2">
        <v>5.8067000000000001E-2</v>
      </c>
      <c r="L108" s="2" t="s">
        <v>65</v>
      </c>
      <c r="M108" s="2" t="s">
        <v>65</v>
      </c>
      <c r="N108" s="2" t="s">
        <v>65</v>
      </c>
      <c r="O108" s="2" t="s">
        <v>65</v>
      </c>
      <c r="P108" s="2" t="s">
        <v>65</v>
      </c>
      <c r="Q108" s="2" t="s">
        <v>65</v>
      </c>
      <c r="R108" s="2" t="s">
        <v>65</v>
      </c>
      <c r="S108" s="2" t="s">
        <v>65</v>
      </c>
      <c r="T108" s="2" t="s">
        <v>65</v>
      </c>
      <c r="U108" s="2" t="s">
        <v>65</v>
      </c>
      <c r="V108" s="2" t="s">
        <v>65</v>
      </c>
      <c r="W108" s="2" t="s">
        <v>65</v>
      </c>
      <c r="X108" s="2" t="s">
        <v>65</v>
      </c>
      <c r="Y108" s="2" t="s">
        <v>65</v>
      </c>
      <c r="Z108" s="2" t="s">
        <v>65</v>
      </c>
      <c r="AA108" s="2" t="s">
        <v>65</v>
      </c>
      <c r="AB108" s="2" t="s">
        <v>65</v>
      </c>
      <c r="AC108" s="2" t="s">
        <v>65</v>
      </c>
      <c r="AD108" s="2" t="s">
        <v>65</v>
      </c>
      <c r="AE108" s="33"/>
      <c r="AF108" s="15" t="s">
        <v>65</v>
      </c>
      <c r="AG108" s="15" t="s">
        <v>65</v>
      </c>
      <c r="AH108" s="15" t="s">
        <v>65</v>
      </c>
      <c r="AI108" s="15" t="s">
        <v>65</v>
      </c>
      <c r="AJ108" s="15" t="s">
        <v>65</v>
      </c>
      <c r="AK108" s="15">
        <v>1451.6999999999998</v>
      </c>
      <c r="AL108" s="22" t="s">
        <v>285</v>
      </c>
    </row>
    <row r="109" spans="1:38" ht="26.25" customHeight="1" thickBot="1" x14ac:dyDescent="0.25">
      <c r="A109" s="41" t="s">
        <v>282</v>
      </c>
      <c r="B109" s="41" t="s">
        <v>304</v>
      </c>
      <c r="C109" s="41" t="s">
        <v>305</v>
      </c>
      <c r="D109" s="50"/>
      <c r="E109" s="2" t="s">
        <v>139</v>
      </c>
      <c r="F109" s="2" t="s">
        <v>139</v>
      </c>
      <c r="G109" s="2" t="s">
        <v>65</v>
      </c>
      <c r="H109" s="2" t="s">
        <v>139</v>
      </c>
      <c r="I109" s="2" t="s">
        <v>139</v>
      </c>
      <c r="J109" s="2" t="s">
        <v>139</v>
      </c>
      <c r="K109" s="2" t="s">
        <v>139</v>
      </c>
      <c r="L109" s="2" t="s">
        <v>65</v>
      </c>
      <c r="M109" s="2" t="s">
        <v>65</v>
      </c>
      <c r="N109" s="2" t="s">
        <v>65</v>
      </c>
      <c r="O109" s="2" t="s">
        <v>65</v>
      </c>
      <c r="P109" s="2" t="s">
        <v>65</v>
      </c>
      <c r="Q109" s="2" t="s">
        <v>65</v>
      </c>
      <c r="R109" s="2" t="s">
        <v>65</v>
      </c>
      <c r="S109" s="2" t="s">
        <v>65</v>
      </c>
      <c r="T109" s="2" t="s">
        <v>65</v>
      </c>
      <c r="U109" s="2" t="s">
        <v>65</v>
      </c>
      <c r="V109" s="2" t="s">
        <v>65</v>
      </c>
      <c r="W109" s="2" t="s">
        <v>65</v>
      </c>
      <c r="X109" s="2" t="s">
        <v>65</v>
      </c>
      <c r="Y109" s="2" t="s">
        <v>65</v>
      </c>
      <c r="Z109" s="2" t="s">
        <v>65</v>
      </c>
      <c r="AA109" s="2" t="s">
        <v>65</v>
      </c>
      <c r="AB109" s="2" t="s">
        <v>65</v>
      </c>
      <c r="AC109" s="2" t="s">
        <v>65</v>
      </c>
      <c r="AD109" s="2" t="s">
        <v>65</v>
      </c>
      <c r="AE109" s="33"/>
      <c r="AF109" s="15" t="s">
        <v>65</v>
      </c>
      <c r="AG109" s="15" t="s">
        <v>65</v>
      </c>
      <c r="AH109" s="15" t="s">
        <v>65</v>
      </c>
      <c r="AI109" s="15" t="s">
        <v>65</v>
      </c>
      <c r="AJ109" s="15" t="s">
        <v>65</v>
      </c>
      <c r="AK109" s="15" t="s">
        <v>139</v>
      </c>
      <c r="AL109" s="22" t="s">
        <v>285</v>
      </c>
    </row>
    <row r="110" spans="1:38" ht="26.25" customHeight="1" thickBot="1" x14ac:dyDescent="0.25">
      <c r="A110" s="41" t="s">
        <v>282</v>
      </c>
      <c r="B110" s="41" t="s">
        <v>306</v>
      </c>
      <c r="C110" s="41" t="s">
        <v>307</v>
      </c>
      <c r="D110" s="50"/>
      <c r="E110" s="110">
        <v>2.3540000000000002E-3</v>
      </c>
      <c r="F110" s="110">
        <v>0.200296</v>
      </c>
      <c r="G110" s="2" t="s">
        <v>65</v>
      </c>
      <c r="H110" s="110">
        <v>0.13195699999999999</v>
      </c>
      <c r="I110" s="2">
        <v>8.1919999999999996E-3</v>
      </c>
      <c r="J110" s="2">
        <v>5.7343999999999999E-2</v>
      </c>
      <c r="K110" s="2">
        <v>5.7343999999999999E-2</v>
      </c>
      <c r="L110" s="2" t="s">
        <v>65</v>
      </c>
      <c r="M110" s="2" t="s">
        <v>65</v>
      </c>
      <c r="N110" s="2" t="s">
        <v>65</v>
      </c>
      <c r="O110" s="2" t="s">
        <v>65</v>
      </c>
      <c r="P110" s="2" t="s">
        <v>65</v>
      </c>
      <c r="Q110" s="2" t="s">
        <v>65</v>
      </c>
      <c r="R110" s="2" t="s">
        <v>65</v>
      </c>
      <c r="S110" s="2" t="s">
        <v>65</v>
      </c>
      <c r="T110" s="2" t="s">
        <v>65</v>
      </c>
      <c r="U110" s="2" t="s">
        <v>65</v>
      </c>
      <c r="V110" s="2" t="s">
        <v>65</v>
      </c>
      <c r="W110" s="2" t="s">
        <v>65</v>
      </c>
      <c r="X110" s="2" t="s">
        <v>65</v>
      </c>
      <c r="Y110" s="2" t="s">
        <v>65</v>
      </c>
      <c r="Z110" s="2" t="s">
        <v>65</v>
      </c>
      <c r="AA110" s="2" t="s">
        <v>65</v>
      </c>
      <c r="AB110" s="2" t="s">
        <v>65</v>
      </c>
      <c r="AC110" s="2" t="s">
        <v>65</v>
      </c>
      <c r="AD110" s="2" t="s">
        <v>65</v>
      </c>
      <c r="AE110" s="33"/>
      <c r="AF110" s="15" t="s">
        <v>65</v>
      </c>
      <c r="AG110" s="15" t="s">
        <v>65</v>
      </c>
      <c r="AH110" s="15" t="s">
        <v>65</v>
      </c>
      <c r="AI110" s="15" t="s">
        <v>65</v>
      </c>
      <c r="AJ110" s="15" t="s">
        <v>65</v>
      </c>
      <c r="AK110" s="15">
        <v>409.70000000000005</v>
      </c>
      <c r="AL110" s="22" t="s">
        <v>285</v>
      </c>
    </row>
    <row r="111" spans="1:38" ht="26.25" customHeight="1" x14ac:dyDescent="0.2">
      <c r="A111" s="41" t="s">
        <v>282</v>
      </c>
      <c r="B111" s="41" t="s">
        <v>308</v>
      </c>
      <c r="C111" s="41" t="s">
        <v>309</v>
      </c>
      <c r="D111" s="50"/>
      <c r="E111" s="2">
        <v>1.624E-3</v>
      </c>
      <c r="F111" s="2">
        <v>8.1689999999999999E-2</v>
      </c>
      <c r="G111" s="2" t="s">
        <v>65</v>
      </c>
      <c r="H111" s="2">
        <v>6.3120000000000009E-2</v>
      </c>
      <c r="I111" s="2">
        <v>2.5000000000000001E-4</v>
      </c>
      <c r="J111" s="2">
        <v>5.0000000000000001E-4</v>
      </c>
      <c r="K111" s="2">
        <v>1.1299999999999999E-3</v>
      </c>
      <c r="L111" s="2" t="s">
        <v>65</v>
      </c>
      <c r="M111" s="2" t="s">
        <v>65</v>
      </c>
      <c r="N111" s="2" t="s">
        <v>65</v>
      </c>
      <c r="O111" s="2" t="s">
        <v>65</v>
      </c>
      <c r="P111" s="2" t="s">
        <v>65</v>
      </c>
      <c r="Q111" s="2" t="s">
        <v>65</v>
      </c>
      <c r="R111" s="2" t="s">
        <v>65</v>
      </c>
      <c r="S111" s="2" t="s">
        <v>65</v>
      </c>
      <c r="T111" s="2" t="s">
        <v>65</v>
      </c>
      <c r="U111" s="2" t="s">
        <v>65</v>
      </c>
      <c r="V111" s="2" t="s">
        <v>65</v>
      </c>
      <c r="W111" s="2" t="s">
        <v>65</v>
      </c>
      <c r="X111" s="2" t="s">
        <v>65</v>
      </c>
      <c r="Y111" s="2" t="s">
        <v>65</v>
      </c>
      <c r="Z111" s="2" t="s">
        <v>65</v>
      </c>
      <c r="AA111" s="2" t="s">
        <v>65</v>
      </c>
      <c r="AB111" s="2" t="s">
        <v>65</v>
      </c>
      <c r="AC111" s="2" t="s">
        <v>65</v>
      </c>
      <c r="AD111" s="2" t="s">
        <v>65</v>
      </c>
      <c r="AE111" s="33"/>
      <c r="AF111" s="15" t="s">
        <v>65</v>
      </c>
      <c r="AG111" s="15" t="s">
        <v>65</v>
      </c>
      <c r="AH111" s="15" t="s">
        <v>65</v>
      </c>
      <c r="AI111" s="15" t="s">
        <v>65</v>
      </c>
      <c r="AJ111" s="15" t="s">
        <v>65</v>
      </c>
      <c r="AK111" s="15">
        <v>62.555</v>
      </c>
      <c r="AL111" s="22" t="s">
        <v>285</v>
      </c>
    </row>
    <row r="112" spans="1:38" ht="26.25" customHeight="1" x14ac:dyDescent="0.2">
      <c r="A112" s="41" t="s">
        <v>310</v>
      </c>
      <c r="B112" s="41" t="s">
        <v>311</v>
      </c>
      <c r="C112" s="41" t="s">
        <v>312</v>
      </c>
      <c r="D112" s="42"/>
      <c r="E112" s="15">
        <v>1.5546800000000001</v>
      </c>
      <c r="F112" s="15" t="s">
        <v>65</v>
      </c>
      <c r="G112" s="15" t="s">
        <v>65</v>
      </c>
      <c r="H112" s="2">
        <v>2.0210850000000002</v>
      </c>
      <c r="I112" s="2" t="s">
        <v>65</v>
      </c>
      <c r="J112" s="2" t="s">
        <v>65</v>
      </c>
      <c r="K112" s="2" t="s">
        <v>65</v>
      </c>
      <c r="L112" s="2" t="s">
        <v>65</v>
      </c>
      <c r="M112" s="2" t="s">
        <v>65</v>
      </c>
      <c r="N112" s="2" t="s">
        <v>65</v>
      </c>
      <c r="O112" s="2" t="s">
        <v>65</v>
      </c>
      <c r="P112" s="2" t="s">
        <v>65</v>
      </c>
      <c r="Q112" s="2" t="s">
        <v>65</v>
      </c>
      <c r="R112" s="2" t="s">
        <v>65</v>
      </c>
      <c r="S112" s="2" t="s">
        <v>65</v>
      </c>
      <c r="T112" s="2" t="s">
        <v>65</v>
      </c>
      <c r="U112" s="2" t="s">
        <v>65</v>
      </c>
      <c r="V112" s="2" t="s">
        <v>65</v>
      </c>
      <c r="W112" s="2" t="s">
        <v>65</v>
      </c>
      <c r="X112" s="2" t="s">
        <v>65</v>
      </c>
      <c r="Y112" s="2" t="s">
        <v>65</v>
      </c>
      <c r="Z112" s="2" t="s">
        <v>65</v>
      </c>
      <c r="AA112" s="2" t="s">
        <v>65</v>
      </c>
      <c r="AB112" s="2" t="s">
        <v>65</v>
      </c>
      <c r="AC112" s="2" t="s">
        <v>65</v>
      </c>
      <c r="AD112" s="2" t="s">
        <v>65</v>
      </c>
      <c r="AE112" s="33"/>
      <c r="AF112" s="15" t="s">
        <v>65</v>
      </c>
      <c r="AG112" s="15" t="s">
        <v>65</v>
      </c>
      <c r="AH112" s="15" t="s">
        <v>65</v>
      </c>
      <c r="AI112" s="15" t="s">
        <v>65</v>
      </c>
      <c r="AJ112" s="15" t="s">
        <v>65</v>
      </c>
      <c r="AK112" s="15">
        <v>38867000</v>
      </c>
      <c r="AL112" s="22" t="s">
        <v>313</v>
      </c>
    </row>
    <row r="113" spans="1:38" ht="26.25" customHeight="1" x14ac:dyDescent="0.2">
      <c r="A113" s="41" t="s">
        <v>310</v>
      </c>
      <c r="B113" s="51" t="s">
        <v>314</v>
      </c>
      <c r="C113" s="51" t="s">
        <v>315</v>
      </c>
      <c r="D113" s="42"/>
      <c r="E113" s="2">
        <v>0.69404500000000002</v>
      </c>
      <c r="F113" s="2" t="s">
        <v>139</v>
      </c>
      <c r="G113" s="2" t="s">
        <v>65</v>
      </c>
      <c r="H113" s="2">
        <v>2.2255210000000001</v>
      </c>
      <c r="I113" s="2" t="s">
        <v>65</v>
      </c>
      <c r="J113" s="2" t="s">
        <v>65</v>
      </c>
      <c r="K113" s="2" t="s">
        <v>65</v>
      </c>
      <c r="L113" s="2" t="s">
        <v>65</v>
      </c>
      <c r="M113" s="2" t="s">
        <v>65</v>
      </c>
      <c r="N113" s="2" t="s">
        <v>65</v>
      </c>
      <c r="O113" s="2" t="s">
        <v>65</v>
      </c>
      <c r="P113" s="2" t="s">
        <v>65</v>
      </c>
      <c r="Q113" s="2" t="s">
        <v>65</v>
      </c>
      <c r="R113" s="2" t="s">
        <v>65</v>
      </c>
      <c r="S113" s="2" t="s">
        <v>65</v>
      </c>
      <c r="T113" s="2" t="s">
        <v>65</v>
      </c>
      <c r="U113" s="2" t="s">
        <v>65</v>
      </c>
      <c r="V113" s="2" t="s">
        <v>65</v>
      </c>
      <c r="W113" s="2" t="s">
        <v>65</v>
      </c>
      <c r="X113" s="2" t="s">
        <v>65</v>
      </c>
      <c r="Y113" s="2" t="s">
        <v>65</v>
      </c>
      <c r="Z113" s="2" t="s">
        <v>65</v>
      </c>
      <c r="AA113" s="2" t="s">
        <v>65</v>
      </c>
      <c r="AB113" s="2" t="s">
        <v>65</v>
      </c>
      <c r="AC113" s="2" t="s">
        <v>65</v>
      </c>
      <c r="AD113" s="2" t="s">
        <v>65</v>
      </c>
      <c r="AE113" s="33"/>
      <c r="AF113" s="15" t="s">
        <v>65</v>
      </c>
      <c r="AG113" s="15" t="s">
        <v>65</v>
      </c>
      <c r="AH113" s="15" t="s">
        <v>65</v>
      </c>
      <c r="AI113" s="15" t="s">
        <v>65</v>
      </c>
      <c r="AJ113" s="15" t="s">
        <v>65</v>
      </c>
      <c r="AK113" s="15" t="s">
        <v>65</v>
      </c>
      <c r="AL113" s="22" t="s">
        <v>151</v>
      </c>
    </row>
    <row r="114" spans="1:38" ht="26.25" customHeight="1" x14ac:dyDescent="0.2">
      <c r="A114" s="41" t="s">
        <v>310</v>
      </c>
      <c r="B114" s="51" t="s">
        <v>316</v>
      </c>
      <c r="C114" s="51" t="s">
        <v>317</v>
      </c>
      <c r="D114" s="42"/>
      <c r="E114" s="15">
        <v>2.6390000000000003E-3</v>
      </c>
      <c r="F114" s="15" t="s">
        <v>65</v>
      </c>
      <c r="G114" s="15" t="s">
        <v>65</v>
      </c>
      <c r="H114" s="15">
        <v>8.9359999999999995E-3</v>
      </c>
      <c r="I114" s="2" t="s">
        <v>65</v>
      </c>
      <c r="J114" s="2" t="s">
        <v>65</v>
      </c>
      <c r="K114" s="2" t="s">
        <v>65</v>
      </c>
      <c r="L114" s="2" t="s">
        <v>65</v>
      </c>
      <c r="M114" s="2" t="s">
        <v>65</v>
      </c>
      <c r="N114" s="2" t="s">
        <v>65</v>
      </c>
      <c r="O114" s="2" t="s">
        <v>65</v>
      </c>
      <c r="P114" s="2" t="s">
        <v>65</v>
      </c>
      <c r="Q114" s="2" t="s">
        <v>65</v>
      </c>
      <c r="R114" s="2" t="s">
        <v>65</v>
      </c>
      <c r="S114" s="2" t="s">
        <v>65</v>
      </c>
      <c r="T114" s="2" t="s">
        <v>65</v>
      </c>
      <c r="U114" s="2" t="s">
        <v>65</v>
      </c>
      <c r="V114" s="2" t="s">
        <v>65</v>
      </c>
      <c r="W114" s="2" t="s">
        <v>65</v>
      </c>
      <c r="X114" s="2" t="s">
        <v>65</v>
      </c>
      <c r="Y114" s="2" t="s">
        <v>65</v>
      </c>
      <c r="Z114" s="2" t="s">
        <v>65</v>
      </c>
      <c r="AA114" s="2" t="s">
        <v>65</v>
      </c>
      <c r="AB114" s="2" t="s">
        <v>65</v>
      </c>
      <c r="AC114" s="2" t="s">
        <v>65</v>
      </c>
      <c r="AD114" s="2" t="s">
        <v>65</v>
      </c>
      <c r="AE114" s="33"/>
      <c r="AF114" s="15" t="s">
        <v>65</v>
      </c>
      <c r="AG114" s="15" t="s">
        <v>65</v>
      </c>
      <c r="AH114" s="15" t="s">
        <v>65</v>
      </c>
      <c r="AI114" s="15" t="s">
        <v>65</v>
      </c>
      <c r="AJ114" s="15" t="s">
        <v>65</v>
      </c>
      <c r="AK114" s="15" t="s">
        <v>65</v>
      </c>
      <c r="AL114" s="22" t="s">
        <v>151</v>
      </c>
    </row>
    <row r="115" spans="1:38" ht="26.25" customHeight="1" thickBot="1" x14ac:dyDescent="0.25">
      <c r="A115" s="41" t="s">
        <v>310</v>
      </c>
      <c r="B115" s="51" t="s">
        <v>318</v>
      </c>
      <c r="C115" s="51" t="s">
        <v>319</v>
      </c>
      <c r="D115" s="42"/>
      <c r="E115" s="15">
        <v>7.1715000000000001E-2</v>
      </c>
      <c r="F115" s="15" t="s">
        <v>65</v>
      </c>
      <c r="G115" s="15" t="s">
        <v>65</v>
      </c>
      <c r="H115" s="15">
        <v>0.14477699999999999</v>
      </c>
      <c r="I115" s="2" t="s">
        <v>65</v>
      </c>
      <c r="J115" s="2" t="s">
        <v>65</v>
      </c>
      <c r="K115" s="2" t="s">
        <v>65</v>
      </c>
      <c r="L115" s="2" t="s">
        <v>65</v>
      </c>
      <c r="M115" s="2" t="s">
        <v>65</v>
      </c>
      <c r="N115" s="2" t="s">
        <v>65</v>
      </c>
      <c r="O115" s="2" t="s">
        <v>65</v>
      </c>
      <c r="P115" s="2" t="s">
        <v>65</v>
      </c>
      <c r="Q115" s="2" t="s">
        <v>65</v>
      </c>
      <c r="R115" s="2" t="s">
        <v>65</v>
      </c>
      <c r="S115" s="2" t="s">
        <v>65</v>
      </c>
      <c r="T115" s="2" t="s">
        <v>65</v>
      </c>
      <c r="U115" s="2" t="s">
        <v>65</v>
      </c>
      <c r="V115" s="2" t="s">
        <v>65</v>
      </c>
      <c r="W115" s="2" t="s">
        <v>65</v>
      </c>
      <c r="X115" s="2" t="s">
        <v>65</v>
      </c>
      <c r="Y115" s="2" t="s">
        <v>65</v>
      </c>
      <c r="Z115" s="2" t="s">
        <v>65</v>
      </c>
      <c r="AA115" s="2" t="s">
        <v>65</v>
      </c>
      <c r="AB115" s="2" t="s">
        <v>65</v>
      </c>
      <c r="AC115" s="2" t="s">
        <v>65</v>
      </c>
      <c r="AD115" s="2" t="s">
        <v>65</v>
      </c>
      <c r="AE115" s="33"/>
      <c r="AF115" s="15" t="s">
        <v>65</v>
      </c>
      <c r="AG115" s="15" t="s">
        <v>65</v>
      </c>
      <c r="AH115" s="15" t="s">
        <v>65</v>
      </c>
      <c r="AI115" s="15" t="s">
        <v>65</v>
      </c>
      <c r="AJ115" s="15" t="s">
        <v>65</v>
      </c>
      <c r="AK115" s="15" t="s">
        <v>65</v>
      </c>
      <c r="AL115" s="22" t="s">
        <v>151</v>
      </c>
    </row>
    <row r="116" spans="1:38" ht="26.25" customHeight="1" thickBot="1" x14ac:dyDescent="0.25">
      <c r="A116" s="41" t="s">
        <v>310</v>
      </c>
      <c r="B116" s="41" t="s">
        <v>320</v>
      </c>
      <c r="C116" s="44" t="s">
        <v>321</v>
      </c>
      <c r="D116" s="42"/>
      <c r="E116" s="2">
        <v>0.12584999999999999</v>
      </c>
      <c r="F116" s="2" t="s">
        <v>139</v>
      </c>
      <c r="G116" s="2" t="s">
        <v>65</v>
      </c>
      <c r="H116" s="2">
        <v>0.32156200000000001</v>
      </c>
      <c r="I116" s="2" t="s">
        <v>65</v>
      </c>
      <c r="J116" s="2" t="s">
        <v>65</v>
      </c>
      <c r="K116" s="2" t="s">
        <v>65</v>
      </c>
      <c r="L116" s="2" t="s">
        <v>65</v>
      </c>
      <c r="M116" s="2" t="s">
        <v>65</v>
      </c>
      <c r="N116" s="2" t="s">
        <v>65</v>
      </c>
      <c r="O116" s="2" t="s">
        <v>65</v>
      </c>
      <c r="P116" s="2" t="s">
        <v>65</v>
      </c>
      <c r="Q116" s="2" t="s">
        <v>65</v>
      </c>
      <c r="R116" s="2" t="s">
        <v>65</v>
      </c>
      <c r="S116" s="2" t="s">
        <v>65</v>
      </c>
      <c r="T116" s="2" t="s">
        <v>65</v>
      </c>
      <c r="U116" s="2" t="s">
        <v>65</v>
      </c>
      <c r="V116" s="2" t="s">
        <v>65</v>
      </c>
      <c r="W116" s="2" t="s">
        <v>65</v>
      </c>
      <c r="X116" s="2" t="s">
        <v>65</v>
      </c>
      <c r="Y116" s="2" t="s">
        <v>65</v>
      </c>
      <c r="Z116" s="2" t="s">
        <v>65</v>
      </c>
      <c r="AA116" s="2" t="s">
        <v>65</v>
      </c>
      <c r="AB116" s="2" t="s">
        <v>65</v>
      </c>
      <c r="AC116" s="2" t="s">
        <v>65</v>
      </c>
      <c r="AD116" s="2" t="s">
        <v>65</v>
      </c>
      <c r="AE116" s="33"/>
      <c r="AF116" s="15" t="s">
        <v>65</v>
      </c>
      <c r="AG116" s="15" t="s">
        <v>65</v>
      </c>
      <c r="AH116" s="15" t="s">
        <v>65</v>
      </c>
      <c r="AI116" s="15" t="s">
        <v>65</v>
      </c>
      <c r="AJ116" s="15" t="s">
        <v>65</v>
      </c>
      <c r="AK116" s="15" t="s">
        <v>65</v>
      </c>
      <c r="AL116" s="22" t="s">
        <v>151</v>
      </c>
    </row>
    <row r="117" spans="1:38" ht="26.25" customHeight="1" thickBot="1" x14ac:dyDescent="0.25">
      <c r="A117" s="41" t="s">
        <v>310</v>
      </c>
      <c r="B117" s="41" t="s">
        <v>322</v>
      </c>
      <c r="C117" s="44" t="s">
        <v>323</v>
      </c>
      <c r="D117" s="42"/>
      <c r="E117" s="2" t="s">
        <v>65</v>
      </c>
      <c r="F117" s="2" t="s">
        <v>65</v>
      </c>
      <c r="G117" s="2" t="s">
        <v>65</v>
      </c>
      <c r="H117" s="2">
        <v>0.28569799999999995</v>
      </c>
      <c r="I117" s="2" t="s">
        <v>65</v>
      </c>
      <c r="J117" s="2" t="s">
        <v>65</v>
      </c>
      <c r="K117" s="2" t="s">
        <v>65</v>
      </c>
      <c r="L117" s="2" t="s">
        <v>65</v>
      </c>
      <c r="M117" s="2" t="s">
        <v>65</v>
      </c>
      <c r="N117" s="2" t="s">
        <v>65</v>
      </c>
      <c r="O117" s="2" t="s">
        <v>65</v>
      </c>
      <c r="P117" s="2" t="s">
        <v>65</v>
      </c>
      <c r="Q117" s="2" t="s">
        <v>65</v>
      </c>
      <c r="R117" s="2" t="s">
        <v>65</v>
      </c>
      <c r="S117" s="2" t="s">
        <v>65</v>
      </c>
      <c r="T117" s="2" t="s">
        <v>65</v>
      </c>
      <c r="U117" s="2" t="s">
        <v>65</v>
      </c>
      <c r="V117" s="2" t="s">
        <v>65</v>
      </c>
      <c r="W117" s="2" t="s">
        <v>65</v>
      </c>
      <c r="X117" s="2" t="s">
        <v>65</v>
      </c>
      <c r="Y117" s="2" t="s">
        <v>65</v>
      </c>
      <c r="Z117" s="2" t="s">
        <v>65</v>
      </c>
      <c r="AA117" s="2" t="s">
        <v>65</v>
      </c>
      <c r="AB117" s="2" t="s">
        <v>65</v>
      </c>
      <c r="AC117" s="2" t="s">
        <v>65</v>
      </c>
      <c r="AD117" s="2" t="s">
        <v>65</v>
      </c>
      <c r="AE117" s="33"/>
      <c r="AF117" s="15" t="s">
        <v>65</v>
      </c>
      <c r="AG117" s="15" t="s">
        <v>65</v>
      </c>
      <c r="AH117" s="15" t="s">
        <v>65</v>
      </c>
      <c r="AI117" s="15" t="s">
        <v>65</v>
      </c>
      <c r="AJ117" s="15" t="s">
        <v>65</v>
      </c>
      <c r="AK117" s="15" t="s">
        <v>65</v>
      </c>
      <c r="AL117" s="22" t="s">
        <v>151</v>
      </c>
    </row>
    <row r="118" spans="1:38" ht="26.25" customHeight="1" thickBot="1" x14ac:dyDescent="0.25">
      <c r="A118" s="41" t="s">
        <v>310</v>
      </c>
      <c r="B118" s="41" t="s">
        <v>324</v>
      </c>
      <c r="C118" s="44" t="s">
        <v>325</v>
      </c>
      <c r="D118" s="42"/>
      <c r="E118" s="2" t="s">
        <v>65</v>
      </c>
      <c r="F118" s="2" t="s">
        <v>65</v>
      </c>
      <c r="G118" s="2" t="s">
        <v>65</v>
      </c>
      <c r="H118" s="2" t="s">
        <v>65</v>
      </c>
      <c r="I118" s="2" t="s">
        <v>65</v>
      </c>
      <c r="J118" s="2" t="s">
        <v>65</v>
      </c>
      <c r="K118" s="2" t="s">
        <v>65</v>
      </c>
      <c r="L118" s="2" t="s">
        <v>65</v>
      </c>
      <c r="M118" s="2" t="s">
        <v>65</v>
      </c>
      <c r="N118" s="2" t="s">
        <v>65</v>
      </c>
      <c r="O118" s="2" t="s">
        <v>65</v>
      </c>
      <c r="P118" s="2" t="s">
        <v>65</v>
      </c>
      <c r="Q118" s="2" t="s">
        <v>65</v>
      </c>
      <c r="R118" s="2" t="s">
        <v>65</v>
      </c>
      <c r="S118" s="2" t="s">
        <v>65</v>
      </c>
      <c r="T118" s="2" t="s">
        <v>65</v>
      </c>
      <c r="U118" s="2" t="s">
        <v>65</v>
      </c>
      <c r="V118" s="2" t="s">
        <v>65</v>
      </c>
      <c r="W118" s="2" t="s">
        <v>65</v>
      </c>
      <c r="X118" s="2" t="s">
        <v>65</v>
      </c>
      <c r="Y118" s="2" t="s">
        <v>65</v>
      </c>
      <c r="Z118" s="2" t="s">
        <v>65</v>
      </c>
      <c r="AA118" s="2" t="s">
        <v>65</v>
      </c>
      <c r="AB118" s="2" t="s">
        <v>65</v>
      </c>
      <c r="AC118" s="2" t="s">
        <v>65</v>
      </c>
      <c r="AD118" s="2" t="s">
        <v>65</v>
      </c>
      <c r="AE118" s="33"/>
      <c r="AF118" s="15" t="s">
        <v>65</v>
      </c>
      <c r="AG118" s="15" t="s">
        <v>65</v>
      </c>
      <c r="AH118" s="15" t="s">
        <v>65</v>
      </c>
      <c r="AI118" s="15" t="s">
        <v>65</v>
      </c>
      <c r="AJ118" s="15" t="s">
        <v>65</v>
      </c>
      <c r="AK118" s="15" t="s">
        <v>65</v>
      </c>
      <c r="AL118" s="22" t="s">
        <v>151</v>
      </c>
    </row>
    <row r="119" spans="1:38" ht="26.25" customHeight="1" thickBot="1" x14ac:dyDescent="0.25">
      <c r="A119" s="41" t="s">
        <v>310</v>
      </c>
      <c r="B119" s="41" t="s">
        <v>326</v>
      </c>
      <c r="C119" s="41" t="s">
        <v>327</v>
      </c>
      <c r="D119" s="42"/>
      <c r="E119" s="2" t="s">
        <v>65</v>
      </c>
      <c r="F119" s="2" t="s">
        <v>65</v>
      </c>
      <c r="G119" s="2" t="s">
        <v>65</v>
      </c>
      <c r="H119" s="2" t="s">
        <v>65</v>
      </c>
      <c r="I119" s="15">
        <v>0.122043</v>
      </c>
      <c r="J119" s="15">
        <v>1.491706</v>
      </c>
      <c r="K119" s="15">
        <v>1.491706</v>
      </c>
      <c r="L119" s="2" t="s">
        <v>65</v>
      </c>
      <c r="M119" s="2" t="s">
        <v>65</v>
      </c>
      <c r="N119" s="2" t="s">
        <v>65</v>
      </c>
      <c r="O119" s="2" t="s">
        <v>65</v>
      </c>
      <c r="P119" s="2" t="s">
        <v>65</v>
      </c>
      <c r="Q119" s="2" t="s">
        <v>65</v>
      </c>
      <c r="R119" s="2" t="s">
        <v>65</v>
      </c>
      <c r="S119" s="2" t="s">
        <v>65</v>
      </c>
      <c r="T119" s="2" t="s">
        <v>65</v>
      </c>
      <c r="U119" s="2" t="s">
        <v>65</v>
      </c>
      <c r="V119" s="2" t="s">
        <v>65</v>
      </c>
      <c r="W119" s="2" t="s">
        <v>65</v>
      </c>
      <c r="X119" s="2" t="s">
        <v>65</v>
      </c>
      <c r="Y119" s="2" t="s">
        <v>65</v>
      </c>
      <c r="Z119" s="2" t="s">
        <v>65</v>
      </c>
      <c r="AA119" s="2" t="s">
        <v>65</v>
      </c>
      <c r="AB119" s="2" t="s">
        <v>65</v>
      </c>
      <c r="AC119" s="2" t="s">
        <v>65</v>
      </c>
      <c r="AD119" s="2" t="s">
        <v>65</v>
      </c>
      <c r="AE119" s="33"/>
      <c r="AF119" s="15" t="s">
        <v>65</v>
      </c>
      <c r="AG119" s="15" t="s">
        <v>65</v>
      </c>
      <c r="AH119" s="15" t="s">
        <v>65</v>
      </c>
      <c r="AI119" s="15" t="s">
        <v>65</v>
      </c>
      <c r="AJ119" s="15" t="s">
        <v>65</v>
      </c>
      <c r="AK119" s="15" t="s">
        <v>65</v>
      </c>
      <c r="AL119" s="22" t="s">
        <v>151</v>
      </c>
    </row>
    <row r="120" spans="1:38" ht="26.25" customHeight="1" thickBot="1" x14ac:dyDescent="0.25">
      <c r="A120" s="41" t="s">
        <v>310</v>
      </c>
      <c r="B120" s="41" t="s">
        <v>328</v>
      </c>
      <c r="C120" s="41" t="s">
        <v>329</v>
      </c>
      <c r="D120" s="42"/>
      <c r="E120" s="2" t="s">
        <v>65</v>
      </c>
      <c r="F120" s="2" t="s">
        <v>65</v>
      </c>
      <c r="G120" s="2" t="s">
        <v>65</v>
      </c>
      <c r="H120" s="2" t="s">
        <v>65</v>
      </c>
      <c r="I120" s="2" t="s">
        <v>65</v>
      </c>
      <c r="J120" s="2" t="s">
        <v>65</v>
      </c>
      <c r="K120" s="2" t="s">
        <v>65</v>
      </c>
      <c r="L120" s="2" t="s">
        <v>65</v>
      </c>
      <c r="M120" s="2" t="s">
        <v>65</v>
      </c>
      <c r="N120" s="2" t="s">
        <v>65</v>
      </c>
      <c r="O120" s="2" t="s">
        <v>65</v>
      </c>
      <c r="P120" s="2" t="s">
        <v>65</v>
      </c>
      <c r="Q120" s="2" t="s">
        <v>65</v>
      </c>
      <c r="R120" s="2" t="s">
        <v>65</v>
      </c>
      <c r="S120" s="2" t="s">
        <v>65</v>
      </c>
      <c r="T120" s="2" t="s">
        <v>65</v>
      </c>
      <c r="U120" s="2" t="s">
        <v>65</v>
      </c>
      <c r="V120" s="2" t="s">
        <v>65</v>
      </c>
      <c r="W120" s="2" t="s">
        <v>65</v>
      </c>
      <c r="X120" s="2" t="s">
        <v>65</v>
      </c>
      <c r="Y120" s="2" t="s">
        <v>65</v>
      </c>
      <c r="Z120" s="2" t="s">
        <v>65</v>
      </c>
      <c r="AA120" s="2" t="s">
        <v>65</v>
      </c>
      <c r="AB120" s="2" t="s">
        <v>65</v>
      </c>
      <c r="AC120" s="2" t="s">
        <v>65</v>
      </c>
      <c r="AD120" s="2" t="s">
        <v>65</v>
      </c>
      <c r="AE120" s="33"/>
      <c r="AF120" s="15" t="s">
        <v>65</v>
      </c>
      <c r="AG120" s="15" t="s">
        <v>65</v>
      </c>
      <c r="AH120" s="15" t="s">
        <v>65</v>
      </c>
      <c r="AI120" s="15" t="s">
        <v>65</v>
      </c>
      <c r="AJ120" s="15" t="s">
        <v>65</v>
      </c>
      <c r="AK120" s="15" t="s">
        <v>65</v>
      </c>
      <c r="AL120" s="22" t="s">
        <v>151</v>
      </c>
    </row>
    <row r="121" spans="1:38" ht="26.25" customHeight="1" x14ac:dyDescent="0.2">
      <c r="A121" s="41" t="s">
        <v>310</v>
      </c>
      <c r="B121" s="41" t="s">
        <v>330</v>
      </c>
      <c r="C121" s="44" t="s">
        <v>331</v>
      </c>
      <c r="D121" s="43"/>
      <c r="E121" s="2" t="s">
        <v>65</v>
      </c>
      <c r="F121" s="15">
        <v>0.38303999999999999</v>
      </c>
      <c r="G121" s="2" t="s">
        <v>65</v>
      </c>
      <c r="H121" s="2" t="s">
        <v>65</v>
      </c>
      <c r="I121" s="2" t="s">
        <v>65</v>
      </c>
      <c r="J121" s="2" t="s">
        <v>65</v>
      </c>
      <c r="K121" s="2" t="s">
        <v>65</v>
      </c>
      <c r="L121" s="2" t="s">
        <v>65</v>
      </c>
      <c r="M121" s="2" t="s">
        <v>65</v>
      </c>
      <c r="N121" s="2" t="s">
        <v>65</v>
      </c>
      <c r="O121" s="2" t="s">
        <v>65</v>
      </c>
      <c r="P121" s="2" t="s">
        <v>65</v>
      </c>
      <c r="Q121" s="2" t="s">
        <v>65</v>
      </c>
      <c r="R121" s="2" t="s">
        <v>65</v>
      </c>
      <c r="S121" s="2" t="s">
        <v>65</v>
      </c>
      <c r="T121" s="2" t="s">
        <v>65</v>
      </c>
      <c r="U121" s="2" t="s">
        <v>65</v>
      </c>
      <c r="V121" s="2" t="s">
        <v>65</v>
      </c>
      <c r="W121" s="2" t="s">
        <v>65</v>
      </c>
      <c r="X121" s="2" t="s">
        <v>65</v>
      </c>
      <c r="Y121" s="2" t="s">
        <v>65</v>
      </c>
      <c r="Z121" s="2" t="s">
        <v>65</v>
      </c>
      <c r="AA121" s="2" t="s">
        <v>65</v>
      </c>
      <c r="AB121" s="2" t="s">
        <v>65</v>
      </c>
      <c r="AC121" s="2" t="s">
        <v>65</v>
      </c>
      <c r="AD121" s="2" t="s">
        <v>65</v>
      </c>
      <c r="AE121" s="33"/>
      <c r="AF121" s="15" t="s">
        <v>65</v>
      </c>
      <c r="AG121" s="15" t="s">
        <v>65</v>
      </c>
      <c r="AH121" s="15" t="s">
        <v>65</v>
      </c>
      <c r="AI121" s="15" t="s">
        <v>65</v>
      </c>
      <c r="AJ121" s="15" t="s">
        <v>65</v>
      </c>
      <c r="AK121" s="15" t="s">
        <v>65</v>
      </c>
      <c r="AL121" s="22" t="s">
        <v>151</v>
      </c>
    </row>
    <row r="122" spans="1:38" ht="26.25" customHeight="1" thickBot="1" x14ac:dyDescent="0.25">
      <c r="A122" s="41" t="s">
        <v>310</v>
      </c>
      <c r="B122" s="51" t="s">
        <v>332</v>
      </c>
      <c r="C122" s="51" t="s">
        <v>333</v>
      </c>
      <c r="D122" s="42"/>
      <c r="E122" s="2" t="s">
        <v>65</v>
      </c>
      <c r="F122" s="2" t="s">
        <v>65</v>
      </c>
      <c r="G122" s="2" t="s">
        <v>65</v>
      </c>
      <c r="H122" s="2" t="s">
        <v>65</v>
      </c>
      <c r="I122" s="2" t="s">
        <v>65</v>
      </c>
      <c r="J122" s="2" t="s">
        <v>65</v>
      </c>
      <c r="K122" s="2" t="s">
        <v>65</v>
      </c>
      <c r="L122" s="2" t="s">
        <v>65</v>
      </c>
      <c r="M122" s="2" t="s">
        <v>65</v>
      </c>
      <c r="N122" s="2" t="s">
        <v>65</v>
      </c>
      <c r="O122" s="2" t="s">
        <v>65</v>
      </c>
      <c r="P122" s="2" t="s">
        <v>65</v>
      </c>
      <c r="Q122" s="2" t="s">
        <v>65</v>
      </c>
      <c r="R122" s="2" t="s">
        <v>65</v>
      </c>
      <c r="S122" s="2" t="s">
        <v>65</v>
      </c>
      <c r="T122" s="2" t="s">
        <v>65</v>
      </c>
      <c r="U122" s="2" t="s">
        <v>65</v>
      </c>
      <c r="V122" s="2" t="s">
        <v>65</v>
      </c>
      <c r="W122" s="2" t="s">
        <v>65</v>
      </c>
      <c r="X122" s="2" t="s">
        <v>65</v>
      </c>
      <c r="Y122" s="2" t="s">
        <v>65</v>
      </c>
      <c r="Z122" s="2" t="s">
        <v>65</v>
      </c>
      <c r="AA122" s="2" t="s">
        <v>65</v>
      </c>
      <c r="AB122" s="2" t="s">
        <v>65</v>
      </c>
      <c r="AC122" s="2">
        <v>4.2534000000000002E-2</v>
      </c>
      <c r="AD122" s="2" t="s">
        <v>65</v>
      </c>
      <c r="AE122" s="33"/>
      <c r="AF122" s="15" t="s">
        <v>65</v>
      </c>
      <c r="AG122" s="15" t="s">
        <v>65</v>
      </c>
      <c r="AH122" s="15" t="s">
        <v>65</v>
      </c>
      <c r="AI122" s="15" t="s">
        <v>65</v>
      </c>
      <c r="AJ122" s="15" t="s">
        <v>65</v>
      </c>
      <c r="AK122" s="15" t="s">
        <v>65</v>
      </c>
      <c r="AL122" s="22" t="s">
        <v>151</v>
      </c>
    </row>
    <row r="123" spans="1:38" ht="26.25" customHeight="1" thickBot="1" x14ac:dyDescent="0.25">
      <c r="A123" s="41" t="s">
        <v>310</v>
      </c>
      <c r="B123" s="41" t="s">
        <v>334</v>
      </c>
      <c r="C123" s="41" t="s">
        <v>335</v>
      </c>
      <c r="D123" s="42"/>
      <c r="E123" s="2" t="s">
        <v>69</v>
      </c>
      <c r="F123" s="2" t="s">
        <v>69</v>
      </c>
      <c r="G123" s="2" t="s">
        <v>69</v>
      </c>
      <c r="H123" s="2" t="s">
        <v>69</v>
      </c>
      <c r="I123" s="2" t="s">
        <v>69</v>
      </c>
      <c r="J123" s="2" t="s">
        <v>69</v>
      </c>
      <c r="K123" s="2" t="s">
        <v>69</v>
      </c>
      <c r="L123" s="2" t="s">
        <v>69</v>
      </c>
      <c r="M123" s="2" t="s">
        <v>69</v>
      </c>
      <c r="N123" s="2" t="s">
        <v>69</v>
      </c>
      <c r="O123" s="2" t="s">
        <v>69</v>
      </c>
      <c r="P123" s="2" t="s">
        <v>69</v>
      </c>
      <c r="Q123" s="2" t="s">
        <v>69</v>
      </c>
      <c r="R123" s="2" t="s">
        <v>69</v>
      </c>
      <c r="S123" s="2" t="s">
        <v>69</v>
      </c>
      <c r="T123" s="2" t="s">
        <v>69</v>
      </c>
      <c r="U123" s="2" t="s">
        <v>69</v>
      </c>
      <c r="V123" s="2" t="s">
        <v>69</v>
      </c>
      <c r="W123" s="2" t="s">
        <v>69</v>
      </c>
      <c r="X123" s="2" t="s">
        <v>69</v>
      </c>
      <c r="Y123" s="2" t="s">
        <v>69</v>
      </c>
      <c r="Z123" s="2" t="s">
        <v>69</v>
      </c>
      <c r="AA123" s="2" t="s">
        <v>69</v>
      </c>
      <c r="AB123" s="2" t="s">
        <v>69</v>
      </c>
      <c r="AC123" s="2" t="s">
        <v>69</v>
      </c>
      <c r="AD123" s="2" t="s">
        <v>69</v>
      </c>
      <c r="AE123" s="33"/>
      <c r="AF123" s="15" t="s">
        <v>69</v>
      </c>
      <c r="AG123" s="15" t="s">
        <v>69</v>
      </c>
      <c r="AH123" s="15" t="s">
        <v>69</v>
      </c>
      <c r="AI123" s="15" t="s">
        <v>69</v>
      </c>
      <c r="AJ123" s="15" t="s">
        <v>69</v>
      </c>
      <c r="AK123" s="15" t="s">
        <v>69</v>
      </c>
      <c r="AL123" s="22" t="s">
        <v>336</v>
      </c>
    </row>
    <row r="124" spans="1:38" ht="26.25" customHeight="1" thickBot="1" x14ac:dyDescent="0.25">
      <c r="A124" s="41" t="s">
        <v>310</v>
      </c>
      <c r="B124" s="52" t="s">
        <v>337</v>
      </c>
      <c r="C124" s="41" t="s">
        <v>338</v>
      </c>
      <c r="D124" s="42"/>
      <c r="E124" s="2" t="s">
        <v>65</v>
      </c>
      <c r="F124" s="2" t="s">
        <v>65</v>
      </c>
      <c r="G124" s="2" t="s">
        <v>65</v>
      </c>
      <c r="H124" s="2" t="s">
        <v>65</v>
      </c>
      <c r="I124" s="2" t="s">
        <v>65</v>
      </c>
      <c r="J124" s="2" t="s">
        <v>65</v>
      </c>
      <c r="K124" s="2" t="s">
        <v>65</v>
      </c>
      <c r="L124" s="2" t="s">
        <v>65</v>
      </c>
      <c r="M124" s="2" t="s">
        <v>65</v>
      </c>
      <c r="N124" s="2" t="s">
        <v>65</v>
      </c>
      <c r="O124" s="2" t="s">
        <v>65</v>
      </c>
      <c r="P124" s="2" t="s">
        <v>65</v>
      </c>
      <c r="Q124" s="2" t="s">
        <v>65</v>
      </c>
      <c r="R124" s="2" t="s">
        <v>65</v>
      </c>
      <c r="S124" s="2" t="s">
        <v>65</v>
      </c>
      <c r="T124" s="2" t="s">
        <v>65</v>
      </c>
      <c r="U124" s="2" t="s">
        <v>65</v>
      </c>
      <c r="V124" s="2" t="s">
        <v>65</v>
      </c>
      <c r="W124" s="2" t="s">
        <v>65</v>
      </c>
      <c r="X124" s="2" t="s">
        <v>65</v>
      </c>
      <c r="Y124" s="2" t="s">
        <v>65</v>
      </c>
      <c r="Z124" s="2" t="s">
        <v>65</v>
      </c>
      <c r="AA124" s="2" t="s">
        <v>65</v>
      </c>
      <c r="AB124" s="2" t="s">
        <v>65</v>
      </c>
      <c r="AC124" s="2" t="s">
        <v>65</v>
      </c>
      <c r="AD124" s="2" t="s">
        <v>65</v>
      </c>
      <c r="AE124" s="33"/>
      <c r="AF124" s="15" t="s">
        <v>65</v>
      </c>
      <c r="AG124" s="15" t="s">
        <v>65</v>
      </c>
      <c r="AH124" s="15" t="s">
        <v>65</v>
      </c>
      <c r="AI124" s="15" t="s">
        <v>65</v>
      </c>
      <c r="AJ124" s="15" t="s">
        <v>65</v>
      </c>
      <c r="AK124" s="15" t="s">
        <v>65</v>
      </c>
      <c r="AL124" s="22" t="s">
        <v>151</v>
      </c>
    </row>
    <row r="125" spans="1:38" ht="26.25" customHeight="1" thickBot="1" x14ac:dyDescent="0.25">
      <c r="A125" s="41" t="s">
        <v>339</v>
      </c>
      <c r="B125" s="41" t="s">
        <v>340</v>
      </c>
      <c r="C125" s="41" t="s">
        <v>341</v>
      </c>
      <c r="D125" s="42"/>
      <c r="E125" s="15" t="s">
        <v>65</v>
      </c>
      <c r="F125" s="15">
        <v>2.7476E-2</v>
      </c>
      <c r="G125" s="15" t="s">
        <v>65</v>
      </c>
      <c r="H125" s="15" t="s">
        <v>72</v>
      </c>
      <c r="I125" s="15">
        <v>6.4400000000000004E-4</v>
      </c>
      <c r="J125" s="15">
        <v>4.2760000000000003E-3</v>
      </c>
      <c r="K125" s="15">
        <v>9.0410000000000004E-3</v>
      </c>
      <c r="L125" s="15" t="s">
        <v>65</v>
      </c>
      <c r="M125" s="15" t="s">
        <v>65</v>
      </c>
      <c r="N125" s="15" t="s">
        <v>65</v>
      </c>
      <c r="O125" s="15" t="s">
        <v>65</v>
      </c>
      <c r="P125" s="15" t="s">
        <v>65</v>
      </c>
      <c r="Q125" s="15" t="s">
        <v>65</v>
      </c>
      <c r="R125" s="15" t="s">
        <v>65</v>
      </c>
      <c r="S125" s="15" t="s">
        <v>65</v>
      </c>
      <c r="T125" s="15" t="s">
        <v>65</v>
      </c>
      <c r="U125" s="15" t="s">
        <v>65</v>
      </c>
      <c r="V125" s="15" t="s">
        <v>65</v>
      </c>
      <c r="W125" s="15" t="s">
        <v>65</v>
      </c>
      <c r="X125" s="15" t="s">
        <v>65</v>
      </c>
      <c r="Y125" s="15" t="s">
        <v>65</v>
      </c>
      <c r="Z125" s="15" t="s">
        <v>65</v>
      </c>
      <c r="AA125" s="15" t="s">
        <v>65</v>
      </c>
      <c r="AB125" s="15" t="s">
        <v>65</v>
      </c>
      <c r="AC125" s="15" t="s">
        <v>65</v>
      </c>
      <c r="AD125" s="15" t="s">
        <v>65</v>
      </c>
      <c r="AE125" s="33"/>
      <c r="AF125" s="15" t="s">
        <v>65</v>
      </c>
      <c r="AG125" s="15" t="s">
        <v>65</v>
      </c>
      <c r="AH125" s="15" t="s">
        <v>65</v>
      </c>
      <c r="AI125" s="15" t="s">
        <v>65</v>
      </c>
      <c r="AJ125" s="15" t="s">
        <v>65</v>
      </c>
      <c r="AK125" s="15" t="s">
        <v>65</v>
      </c>
      <c r="AL125" s="22" t="s">
        <v>342</v>
      </c>
    </row>
    <row r="126" spans="1:38" ht="26.25" customHeight="1" thickBot="1" x14ac:dyDescent="0.25">
      <c r="A126" s="41" t="s">
        <v>339</v>
      </c>
      <c r="B126" s="41" t="s">
        <v>343</v>
      </c>
      <c r="C126" s="41" t="s">
        <v>344</v>
      </c>
      <c r="D126" s="42"/>
      <c r="E126" s="15" t="s">
        <v>72</v>
      </c>
      <c r="F126" s="15">
        <v>3.6742999999999998E-2</v>
      </c>
      <c r="G126" s="15" t="s">
        <v>72</v>
      </c>
      <c r="H126" s="15">
        <v>5.8823E-2</v>
      </c>
      <c r="I126" s="15" t="s">
        <v>72</v>
      </c>
      <c r="J126" s="15" t="s">
        <v>72</v>
      </c>
      <c r="K126" s="15" t="s">
        <v>72</v>
      </c>
      <c r="L126" s="15" t="s">
        <v>72</v>
      </c>
      <c r="M126" s="15" t="s">
        <v>72</v>
      </c>
      <c r="N126" s="15" t="s">
        <v>65</v>
      </c>
      <c r="O126" s="15" t="s">
        <v>65</v>
      </c>
      <c r="P126" s="15" t="s">
        <v>65</v>
      </c>
      <c r="Q126" s="15" t="s">
        <v>65</v>
      </c>
      <c r="R126" s="15" t="s">
        <v>65</v>
      </c>
      <c r="S126" s="15" t="s">
        <v>65</v>
      </c>
      <c r="T126" s="15" t="s">
        <v>65</v>
      </c>
      <c r="U126" s="15" t="s">
        <v>65</v>
      </c>
      <c r="V126" s="15" t="s">
        <v>65</v>
      </c>
      <c r="W126" s="15" t="s">
        <v>65</v>
      </c>
      <c r="X126" s="15" t="s">
        <v>65</v>
      </c>
      <c r="Y126" s="15" t="s">
        <v>65</v>
      </c>
      <c r="Z126" s="15" t="s">
        <v>65</v>
      </c>
      <c r="AA126" s="15" t="s">
        <v>65</v>
      </c>
      <c r="AB126" s="15" t="s">
        <v>65</v>
      </c>
      <c r="AC126" s="15" t="s">
        <v>65</v>
      </c>
      <c r="AD126" s="15" t="s">
        <v>65</v>
      </c>
      <c r="AE126" s="33"/>
      <c r="AF126" s="15" t="s">
        <v>65</v>
      </c>
      <c r="AG126" s="15" t="s">
        <v>65</v>
      </c>
      <c r="AH126" s="15" t="s">
        <v>65</v>
      </c>
      <c r="AI126" s="15" t="s">
        <v>65</v>
      </c>
      <c r="AJ126" s="15" t="s">
        <v>65</v>
      </c>
      <c r="AK126" s="15" t="s">
        <v>65</v>
      </c>
      <c r="AL126" s="22" t="s">
        <v>345</v>
      </c>
    </row>
    <row r="127" spans="1:38" ht="26.25" customHeight="1" thickBot="1" x14ac:dyDescent="0.25">
      <c r="A127" s="41" t="s">
        <v>339</v>
      </c>
      <c r="B127" s="41" t="s">
        <v>346</v>
      </c>
      <c r="C127" s="41" t="s">
        <v>347</v>
      </c>
      <c r="D127" s="42"/>
      <c r="E127" s="15">
        <v>1.0189999999999999E-3</v>
      </c>
      <c r="F127" s="15">
        <v>5.1999999999999997E-5</v>
      </c>
      <c r="G127" s="15">
        <v>1.8E-5</v>
      </c>
      <c r="H127" s="15">
        <v>6.3999999999999997E-5</v>
      </c>
      <c r="I127" s="15" t="s">
        <v>72</v>
      </c>
      <c r="J127" s="15" t="s">
        <v>72</v>
      </c>
      <c r="K127" s="15">
        <v>3.4999999999999997E-5</v>
      </c>
      <c r="L127" s="15" t="s">
        <v>72</v>
      </c>
      <c r="M127" s="15">
        <v>6.8800000000000003E-4</v>
      </c>
      <c r="N127" s="15" t="s">
        <v>65</v>
      </c>
      <c r="O127" s="15" t="s">
        <v>65</v>
      </c>
      <c r="P127" s="15" t="s">
        <v>65</v>
      </c>
      <c r="Q127" s="15" t="s">
        <v>65</v>
      </c>
      <c r="R127" s="15" t="s">
        <v>65</v>
      </c>
      <c r="S127" s="15" t="s">
        <v>65</v>
      </c>
      <c r="T127" s="15" t="s">
        <v>65</v>
      </c>
      <c r="U127" s="15" t="s">
        <v>65</v>
      </c>
      <c r="V127" s="15" t="s">
        <v>65</v>
      </c>
      <c r="W127" s="15" t="s">
        <v>65</v>
      </c>
      <c r="X127" s="15" t="s">
        <v>65</v>
      </c>
      <c r="Y127" s="15" t="s">
        <v>65</v>
      </c>
      <c r="Z127" s="15" t="s">
        <v>65</v>
      </c>
      <c r="AA127" s="15" t="s">
        <v>65</v>
      </c>
      <c r="AB127" s="15" t="s">
        <v>65</v>
      </c>
      <c r="AC127" s="15" t="s">
        <v>65</v>
      </c>
      <c r="AD127" s="15" t="s">
        <v>65</v>
      </c>
      <c r="AE127" s="33"/>
      <c r="AF127" s="15" t="s">
        <v>65</v>
      </c>
      <c r="AG127" s="15" t="s">
        <v>65</v>
      </c>
      <c r="AH127" s="15" t="s">
        <v>65</v>
      </c>
      <c r="AI127" s="15" t="s">
        <v>65</v>
      </c>
      <c r="AJ127" s="15" t="s">
        <v>65</v>
      </c>
      <c r="AK127" s="15" t="s">
        <v>65</v>
      </c>
      <c r="AL127" s="22" t="s">
        <v>348</v>
      </c>
    </row>
    <row r="128" spans="1:38" ht="26.25" customHeight="1" thickBot="1" x14ac:dyDescent="0.25">
      <c r="A128" s="41" t="s">
        <v>339</v>
      </c>
      <c r="B128" s="44" t="s">
        <v>349</v>
      </c>
      <c r="C128" s="44" t="s">
        <v>350</v>
      </c>
      <c r="D128" s="42"/>
      <c r="E128" s="15" t="s">
        <v>69</v>
      </c>
      <c r="F128" s="15" t="s">
        <v>69</v>
      </c>
      <c r="G128" s="15" t="s">
        <v>69</v>
      </c>
      <c r="H128" s="15" t="s">
        <v>69</v>
      </c>
      <c r="I128" s="15" t="s">
        <v>69</v>
      </c>
      <c r="J128" s="15" t="s">
        <v>69</v>
      </c>
      <c r="K128" s="15" t="s">
        <v>69</v>
      </c>
      <c r="L128" s="15" t="s">
        <v>69</v>
      </c>
      <c r="M128" s="15" t="s">
        <v>69</v>
      </c>
      <c r="N128" s="15" t="s">
        <v>69</v>
      </c>
      <c r="O128" s="15" t="s">
        <v>69</v>
      </c>
      <c r="P128" s="15" t="s">
        <v>69</v>
      </c>
      <c r="Q128" s="15" t="s">
        <v>69</v>
      </c>
      <c r="R128" s="15" t="s">
        <v>69</v>
      </c>
      <c r="S128" s="15" t="s">
        <v>69</v>
      </c>
      <c r="T128" s="15" t="s">
        <v>69</v>
      </c>
      <c r="U128" s="15" t="s">
        <v>69</v>
      </c>
      <c r="V128" s="15" t="s">
        <v>69</v>
      </c>
      <c r="W128" s="15" t="s">
        <v>69</v>
      </c>
      <c r="X128" s="15" t="s">
        <v>69</v>
      </c>
      <c r="Y128" s="15" t="s">
        <v>69</v>
      </c>
      <c r="Z128" s="15" t="s">
        <v>69</v>
      </c>
      <c r="AA128" s="15" t="s">
        <v>69</v>
      </c>
      <c r="AB128" s="15" t="s">
        <v>69</v>
      </c>
      <c r="AC128" s="15" t="s">
        <v>69</v>
      </c>
      <c r="AD128" s="15" t="s">
        <v>69</v>
      </c>
      <c r="AE128" s="33"/>
      <c r="AF128" s="15" t="s">
        <v>69</v>
      </c>
      <c r="AG128" s="15" t="s">
        <v>69</v>
      </c>
      <c r="AH128" s="15" t="s">
        <v>69</v>
      </c>
      <c r="AI128" s="15" t="s">
        <v>69</v>
      </c>
      <c r="AJ128" s="15" t="s">
        <v>69</v>
      </c>
      <c r="AK128" s="15" t="s">
        <v>69</v>
      </c>
      <c r="AL128" s="22" t="s">
        <v>351</v>
      </c>
    </row>
    <row r="129" spans="1:38" ht="26.25" customHeight="1" thickBot="1" x14ac:dyDescent="0.25">
      <c r="A129" s="41" t="s">
        <v>339</v>
      </c>
      <c r="B129" s="44" t="s">
        <v>352</v>
      </c>
      <c r="C129" s="105" t="s">
        <v>353</v>
      </c>
      <c r="D129" s="42"/>
      <c r="E129" s="15">
        <v>9.3099999999999997E-4</v>
      </c>
      <c r="F129" s="15">
        <v>2.3499999999999999E-4</v>
      </c>
      <c r="G129" s="15">
        <v>6.9067000000000003E-2</v>
      </c>
      <c r="H129" s="15">
        <v>1.22E-4</v>
      </c>
      <c r="I129" s="15">
        <v>2.0000000000000002E-5</v>
      </c>
      <c r="J129" s="15">
        <v>3.4999999999999997E-5</v>
      </c>
      <c r="K129" s="15">
        <v>5.0000000000000002E-5</v>
      </c>
      <c r="L129" s="15">
        <v>9.9999999999999995E-7</v>
      </c>
      <c r="M129" s="15">
        <v>1.518E-3</v>
      </c>
      <c r="N129" s="15" t="s">
        <v>65</v>
      </c>
      <c r="O129" s="15" t="s">
        <v>65</v>
      </c>
      <c r="P129" s="15" t="s">
        <v>65</v>
      </c>
      <c r="Q129" s="15">
        <v>1.4E-5</v>
      </c>
      <c r="R129" s="15">
        <v>3.0000000000000001E-5</v>
      </c>
      <c r="S129" s="15" t="s">
        <v>72</v>
      </c>
      <c r="T129" s="15" t="s">
        <v>65</v>
      </c>
      <c r="U129" s="15" t="s">
        <v>72</v>
      </c>
      <c r="V129" s="15" t="s">
        <v>72</v>
      </c>
      <c r="W129" s="15" t="s">
        <v>72</v>
      </c>
      <c r="X129" s="15" t="s">
        <v>72</v>
      </c>
      <c r="Y129" s="15" t="s">
        <v>72</v>
      </c>
      <c r="Z129" s="15" t="s">
        <v>72</v>
      </c>
      <c r="AA129" s="15" t="s">
        <v>72</v>
      </c>
      <c r="AB129" s="15" t="s">
        <v>72</v>
      </c>
      <c r="AC129" s="15" t="s">
        <v>65</v>
      </c>
      <c r="AD129" s="15" t="s">
        <v>65</v>
      </c>
      <c r="AE129" s="33"/>
      <c r="AF129" s="15" t="s">
        <v>65</v>
      </c>
      <c r="AG129" s="15" t="s">
        <v>65</v>
      </c>
      <c r="AH129" s="15" t="s">
        <v>65</v>
      </c>
      <c r="AI129" s="15" t="s">
        <v>65</v>
      </c>
      <c r="AJ129" s="15" t="s">
        <v>65</v>
      </c>
      <c r="AK129" s="15" t="s">
        <v>65</v>
      </c>
      <c r="AL129" s="22" t="s">
        <v>351</v>
      </c>
    </row>
    <row r="130" spans="1:38" ht="26.25" customHeight="1" thickBot="1" x14ac:dyDescent="0.25">
      <c r="A130" s="41" t="s">
        <v>339</v>
      </c>
      <c r="B130" s="44" t="s">
        <v>354</v>
      </c>
      <c r="C130" s="389" t="s">
        <v>355</v>
      </c>
      <c r="D130" s="42"/>
      <c r="E130" s="15">
        <v>7.1840000000000003E-3</v>
      </c>
      <c r="F130" s="15">
        <v>5.9500000000000004E-4</v>
      </c>
      <c r="G130" s="15">
        <v>8.8000000000000003E-4</v>
      </c>
      <c r="H130" s="15" t="s">
        <v>72</v>
      </c>
      <c r="I130" s="15">
        <v>3.0800000000000003E-5</v>
      </c>
      <c r="J130" s="15">
        <v>5.3899999999999996E-5</v>
      </c>
      <c r="K130" s="15">
        <v>7.7000000000000001E-5</v>
      </c>
      <c r="L130" s="15">
        <v>1.0780000000000003E-6</v>
      </c>
      <c r="M130" s="15">
        <v>8.43E-4</v>
      </c>
      <c r="N130" s="15">
        <v>1.293712E-3</v>
      </c>
      <c r="O130" s="15">
        <v>9.9516000000000001E-5</v>
      </c>
      <c r="P130" s="15">
        <v>5.5729000000000001E-5</v>
      </c>
      <c r="Q130" s="15">
        <v>1.5923E-5</v>
      </c>
      <c r="R130" s="15" t="s">
        <v>72</v>
      </c>
      <c r="S130" s="15">
        <v>1.2E-4</v>
      </c>
      <c r="T130" s="15">
        <v>1.3932300000000001E-4</v>
      </c>
      <c r="U130" s="15" t="s">
        <v>72</v>
      </c>
      <c r="V130" s="15" t="s">
        <v>72</v>
      </c>
      <c r="W130" s="15">
        <v>7.4637200000000003E-4</v>
      </c>
      <c r="X130" s="15" t="s">
        <v>72</v>
      </c>
      <c r="Y130" s="15" t="s">
        <v>72</v>
      </c>
      <c r="Z130" s="15" t="s">
        <v>72</v>
      </c>
      <c r="AA130" s="15" t="s">
        <v>72</v>
      </c>
      <c r="AB130" s="15">
        <v>1.9902999999999999E-5</v>
      </c>
      <c r="AC130" s="15">
        <v>1.9903260000000002E-3</v>
      </c>
      <c r="AD130" s="15" t="s">
        <v>65</v>
      </c>
      <c r="AE130" s="33"/>
      <c r="AF130" s="15" t="s">
        <v>65</v>
      </c>
      <c r="AG130" s="15" t="s">
        <v>65</v>
      </c>
      <c r="AH130" s="15" t="s">
        <v>65</v>
      </c>
      <c r="AI130" s="15" t="s">
        <v>65</v>
      </c>
      <c r="AJ130" s="15" t="s">
        <v>65</v>
      </c>
      <c r="AK130" s="15">
        <v>0.99516300000000002</v>
      </c>
      <c r="AL130" s="22" t="s">
        <v>351</v>
      </c>
    </row>
    <row r="131" spans="1:38" ht="26.25" customHeight="1" thickBot="1" x14ac:dyDescent="0.25">
      <c r="A131" s="41" t="s">
        <v>339</v>
      </c>
      <c r="B131" s="44" t="s">
        <v>356</v>
      </c>
      <c r="C131" s="105" t="s">
        <v>357</v>
      </c>
      <c r="D131" s="42"/>
      <c r="E131" s="15" t="s">
        <v>139</v>
      </c>
      <c r="F131" s="15" t="s">
        <v>139</v>
      </c>
      <c r="G131" s="15" t="s">
        <v>139</v>
      </c>
      <c r="H131" s="15" t="s">
        <v>72</v>
      </c>
      <c r="I131" s="15" t="s">
        <v>139</v>
      </c>
      <c r="J131" s="15" t="s">
        <v>139</v>
      </c>
      <c r="K131" s="15" t="s">
        <v>139</v>
      </c>
      <c r="L131" s="15" t="s">
        <v>139</v>
      </c>
      <c r="M131" s="15" t="s">
        <v>139</v>
      </c>
      <c r="N131" s="15">
        <v>1.9587999999999999E-5</v>
      </c>
      <c r="O131" s="15">
        <v>6.5289999999999997E-6</v>
      </c>
      <c r="P131" s="15">
        <v>7.1820870000000002E-3</v>
      </c>
      <c r="Q131" s="15">
        <v>4.3528000000000001E-5</v>
      </c>
      <c r="R131" s="15">
        <v>1.0882E-5</v>
      </c>
      <c r="S131" s="15" t="s">
        <v>139</v>
      </c>
      <c r="T131" s="15">
        <v>8.7059999999999993E-6</v>
      </c>
      <c r="U131" s="15" t="s">
        <v>72</v>
      </c>
      <c r="V131" s="15" t="s">
        <v>72</v>
      </c>
      <c r="W131" s="15">
        <v>2.1763899999999999E-4</v>
      </c>
      <c r="X131" s="15" t="s">
        <v>72</v>
      </c>
      <c r="Y131" s="15" t="s">
        <v>72</v>
      </c>
      <c r="Z131" s="15" t="s">
        <v>72</v>
      </c>
      <c r="AA131" s="15" t="s">
        <v>72</v>
      </c>
      <c r="AB131" s="15">
        <v>8.7000000000000001E-9</v>
      </c>
      <c r="AC131" s="15">
        <v>2.1763899999999999E-2</v>
      </c>
      <c r="AD131" s="15">
        <v>4.3527799999999997E-3</v>
      </c>
      <c r="AE131" s="33"/>
      <c r="AF131" s="15" t="s">
        <v>65</v>
      </c>
      <c r="AG131" s="15" t="s">
        <v>65</v>
      </c>
      <c r="AH131" s="15" t="s">
        <v>65</v>
      </c>
      <c r="AI131" s="15" t="s">
        <v>65</v>
      </c>
      <c r="AJ131" s="15" t="s">
        <v>65</v>
      </c>
      <c r="AK131" s="15">
        <v>0.217639</v>
      </c>
      <c r="AL131" s="22" t="s">
        <v>351</v>
      </c>
    </row>
    <row r="132" spans="1:38" ht="26.25" customHeight="1" thickBot="1" x14ac:dyDescent="0.25">
      <c r="A132" s="41" t="s">
        <v>339</v>
      </c>
      <c r="B132" s="44" t="s">
        <v>358</v>
      </c>
      <c r="C132" s="105" t="s">
        <v>359</v>
      </c>
      <c r="D132" s="42"/>
      <c r="E132" s="15" t="s">
        <v>69</v>
      </c>
      <c r="F132" s="15" t="s">
        <v>69</v>
      </c>
      <c r="G132" s="15" t="s">
        <v>69</v>
      </c>
      <c r="H132" s="15" t="s">
        <v>69</v>
      </c>
      <c r="I132" s="15" t="s">
        <v>69</v>
      </c>
      <c r="J132" s="15" t="s">
        <v>69</v>
      </c>
      <c r="K132" s="15" t="s">
        <v>69</v>
      </c>
      <c r="L132" s="15" t="s">
        <v>69</v>
      </c>
      <c r="M132" s="15" t="s">
        <v>69</v>
      </c>
      <c r="N132" s="15" t="s">
        <v>69</v>
      </c>
      <c r="O132" s="15" t="s">
        <v>69</v>
      </c>
      <c r="P132" s="15" t="s">
        <v>69</v>
      </c>
      <c r="Q132" s="15" t="s">
        <v>69</v>
      </c>
      <c r="R132" s="15" t="s">
        <v>69</v>
      </c>
      <c r="S132" s="15" t="s">
        <v>69</v>
      </c>
      <c r="T132" s="15" t="s">
        <v>69</v>
      </c>
      <c r="U132" s="15" t="s">
        <v>69</v>
      </c>
      <c r="V132" s="15" t="s">
        <v>69</v>
      </c>
      <c r="W132" s="15" t="s">
        <v>69</v>
      </c>
      <c r="X132" s="15" t="s">
        <v>69</v>
      </c>
      <c r="Y132" s="15" t="s">
        <v>69</v>
      </c>
      <c r="Z132" s="15" t="s">
        <v>69</v>
      </c>
      <c r="AA132" s="15" t="s">
        <v>69</v>
      </c>
      <c r="AB132" s="15" t="s">
        <v>69</v>
      </c>
      <c r="AC132" s="15" t="s">
        <v>69</v>
      </c>
      <c r="AD132" s="15" t="s">
        <v>69</v>
      </c>
      <c r="AE132" s="33"/>
      <c r="AF132" s="15" t="s">
        <v>69</v>
      </c>
      <c r="AG132" s="15" t="s">
        <v>69</v>
      </c>
      <c r="AH132" s="15" t="s">
        <v>69</v>
      </c>
      <c r="AI132" s="15" t="s">
        <v>69</v>
      </c>
      <c r="AJ132" s="15" t="s">
        <v>69</v>
      </c>
      <c r="AK132" s="15" t="s">
        <v>69</v>
      </c>
      <c r="AL132" s="22" t="s">
        <v>360</v>
      </c>
    </row>
    <row r="133" spans="1:38" ht="26.25" customHeight="1" thickBot="1" x14ac:dyDescent="0.25">
      <c r="A133" s="41" t="s">
        <v>339</v>
      </c>
      <c r="B133" s="44" t="s">
        <v>361</v>
      </c>
      <c r="C133" s="105" t="s">
        <v>362</v>
      </c>
      <c r="D133" s="42"/>
      <c r="E133" s="15">
        <v>7.4510000000000002E-3</v>
      </c>
      <c r="F133" s="15">
        <v>1.17E-4</v>
      </c>
      <c r="G133" s="15">
        <v>1.021E-3</v>
      </c>
      <c r="H133" s="15" t="s">
        <v>65</v>
      </c>
      <c r="I133" s="15">
        <v>3.1300000000000002E-4</v>
      </c>
      <c r="J133" s="15">
        <v>3.1300000000000002E-4</v>
      </c>
      <c r="K133" s="15">
        <v>3.48E-4</v>
      </c>
      <c r="L133" s="15" t="s">
        <v>72</v>
      </c>
      <c r="M133" s="15">
        <v>1.2639999999999999E-3</v>
      </c>
      <c r="N133" s="15">
        <v>2.7099999999999997E-4</v>
      </c>
      <c r="O133" s="15">
        <v>4.5000000000000003E-5</v>
      </c>
      <c r="P133" s="15">
        <v>1.3457999999999999E-2</v>
      </c>
      <c r="Q133" s="15">
        <v>1.2300000000000001E-4</v>
      </c>
      <c r="R133" s="15">
        <v>1.22E-4</v>
      </c>
      <c r="S133" s="15">
        <v>1.12E-4</v>
      </c>
      <c r="T133" s="15">
        <v>1.5699999999999999E-4</v>
      </c>
      <c r="U133" s="15">
        <v>1.7899999999999999E-4</v>
      </c>
      <c r="V133" s="15">
        <v>1.446E-3</v>
      </c>
      <c r="W133" s="15">
        <v>2.4399999999999999E-4</v>
      </c>
      <c r="X133" s="15">
        <v>1.1899999999999999E-7</v>
      </c>
      <c r="Y133" s="15">
        <v>6.5E-8</v>
      </c>
      <c r="Z133" s="15">
        <v>5.8000000000000003E-8</v>
      </c>
      <c r="AA133" s="15">
        <v>6.2999999999999995E-8</v>
      </c>
      <c r="AB133" s="15">
        <v>3.0500000000000004E-7</v>
      </c>
      <c r="AC133" s="15">
        <v>1.3550000000000001E-3</v>
      </c>
      <c r="AD133" s="15">
        <v>3.7030000000000001E-3</v>
      </c>
      <c r="AE133" s="33"/>
      <c r="AF133" s="15" t="s">
        <v>65</v>
      </c>
      <c r="AG133" s="15" t="s">
        <v>65</v>
      </c>
      <c r="AH133" s="15" t="s">
        <v>65</v>
      </c>
      <c r="AI133" s="15" t="s">
        <v>65</v>
      </c>
      <c r="AJ133" s="15" t="s">
        <v>65</v>
      </c>
      <c r="AK133" s="108">
        <v>9032</v>
      </c>
      <c r="AL133" s="22" t="s">
        <v>363</v>
      </c>
    </row>
    <row r="134" spans="1:38" ht="26.25" customHeight="1" thickBot="1" x14ac:dyDescent="0.25">
      <c r="A134" s="41" t="s">
        <v>339</v>
      </c>
      <c r="B134" s="44" t="s">
        <v>364</v>
      </c>
      <c r="C134" s="41" t="s">
        <v>365</v>
      </c>
      <c r="D134" s="42"/>
      <c r="E134" s="15" t="s">
        <v>65</v>
      </c>
      <c r="F134" s="15" t="s">
        <v>65</v>
      </c>
      <c r="G134" s="15" t="s">
        <v>65</v>
      </c>
      <c r="H134" s="15" t="s">
        <v>65</v>
      </c>
      <c r="I134" s="15" t="s">
        <v>65</v>
      </c>
      <c r="J134" s="15" t="s">
        <v>65</v>
      </c>
      <c r="K134" s="15" t="s">
        <v>65</v>
      </c>
      <c r="L134" s="15" t="s">
        <v>65</v>
      </c>
      <c r="M134" s="15" t="s">
        <v>65</v>
      </c>
      <c r="N134" s="15" t="s">
        <v>65</v>
      </c>
      <c r="O134" s="15" t="s">
        <v>65</v>
      </c>
      <c r="P134" s="15" t="s">
        <v>65</v>
      </c>
      <c r="Q134" s="15" t="s">
        <v>65</v>
      </c>
      <c r="R134" s="15" t="s">
        <v>65</v>
      </c>
      <c r="S134" s="15" t="s">
        <v>65</v>
      </c>
      <c r="T134" s="15" t="s">
        <v>65</v>
      </c>
      <c r="U134" s="15" t="s">
        <v>65</v>
      </c>
      <c r="V134" s="15" t="s">
        <v>65</v>
      </c>
      <c r="W134" s="15" t="s">
        <v>65</v>
      </c>
      <c r="X134" s="15" t="s">
        <v>65</v>
      </c>
      <c r="Y134" s="15" t="s">
        <v>65</v>
      </c>
      <c r="Z134" s="15" t="s">
        <v>65</v>
      </c>
      <c r="AA134" s="15" t="s">
        <v>65</v>
      </c>
      <c r="AB134" s="15" t="s">
        <v>65</v>
      </c>
      <c r="AC134" s="15" t="s">
        <v>65</v>
      </c>
      <c r="AD134" s="15" t="s">
        <v>65</v>
      </c>
      <c r="AE134" s="33"/>
      <c r="AF134" s="15" t="s">
        <v>65</v>
      </c>
      <c r="AG134" s="15" t="s">
        <v>65</v>
      </c>
      <c r="AH134" s="15" t="s">
        <v>65</v>
      </c>
      <c r="AI134" s="15" t="s">
        <v>65</v>
      </c>
      <c r="AJ134" s="15" t="s">
        <v>65</v>
      </c>
      <c r="AK134" s="15" t="s">
        <v>65</v>
      </c>
      <c r="AL134" s="22" t="s">
        <v>151</v>
      </c>
    </row>
    <row r="135" spans="1:38" ht="26.25" customHeight="1" thickBot="1" x14ac:dyDescent="0.25">
      <c r="A135" s="41" t="s">
        <v>339</v>
      </c>
      <c r="B135" s="41" t="s">
        <v>366</v>
      </c>
      <c r="C135" s="41" t="s">
        <v>367</v>
      </c>
      <c r="D135" s="42"/>
      <c r="E135" s="15">
        <v>5.1630000000000001E-3</v>
      </c>
      <c r="F135" s="15">
        <v>2.5817E-2</v>
      </c>
      <c r="G135" s="15">
        <v>8.61E-4</v>
      </c>
      <c r="H135" s="15" t="s">
        <v>72</v>
      </c>
      <c r="I135" s="15">
        <v>1.3769E-2</v>
      </c>
      <c r="J135" s="15">
        <v>1.3769E-2</v>
      </c>
      <c r="K135" s="15">
        <v>1.3769E-2</v>
      </c>
      <c r="L135" s="15" t="s">
        <v>72</v>
      </c>
      <c r="M135" s="15">
        <v>7.2286000000000003E-2</v>
      </c>
      <c r="N135" s="15" t="s">
        <v>72</v>
      </c>
      <c r="O135" s="15" t="s">
        <v>72</v>
      </c>
      <c r="P135" s="15" t="s">
        <v>72</v>
      </c>
      <c r="Q135" s="15" t="s">
        <v>72</v>
      </c>
      <c r="R135" s="15" t="s">
        <v>72</v>
      </c>
      <c r="S135" s="15" t="s">
        <v>72</v>
      </c>
      <c r="T135" s="15" t="s">
        <v>72</v>
      </c>
      <c r="U135" s="15" t="s">
        <v>72</v>
      </c>
      <c r="V135" s="15" t="s">
        <v>72</v>
      </c>
      <c r="W135" s="15">
        <v>0.13218085500000001</v>
      </c>
      <c r="X135" s="15">
        <v>2.4095470000000002E-3</v>
      </c>
      <c r="Y135" s="15">
        <v>1.15314E-3</v>
      </c>
      <c r="Z135" s="15">
        <v>1.15314E-3</v>
      </c>
      <c r="AA135" s="15">
        <v>2.1858030000000001E-3</v>
      </c>
      <c r="AB135" s="15">
        <v>6.9016300000000006E-3</v>
      </c>
      <c r="AC135" s="15">
        <v>6.8844194999999997E-2</v>
      </c>
      <c r="AD135" s="15">
        <v>0.21685921599999999</v>
      </c>
      <c r="AE135" s="33"/>
      <c r="AF135" s="15" t="s">
        <v>65</v>
      </c>
      <c r="AG135" s="15" t="s">
        <v>65</v>
      </c>
      <c r="AH135" s="15" t="s">
        <v>65</v>
      </c>
      <c r="AI135" s="15" t="s">
        <v>65</v>
      </c>
      <c r="AJ135" s="15" t="s">
        <v>65</v>
      </c>
      <c r="AK135" s="15" t="s">
        <v>65</v>
      </c>
      <c r="AL135" s="22" t="s">
        <v>151</v>
      </c>
    </row>
    <row r="136" spans="1:38" ht="26.25" customHeight="1" thickBot="1" x14ac:dyDescent="0.25">
      <c r="A136" s="41" t="s">
        <v>339</v>
      </c>
      <c r="B136" s="41" t="s">
        <v>368</v>
      </c>
      <c r="C136" s="41" t="s">
        <v>369</v>
      </c>
      <c r="D136" s="42"/>
      <c r="E136" s="15">
        <v>1.27E-4</v>
      </c>
      <c r="F136" s="15">
        <v>2.4882000000000001E-2</v>
      </c>
      <c r="G136" s="15">
        <v>6.7999999999999999E-5</v>
      </c>
      <c r="H136" s="15">
        <v>0.16369300000000001</v>
      </c>
      <c r="I136" s="15" t="s">
        <v>72</v>
      </c>
      <c r="J136" s="15" t="s">
        <v>72</v>
      </c>
      <c r="K136" s="15" t="s">
        <v>72</v>
      </c>
      <c r="L136" s="15" t="s">
        <v>72</v>
      </c>
      <c r="M136" s="15" t="s">
        <v>65</v>
      </c>
      <c r="N136" s="15" t="s">
        <v>72</v>
      </c>
      <c r="O136" s="15" t="s">
        <v>72</v>
      </c>
      <c r="P136" s="15" t="s">
        <v>72</v>
      </c>
      <c r="Q136" s="15" t="s">
        <v>72</v>
      </c>
      <c r="R136" s="15" t="s">
        <v>72</v>
      </c>
      <c r="S136" s="15" t="s">
        <v>72</v>
      </c>
      <c r="T136" s="15" t="s">
        <v>72</v>
      </c>
      <c r="U136" s="15" t="s">
        <v>72</v>
      </c>
      <c r="V136" s="15" t="s">
        <v>72</v>
      </c>
      <c r="W136" s="15" t="s">
        <v>65</v>
      </c>
      <c r="X136" s="15" t="s">
        <v>65</v>
      </c>
      <c r="Y136" s="15" t="s">
        <v>65</v>
      </c>
      <c r="Z136" s="15" t="s">
        <v>65</v>
      </c>
      <c r="AA136" s="15" t="s">
        <v>65</v>
      </c>
      <c r="AB136" s="15" t="s">
        <v>65</v>
      </c>
      <c r="AC136" s="15" t="s">
        <v>65</v>
      </c>
      <c r="AD136" s="15" t="s">
        <v>65</v>
      </c>
      <c r="AE136" s="33"/>
      <c r="AF136" s="15" t="s">
        <v>65</v>
      </c>
      <c r="AG136" s="15" t="s">
        <v>65</v>
      </c>
      <c r="AH136" s="15" t="s">
        <v>65</v>
      </c>
      <c r="AI136" s="15" t="s">
        <v>65</v>
      </c>
      <c r="AJ136" s="15" t="s">
        <v>65</v>
      </c>
      <c r="AK136" s="15" t="s">
        <v>65</v>
      </c>
      <c r="AL136" s="22" t="s">
        <v>370</v>
      </c>
    </row>
    <row r="137" spans="1:38" ht="26.25" customHeight="1" thickBot="1" x14ac:dyDescent="0.25">
      <c r="A137" s="41" t="s">
        <v>339</v>
      </c>
      <c r="B137" s="41" t="s">
        <v>371</v>
      </c>
      <c r="C137" s="41" t="s">
        <v>372</v>
      </c>
      <c r="D137" s="42"/>
      <c r="E137" s="15">
        <v>7.6499999999999995E-4</v>
      </c>
      <c r="F137" s="15">
        <v>1.3179999999999999E-3</v>
      </c>
      <c r="G137" s="15">
        <v>2.5300000000000002E-4</v>
      </c>
      <c r="H137" s="15">
        <v>1.077E-3</v>
      </c>
      <c r="I137" s="15" t="s">
        <v>72</v>
      </c>
      <c r="J137" s="15" t="s">
        <v>72</v>
      </c>
      <c r="K137" s="15" t="s">
        <v>72</v>
      </c>
      <c r="L137" s="15" t="s">
        <v>72</v>
      </c>
      <c r="M137" s="15" t="s">
        <v>65</v>
      </c>
      <c r="N137" s="15" t="s">
        <v>72</v>
      </c>
      <c r="O137" s="15" t="s">
        <v>72</v>
      </c>
      <c r="P137" s="15" t="s">
        <v>72</v>
      </c>
      <c r="Q137" s="15" t="s">
        <v>72</v>
      </c>
      <c r="R137" s="15" t="s">
        <v>72</v>
      </c>
      <c r="S137" s="15" t="s">
        <v>72</v>
      </c>
      <c r="T137" s="15" t="s">
        <v>72</v>
      </c>
      <c r="U137" s="15" t="s">
        <v>72</v>
      </c>
      <c r="V137" s="15" t="s">
        <v>72</v>
      </c>
      <c r="W137" s="15" t="s">
        <v>65</v>
      </c>
      <c r="X137" s="15" t="s">
        <v>65</v>
      </c>
      <c r="Y137" s="15" t="s">
        <v>65</v>
      </c>
      <c r="Z137" s="15" t="s">
        <v>65</v>
      </c>
      <c r="AA137" s="15" t="s">
        <v>65</v>
      </c>
      <c r="AB137" s="15" t="s">
        <v>65</v>
      </c>
      <c r="AC137" s="15" t="s">
        <v>65</v>
      </c>
      <c r="AD137" s="15" t="s">
        <v>65</v>
      </c>
      <c r="AE137" s="33"/>
      <c r="AF137" s="15" t="s">
        <v>65</v>
      </c>
      <c r="AG137" s="15" t="s">
        <v>65</v>
      </c>
      <c r="AH137" s="15" t="s">
        <v>65</v>
      </c>
      <c r="AI137" s="15" t="s">
        <v>65</v>
      </c>
      <c r="AJ137" s="15" t="s">
        <v>65</v>
      </c>
      <c r="AK137" s="15" t="s">
        <v>65</v>
      </c>
      <c r="AL137" s="22" t="s">
        <v>370</v>
      </c>
    </row>
    <row r="138" spans="1:38" ht="26.25" customHeight="1" thickBot="1" x14ac:dyDescent="0.25">
      <c r="A138" s="44" t="s">
        <v>339</v>
      </c>
      <c r="B138" s="44" t="s">
        <v>373</v>
      </c>
      <c r="C138" s="44" t="s">
        <v>374</v>
      </c>
      <c r="D138" s="43"/>
      <c r="E138" s="15" t="s">
        <v>65</v>
      </c>
      <c r="F138" s="15" t="s">
        <v>65</v>
      </c>
      <c r="G138" s="15" t="s">
        <v>65</v>
      </c>
      <c r="H138" s="15" t="s">
        <v>65</v>
      </c>
      <c r="I138" s="15" t="s">
        <v>65</v>
      </c>
      <c r="J138" s="15" t="s">
        <v>65</v>
      </c>
      <c r="K138" s="15" t="s">
        <v>65</v>
      </c>
      <c r="L138" s="15" t="s">
        <v>65</v>
      </c>
      <c r="M138" s="15" t="s">
        <v>65</v>
      </c>
      <c r="N138" s="15" t="s">
        <v>65</v>
      </c>
      <c r="O138" s="15" t="s">
        <v>65</v>
      </c>
      <c r="P138" s="15" t="s">
        <v>65</v>
      </c>
      <c r="Q138" s="15" t="s">
        <v>65</v>
      </c>
      <c r="R138" s="15" t="s">
        <v>65</v>
      </c>
      <c r="S138" s="15" t="s">
        <v>65</v>
      </c>
      <c r="T138" s="15" t="s">
        <v>65</v>
      </c>
      <c r="U138" s="15" t="s">
        <v>65</v>
      </c>
      <c r="V138" s="15" t="s">
        <v>65</v>
      </c>
      <c r="W138" s="15" t="s">
        <v>65</v>
      </c>
      <c r="X138" s="15" t="s">
        <v>65</v>
      </c>
      <c r="Y138" s="15" t="s">
        <v>65</v>
      </c>
      <c r="Z138" s="15" t="s">
        <v>65</v>
      </c>
      <c r="AA138" s="15" t="s">
        <v>65</v>
      </c>
      <c r="AB138" s="15" t="s">
        <v>65</v>
      </c>
      <c r="AC138" s="15" t="s">
        <v>65</v>
      </c>
      <c r="AD138" s="15" t="s">
        <v>65</v>
      </c>
      <c r="AE138" s="33"/>
      <c r="AF138" s="15" t="s">
        <v>65</v>
      </c>
      <c r="AG138" s="15" t="s">
        <v>65</v>
      </c>
      <c r="AH138" s="15" t="s">
        <v>65</v>
      </c>
      <c r="AI138" s="15" t="s">
        <v>65</v>
      </c>
      <c r="AJ138" s="15" t="s">
        <v>65</v>
      </c>
      <c r="AK138" s="15" t="s">
        <v>65</v>
      </c>
      <c r="AL138" s="22" t="s">
        <v>370</v>
      </c>
    </row>
    <row r="139" spans="1:38" ht="26.25" customHeight="1" thickBot="1" x14ac:dyDescent="0.25">
      <c r="A139" s="44" t="s">
        <v>339</v>
      </c>
      <c r="B139" s="44" t="s">
        <v>375</v>
      </c>
      <c r="C139" s="44" t="s">
        <v>376</v>
      </c>
      <c r="D139" s="43"/>
      <c r="E139" s="15" t="s">
        <v>72</v>
      </c>
      <c r="F139" s="15">
        <v>6.3540000000000003E-3</v>
      </c>
      <c r="G139" s="15" t="s">
        <v>72</v>
      </c>
      <c r="H139" s="15" t="s">
        <v>72</v>
      </c>
      <c r="I139" s="15">
        <v>0.129049</v>
      </c>
      <c r="J139" s="15">
        <v>0.129049</v>
      </c>
      <c r="K139" s="15">
        <v>0.129049</v>
      </c>
      <c r="L139" s="15" t="s">
        <v>72</v>
      </c>
      <c r="M139" s="15" t="s">
        <v>72</v>
      </c>
      <c r="N139" s="15">
        <v>3.7500000000000001E-4</v>
      </c>
      <c r="O139" s="15">
        <v>7.5799999999999999E-4</v>
      </c>
      <c r="P139" s="15">
        <v>7.5799999999999999E-4</v>
      </c>
      <c r="Q139" s="15">
        <v>1.2019999999999999E-3</v>
      </c>
      <c r="R139" s="15">
        <v>1.1479999999999999E-3</v>
      </c>
      <c r="S139" s="15">
        <v>2.6640000000000001E-3</v>
      </c>
      <c r="T139" s="15" t="s">
        <v>72</v>
      </c>
      <c r="U139" s="15" t="s">
        <v>72</v>
      </c>
      <c r="V139" s="15" t="s">
        <v>72</v>
      </c>
      <c r="W139" s="15">
        <v>1.302276</v>
      </c>
      <c r="X139" s="15" t="s">
        <v>72</v>
      </c>
      <c r="Y139" s="15" t="s">
        <v>72</v>
      </c>
      <c r="Z139" s="15" t="s">
        <v>72</v>
      </c>
      <c r="AA139" s="15" t="s">
        <v>72</v>
      </c>
      <c r="AB139" s="15" t="s">
        <v>72</v>
      </c>
      <c r="AC139" s="15" t="s">
        <v>72</v>
      </c>
      <c r="AD139" s="15" t="s">
        <v>72</v>
      </c>
      <c r="AE139" s="33"/>
      <c r="AF139" s="15" t="s">
        <v>65</v>
      </c>
      <c r="AG139" s="15" t="s">
        <v>65</v>
      </c>
      <c r="AH139" s="15" t="s">
        <v>65</v>
      </c>
      <c r="AI139" s="15" t="s">
        <v>65</v>
      </c>
      <c r="AJ139" s="15" t="s">
        <v>65</v>
      </c>
      <c r="AK139" s="15" t="s">
        <v>65</v>
      </c>
      <c r="AL139" s="22" t="s">
        <v>151</v>
      </c>
    </row>
    <row r="140" spans="1:38" ht="26.25" customHeight="1" thickBot="1" x14ac:dyDescent="0.25">
      <c r="A140" s="41" t="s">
        <v>377</v>
      </c>
      <c r="B140" s="44" t="s">
        <v>378</v>
      </c>
      <c r="C140" s="41" t="s">
        <v>379</v>
      </c>
      <c r="D140" s="42"/>
      <c r="E140" s="2" t="s">
        <v>69</v>
      </c>
      <c r="F140" s="2" t="s">
        <v>69</v>
      </c>
      <c r="G140" s="2" t="s">
        <v>69</v>
      </c>
      <c r="H140" s="2" t="s">
        <v>69</v>
      </c>
      <c r="I140" s="2" t="s">
        <v>69</v>
      </c>
      <c r="J140" s="2" t="s">
        <v>69</v>
      </c>
      <c r="K140" s="2" t="s">
        <v>69</v>
      </c>
      <c r="L140" s="2" t="s">
        <v>69</v>
      </c>
      <c r="M140" s="2" t="s">
        <v>69</v>
      </c>
      <c r="N140" s="2" t="s">
        <v>69</v>
      </c>
      <c r="O140" s="2" t="s">
        <v>69</v>
      </c>
      <c r="P140" s="2" t="s">
        <v>69</v>
      </c>
      <c r="Q140" s="2" t="s">
        <v>69</v>
      </c>
      <c r="R140" s="2" t="s">
        <v>69</v>
      </c>
      <c r="S140" s="2" t="s">
        <v>69</v>
      </c>
      <c r="T140" s="2" t="s">
        <v>69</v>
      </c>
      <c r="U140" s="2" t="s">
        <v>69</v>
      </c>
      <c r="V140" s="2" t="s">
        <v>69</v>
      </c>
      <c r="W140" s="2" t="s">
        <v>69</v>
      </c>
      <c r="X140" s="2" t="s">
        <v>69</v>
      </c>
      <c r="Y140" s="2" t="s">
        <v>69</v>
      </c>
      <c r="Z140" s="2" t="s">
        <v>69</v>
      </c>
      <c r="AA140" s="2" t="s">
        <v>69</v>
      </c>
      <c r="AB140" s="2" t="s">
        <v>69</v>
      </c>
      <c r="AC140" s="2" t="s">
        <v>69</v>
      </c>
      <c r="AD140" s="2" t="s">
        <v>69</v>
      </c>
      <c r="AE140" s="33"/>
      <c r="AF140" s="15" t="s">
        <v>69</v>
      </c>
      <c r="AG140" s="15" t="s">
        <v>69</v>
      </c>
      <c r="AH140" s="15" t="s">
        <v>69</v>
      </c>
      <c r="AI140" s="15" t="s">
        <v>69</v>
      </c>
      <c r="AJ140" s="15" t="s">
        <v>69</v>
      </c>
      <c r="AK140" s="15" t="s">
        <v>69</v>
      </c>
      <c r="AL140" s="22" t="s">
        <v>151</v>
      </c>
    </row>
    <row r="141" spans="1:38" s="4" customFormat="1" ht="37.5" customHeight="1" thickBot="1" x14ac:dyDescent="0.25">
      <c r="A141" s="53"/>
      <c r="B141" s="54" t="s">
        <v>380</v>
      </c>
      <c r="C141" s="23" t="s">
        <v>449</v>
      </c>
      <c r="D141" s="53" t="s">
        <v>382</v>
      </c>
      <c r="E141" s="10">
        <f>SUM(E14:E140)</f>
        <v>28.110616493800002</v>
      </c>
      <c r="F141" s="10">
        <f t="shared" ref="F141:AD141" si="0">SUM(F14:F140)</f>
        <v>22.990079266519999</v>
      </c>
      <c r="G141" s="10">
        <f t="shared" si="0"/>
        <v>30.793785819999993</v>
      </c>
      <c r="H141" s="10">
        <f t="shared" si="0"/>
        <v>10.671541410000001</v>
      </c>
      <c r="I141" s="10">
        <f t="shared" si="0"/>
        <v>6.2607086910000023</v>
      </c>
      <c r="J141" s="10">
        <f t="shared" si="0"/>
        <v>12.165674891000007</v>
      </c>
      <c r="K141" s="10">
        <f t="shared" si="0"/>
        <v>20.714053305479993</v>
      </c>
      <c r="L141" s="10">
        <f t="shared" si="0"/>
        <v>1.1519983991499994</v>
      </c>
      <c r="M141" s="10">
        <f t="shared" si="0"/>
        <v>106.98009472240001</v>
      </c>
      <c r="N141" s="10">
        <f t="shared" si="0"/>
        <v>5.5918803999999973</v>
      </c>
      <c r="O141" s="10">
        <f t="shared" si="0"/>
        <v>0.56183157499999992</v>
      </c>
      <c r="P141" s="10">
        <f t="shared" si="0"/>
        <v>0.21737882099999997</v>
      </c>
      <c r="Q141" s="10">
        <f t="shared" si="0"/>
        <v>0.9673005509999999</v>
      </c>
      <c r="R141" s="10">
        <f>SUM(R14:R140)</f>
        <v>3.1634229320000014</v>
      </c>
      <c r="S141" s="10">
        <f t="shared" si="0"/>
        <v>14.651895699999995</v>
      </c>
      <c r="T141" s="10">
        <f t="shared" si="0"/>
        <v>2.4650468989999998</v>
      </c>
      <c r="U141" s="10">
        <f t="shared" si="0"/>
        <v>1.2099051099999993</v>
      </c>
      <c r="V141" s="10">
        <f t="shared" si="0"/>
        <v>31.571030100000009</v>
      </c>
      <c r="W141" s="10">
        <f t="shared" si="0"/>
        <v>4.6344770659999996</v>
      </c>
      <c r="X141" s="10">
        <f t="shared" si="0"/>
        <v>1.1999148960000003</v>
      </c>
      <c r="Y141" s="10">
        <f t="shared" si="0"/>
        <v>1.1518202550000001</v>
      </c>
      <c r="Z141" s="10">
        <f t="shared" si="0"/>
        <v>0.75337484840000002</v>
      </c>
      <c r="AA141" s="10">
        <f t="shared" si="0"/>
        <v>1.1226665299</v>
      </c>
      <c r="AB141" s="10">
        <f t="shared" si="0"/>
        <v>4.2277974410000008</v>
      </c>
      <c r="AC141" s="10">
        <f t="shared" si="0"/>
        <v>0.54032142100000002</v>
      </c>
      <c r="AD141" s="10">
        <f t="shared" si="0"/>
        <v>0.89816185600000009</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28.110616493800002</v>
      </c>
      <c r="F152" s="7">
        <f t="shared" ref="F152:AD152" si="1">F141 + F151 + IF(AND(OR($B$4="AT",$B$4="BE",$B$4="CH",$B$4="GB",$B$4="IE",$B$4="LT",$B$4="LU",$B$4="NL"),SUM(F143:F149)&gt;0),SUM(F143:F149)-SUM(F27:F33),0)</f>
        <v>22.990079266519999</v>
      </c>
      <c r="G152" s="7">
        <f t="shared" si="1"/>
        <v>30.793785819999993</v>
      </c>
      <c r="H152" s="7">
        <f t="shared" si="1"/>
        <v>10.671541410000001</v>
      </c>
      <c r="I152" s="7">
        <f t="shared" si="1"/>
        <v>6.2607086910000023</v>
      </c>
      <c r="J152" s="7">
        <f t="shared" si="1"/>
        <v>12.165674891000007</v>
      </c>
      <c r="K152" s="7">
        <f t="shared" si="1"/>
        <v>20.714053305479993</v>
      </c>
      <c r="L152" s="7">
        <f t="shared" si="1"/>
        <v>1.1519983991499994</v>
      </c>
      <c r="M152" s="7">
        <f t="shared" si="1"/>
        <v>106.98009472240001</v>
      </c>
      <c r="N152" s="7">
        <f t="shared" si="1"/>
        <v>5.5918803999999973</v>
      </c>
      <c r="O152" s="7">
        <f t="shared" si="1"/>
        <v>0.56183157499999992</v>
      </c>
      <c r="P152" s="7">
        <f t="shared" si="1"/>
        <v>0.21737882099999997</v>
      </c>
      <c r="Q152" s="7">
        <f t="shared" si="1"/>
        <v>0.9673005509999999</v>
      </c>
      <c r="R152" s="7">
        <f t="shared" si="1"/>
        <v>3.1634229320000014</v>
      </c>
      <c r="S152" s="7">
        <f t="shared" si="1"/>
        <v>14.651895699999995</v>
      </c>
      <c r="T152" s="7">
        <f t="shared" si="1"/>
        <v>2.4650468989999998</v>
      </c>
      <c r="U152" s="7">
        <f t="shared" si="1"/>
        <v>1.2099051099999993</v>
      </c>
      <c r="V152" s="7">
        <f t="shared" si="1"/>
        <v>31.571030100000009</v>
      </c>
      <c r="W152" s="7">
        <f t="shared" si="1"/>
        <v>4.6344770659999996</v>
      </c>
      <c r="X152" s="7">
        <f t="shared" si="1"/>
        <v>1.1999148960000003</v>
      </c>
      <c r="Y152" s="7">
        <f t="shared" si="1"/>
        <v>1.1518202550000001</v>
      </c>
      <c r="Z152" s="7">
        <f t="shared" si="1"/>
        <v>0.75337484840000002</v>
      </c>
      <c r="AA152" s="7">
        <f t="shared" si="1"/>
        <v>1.1226665299</v>
      </c>
      <c r="AB152" s="7">
        <f t="shared" si="1"/>
        <v>4.2277974410000008</v>
      </c>
      <c r="AC152" s="7">
        <f t="shared" si="1"/>
        <v>0.54032142100000002</v>
      </c>
      <c r="AD152" s="7">
        <f t="shared" si="1"/>
        <v>0.89816185600000009</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28.110616493800002</v>
      </c>
      <c r="F154" s="7">
        <f>F141 + F153 - IF(OR($B$6=2005,$B$6&gt;=2020),SUM(F99:F122),0) + IF(AND(OR($B$4="AT",$B$4="BE",$B$4="CH",$B$4="GB",$B$4="IE",$B$4="LT",$B$4="LU",$B$4="NL"),SUM(F143:F149)&gt;0),SUM(F143:F149)-SUM(F27:F33),0)</f>
        <v>22.990079266519999</v>
      </c>
      <c r="G154" s="7">
        <f>G141 + G153 + IF(AND(OR($B$4="AT",$B$4="BE",$B$4="CH",$B$4="GB",$B$4="IE",$B$4="LT",$B$4="LU",$B$4="NL"),SUM(G143:G149)&gt;0),SUM(G143:G149)-SUM(G27:G33),0)</f>
        <v>30.793785819999993</v>
      </c>
      <c r="H154" s="7">
        <f t="shared" ref="H154:AD154" si="2">H141 + H153 + IF(AND(OR($B$4="AT",$B$4="BE",$B$4="CH",$B$4="GB",$B$4="IE",$B$4="LT",$B$4="LU",$B$4="NL"),SUM(H143:H149)&gt;0),SUM(H143:H149)-SUM(H27:H33),0)</f>
        <v>10.671541410000001</v>
      </c>
      <c r="I154" s="7">
        <f t="shared" si="2"/>
        <v>6.2607086910000023</v>
      </c>
      <c r="J154" s="7">
        <f t="shared" si="2"/>
        <v>12.165674891000007</v>
      </c>
      <c r="K154" s="7">
        <f t="shared" si="2"/>
        <v>20.714053305479993</v>
      </c>
      <c r="L154" s="7">
        <f t="shared" si="2"/>
        <v>1.1519983991499994</v>
      </c>
      <c r="M154" s="7">
        <f t="shared" si="2"/>
        <v>106.98009472240001</v>
      </c>
      <c r="N154" s="7">
        <f t="shared" si="2"/>
        <v>5.5918803999999973</v>
      </c>
      <c r="O154" s="7">
        <f t="shared" si="2"/>
        <v>0.56183157499999992</v>
      </c>
      <c r="P154" s="7">
        <f t="shared" si="2"/>
        <v>0.21737882099999997</v>
      </c>
      <c r="Q154" s="7">
        <f t="shared" si="2"/>
        <v>0.9673005509999999</v>
      </c>
      <c r="R154" s="7">
        <f t="shared" si="2"/>
        <v>3.1634229320000014</v>
      </c>
      <c r="S154" s="7">
        <f t="shared" si="2"/>
        <v>14.651895699999995</v>
      </c>
      <c r="T154" s="7">
        <f t="shared" si="2"/>
        <v>2.4650468989999998</v>
      </c>
      <c r="U154" s="7">
        <f t="shared" si="2"/>
        <v>1.2099051099999993</v>
      </c>
      <c r="V154" s="7">
        <f t="shared" si="2"/>
        <v>31.571030100000009</v>
      </c>
      <c r="W154" s="7">
        <f t="shared" si="2"/>
        <v>4.6344770659999996</v>
      </c>
      <c r="X154" s="7">
        <f t="shared" si="2"/>
        <v>1.1999148960000003</v>
      </c>
      <c r="Y154" s="7">
        <f t="shared" si="2"/>
        <v>1.1518202550000001</v>
      </c>
      <c r="Z154" s="7">
        <f t="shared" si="2"/>
        <v>0.75337484840000002</v>
      </c>
      <c r="AA154" s="7">
        <f t="shared" si="2"/>
        <v>1.1226665299</v>
      </c>
      <c r="AB154" s="7">
        <f t="shared" si="2"/>
        <v>4.2277974410000008</v>
      </c>
      <c r="AC154" s="7">
        <f t="shared" si="2"/>
        <v>0.54032142100000002</v>
      </c>
      <c r="AD154" s="7">
        <f t="shared" si="2"/>
        <v>0.89816185600000009</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12">
        <v>0.74645700000000004</v>
      </c>
      <c r="F157" s="12">
        <v>2.9158E-2</v>
      </c>
      <c r="G157" s="12">
        <v>5.8317000000000001E-2</v>
      </c>
      <c r="H157" s="12" t="s">
        <v>72</v>
      </c>
      <c r="I157" s="12">
        <v>1.1663E-2</v>
      </c>
      <c r="J157" s="12">
        <v>1.1663E-2</v>
      </c>
      <c r="K157" s="12">
        <v>1.1663E-2</v>
      </c>
      <c r="L157" s="12">
        <v>1.75E-3</v>
      </c>
      <c r="M157" s="12">
        <v>6.4148999999999998E-2</v>
      </c>
      <c r="N157" s="12" t="s">
        <v>72</v>
      </c>
      <c r="O157" s="12" t="s">
        <v>72</v>
      </c>
      <c r="P157" s="12" t="s">
        <v>72</v>
      </c>
      <c r="Q157" s="12" t="s">
        <v>72</v>
      </c>
      <c r="R157" s="12" t="s">
        <v>72</v>
      </c>
      <c r="S157" s="12" t="s">
        <v>72</v>
      </c>
      <c r="T157" s="12" t="s">
        <v>72</v>
      </c>
      <c r="U157" s="12" t="s">
        <v>72</v>
      </c>
      <c r="V157" s="12" t="s">
        <v>72</v>
      </c>
      <c r="W157" s="12" t="s">
        <v>72</v>
      </c>
      <c r="X157" s="12" t="s">
        <v>72</v>
      </c>
      <c r="Y157" s="12" t="s">
        <v>72</v>
      </c>
      <c r="Z157" s="12" t="s">
        <v>72</v>
      </c>
      <c r="AA157" s="12" t="s">
        <v>72</v>
      </c>
      <c r="AB157" s="12" t="s">
        <v>72</v>
      </c>
      <c r="AC157" s="12" t="s">
        <v>65</v>
      </c>
      <c r="AD157" s="12" t="s">
        <v>65</v>
      </c>
      <c r="AE157" s="35"/>
      <c r="AF157" s="12">
        <v>2507.6283600000002</v>
      </c>
      <c r="AG157" s="12" t="s">
        <v>65</v>
      </c>
      <c r="AH157" s="12" t="s">
        <v>65</v>
      </c>
      <c r="AI157" s="12" t="s">
        <v>65</v>
      </c>
      <c r="AJ157" s="12" t="s">
        <v>65</v>
      </c>
      <c r="AK157" s="12" t="s">
        <v>65</v>
      </c>
      <c r="AL157" s="30" t="s">
        <v>61</v>
      </c>
    </row>
    <row r="158" spans="1:38" ht="26.25" customHeight="1" thickBot="1" x14ac:dyDescent="0.25">
      <c r="A158" s="30" t="s">
        <v>411</v>
      </c>
      <c r="B158" s="30" t="s">
        <v>414</v>
      </c>
      <c r="C158" s="30" t="s">
        <v>415</v>
      </c>
      <c r="D158" s="66"/>
      <c r="E158" s="12">
        <v>1.0170999999999999E-2</v>
      </c>
      <c r="F158" s="12">
        <v>9.8999999999999994E-5</v>
      </c>
      <c r="G158" s="12">
        <v>9.8700000000000003E-4</v>
      </c>
      <c r="H158" s="12" t="s">
        <v>72</v>
      </c>
      <c r="I158" s="12">
        <v>1.9699999999999999E-4</v>
      </c>
      <c r="J158" s="12">
        <v>1.9699999999999999E-4</v>
      </c>
      <c r="K158" s="12">
        <v>1.9699999999999999E-4</v>
      </c>
      <c r="L158" s="12">
        <v>3.0000000000000001E-5</v>
      </c>
      <c r="M158" s="12">
        <v>1.9750000000000002E-3</v>
      </c>
      <c r="N158" s="12" t="s">
        <v>72</v>
      </c>
      <c r="O158" s="12" t="s">
        <v>72</v>
      </c>
      <c r="P158" s="12" t="s">
        <v>72</v>
      </c>
      <c r="Q158" s="12" t="s">
        <v>72</v>
      </c>
      <c r="R158" s="12" t="s">
        <v>72</v>
      </c>
      <c r="S158" s="12" t="s">
        <v>72</v>
      </c>
      <c r="T158" s="12" t="s">
        <v>72</v>
      </c>
      <c r="U158" s="12" t="s">
        <v>72</v>
      </c>
      <c r="V158" s="12" t="s">
        <v>72</v>
      </c>
      <c r="W158" s="12" t="s">
        <v>72</v>
      </c>
      <c r="X158" s="12" t="s">
        <v>72</v>
      </c>
      <c r="Y158" s="12" t="s">
        <v>72</v>
      </c>
      <c r="Z158" s="12" t="s">
        <v>72</v>
      </c>
      <c r="AA158" s="12" t="s">
        <v>72</v>
      </c>
      <c r="AB158" s="12" t="s">
        <v>72</v>
      </c>
      <c r="AC158" s="12" t="s">
        <v>65</v>
      </c>
      <c r="AD158" s="12" t="s">
        <v>65</v>
      </c>
      <c r="AE158" s="35"/>
      <c r="AF158" s="12">
        <v>42.461651000000003</v>
      </c>
      <c r="AG158" s="12" t="s">
        <v>65</v>
      </c>
      <c r="AH158" s="12" t="s">
        <v>65</v>
      </c>
      <c r="AI158" s="12" t="s">
        <v>65</v>
      </c>
      <c r="AJ158" s="12" t="s">
        <v>65</v>
      </c>
      <c r="AK158" s="12" t="s">
        <v>65</v>
      </c>
      <c r="AL158" s="30" t="s">
        <v>61</v>
      </c>
    </row>
    <row r="159" spans="1:38" ht="26.25" customHeight="1" thickBot="1" x14ac:dyDescent="0.25">
      <c r="A159" s="30" t="s">
        <v>416</v>
      </c>
      <c r="B159" s="30" t="s">
        <v>417</v>
      </c>
      <c r="C159" s="30" t="s">
        <v>418</v>
      </c>
      <c r="D159" s="66"/>
      <c r="E159" s="12">
        <v>21.974056999999998</v>
      </c>
      <c r="F159" s="12">
        <v>0.83182299999999998</v>
      </c>
      <c r="G159" s="12">
        <v>4.5140000000000002</v>
      </c>
      <c r="H159" s="12" t="s">
        <v>72</v>
      </c>
      <c r="I159" s="12">
        <v>0.99478699999999998</v>
      </c>
      <c r="J159" s="12">
        <v>1.0611550000000001</v>
      </c>
      <c r="K159" s="12">
        <v>1.0611550000000001</v>
      </c>
      <c r="L159" s="12">
        <v>0.16211100000000001</v>
      </c>
      <c r="M159" s="12">
        <v>2.1978</v>
      </c>
      <c r="N159" s="12">
        <v>4.5609999999999998E-2</v>
      </c>
      <c r="O159" s="12">
        <v>4.3699999999999998E-3</v>
      </c>
      <c r="P159" s="12">
        <v>7.5100000000000002E-3</v>
      </c>
      <c r="Q159" s="12">
        <v>1.328E-2</v>
      </c>
      <c r="R159" s="12">
        <v>0.10865</v>
      </c>
      <c r="S159" s="12">
        <v>5.9400000000000001E-2</v>
      </c>
      <c r="T159" s="12">
        <v>4.6369999999999996</v>
      </c>
      <c r="U159" s="12">
        <v>7.1700000000000002E-3</v>
      </c>
      <c r="V159" s="12">
        <v>0.35639999999999999</v>
      </c>
      <c r="W159" s="12">
        <v>8.6209999999999995E-2</v>
      </c>
      <c r="X159" s="12">
        <v>1.0139999999999999E-3</v>
      </c>
      <c r="Y159" s="12">
        <v>5.77E-3</v>
      </c>
      <c r="Z159" s="12">
        <v>4.3699999999999998E-3</v>
      </c>
      <c r="AA159" s="12">
        <v>1.4170000000000001E-3</v>
      </c>
      <c r="AB159" s="12">
        <v>1.2571000000000001E-2</v>
      </c>
      <c r="AC159" s="12">
        <v>3.2160000000000001E-2</v>
      </c>
      <c r="AD159" s="12">
        <v>8.5765999999999995E-2</v>
      </c>
      <c r="AE159" s="35"/>
      <c r="AF159" s="12">
        <v>12131.9</v>
      </c>
      <c r="AG159" s="12" t="s">
        <v>65</v>
      </c>
      <c r="AH159" s="12" t="s">
        <v>65</v>
      </c>
      <c r="AI159" s="12" t="s">
        <v>65</v>
      </c>
      <c r="AJ159" s="12" t="s">
        <v>65</v>
      </c>
      <c r="AK159" s="12" t="s">
        <v>65</v>
      </c>
      <c r="AL159" s="30" t="s">
        <v>61</v>
      </c>
    </row>
    <row r="160" spans="1:38" ht="26.25" customHeight="1" thickBot="1" x14ac:dyDescent="0.25">
      <c r="A160" s="30" t="s">
        <v>419</v>
      </c>
      <c r="B160" s="30" t="s">
        <v>420</v>
      </c>
      <c r="C160" s="30" t="s">
        <v>421</v>
      </c>
      <c r="D160" s="66"/>
      <c r="E160" s="12" t="s">
        <v>69</v>
      </c>
      <c r="F160" s="12" t="s">
        <v>69</v>
      </c>
      <c r="G160" s="12" t="s">
        <v>69</v>
      </c>
      <c r="H160" s="12" t="s">
        <v>69</v>
      </c>
      <c r="I160" s="12" t="s">
        <v>69</v>
      </c>
      <c r="J160" s="12" t="s">
        <v>69</v>
      </c>
      <c r="K160" s="12" t="s">
        <v>69</v>
      </c>
      <c r="L160" s="12" t="s">
        <v>69</v>
      </c>
      <c r="M160" s="12" t="s">
        <v>69</v>
      </c>
      <c r="N160" s="12" t="s">
        <v>69</v>
      </c>
      <c r="O160" s="12" t="s">
        <v>69</v>
      </c>
      <c r="P160" s="12" t="s">
        <v>69</v>
      </c>
      <c r="Q160" s="12" t="s">
        <v>69</v>
      </c>
      <c r="R160" s="12" t="s">
        <v>69</v>
      </c>
      <c r="S160" s="12" t="s">
        <v>69</v>
      </c>
      <c r="T160" s="12" t="s">
        <v>69</v>
      </c>
      <c r="U160" s="12" t="s">
        <v>69</v>
      </c>
      <c r="V160" s="12" t="s">
        <v>69</v>
      </c>
      <c r="W160" s="12" t="s">
        <v>69</v>
      </c>
      <c r="X160" s="12" t="s">
        <v>69</v>
      </c>
      <c r="Y160" s="12" t="s">
        <v>69</v>
      </c>
      <c r="Z160" s="12" t="s">
        <v>69</v>
      </c>
      <c r="AA160" s="12" t="s">
        <v>69</v>
      </c>
      <c r="AB160" s="12" t="s">
        <v>69</v>
      </c>
      <c r="AC160" s="12" t="s">
        <v>69</v>
      </c>
      <c r="AD160" s="12" t="s">
        <v>69</v>
      </c>
      <c r="AE160" s="35"/>
      <c r="AF160" s="12" t="s">
        <v>69</v>
      </c>
      <c r="AG160" s="12" t="s">
        <v>69</v>
      </c>
      <c r="AH160" s="12" t="s">
        <v>69</v>
      </c>
      <c r="AI160" s="12" t="s">
        <v>69</v>
      </c>
      <c r="AJ160" s="12" t="s">
        <v>69</v>
      </c>
      <c r="AK160" s="12" t="s">
        <v>69</v>
      </c>
      <c r="AL160" s="30" t="s">
        <v>61</v>
      </c>
    </row>
    <row r="161" spans="1:38" ht="26.25" customHeight="1" thickBot="1" x14ac:dyDescent="0.25">
      <c r="A161" s="31" t="s">
        <v>419</v>
      </c>
      <c r="B161" s="31" t="s">
        <v>422</v>
      </c>
      <c r="C161" s="31" t="s">
        <v>423</v>
      </c>
      <c r="D161" s="67"/>
      <c r="E161" s="12" t="s">
        <v>69</v>
      </c>
      <c r="F161" s="12" t="s">
        <v>69</v>
      </c>
      <c r="G161" s="12" t="s">
        <v>69</v>
      </c>
      <c r="H161" s="12" t="s">
        <v>69</v>
      </c>
      <c r="I161" s="12" t="s">
        <v>69</v>
      </c>
      <c r="J161" s="12" t="s">
        <v>69</v>
      </c>
      <c r="K161" s="12" t="s">
        <v>69</v>
      </c>
      <c r="L161" s="12" t="s">
        <v>69</v>
      </c>
      <c r="M161" s="12" t="s">
        <v>69</v>
      </c>
      <c r="N161" s="12" t="s">
        <v>69</v>
      </c>
      <c r="O161" s="12" t="s">
        <v>69</v>
      </c>
      <c r="P161" s="12" t="s">
        <v>69</v>
      </c>
      <c r="Q161" s="12" t="s">
        <v>69</v>
      </c>
      <c r="R161" s="12" t="s">
        <v>69</v>
      </c>
      <c r="S161" s="12" t="s">
        <v>69</v>
      </c>
      <c r="T161" s="12" t="s">
        <v>69</v>
      </c>
      <c r="U161" s="12" t="s">
        <v>69</v>
      </c>
      <c r="V161" s="12" t="s">
        <v>69</v>
      </c>
      <c r="W161" s="12" t="s">
        <v>69</v>
      </c>
      <c r="X161" s="12" t="s">
        <v>69</v>
      </c>
      <c r="Y161" s="12" t="s">
        <v>69</v>
      </c>
      <c r="Z161" s="12" t="s">
        <v>69</v>
      </c>
      <c r="AA161" s="12" t="s">
        <v>69</v>
      </c>
      <c r="AB161" s="12" t="s">
        <v>69</v>
      </c>
      <c r="AC161" s="12" t="s">
        <v>69</v>
      </c>
      <c r="AD161" s="12" t="s">
        <v>69</v>
      </c>
      <c r="AE161" s="36"/>
      <c r="AF161" s="12" t="s">
        <v>69</v>
      </c>
      <c r="AG161" s="12" t="s">
        <v>69</v>
      </c>
      <c r="AH161" s="12" t="s">
        <v>69</v>
      </c>
      <c r="AI161" s="12" t="s">
        <v>69</v>
      </c>
      <c r="AJ161" s="12" t="s">
        <v>69</v>
      </c>
      <c r="AK161" s="12" t="s">
        <v>69</v>
      </c>
      <c r="AL161" s="31" t="s">
        <v>151</v>
      </c>
    </row>
    <row r="162" spans="1:38" ht="26.25" customHeight="1" thickBot="1" x14ac:dyDescent="0.25">
      <c r="A162" s="32" t="s">
        <v>424</v>
      </c>
      <c r="B162" s="32" t="s">
        <v>425</v>
      </c>
      <c r="C162" s="32" t="s">
        <v>426</v>
      </c>
      <c r="D162" s="68"/>
      <c r="E162" s="14" t="s">
        <v>69</v>
      </c>
      <c r="F162" s="14" t="s">
        <v>69</v>
      </c>
      <c r="G162" s="14" t="s">
        <v>69</v>
      </c>
      <c r="H162" s="14" t="s">
        <v>69</v>
      </c>
      <c r="I162" s="14" t="s">
        <v>69</v>
      </c>
      <c r="J162" s="14" t="s">
        <v>69</v>
      </c>
      <c r="K162" s="14" t="s">
        <v>69</v>
      </c>
      <c r="L162" s="14" t="s">
        <v>69</v>
      </c>
      <c r="M162" s="14" t="s">
        <v>69</v>
      </c>
      <c r="N162" s="14" t="s">
        <v>69</v>
      </c>
      <c r="O162" s="14" t="s">
        <v>69</v>
      </c>
      <c r="P162" s="14" t="s">
        <v>69</v>
      </c>
      <c r="Q162" s="14" t="s">
        <v>69</v>
      </c>
      <c r="R162" s="14" t="s">
        <v>69</v>
      </c>
      <c r="S162" s="14" t="s">
        <v>69</v>
      </c>
      <c r="T162" s="14" t="s">
        <v>69</v>
      </c>
      <c r="U162" s="14" t="s">
        <v>69</v>
      </c>
      <c r="V162" s="14" t="s">
        <v>69</v>
      </c>
      <c r="W162" s="14" t="s">
        <v>69</v>
      </c>
      <c r="X162" s="14" t="s">
        <v>69</v>
      </c>
      <c r="Y162" s="14" t="s">
        <v>69</v>
      </c>
      <c r="Z162" s="14" t="s">
        <v>69</v>
      </c>
      <c r="AA162" s="14" t="s">
        <v>69</v>
      </c>
      <c r="AB162" s="14" t="s">
        <v>69</v>
      </c>
      <c r="AC162" s="14" t="s">
        <v>69</v>
      </c>
      <c r="AD162" s="14" t="s">
        <v>69</v>
      </c>
      <c r="AE162" s="36"/>
      <c r="AF162" s="14" t="s">
        <v>69</v>
      </c>
      <c r="AG162" s="14" t="s">
        <v>69</v>
      </c>
      <c r="AH162" s="14" t="s">
        <v>69</v>
      </c>
      <c r="AI162" s="14" t="s">
        <v>69</v>
      </c>
      <c r="AJ162" s="14" t="s">
        <v>69</v>
      </c>
      <c r="AK162" s="14" t="s">
        <v>69</v>
      </c>
      <c r="AL162" s="32" t="s">
        <v>151</v>
      </c>
    </row>
    <row r="163" spans="1:38" ht="26.25" customHeight="1" thickBot="1" x14ac:dyDescent="0.25">
      <c r="A163" s="32" t="s">
        <v>424</v>
      </c>
      <c r="B163" s="32" t="s">
        <v>427</v>
      </c>
      <c r="C163" s="32" t="s">
        <v>428</v>
      </c>
      <c r="D163" s="68"/>
      <c r="E163" s="14">
        <v>3.3827000000000003E-2</v>
      </c>
      <c r="F163" s="14">
        <v>0.101481</v>
      </c>
      <c r="G163" s="14">
        <v>6.7650000000000002E-3</v>
      </c>
      <c r="H163" s="14">
        <v>6.7650000000000002E-3</v>
      </c>
      <c r="I163" s="14">
        <v>0.45883400000000002</v>
      </c>
      <c r="J163" s="14">
        <v>0.56079800000000002</v>
      </c>
      <c r="K163" s="14">
        <v>0.86668699999999999</v>
      </c>
      <c r="L163" s="14">
        <v>4.1294999999999998E-2</v>
      </c>
      <c r="M163" s="14">
        <v>1.01481</v>
      </c>
      <c r="N163" s="14" t="s">
        <v>72</v>
      </c>
      <c r="O163" s="14" t="s">
        <v>72</v>
      </c>
      <c r="P163" s="14" t="s">
        <v>72</v>
      </c>
      <c r="Q163" s="14" t="s">
        <v>72</v>
      </c>
      <c r="R163" s="14" t="s">
        <v>72</v>
      </c>
      <c r="S163" s="14" t="s">
        <v>72</v>
      </c>
      <c r="T163" s="14" t="s">
        <v>72</v>
      </c>
      <c r="U163" s="14" t="s">
        <v>72</v>
      </c>
      <c r="V163" s="14" t="s">
        <v>72</v>
      </c>
      <c r="W163" s="14">
        <v>5.0982E-2</v>
      </c>
      <c r="X163" s="14" t="s">
        <v>72</v>
      </c>
      <c r="Y163" s="14" t="s">
        <v>72</v>
      </c>
      <c r="Z163" s="14" t="s">
        <v>72</v>
      </c>
      <c r="AA163" s="14" t="s">
        <v>72</v>
      </c>
      <c r="AB163" s="14" t="s">
        <v>72</v>
      </c>
      <c r="AC163" s="14" t="s">
        <v>72</v>
      </c>
      <c r="AD163" s="14">
        <v>5.0980000000000001E-3</v>
      </c>
      <c r="AE163" s="36"/>
      <c r="AF163" s="14" t="s">
        <v>65</v>
      </c>
      <c r="AG163" s="14" t="s">
        <v>65</v>
      </c>
      <c r="AH163" s="14" t="s">
        <v>65</v>
      </c>
      <c r="AI163" s="14" t="s">
        <v>65</v>
      </c>
      <c r="AJ163" s="14" t="s">
        <v>65</v>
      </c>
      <c r="AK163" s="14">
        <v>338.27</v>
      </c>
      <c r="AL163" s="32" t="s">
        <v>429</v>
      </c>
    </row>
    <row r="164" spans="1:38" ht="26.25" customHeight="1" thickBot="1" x14ac:dyDescent="0.25">
      <c r="A164" s="32" t="s">
        <v>424</v>
      </c>
      <c r="B164" s="32" t="s">
        <v>430</v>
      </c>
      <c r="C164" s="32" t="s">
        <v>431</v>
      </c>
      <c r="D164" s="68"/>
      <c r="E164" s="14" t="s">
        <v>69</v>
      </c>
      <c r="F164" s="14">
        <v>41.222999999999999</v>
      </c>
      <c r="G164" s="14" t="s">
        <v>69</v>
      </c>
      <c r="H164" s="14" t="s">
        <v>69</v>
      </c>
      <c r="I164" s="14" t="s">
        <v>69</v>
      </c>
      <c r="J164" s="14" t="s">
        <v>69</v>
      </c>
      <c r="K164" s="14" t="s">
        <v>69</v>
      </c>
      <c r="L164" s="14" t="s">
        <v>69</v>
      </c>
      <c r="M164" s="14" t="s">
        <v>69</v>
      </c>
      <c r="N164" s="14" t="s">
        <v>69</v>
      </c>
      <c r="O164" s="14" t="s">
        <v>69</v>
      </c>
      <c r="P164" s="14" t="s">
        <v>69</v>
      </c>
      <c r="Q164" s="14" t="s">
        <v>69</v>
      </c>
      <c r="R164" s="14" t="s">
        <v>69</v>
      </c>
      <c r="S164" s="14" t="s">
        <v>69</v>
      </c>
      <c r="T164" s="14" t="s">
        <v>69</v>
      </c>
      <c r="U164" s="14" t="s">
        <v>69</v>
      </c>
      <c r="V164" s="14" t="s">
        <v>69</v>
      </c>
      <c r="W164" s="14" t="s">
        <v>69</v>
      </c>
      <c r="X164" s="14" t="s">
        <v>69</v>
      </c>
      <c r="Y164" s="14" t="s">
        <v>69</v>
      </c>
      <c r="Z164" s="14" t="s">
        <v>69</v>
      </c>
      <c r="AA164" s="14" t="s">
        <v>69</v>
      </c>
      <c r="AB164" s="14" t="s">
        <v>69</v>
      </c>
      <c r="AC164" s="14" t="s">
        <v>69</v>
      </c>
      <c r="AD164" s="14" t="s">
        <v>69</v>
      </c>
      <c r="AE164" s="40"/>
      <c r="AF164" s="14" t="s">
        <v>69</v>
      </c>
      <c r="AG164" s="14" t="s">
        <v>69</v>
      </c>
      <c r="AH164" s="14" t="s">
        <v>69</v>
      </c>
      <c r="AI164" s="14" t="s">
        <v>69</v>
      </c>
      <c r="AJ164" s="14" t="s">
        <v>69</v>
      </c>
      <c r="AK164" s="14"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2" type="noConversion"/>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pane ySplit="13" topLeftCell="A106"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2017</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2017</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11.263496</v>
      </c>
      <c r="F14" s="74">
        <v>0.69129399999999996</v>
      </c>
      <c r="G14" s="74">
        <v>36.540533000000003</v>
      </c>
      <c r="H14" s="74">
        <v>8.3420000000000005E-3</v>
      </c>
      <c r="I14" s="74">
        <v>1.818349</v>
      </c>
      <c r="J14" s="74">
        <v>3.5116879999999999</v>
      </c>
      <c r="K14" s="74">
        <v>4.0046929999999996</v>
      </c>
      <c r="L14" s="74">
        <v>9.1408000000000003E-2</v>
      </c>
      <c r="M14" s="74">
        <v>3.8907349999999998</v>
      </c>
      <c r="N14" s="74">
        <v>2.0811980000000001</v>
      </c>
      <c r="O14" s="74">
        <v>0.23535900000000001</v>
      </c>
      <c r="P14" s="74">
        <v>0.13283900000000001</v>
      </c>
      <c r="Q14" s="74">
        <v>0.89088699999999998</v>
      </c>
      <c r="R14" s="74">
        <v>2.391359</v>
      </c>
      <c r="S14" s="74">
        <v>2.26919</v>
      </c>
      <c r="T14" s="74">
        <v>1.847982</v>
      </c>
      <c r="U14" s="74">
        <v>1.2724470000000001</v>
      </c>
      <c r="V14" s="74">
        <v>17.348499</v>
      </c>
      <c r="W14" s="74">
        <v>2.1513529999999998</v>
      </c>
      <c r="X14" s="74">
        <v>0.157552</v>
      </c>
      <c r="Y14" s="74">
        <v>0.24302799999999999</v>
      </c>
      <c r="Z14" s="74">
        <v>8.2313999999999998E-2</v>
      </c>
      <c r="AA14" s="74">
        <v>6.4588000000000007E-2</v>
      </c>
      <c r="AB14" s="74">
        <v>0.54748300000000005</v>
      </c>
      <c r="AC14" s="74">
        <v>0.191522</v>
      </c>
      <c r="AD14" s="74">
        <v>0.71603000000000006</v>
      </c>
      <c r="AE14" s="33"/>
      <c r="AF14" s="74">
        <v>2711.0219999999999</v>
      </c>
      <c r="AG14" s="74">
        <v>118887.374</v>
      </c>
      <c r="AH14" s="74">
        <v>7128</v>
      </c>
      <c r="AI14" s="74">
        <v>22860.45</v>
      </c>
      <c r="AJ14" s="74">
        <v>2218.1999999999998</v>
      </c>
      <c r="AK14" s="74" t="s">
        <v>65</v>
      </c>
      <c r="AL14" s="22" t="s">
        <v>61</v>
      </c>
    </row>
    <row r="15" spans="1:38" ht="26.25" customHeight="1" thickBot="1" x14ac:dyDescent="0.25">
      <c r="A15" s="41" t="s">
        <v>66</v>
      </c>
      <c r="B15" s="41" t="s">
        <v>67</v>
      </c>
      <c r="C15" s="41" t="s">
        <v>68</v>
      </c>
      <c r="D15" s="42"/>
      <c r="E15" s="74" t="s">
        <v>69</v>
      </c>
      <c r="F15" s="74" t="s">
        <v>69</v>
      </c>
      <c r="G15" s="74" t="s">
        <v>69</v>
      </c>
      <c r="H15" s="74" t="s">
        <v>69</v>
      </c>
      <c r="I15" s="74" t="s">
        <v>69</v>
      </c>
      <c r="J15" s="74" t="s">
        <v>69</v>
      </c>
      <c r="K15" s="74" t="s">
        <v>69</v>
      </c>
      <c r="L15" s="74" t="s">
        <v>69</v>
      </c>
      <c r="M15" s="74" t="s">
        <v>69</v>
      </c>
      <c r="N15" s="74" t="s">
        <v>69</v>
      </c>
      <c r="O15" s="74" t="s">
        <v>69</v>
      </c>
      <c r="P15" s="74" t="s">
        <v>69</v>
      </c>
      <c r="Q15" s="74" t="s">
        <v>69</v>
      </c>
      <c r="R15" s="74" t="s">
        <v>69</v>
      </c>
      <c r="S15" s="74" t="s">
        <v>69</v>
      </c>
      <c r="T15" s="74" t="s">
        <v>69</v>
      </c>
      <c r="U15" s="74" t="s">
        <v>69</v>
      </c>
      <c r="V15" s="74" t="s">
        <v>69</v>
      </c>
      <c r="W15" s="74" t="s">
        <v>69</v>
      </c>
      <c r="X15" s="74" t="s">
        <v>69</v>
      </c>
      <c r="Y15" s="74" t="s">
        <v>69</v>
      </c>
      <c r="Z15" s="74" t="s">
        <v>69</v>
      </c>
      <c r="AA15" s="74" t="s">
        <v>69</v>
      </c>
      <c r="AB15" s="74" t="s">
        <v>69</v>
      </c>
      <c r="AC15" s="74" t="s">
        <v>69</v>
      </c>
      <c r="AD15" s="74" t="s">
        <v>69</v>
      </c>
      <c r="AE15" s="33"/>
      <c r="AF15" s="74" t="s">
        <v>69</v>
      </c>
      <c r="AG15" s="74" t="s">
        <v>69</v>
      </c>
      <c r="AH15" s="74" t="s">
        <v>69</v>
      </c>
      <c r="AI15" s="74" t="s">
        <v>69</v>
      </c>
      <c r="AJ15" s="74" t="s">
        <v>69</v>
      </c>
      <c r="AK15" s="74" t="s">
        <v>69</v>
      </c>
      <c r="AL15" s="22" t="s">
        <v>61</v>
      </c>
    </row>
    <row r="16" spans="1:38" ht="26.25" customHeight="1" thickBot="1" x14ac:dyDescent="0.25">
      <c r="A16" s="41" t="s">
        <v>66</v>
      </c>
      <c r="B16" s="41" t="s">
        <v>70</v>
      </c>
      <c r="C16" s="41" t="s">
        <v>71</v>
      </c>
      <c r="D16" s="42"/>
      <c r="E16" s="74">
        <v>0.28375899999999998</v>
      </c>
      <c r="F16" s="74">
        <v>1.8109440000000001</v>
      </c>
      <c r="G16" s="74">
        <v>1.697012</v>
      </c>
      <c r="H16" s="74">
        <v>0.19699900000000001</v>
      </c>
      <c r="I16" s="74">
        <v>0.14297799999999999</v>
      </c>
      <c r="J16" s="74">
        <v>0.30740200000000001</v>
      </c>
      <c r="K16" s="74">
        <v>0.35744399999999998</v>
      </c>
      <c r="L16" s="74">
        <v>9.1509999999999994E-3</v>
      </c>
      <c r="M16" s="74">
        <v>43.174450999999998</v>
      </c>
      <c r="N16" s="74">
        <v>3.0986E-2</v>
      </c>
      <c r="O16" s="74">
        <v>1.8309999999999999E-3</v>
      </c>
      <c r="P16" s="74">
        <v>6.3379999999999999E-3</v>
      </c>
      <c r="Q16" s="74">
        <v>1.2676E-2</v>
      </c>
      <c r="R16" s="74">
        <v>6.3381000000000007E-2</v>
      </c>
      <c r="S16" s="74">
        <v>6.3381000000000007E-2</v>
      </c>
      <c r="T16" s="74">
        <v>3.1690999999999997E-2</v>
      </c>
      <c r="U16" s="74" t="s">
        <v>72</v>
      </c>
      <c r="V16" s="74">
        <v>0.42254199999999997</v>
      </c>
      <c r="W16" s="74">
        <v>1.4756E-2</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7.8799999999999996E-4</v>
      </c>
      <c r="F17" s="74">
        <v>3.9999999999999998E-6</v>
      </c>
      <c r="G17" s="74">
        <v>2.0999999999999999E-5</v>
      </c>
      <c r="H17" s="74">
        <v>3.0000000000000001E-6</v>
      </c>
      <c r="I17" s="74">
        <v>9.9999999999999995E-7</v>
      </c>
      <c r="J17" s="74">
        <v>9.9999999999999995E-7</v>
      </c>
      <c r="K17" s="74">
        <v>9.9999999999999995E-7</v>
      </c>
      <c r="L17" s="74" t="s">
        <v>65</v>
      </c>
      <c r="M17" s="74">
        <v>2.5900000000000001E-4</v>
      </c>
      <c r="N17" s="74" t="s">
        <v>65</v>
      </c>
      <c r="O17" s="74" t="s">
        <v>65</v>
      </c>
      <c r="P17" s="74">
        <v>1.1000000000000001E-6</v>
      </c>
      <c r="Q17" s="74">
        <v>1.3E-6</v>
      </c>
      <c r="R17" s="74" t="s">
        <v>65</v>
      </c>
      <c r="S17" s="74" t="s">
        <v>65</v>
      </c>
      <c r="T17" s="74" t="s">
        <v>65</v>
      </c>
      <c r="U17" s="74">
        <v>9.9999999999999995E-8</v>
      </c>
      <c r="V17" s="74" t="s">
        <v>65</v>
      </c>
      <c r="W17" s="74" t="s">
        <v>65</v>
      </c>
      <c r="X17" s="74" t="s">
        <v>65</v>
      </c>
      <c r="Y17" s="74" t="s">
        <v>65</v>
      </c>
      <c r="Z17" s="74" t="s">
        <v>65</v>
      </c>
      <c r="AA17" s="74" t="s">
        <v>65</v>
      </c>
      <c r="AB17" s="74" t="s">
        <v>65</v>
      </c>
      <c r="AC17" s="74" t="s">
        <v>65</v>
      </c>
      <c r="AD17" s="74" t="s">
        <v>65</v>
      </c>
      <c r="AE17" s="33"/>
      <c r="AF17" s="74" t="s">
        <v>65</v>
      </c>
      <c r="AG17" s="74" t="s">
        <v>65</v>
      </c>
      <c r="AH17" s="74">
        <v>10.8</v>
      </c>
      <c r="AI17" s="74" t="s">
        <v>65</v>
      </c>
      <c r="AJ17" s="74" t="s">
        <v>65</v>
      </c>
      <c r="AK17" s="74" t="s">
        <v>65</v>
      </c>
      <c r="AL17" s="22" t="s">
        <v>61</v>
      </c>
    </row>
    <row r="18" spans="1:38" ht="26.25" customHeight="1" thickBot="1" x14ac:dyDescent="0.25">
      <c r="A18" s="41" t="s">
        <v>66</v>
      </c>
      <c r="B18" s="41" t="s">
        <v>75</v>
      </c>
      <c r="C18" s="41" t="s">
        <v>76</v>
      </c>
      <c r="D18" s="42"/>
      <c r="E18" s="74">
        <v>2.637E-3</v>
      </c>
      <c r="F18" s="74">
        <v>4.26E-4</v>
      </c>
      <c r="G18" s="74">
        <v>6.9300000000000004E-4</v>
      </c>
      <c r="H18" s="74">
        <v>1.2E-5</v>
      </c>
      <c r="I18" s="74">
        <v>3.2699999999999998E-4</v>
      </c>
      <c r="J18" s="74">
        <v>3.6499999999999998E-4</v>
      </c>
      <c r="K18" s="74">
        <v>3.88E-4</v>
      </c>
      <c r="L18" s="74">
        <v>2.0800000000000001E-5</v>
      </c>
      <c r="M18" s="74">
        <v>4.4060000000000002E-3</v>
      </c>
      <c r="N18" s="42">
        <v>3.793E-4</v>
      </c>
      <c r="O18" s="74">
        <v>5.6999999999999996E-6</v>
      </c>
      <c r="P18" s="74">
        <v>1.8499999999999999E-5</v>
      </c>
      <c r="Q18" s="74">
        <v>1.49E-5</v>
      </c>
      <c r="R18" s="74">
        <v>2.8900000000000001E-5</v>
      </c>
      <c r="S18" s="74">
        <v>5.8199999999999998E-5</v>
      </c>
      <c r="T18" s="74">
        <v>3.79E-5</v>
      </c>
      <c r="U18" s="74">
        <v>4.4000000000000002E-6</v>
      </c>
      <c r="V18" s="74">
        <v>5.7620000000000002E-4</v>
      </c>
      <c r="W18" s="74">
        <v>7.5639999999999995E-4</v>
      </c>
      <c r="X18" s="74">
        <v>1.8770000000000001E-4</v>
      </c>
      <c r="Y18" s="74">
        <v>2.4399999999999999E-4</v>
      </c>
      <c r="Z18" s="74">
        <v>9.4099999999999997E-5</v>
      </c>
      <c r="AA18" s="74">
        <v>7.5199999999999998E-5</v>
      </c>
      <c r="AB18" s="74">
        <v>6.0099999999999997E-4</v>
      </c>
      <c r="AC18" s="74">
        <v>1.1999999999999999E-6</v>
      </c>
      <c r="AD18" s="74">
        <v>3.366E-4</v>
      </c>
      <c r="AE18" s="33"/>
      <c r="AF18" s="74" t="s">
        <v>65</v>
      </c>
      <c r="AG18" s="74">
        <v>1.98</v>
      </c>
      <c r="AH18" s="74">
        <v>44.1</v>
      </c>
      <c r="AI18" s="74" t="s">
        <v>65</v>
      </c>
      <c r="AJ18" s="74" t="s">
        <v>65</v>
      </c>
      <c r="AK18" s="74" t="s">
        <v>65</v>
      </c>
      <c r="AL18" s="22" t="s">
        <v>61</v>
      </c>
    </row>
    <row r="19" spans="1:38" ht="26.25" customHeight="1" thickBot="1" x14ac:dyDescent="0.25">
      <c r="A19" s="41" t="s">
        <v>66</v>
      </c>
      <c r="B19" s="41" t="s">
        <v>77</v>
      </c>
      <c r="C19" s="41" t="s">
        <v>78</v>
      </c>
      <c r="D19" s="42"/>
      <c r="E19" s="74">
        <v>2.8416E-2</v>
      </c>
      <c r="F19" s="74">
        <v>3.5739999999999999E-3</v>
      </c>
      <c r="G19" s="74">
        <v>1.4768999999999999E-2</v>
      </c>
      <c r="H19" s="74">
        <v>8.2999999999999998E-5</v>
      </c>
      <c r="I19" s="74">
        <v>6.6299999999999996E-4</v>
      </c>
      <c r="J19" s="74">
        <v>6.6600000000000003E-4</v>
      </c>
      <c r="K19" s="74">
        <v>6.6600000000000003E-4</v>
      </c>
      <c r="L19" s="74">
        <v>3.6600000000000001E-4</v>
      </c>
      <c r="M19" s="74">
        <v>9.3950000000000006E-3</v>
      </c>
      <c r="N19" s="74">
        <v>4.3600000000000002E-3</v>
      </c>
      <c r="O19" s="74">
        <v>4.3600000000000002E-3</v>
      </c>
      <c r="P19" s="74">
        <v>3.8999999999999999E-5</v>
      </c>
      <c r="Q19" s="74">
        <v>9.7219999999999997E-3</v>
      </c>
      <c r="R19" s="74">
        <v>4.3600000000000002E-3</v>
      </c>
      <c r="S19" s="74">
        <v>2.1800000000000001E-3</v>
      </c>
      <c r="T19" s="74">
        <v>6.54E-2</v>
      </c>
      <c r="U19" s="74">
        <v>1.9999999999999999E-6</v>
      </c>
      <c r="V19" s="74">
        <v>2.1800000000000001E-3</v>
      </c>
      <c r="W19" s="74">
        <v>2.1800000000000001E-3</v>
      </c>
      <c r="X19" s="74">
        <v>1.7440000000000001E-3</v>
      </c>
      <c r="Y19" s="74">
        <v>1.9620000000000002E-3</v>
      </c>
      <c r="Z19" s="74">
        <v>1.3079999999999999E-3</v>
      </c>
      <c r="AA19" s="74">
        <v>6.5399999999999996E-4</v>
      </c>
      <c r="AB19" s="74">
        <v>5.6680000000000003E-3</v>
      </c>
      <c r="AC19" s="74" t="s">
        <v>65</v>
      </c>
      <c r="AD19" s="74" t="s">
        <v>65</v>
      </c>
      <c r="AE19" s="33"/>
      <c r="AF19" s="74">
        <v>218</v>
      </c>
      <c r="AG19" s="74" t="s">
        <v>65</v>
      </c>
      <c r="AH19" s="74">
        <v>172.8</v>
      </c>
      <c r="AI19" s="74" t="s">
        <v>65</v>
      </c>
      <c r="AJ19" s="74" t="s">
        <v>65</v>
      </c>
      <c r="AK19" s="74" t="s">
        <v>65</v>
      </c>
      <c r="AL19" s="22" t="s">
        <v>61</v>
      </c>
    </row>
    <row r="20" spans="1:38" ht="26.25" customHeight="1" thickBot="1" x14ac:dyDescent="0.25">
      <c r="A20" s="41" t="s">
        <v>66</v>
      </c>
      <c r="B20" s="41" t="s">
        <v>79</v>
      </c>
      <c r="C20" s="41" t="s">
        <v>80</v>
      </c>
      <c r="D20" s="42"/>
      <c r="E20" s="74">
        <v>5.6432000000000003E-2</v>
      </c>
      <c r="F20" s="74">
        <v>4.973E-3</v>
      </c>
      <c r="G20" s="74">
        <v>2.7889999999999998E-3</v>
      </c>
      <c r="H20" s="74">
        <v>2.9300000000000002E-4</v>
      </c>
      <c r="I20" s="74">
        <v>2.032E-3</v>
      </c>
      <c r="J20" s="74">
        <v>2.539E-3</v>
      </c>
      <c r="K20" s="74">
        <v>4.5009999999999998E-3</v>
      </c>
      <c r="L20" s="74">
        <v>3.0600000000000001E-4</v>
      </c>
      <c r="M20" s="74">
        <v>4.9969999999999997E-3</v>
      </c>
      <c r="N20" s="74">
        <v>9.7400000000000004E-4</v>
      </c>
      <c r="O20" s="74">
        <v>4.6799999999999999E-4</v>
      </c>
      <c r="P20" s="74">
        <v>2.0599999999999999E-4</v>
      </c>
      <c r="Q20" s="74">
        <v>1.6200000000000001E-4</v>
      </c>
      <c r="R20" s="74">
        <v>8.2899999999999998E-4</v>
      </c>
      <c r="S20" s="74">
        <v>1.08E-3</v>
      </c>
      <c r="T20" s="74">
        <v>7.2099999999999996E-4</v>
      </c>
      <c r="U20" s="74">
        <v>1.02E-4</v>
      </c>
      <c r="V20" s="74">
        <v>9.2161999999999994E-2</v>
      </c>
      <c r="W20" s="74">
        <v>1.7999999999999999E-2</v>
      </c>
      <c r="X20" s="74">
        <v>1.8E-3</v>
      </c>
      <c r="Y20" s="74">
        <v>2.8800000000000002E-3</v>
      </c>
      <c r="Z20" s="74">
        <v>8.9999999999999998E-4</v>
      </c>
      <c r="AA20" s="74">
        <v>7.2000000000000005E-4</v>
      </c>
      <c r="AB20" s="74">
        <v>6.3E-3</v>
      </c>
      <c r="AC20" s="74">
        <v>8.9999999999999998E-4</v>
      </c>
      <c r="AD20" s="74">
        <v>9.9999999999999995E-7</v>
      </c>
      <c r="AE20" s="33"/>
      <c r="AF20" s="74" t="s">
        <v>65</v>
      </c>
      <c r="AG20" s="74" t="s">
        <v>65</v>
      </c>
      <c r="AH20" s="74">
        <v>927.9</v>
      </c>
      <c r="AI20" s="74">
        <v>300</v>
      </c>
      <c r="AJ20" s="74" t="s">
        <v>65</v>
      </c>
      <c r="AK20" s="74" t="s">
        <v>65</v>
      </c>
      <c r="AL20" s="22" t="s">
        <v>61</v>
      </c>
    </row>
    <row r="21" spans="1:38" ht="26.25" customHeight="1" thickBot="1" x14ac:dyDescent="0.25">
      <c r="A21" s="41" t="s">
        <v>66</v>
      </c>
      <c r="B21" s="41" t="s">
        <v>81</v>
      </c>
      <c r="C21" s="41" t="s">
        <v>82</v>
      </c>
      <c r="D21" s="42"/>
      <c r="E21" s="74">
        <v>5.3999999999999999E-2</v>
      </c>
      <c r="F21" s="74">
        <v>3.1220000000000002E-3</v>
      </c>
      <c r="G21" s="74">
        <v>1.0149E-2</v>
      </c>
      <c r="H21" s="74">
        <v>2.7999999999999998E-4</v>
      </c>
      <c r="I21" s="74">
        <v>5.8699999999999996E-4</v>
      </c>
      <c r="J21" s="74">
        <v>7.4299999999999995E-4</v>
      </c>
      <c r="K21" s="74">
        <v>1.207E-3</v>
      </c>
      <c r="L21" s="74">
        <v>1.0900000000000001E-4</v>
      </c>
      <c r="M21" s="74">
        <v>4.751E-3</v>
      </c>
      <c r="N21" s="74">
        <v>1.768E-3</v>
      </c>
      <c r="O21" s="74">
        <v>9.5500000000000001E-4</v>
      </c>
      <c r="P21" s="74">
        <v>1.2E-4</v>
      </c>
      <c r="Q21" s="74">
        <v>5.6169999999999996E-3</v>
      </c>
      <c r="R21" s="74">
        <v>2.545E-3</v>
      </c>
      <c r="S21" s="74">
        <v>1.0150000000000001E-3</v>
      </c>
      <c r="T21" s="74">
        <v>2.9211000000000001E-2</v>
      </c>
      <c r="U21" s="74">
        <v>1.9000000000000001E-5</v>
      </c>
      <c r="V21" s="74">
        <v>9.0329999999999994E-3</v>
      </c>
      <c r="W21" s="74">
        <v>2.8349999999999998E-3</v>
      </c>
      <c r="X21" s="74">
        <v>5.9500000000000004E-4</v>
      </c>
      <c r="Y21" s="74">
        <v>8.1400000000000005E-4</v>
      </c>
      <c r="Z21" s="74">
        <v>4.26E-4</v>
      </c>
      <c r="AA21" s="74">
        <v>2.7599999999999999E-4</v>
      </c>
      <c r="AB21" s="74">
        <v>2.111E-3</v>
      </c>
      <c r="AC21" s="74">
        <v>8.0000000000000007E-5</v>
      </c>
      <c r="AD21" s="74">
        <v>9.9999999999999995E-8</v>
      </c>
      <c r="AE21" s="33"/>
      <c r="AF21" s="74">
        <v>123.5</v>
      </c>
      <c r="AG21" s="74" t="s">
        <v>65</v>
      </c>
      <c r="AH21" s="74">
        <v>982.8</v>
      </c>
      <c r="AI21" s="74">
        <v>16</v>
      </c>
      <c r="AJ21" s="74" t="s">
        <v>65</v>
      </c>
      <c r="AK21" s="74" t="s">
        <v>65</v>
      </c>
      <c r="AL21" s="22" t="s">
        <v>61</v>
      </c>
    </row>
    <row r="22" spans="1:38" ht="26.25" customHeight="1" thickBot="1" x14ac:dyDescent="0.25">
      <c r="A22" s="41" t="s">
        <v>66</v>
      </c>
      <c r="B22" s="44" t="s">
        <v>83</v>
      </c>
      <c r="C22" s="41" t="s">
        <v>84</v>
      </c>
      <c r="D22" s="42"/>
      <c r="E22" s="74">
        <v>0.96845700000000001</v>
      </c>
      <c r="F22" s="74">
        <v>2.0416E-2</v>
      </c>
      <c r="G22" s="74">
        <v>0.12880900000000001</v>
      </c>
      <c r="H22" s="74">
        <v>2.8200000000000002E-4</v>
      </c>
      <c r="I22" s="74">
        <v>9.3740000000000004E-3</v>
      </c>
      <c r="J22" s="74">
        <v>1.4862E-2</v>
      </c>
      <c r="K22" s="74">
        <v>3.9677999999999998E-2</v>
      </c>
      <c r="L22" s="74">
        <v>1.361E-3</v>
      </c>
      <c r="M22" s="74">
        <v>0.56132199999999999</v>
      </c>
      <c r="N22" s="74">
        <v>9.4900000000000002E-3</v>
      </c>
      <c r="O22" s="74">
        <v>1.6410000000000001E-3</v>
      </c>
      <c r="P22" s="74">
        <v>1.5989999999999999E-3</v>
      </c>
      <c r="Q22" s="74">
        <v>1.0407E-2</v>
      </c>
      <c r="R22" s="74">
        <v>6.8269999999999997E-3</v>
      </c>
      <c r="S22" s="74">
        <v>6.5960000000000003E-3</v>
      </c>
      <c r="T22" s="74">
        <v>4.9133999999999997E-2</v>
      </c>
      <c r="U22" s="74">
        <v>2.5999999999999998E-5</v>
      </c>
      <c r="V22" s="74">
        <v>0.11096200000000001</v>
      </c>
      <c r="W22" s="74">
        <v>0.17375699999999999</v>
      </c>
      <c r="X22" s="74">
        <v>1.3439999999999999E-3</v>
      </c>
      <c r="Y22" s="74">
        <v>2.2590000000000002E-3</v>
      </c>
      <c r="Z22" s="74">
        <v>9.6000000000000002E-4</v>
      </c>
      <c r="AA22" s="74">
        <v>6.1399999999999996E-4</v>
      </c>
      <c r="AB22" s="74">
        <v>5.176E-3</v>
      </c>
      <c r="AC22" s="74">
        <v>3.2339999999999999E-3</v>
      </c>
      <c r="AD22" s="74">
        <v>5.3345999999999998E-2</v>
      </c>
      <c r="AE22" s="33"/>
      <c r="AF22" s="74">
        <v>205.65999999999997</v>
      </c>
      <c r="AG22" s="74">
        <v>1587.3843810000001</v>
      </c>
      <c r="AH22" s="74">
        <v>941.4</v>
      </c>
      <c r="AI22" s="74">
        <v>32</v>
      </c>
      <c r="AJ22" s="74">
        <v>1329.9977963199999</v>
      </c>
      <c r="AK22" s="74" t="s">
        <v>65</v>
      </c>
      <c r="AL22" s="22" t="s">
        <v>61</v>
      </c>
    </row>
    <row r="23" spans="1:38" ht="26.25" customHeight="1" thickBot="1" x14ac:dyDescent="0.25">
      <c r="A23" s="41" t="s">
        <v>85</v>
      </c>
      <c r="B23" s="44" t="s">
        <v>86</v>
      </c>
      <c r="C23" s="41" t="s">
        <v>87</v>
      </c>
      <c r="D23" s="69"/>
      <c r="E23" s="74">
        <v>0.41933700000000002</v>
      </c>
      <c r="F23" s="74">
        <v>0.100452</v>
      </c>
      <c r="G23" s="74">
        <v>5.9999999999999995E-4</v>
      </c>
      <c r="H23" s="74">
        <v>2.24E-4</v>
      </c>
      <c r="I23" s="74">
        <v>2.0936E-2</v>
      </c>
      <c r="J23" s="74">
        <v>2.0936E-2</v>
      </c>
      <c r="K23" s="74">
        <v>2.0936E-2</v>
      </c>
      <c r="L23" s="74">
        <v>1.5131E-2</v>
      </c>
      <c r="M23" s="74">
        <v>3.399165</v>
      </c>
      <c r="N23" s="74">
        <v>2.01E-2</v>
      </c>
      <c r="O23" s="74">
        <v>2.9999999999999997E-4</v>
      </c>
      <c r="P23" s="74" t="s">
        <v>72</v>
      </c>
      <c r="Q23" s="74" t="s">
        <v>72</v>
      </c>
      <c r="R23" s="74">
        <v>1.5E-3</v>
      </c>
      <c r="S23" s="74">
        <v>5.0999999999999997E-2</v>
      </c>
      <c r="T23" s="74">
        <v>2.0999999999999999E-3</v>
      </c>
      <c r="U23" s="74">
        <v>2.9999999999999997E-4</v>
      </c>
      <c r="V23" s="74">
        <v>0.03</v>
      </c>
      <c r="W23" s="74" t="s">
        <v>72</v>
      </c>
      <c r="X23" s="74">
        <v>9.3999999999999997E-4</v>
      </c>
      <c r="Y23" s="74">
        <v>1.4599999999999999E-3</v>
      </c>
      <c r="Z23" s="74" t="s">
        <v>72</v>
      </c>
      <c r="AA23" s="74" t="s">
        <v>72</v>
      </c>
      <c r="AB23" s="74">
        <v>2.3999999999999998E-3</v>
      </c>
      <c r="AC23" s="74" t="s">
        <v>65</v>
      </c>
      <c r="AD23" s="74" t="s">
        <v>65</v>
      </c>
      <c r="AE23" s="33"/>
      <c r="AF23" s="74">
        <v>1275.8</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0.12909899999999999</v>
      </c>
      <c r="F24" s="74">
        <v>1.3159000000000001E-2</v>
      </c>
      <c r="G24" s="74">
        <v>3.7007999999999999E-2</v>
      </c>
      <c r="H24" s="74">
        <v>4.2499999999999998E-4</v>
      </c>
      <c r="I24" s="74">
        <v>1.0070000000000001E-2</v>
      </c>
      <c r="J24" s="74">
        <v>1.3008E-2</v>
      </c>
      <c r="K24" s="74">
        <v>1.4852000000000001E-2</v>
      </c>
      <c r="L24" s="74">
        <v>2.4459999999999998E-3</v>
      </c>
      <c r="M24" s="74">
        <v>4.9390000000000003E-2</v>
      </c>
      <c r="N24" s="74">
        <v>1.0493000000000001E-2</v>
      </c>
      <c r="O24" s="74">
        <v>8.2089999999999993E-3</v>
      </c>
      <c r="P24" s="74">
        <v>2.8499999999999999E-4</v>
      </c>
      <c r="Q24" s="74">
        <v>2.3050999999999999E-2</v>
      </c>
      <c r="R24" s="74">
        <v>1.1704000000000001E-2</v>
      </c>
      <c r="S24" s="74">
        <v>5.9540000000000001E-3</v>
      </c>
      <c r="T24" s="74">
        <v>5.6270000000000001E-3</v>
      </c>
      <c r="U24" s="74">
        <v>1.2799999999999999E-4</v>
      </c>
      <c r="V24" s="74">
        <v>0.123708</v>
      </c>
      <c r="W24" s="74">
        <v>2.844E-2</v>
      </c>
      <c r="X24" s="74">
        <v>5.4200000000000003E-3</v>
      </c>
      <c r="Y24" s="74">
        <v>7.332E-3</v>
      </c>
      <c r="Z24" s="74">
        <v>3.519E-3</v>
      </c>
      <c r="AA24" s="74">
        <v>2.1819999999999999E-3</v>
      </c>
      <c r="AB24" s="42">
        <v>1.8454000000000002E-2</v>
      </c>
      <c r="AC24" s="74">
        <v>1.165E-3</v>
      </c>
      <c r="AD24" s="74">
        <v>1.9999999999999999E-6</v>
      </c>
      <c r="AE24" s="33"/>
      <c r="AF24" s="42">
        <v>514</v>
      </c>
      <c r="AG24" s="74" t="s">
        <v>65</v>
      </c>
      <c r="AH24" s="74">
        <v>1034.0999999999999</v>
      </c>
      <c r="AI24" s="74">
        <v>233</v>
      </c>
      <c r="AJ24" s="74" t="s">
        <v>65</v>
      </c>
      <c r="AK24" s="74" t="s">
        <v>65</v>
      </c>
      <c r="AL24" s="22" t="s">
        <v>61</v>
      </c>
    </row>
    <row r="25" spans="1:38" ht="26.25" customHeight="1" thickBot="1" x14ac:dyDescent="0.25">
      <c r="A25" s="41" t="s">
        <v>90</v>
      </c>
      <c r="B25" s="44" t="s">
        <v>91</v>
      </c>
      <c r="C25" s="44" t="s">
        <v>92</v>
      </c>
      <c r="D25" s="42"/>
      <c r="E25" s="74">
        <v>8.7329000000000004E-2</v>
      </c>
      <c r="F25" s="74">
        <v>1.3148E-2</v>
      </c>
      <c r="G25" s="74">
        <v>8.5929999999999999E-3</v>
      </c>
      <c r="H25" s="74" t="s">
        <v>72</v>
      </c>
      <c r="I25" s="74">
        <v>5.44E-4</v>
      </c>
      <c r="J25" s="74">
        <v>5.44E-4</v>
      </c>
      <c r="K25" s="74">
        <v>5.44E-4</v>
      </c>
      <c r="L25" s="74">
        <v>2.61E-4</v>
      </c>
      <c r="M25" s="74">
        <v>0.15717999999999999</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382.47730300000001</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1.712E-3</v>
      </c>
      <c r="F26" s="74">
        <v>3.2550000000000001E-3</v>
      </c>
      <c r="G26" s="74">
        <v>3.0200000000000002E-4</v>
      </c>
      <c r="H26" s="74" t="s">
        <v>72</v>
      </c>
      <c r="I26" s="74">
        <v>1.5999999999999999E-5</v>
      </c>
      <c r="J26" s="74">
        <v>1.5999999999999999E-5</v>
      </c>
      <c r="K26" s="74">
        <v>1.5999999999999999E-5</v>
      </c>
      <c r="L26" s="74">
        <v>6.9999999999999999E-6</v>
      </c>
      <c r="M26" s="74">
        <v>3.8767999999999997E-2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14.395110000000001</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3.1823419999999998</v>
      </c>
      <c r="F27" s="74">
        <v>0.94623599999999997</v>
      </c>
      <c r="G27" s="74">
        <v>5.7109999999999999E-3</v>
      </c>
      <c r="H27" s="74">
        <v>0.14408499999999999</v>
      </c>
      <c r="I27" s="74">
        <v>0.14524000000000001</v>
      </c>
      <c r="J27" s="74">
        <v>0.14524000000000001</v>
      </c>
      <c r="K27" s="74">
        <v>0.14524000000000001</v>
      </c>
      <c r="L27" s="74">
        <v>8.6423E-2</v>
      </c>
      <c r="M27" s="74">
        <v>9.9540649999999999</v>
      </c>
      <c r="N27" s="74">
        <v>5.0100000000000003E-4</v>
      </c>
      <c r="O27" s="74">
        <v>6.0000000000000002E-5</v>
      </c>
      <c r="P27" s="74">
        <v>3.336E-3</v>
      </c>
      <c r="Q27" s="74">
        <v>9.5000000000000005E-5</v>
      </c>
      <c r="R27" s="74">
        <v>3.516E-3</v>
      </c>
      <c r="S27" s="74">
        <v>2.4239999999999999E-3</v>
      </c>
      <c r="T27" s="74">
        <v>5.9800000000000001E-4</v>
      </c>
      <c r="U27" s="74">
        <v>7.2000000000000002E-5</v>
      </c>
      <c r="V27" s="74">
        <v>1.2156E-2</v>
      </c>
      <c r="W27" s="74">
        <v>0.224333</v>
      </c>
      <c r="X27" s="74">
        <v>8.8500000000000002E-3</v>
      </c>
      <c r="Y27" s="74">
        <v>9.8650000000000005E-3</v>
      </c>
      <c r="Z27" s="74">
        <v>7.5719999999999997E-3</v>
      </c>
      <c r="AA27" s="74">
        <v>8.6320000000000008E-3</v>
      </c>
      <c r="AB27" s="74">
        <v>3.4918999999999999E-2</v>
      </c>
      <c r="AC27" s="74">
        <v>2.24E-4</v>
      </c>
      <c r="AD27" s="74">
        <v>4.5000000000000003E-5</v>
      </c>
      <c r="AE27" s="33"/>
      <c r="AF27" s="74">
        <v>20769.902735</v>
      </c>
      <c r="AG27" s="74" t="s">
        <v>65</v>
      </c>
      <c r="AH27" s="74">
        <v>77.256090999999998</v>
      </c>
      <c r="AI27" s="74">
        <v>40.387132999999999</v>
      </c>
      <c r="AJ27" s="74" t="s">
        <v>65</v>
      </c>
      <c r="AK27" s="74" t="s">
        <v>65</v>
      </c>
      <c r="AL27" s="22" t="s">
        <v>61</v>
      </c>
    </row>
    <row r="28" spans="1:38" ht="26.25" customHeight="1" thickBot="1" x14ac:dyDescent="0.25">
      <c r="A28" s="41" t="s">
        <v>95</v>
      </c>
      <c r="B28" s="41" t="s">
        <v>98</v>
      </c>
      <c r="C28" s="41" t="s">
        <v>99</v>
      </c>
      <c r="D28" s="42"/>
      <c r="E28" s="74">
        <v>1.0625100000000001</v>
      </c>
      <c r="F28" s="74">
        <v>6.3761999999999999E-2</v>
      </c>
      <c r="G28" s="74">
        <v>9.9400000000000009E-4</v>
      </c>
      <c r="H28" s="74">
        <v>5.0280000000000004E-3</v>
      </c>
      <c r="I28" s="74">
        <v>3.2631E-2</v>
      </c>
      <c r="J28" s="74">
        <v>3.2631E-2</v>
      </c>
      <c r="K28" s="74">
        <v>3.2631E-2</v>
      </c>
      <c r="L28" s="74">
        <v>1.9866000000000002E-2</v>
      </c>
      <c r="M28" s="74">
        <v>0.54208699999999999</v>
      </c>
      <c r="N28" s="74">
        <v>4.6999999999999997E-5</v>
      </c>
      <c r="O28" s="74">
        <v>5.0000000000000004E-6</v>
      </c>
      <c r="P28" s="74">
        <v>4.3300000000000001E-4</v>
      </c>
      <c r="Q28" s="74">
        <v>9.0000000000000002E-6</v>
      </c>
      <c r="R28" s="74">
        <v>6.3100000000000005E-4</v>
      </c>
      <c r="S28" s="74">
        <v>4.26E-4</v>
      </c>
      <c r="T28" s="74">
        <v>3.1999999999999999E-5</v>
      </c>
      <c r="U28" s="74">
        <v>7.9999999999999996E-6</v>
      </c>
      <c r="V28" s="74">
        <v>1.498E-3</v>
      </c>
      <c r="W28" s="74">
        <v>3.0414E-2</v>
      </c>
      <c r="X28" s="74">
        <v>1.7979999999999999E-3</v>
      </c>
      <c r="Y28" s="74">
        <v>2.0170000000000001E-3</v>
      </c>
      <c r="Z28" s="74">
        <v>1.578E-3</v>
      </c>
      <c r="AA28" s="74">
        <v>1.689E-3</v>
      </c>
      <c r="AB28" s="74">
        <v>7.0809999999999996E-3</v>
      </c>
      <c r="AC28" s="74">
        <v>3.0000000000000001E-5</v>
      </c>
      <c r="AD28" s="74">
        <v>6.0000000000000002E-6</v>
      </c>
      <c r="AE28" s="33"/>
      <c r="AF28" s="74">
        <v>3241.8328759999999</v>
      </c>
      <c r="AG28" s="74" t="s">
        <v>65</v>
      </c>
      <c r="AH28" s="74" t="s">
        <v>65</v>
      </c>
      <c r="AI28" s="74">
        <v>2.120797</v>
      </c>
      <c r="AJ28" s="74" t="s">
        <v>65</v>
      </c>
      <c r="AK28" s="74" t="s">
        <v>65</v>
      </c>
      <c r="AL28" s="22" t="s">
        <v>61</v>
      </c>
    </row>
    <row r="29" spans="1:38" ht="26.25" customHeight="1" thickBot="1" x14ac:dyDescent="0.25">
      <c r="A29" s="41" t="s">
        <v>95</v>
      </c>
      <c r="B29" s="41" t="s">
        <v>100</v>
      </c>
      <c r="C29" s="41" t="s">
        <v>101</v>
      </c>
      <c r="D29" s="42"/>
      <c r="E29" s="74">
        <v>3.3983449999999999</v>
      </c>
      <c r="F29" s="74">
        <v>0.105643</v>
      </c>
      <c r="G29" s="74">
        <v>2.4889999999999999E-3</v>
      </c>
      <c r="H29" s="74">
        <v>4.9049999999999996E-3</v>
      </c>
      <c r="I29" s="74">
        <v>5.7832000000000001E-2</v>
      </c>
      <c r="J29" s="74">
        <v>5.7832000000000001E-2</v>
      </c>
      <c r="K29" s="74">
        <v>5.7832000000000001E-2</v>
      </c>
      <c r="L29" s="74">
        <v>3.7790999999999998E-2</v>
      </c>
      <c r="M29" s="74">
        <v>1.02986</v>
      </c>
      <c r="N29" s="74">
        <v>9.5000000000000005E-5</v>
      </c>
      <c r="O29" s="74">
        <v>9.0000000000000002E-6</v>
      </c>
      <c r="P29" s="74">
        <v>9.9700000000000006E-4</v>
      </c>
      <c r="Q29" s="74">
        <v>1.9000000000000001E-5</v>
      </c>
      <c r="R29" s="74">
        <v>1.5920000000000001E-3</v>
      </c>
      <c r="S29" s="74">
        <v>1.0679999999999999E-3</v>
      </c>
      <c r="T29" s="74">
        <v>3.8999999999999999E-5</v>
      </c>
      <c r="U29" s="74">
        <v>1.9000000000000001E-5</v>
      </c>
      <c r="V29" s="74">
        <v>3.3869999999999998E-3</v>
      </c>
      <c r="W29" s="74">
        <v>3.5984000000000002E-2</v>
      </c>
      <c r="X29" s="74">
        <v>8.43E-4</v>
      </c>
      <c r="Y29" s="74">
        <v>5.1079999999999997E-3</v>
      </c>
      <c r="Z29" s="74">
        <v>5.7070000000000003E-3</v>
      </c>
      <c r="AA29" s="74">
        <v>1.312E-3</v>
      </c>
      <c r="AB29" s="74">
        <v>1.2970000000000001E-2</v>
      </c>
      <c r="AC29" s="74">
        <v>2.8E-5</v>
      </c>
      <c r="AD29" s="74">
        <v>6.0000000000000002E-6</v>
      </c>
      <c r="AE29" s="33"/>
      <c r="AF29" s="74">
        <v>7930.610662</v>
      </c>
      <c r="AG29" s="74" t="s">
        <v>65</v>
      </c>
      <c r="AH29" s="74">
        <v>113.341278</v>
      </c>
      <c r="AI29" s="74">
        <v>2.4273929999999999</v>
      </c>
      <c r="AJ29" s="74" t="s">
        <v>65</v>
      </c>
      <c r="AK29" s="74" t="s">
        <v>65</v>
      </c>
      <c r="AL29" s="22" t="s">
        <v>61</v>
      </c>
    </row>
    <row r="30" spans="1:38" ht="26.25" customHeight="1" thickBot="1" x14ac:dyDescent="0.25">
      <c r="A30" s="41" t="s">
        <v>95</v>
      </c>
      <c r="B30" s="41" t="s">
        <v>102</v>
      </c>
      <c r="C30" s="41" t="s">
        <v>103</v>
      </c>
      <c r="D30" s="42"/>
      <c r="E30" s="74">
        <v>1.7253000000000001E-2</v>
      </c>
      <c r="F30" s="74">
        <v>7.3413000000000006E-2</v>
      </c>
      <c r="G30" s="74">
        <v>2.9E-5</v>
      </c>
      <c r="H30" s="74">
        <v>1.36E-4</v>
      </c>
      <c r="I30" s="74">
        <v>1.0839999999999999E-3</v>
      </c>
      <c r="J30" s="74">
        <v>1.0839999999999999E-3</v>
      </c>
      <c r="K30" s="74">
        <v>1.0839999999999999E-3</v>
      </c>
      <c r="L30" s="74">
        <v>2.1100000000000001E-4</v>
      </c>
      <c r="M30" s="74">
        <v>0.55696999999999997</v>
      </c>
      <c r="N30" s="74">
        <v>3.9999999999999998E-6</v>
      </c>
      <c r="O30" s="74">
        <v>9.9999999999999995E-7</v>
      </c>
      <c r="P30" s="74">
        <v>2.4000000000000001E-5</v>
      </c>
      <c r="Q30" s="74">
        <v>9.9999999999999995E-7</v>
      </c>
      <c r="R30" s="74">
        <v>1.7E-5</v>
      </c>
      <c r="S30" s="74">
        <v>1.2E-5</v>
      </c>
      <c r="T30" s="74">
        <v>6.0000000000000002E-6</v>
      </c>
      <c r="U30" s="74">
        <v>9.9999999999999995E-7</v>
      </c>
      <c r="V30" s="74">
        <v>8.8999999999999995E-5</v>
      </c>
      <c r="W30" s="74">
        <v>1.4009999999999999E-3</v>
      </c>
      <c r="X30" s="74">
        <v>2.5000000000000001E-5</v>
      </c>
      <c r="Y30" s="74">
        <v>3.4E-5</v>
      </c>
      <c r="Z30" s="74">
        <v>1.8E-5</v>
      </c>
      <c r="AA30" s="74">
        <v>3.6999999999999998E-5</v>
      </c>
      <c r="AB30" s="74">
        <v>1.1400000000000001E-4</v>
      </c>
      <c r="AC30" s="74">
        <v>9.9999999999999995E-7</v>
      </c>
      <c r="AD30" s="74">
        <v>7.3E-7</v>
      </c>
      <c r="AE30" s="33"/>
      <c r="AF30" s="74">
        <v>119.18625</v>
      </c>
      <c r="AG30" s="74" t="s">
        <v>65</v>
      </c>
      <c r="AH30" s="74" t="s">
        <v>65</v>
      </c>
      <c r="AI30" s="74">
        <v>0.421904</v>
      </c>
      <c r="AJ30" s="74" t="s">
        <v>65</v>
      </c>
      <c r="AK30" s="74" t="s">
        <v>65</v>
      </c>
      <c r="AL30" s="22" t="s">
        <v>61</v>
      </c>
    </row>
    <row r="31" spans="1:38" ht="26.25" customHeight="1" thickBot="1" x14ac:dyDescent="0.25">
      <c r="A31" s="41" t="s">
        <v>95</v>
      </c>
      <c r="B31" s="41" t="s">
        <v>104</v>
      </c>
      <c r="C31" s="41" t="s">
        <v>105</v>
      </c>
      <c r="D31" s="42"/>
      <c r="E31" s="74" t="s">
        <v>65</v>
      </c>
      <c r="F31" s="74">
        <v>0.25334000000000001</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11.773681</v>
      </c>
      <c r="AG31" s="74" t="s">
        <v>65</v>
      </c>
      <c r="AH31" s="74" t="s">
        <v>65</v>
      </c>
      <c r="AI31" s="74">
        <v>4.2096000000000001E-2</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0.147698</v>
      </c>
      <c r="J32" s="74">
        <v>0.29435899999999998</v>
      </c>
      <c r="K32" s="74">
        <v>0.36574200000000001</v>
      </c>
      <c r="L32" s="74">
        <v>3.0941E-2</v>
      </c>
      <c r="M32" s="74" t="s">
        <v>65</v>
      </c>
      <c r="N32" s="74">
        <v>1.2267129999999999</v>
      </c>
      <c r="O32" s="74">
        <v>5.208E-3</v>
      </c>
      <c r="P32" s="74" t="s">
        <v>65</v>
      </c>
      <c r="Q32" s="74">
        <v>1.3948E-2</v>
      </c>
      <c r="R32" s="74">
        <v>0.45960499999999999</v>
      </c>
      <c r="S32" s="74">
        <v>10.105598000000001</v>
      </c>
      <c r="T32" s="74">
        <v>6.9505999999999998E-2</v>
      </c>
      <c r="U32" s="74">
        <v>7.3150000000000003E-3</v>
      </c>
      <c r="V32" s="74">
        <v>2.963778</v>
      </c>
      <c r="W32" s="74" t="s">
        <v>72</v>
      </c>
      <c r="X32" s="74">
        <v>8.03E-4</v>
      </c>
      <c r="Y32" s="74">
        <v>8.2999999999999998E-5</v>
      </c>
      <c r="Z32" s="74">
        <v>1.22E-4</v>
      </c>
      <c r="AA32" s="74">
        <v>5.13E-4</v>
      </c>
      <c r="AB32" s="74">
        <v>1.521E-3</v>
      </c>
      <c r="AC32" s="74" t="s">
        <v>72</v>
      </c>
      <c r="AD32" s="74" t="s">
        <v>72</v>
      </c>
      <c r="AE32" s="33"/>
      <c r="AF32" s="74" t="s">
        <v>65</v>
      </c>
      <c r="AG32" s="74" t="s">
        <v>65</v>
      </c>
      <c r="AH32" s="74" t="s">
        <v>65</v>
      </c>
      <c r="AI32" s="74" t="s">
        <v>65</v>
      </c>
      <c r="AJ32" s="74" t="s">
        <v>65</v>
      </c>
      <c r="AK32" s="74">
        <v>10825.479859999999</v>
      </c>
      <c r="AL32" s="22" t="s">
        <v>108</v>
      </c>
    </row>
    <row r="33" spans="1:38" ht="26.25" customHeight="1" thickBot="1" x14ac:dyDescent="0.25">
      <c r="A33" s="41" t="s">
        <v>95</v>
      </c>
      <c r="B33" s="41" t="s">
        <v>109</v>
      </c>
      <c r="C33" s="41" t="s">
        <v>110</v>
      </c>
      <c r="D33" s="42"/>
      <c r="E33" s="74" t="s">
        <v>65</v>
      </c>
      <c r="F33" s="74" t="s">
        <v>65</v>
      </c>
      <c r="G33" s="74" t="s">
        <v>65</v>
      </c>
      <c r="H33" s="74" t="s">
        <v>65</v>
      </c>
      <c r="I33" s="74">
        <v>0.60168500000000003</v>
      </c>
      <c r="J33" s="74">
        <v>1.1142300000000001</v>
      </c>
      <c r="K33" s="74">
        <v>2.2284630000000001</v>
      </c>
      <c r="L33" s="74">
        <v>2.4290000000000002E-3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10825.479859999999</v>
      </c>
      <c r="AL33" s="22" t="s">
        <v>108</v>
      </c>
    </row>
    <row r="34" spans="1:38" ht="26.25" customHeight="1" thickBot="1" x14ac:dyDescent="0.25">
      <c r="A34" s="41" t="s">
        <v>85</v>
      </c>
      <c r="B34" s="41" t="s">
        <v>111</v>
      </c>
      <c r="C34" s="41" t="s">
        <v>112</v>
      </c>
      <c r="D34" s="42"/>
      <c r="E34" s="74">
        <v>0.83546624720000007</v>
      </c>
      <c r="F34" s="74">
        <v>7.3740134880000002E-2</v>
      </c>
      <c r="G34" s="74">
        <v>3.1208000000000001E-4</v>
      </c>
      <c r="H34" s="74">
        <v>1.5604E-4</v>
      </c>
      <c r="I34" s="74">
        <v>1.9520604000000004E-2</v>
      </c>
      <c r="J34" s="74">
        <v>2.1081004E-2</v>
      </c>
      <c r="K34" s="74">
        <v>3.0681833120000002E-2</v>
      </c>
      <c r="L34" s="42">
        <v>1.2688392600000003E-2</v>
      </c>
      <c r="M34" s="42">
        <v>0.22042834560000002</v>
      </c>
      <c r="N34" s="74" t="s">
        <v>72</v>
      </c>
      <c r="O34" s="74">
        <v>1.5604E-4</v>
      </c>
      <c r="P34" s="74" t="s">
        <v>72</v>
      </c>
      <c r="Q34" s="74" t="s">
        <v>72</v>
      </c>
      <c r="R34" s="74">
        <v>7.802000000000001E-4</v>
      </c>
      <c r="S34" s="74">
        <v>2.65268E-2</v>
      </c>
      <c r="T34" s="74">
        <v>1.0922800000000002E-3</v>
      </c>
      <c r="U34" s="74">
        <v>1.5604E-4</v>
      </c>
      <c r="V34" s="74">
        <v>1.5604E-2</v>
      </c>
      <c r="W34" s="74" t="s">
        <v>72</v>
      </c>
      <c r="X34" s="74">
        <v>4.6811999999999998E-4</v>
      </c>
      <c r="Y34" s="74">
        <v>7.802000000000001E-4</v>
      </c>
      <c r="Z34" s="74">
        <v>5.3677759999999999E-4</v>
      </c>
      <c r="AA34" s="74">
        <v>1.2327160000000001E-4</v>
      </c>
      <c r="AB34" s="74">
        <v>1.9083691999999999E-3</v>
      </c>
      <c r="AC34" s="74" t="s">
        <v>65</v>
      </c>
      <c r="AD34" s="74" t="s">
        <v>65</v>
      </c>
      <c r="AE34" s="33"/>
      <c r="AF34" s="74">
        <v>660.04919999999993</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69</v>
      </c>
      <c r="AG35" s="74" t="s">
        <v>69</v>
      </c>
      <c r="AH35" s="74" t="s">
        <v>69</v>
      </c>
      <c r="AI35" s="74" t="s">
        <v>69</v>
      </c>
      <c r="AJ35" s="74" t="s">
        <v>69</v>
      </c>
      <c r="AK35" s="74" t="s">
        <v>69</v>
      </c>
      <c r="AL35" s="22" t="s">
        <v>61</v>
      </c>
    </row>
    <row r="36" spans="1:38" ht="26.25" customHeight="1" thickBot="1" x14ac:dyDescent="0.25">
      <c r="A36" s="41" t="s">
        <v>113</v>
      </c>
      <c r="B36" s="41" t="s">
        <v>116</v>
      </c>
      <c r="C36" s="41" t="s">
        <v>117</v>
      </c>
      <c r="D36" s="42"/>
      <c r="E36" s="74">
        <v>0.51386100000000001</v>
      </c>
      <c r="F36" s="74">
        <v>1.8329000000000002E-2</v>
      </c>
      <c r="G36" s="74">
        <v>1.3091999999999999E-2</v>
      </c>
      <c r="H36" s="74" t="s">
        <v>72</v>
      </c>
      <c r="I36" s="74">
        <v>9.1640000000000003E-3</v>
      </c>
      <c r="J36" s="74">
        <v>9.8189999999999996E-3</v>
      </c>
      <c r="K36" s="74">
        <v>9.8189999999999996E-3</v>
      </c>
      <c r="L36" s="74">
        <v>3.0439999999999998E-3</v>
      </c>
      <c r="M36" s="74">
        <v>4.8439999999999997E-2</v>
      </c>
      <c r="N36" s="74">
        <v>8.5099999999999998E-4</v>
      </c>
      <c r="O36" s="74">
        <v>6.4999999999999994E-5</v>
      </c>
      <c r="P36" s="74">
        <v>1.9599999999999999E-4</v>
      </c>
      <c r="Q36" s="74">
        <v>2.6200000000000003E-4</v>
      </c>
      <c r="R36" s="74">
        <v>3.2699999999999998E-4</v>
      </c>
      <c r="S36" s="74">
        <v>1.3090000000000001E-3</v>
      </c>
      <c r="T36" s="74">
        <v>6.5459999999999997E-3</v>
      </c>
      <c r="U36" s="74">
        <v>6.4999999999999994E-5</v>
      </c>
      <c r="V36" s="74">
        <v>7.8549999999999991E-3</v>
      </c>
      <c r="W36" s="74">
        <v>8.5099999999999998E-4</v>
      </c>
      <c r="X36" s="74">
        <v>1.2999999999999999E-5</v>
      </c>
      <c r="Y36" s="74">
        <v>6.4999999999999994E-5</v>
      </c>
      <c r="Z36" s="74">
        <v>6.4999999999999994E-5</v>
      </c>
      <c r="AA36" s="74">
        <v>6.9999999999999999E-6</v>
      </c>
      <c r="AB36" s="74">
        <v>1.4999999999999999E-4</v>
      </c>
      <c r="AC36" s="74">
        <v>5.2400000000000005E-4</v>
      </c>
      <c r="AD36" s="74">
        <v>2.4899999999999998E-4</v>
      </c>
      <c r="AE36" s="33"/>
      <c r="AF36" s="74">
        <v>276.89580000000001</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74"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0.27808100000000002</v>
      </c>
      <c r="F39" s="74">
        <v>4.3374999999999997E-2</v>
      </c>
      <c r="G39" s="74">
        <v>7.0317000000000005E-2</v>
      </c>
      <c r="H39" s="74">
        <v>1.0809999999999999E-3</v>
      </c>
      <c r="I39" s="74">
        <v>2.8521000000000001E-2</v>
      </c>
      <c r="J39" s="74">
        <v>3.3334999999999997E-2</v>
      </c>
      <c r="K39" s="74">
        <v>3.5299999999999998E-2</v>
      </c>
      <c r="L39" s="74">
        <v>6.6350000000000003E-3</v>
      </c>
      <c r="M39" s="74">
        <v>0.12324499999999999</v>
      </c>
      <c r="N39" s="74">
        <v>2.1784000000000001E-2</v>
      </c>
      <c r="O39" s="74">
        <v>1.7951000000000002E-2</v>
      </c>
      <c r="P39" s="74">
        <v>6.3900000000000003E-4</v>
      </c>
      <c r="Q39" s="74">
        <v>3.8032999999999997E-2</v>
      </c>
      <c r="R39" s="74">
        <v>2.1746000000000001E-2</v>
      </c>
      <c r="S39" s="74">
        <v>1.0635E-2</v>
      </c>
      <c r="T39" s="74">
        <v>0.246725</v>
      </c>
      <c r="U39" s="74">
        <v>2.4499999999999999E-4</v>
      </c>
      <c r="V39" s="74">
        <v>0.223078</v>
      </c>
      <c r="W39" s="74">
        <v>5.0438999999999998E-2</v>
      </c>
      <c r="X39" s="74">
        <v>1.0383E-2</v>
      </c>
      <c r="Y39" s="74">
        <v>1.3747000000000001E-2</v>
      </c>
      <c r="Z39" s="74">
        <v>6.7580000000000001E-3</v>
      </c>
      <c r="AA39" s="74">
        <v>4.0499999999999998E-3</v>
      </c>
      <c r="AB39" s="74">
        <v>3.4937999999999997E-2</v>
      </c>
      <c r="AC39" s="74">
        <v>2.0999999999999999E-3</v>
      </c>
      <c r="AD39" s="74">
        <v>6.0000000000000002E-6</v>
      </c>
      <c r="AE39" s="33"/>
      <c r="AF39" s="74">
        <v>843.91780000000006</v>
      </c>
      <c r="AG39" s="74" t="s">
        <v>65</v>
      </c>
      <c r="AH39" s="74">
        <v>3055.5</v>
      </c>
      <c r="AI39" s="74">
        <v>554</v>
      </c>
      <c r="AJ39" s="74" t="s">
        <v>65</v>
      </c>
      <c r="AK39" s="74" t="s">
        <v>65</v>
      </c>
      <c r="AL39" s="22" t="s">
        <v>61</v>
      </c>
    </row>
    <row r="40" spans="1:38" ht="26.25" customHeight="1" thickBot="1" x14ac:dyDescent="0.25">
      <c r="A40" s="41" t="s">
        <v>85</v>
      </c>
      <c r="B40" s="41" t="s">
        <v>125</v>
      </c>
      <c r="C40" s="41" t="s">
        <v>126</v>
      </c>
      <c r="D40" s="42"/>
      <c r="E40" s="74">
        <v>9.5388000000000001E-2</v>
      </c>
      <c r="F40" s="74">
        <v>0.116137</v>
      </c>
      <c r="G40" s="74">
        <v>9.2E-5</v>
      </c>
      <c r="H40" s="74">
        <v>5.3000000000000001E-5</v>
      </c>
      <c r="I40" s="74">
        <v>8.8990000000000007E-3</v>
      </c>
      <c r="J40" s="74">
        <v>8.8990000000000007E-3</v>
      </c>
      <c r="K40" s="74">
        <v>8.8990000000000007E-3</v>
      </c>
      <c r="L40" s="74">
        <v>3.7820000000000002E-3</v>
      </c>
      <c r="M40" s="74">
        <v>0.70501999999999998</v>
      </c>
      <c r="N40" s="74">
        <v>4.7800000000000004E-3</v>
      </c>
      <c r="O40" s="74">
        <v>7.1000000000000005E-5</v>
      </c>
      <c r="P40" s="74" t="s">
        <v>72</v>
      </c>
      <c r="Q40" s="74" t="s">
        <v>72</v>
      </c>
      <c r="R40" s="74">
        <v>3.5599999999999998E-4</v>
      </c>
      <c r="S40" s="74">
        <v>1.2089000000000001E-2</v>
      </c>
      <c r="T40" s="74">
        <v>4.9799999999999996E-4</v>
      </c>
      <c r="U40" s="74">
        <v>7.1000000000000005E-5</v>
      </c>
      <c r="V40" s="74">
        <v>7.1110000000000001E-3</v>
      </c>
      <c r="W40" s="74" t="s">
        <v>72</v>
      </c>
      <c r="X40" s="74">
        <v>2.23E-4</v>
      </c>
      <c r="Y40" s="74">
        <v>3.4600000000000001E-4</v>
      </c>
      <c r="Z40" s="74" t="s">
        <v>72</v>
      </c>
      <c r="AA40" s="74" t="s">
        <v>72</v>
      </c>
      <c r="AB40" s="74">
        <v>5.6900000000000006E-4</v>
      </c>
      <c r="AC40" s="74" t="s">
        <v>65</v>
      </c>
      <c r="AD40" s="74" t="s">
        <v>65</v>
      </c>
      <c r="AE40" s="33"/>
      <c r="AF40" s="74">
        <v>302.089045</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2.261126</v>
      </c>
      <c r="F41" s="74">
        <v>2.1068739999999999</v>
      </c>
      <c r="G41" s="74">
        <v>0.133405</v>
      </c>
      <c r="H41" s="74">
        <v>5.5210000000000002E-2</v>
      </c>
      <c r="I41" s="74">
        <v>1.887643</v>
      </c>
      <c r="J41" s="74">
        <v>1.9794229999999999</v>
      </c>
      <c r="K41" s="74">
        <v>2.112209</v>
      </c>
      <c r="L41" s="74">
        <v>0.78279399999999999</v>
      </c>
      <c r="M41" s="74">
        <v>40.240923000000002</v>
      </c>
      <c r="N41" s="74">
        <v>1.887497</v>
      </c>
      <c r="O41" s="74">
        <v>0.25955</v>
      </c>
      <c r="P41" s="74">
        <v>4.8527000000000001E-2</v>
      </c>
      <c r="Q41" s="74">
        <v>3.3160000000000002E-2</v>
      </c>
      <c r="R41" s="74">
        <v>0.37951299999999999</v>
      </c>
      <c r="S41" s="74">
        <v>0.101121</v>
      </c>
      <c r="T41" s="74">
        <v>3.5437000000000003E-2</v>
      </c>
      <c r="U41" s="74">
        <v>8.3770000000000008E-3</v>
      </c>
      <c r="V41" s="74">
        <v>8.4012810000000009</v>
      </c>
      <c r="W41" s="74">
        <v>0.39783099999999999</v>
      </c>
      <c r="X41" s="74">
        <v>1.010267</v>
      </c>
      <c r="Y41" s="74">
        <v>0.84907999999999995</v>
      </c>
      <c r="Z41" s="74">
        <v>0.64957799999999999</v>
      </c>
      <c r="AA41" s="74">
        <v>1.055266</v>
      </c>
      <c r="AB41" s="74">
        <v>3.5641910000000001</v>
      </c>
      <c r="AC41" s="74">
        <v>0.18887499999999999</v>
      </c>
      <c r="AD41" s="74">
        <v>1.5671000000000001E-2</v>
      </c>
      <c r="AE41" s="33"/>
      <c r="AF41" s="42">
        <v>403.1</v>
      </c>
      <c r="AG41" s="42">
        <v>88</v>
      </c>
      <c r="AH41" s="74">
        <v>2319</v>
      </c>
      <c r="AI41" s="74">
        <v>16346</v>
      </c>
      <c r="AJ41" s="42">
        <v>259.85199999999998</v>
      </c>
      <c r="AK41" s="74" t="s">
        <v>65</v>
      </c>
      <c r="AL41" s="22" t="s">
        <v>61</v>
      </c>
    </row>
    <row r="42" spans="1:38" ht="26.25" customHeight="1" thickBot="1" x14ac:dyDescent="0.25">
      <c r="A42" s="41" t="s">
        <v>85</v>
      </c>
      <c r="B42" s="41" t="s">
        <v>129</v>
      </c>
      <c r="C42" s="41" t="s">
        <v>130</v>
      </c>
      <c r="D42" s="42"/>
      <c r="E42" s="74">
        <v>4.0085999999999997E-2</v>
      </c>
      <c r="F42" s="74">
        <v>0.24776400000000001</v>
      </c>
      <c r="G42" s="74">
        <v>6.0999999999999999E-5</v>
      </c>
      <c r="H42" s="74">
        <v>2.6999999999999999E-5</v>
      </c>
      <c r="I42" s="74">
        <v>9.6410000000000003E-3</v>
      </c>
      <c r="J42" s="74">
        <v>9.6410000000000003E-3</v>
      </c>
      <c r="K42" s="74">
        <v>9.6410000000000003E-3</v>
      </c>
      <c r="L42" s="74">
        <v>1.2949999999999999E-3</v>
      </c>
      <c r="M42" s="74">
        <v>2.8587189999999998</v>
      </c>
      <c r="N42" s="74">
        <v>1.9095000000000001E-2</v>
      </c>
      <c r="O42" s="74">
        <v>5.3000000000000001E-5</v>
      </c>
      <c r="P42" s="74" t="s">
        <v>72</v>
      </c>
      <c r="Q42" s="74" t="s">
        <v>72</v>
      </c>
      <c r="R42" s="74">
        <v>2.6499999999999999E-4</v>
      </c>
      <c r="S42" s="74">
        <v>9.0100000000000006E-3</v>
      </c>
      <c r="T42" s="74">
        <v>3.7100000000000002E-4</v>
      </c>
      <c r="U42" s="74">
        <v>5.3000000000000001E-5</v>
      </c>
      <c r="V42" s="74">
        <v>5.3E-3</v>
      </c>
      <c r="W42" s="74" t="s">
        <v>72</v>
      </c>
      <c r="X42" s="74">
        <v>1.9699999999999999E-4</v>
      </c>
      <c r="Y42" s="74">
        <v>2.2699999999999999E-4</v>
      </c>
      <c r="Z42" s="74" t="s">
        <v>72</v>
      </c>
      <c r="AA42" s="74" t="s">
        <v>72</v>
      </c>
      <c r="AB42" s="74">
        <v>4.2400000000000001E-4</v>
      </c>
      <c r="AC42" s="74" t="s">
        <v>65</v>
      </c>
      <c r="AD42" s="74" t="s">
        <v>65</v>
      </c>
      <c r="AE42" s="33"/>
      <c r="AF42" s="74">
        <v>230.65</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0.14533199999999999</v>
      </c>
      <c r="F43" s="74">
        <v>3.8030000000000001E-2</v>
      </c>
      <c r="G43" s="74">
        <v>0.11978800000000001</v>
      </c>
      <c r="H43" s="74">
        <v>2.5399999999999999E-4</v>
      </c>
      <c r="I43" s="74">
        <v>2.223E-2</v>
      </c>
      <c r="J43" s="74">
        <v>2.4358999999999999E-2</v>
      </c>
      <c r="K43" s="74">
        <v>2.6172999999999998E-2</v>
      </c>
      <c r="L43" s="74">
        <v>1.1771999999999999E-2</v>
      </c>
      <c r="M43" s="74">
        <v>0.17235700000000001</v>
      </c>
      <c r="N43" s="74">
        <v>2.9523000000000001E-2</v>
      </c>
      <c r="O43" s="74">
        <v>1.5310000000000001E-2</v>
      </c>
      <c r="P43" s="74">
        <v>5.1599999999999997E-4</v>
      </c>
      <c r="Q43" s="74">
        <v>4.4206000000000002E-2</v>
      </c>
      <c r="R43" s="74">
        <v>2.2943000000000002E-2</v>
      </c>
      <c r="S43" s="74">
        <v>1.129E-2</v>
      </c>
      <c r="T43" s="74">
        <v>0.27742800000000001</v>
      </c>
      <c r="U43" s="74">
        <v>1.66E-4</v>
      </c>
      <c r="V43" s="74">
        <v>9.887E-2</v>
      </c>
      <c r="W43" s="74">
        <v>4.2471000000000002E-2</v>
      </c>
      <c r="X43" s="74">
        <v>1.2395E-2</v>
      </c>
      <c r="Y43" s="74">
        <v>1.5602E-2</v>
      </c>
      <c r="Z43" s="74">
        <v>7.8709999999999995E-3</v>
      </c>
      <c r="AA43" s="74">
        <v>4.921E-3</v>
      </c>
      <c r="AB43" s="74">
        <v>4.0787999999999998E-2</v>
      </c>
      <c r="AC43" s="74">
        <v>7.7700000000000002E-4</v>
      </c>
      <c r="AD43" s="74">
        <v>7.4830000000000001E-3</v>
      </c>
      <c r="AE43" s="33"/>
      <c r="AF43" s="74">
        <v>987.06000000000006</v>
      </c>
      <c r="AG43" s="74">
        <v>44</v>
      </c>
      <c r="AH43" s="74">
        <v>183.6</v>
      </c>
      <c r="AI43" s="74">
        <v>222</v>
      </c>
      <c r="AJ43" s="74" t="s">
        <v>65</v>
      </c>
      <c r="AK43" s="74" t="s">
        <v>65</v>
      </c>
      <c r="AL43" s="22" t="s">
        <v>61</v>
      </c>
    </row>
    <row r="44" spans="1:38" ht="26.25" customHeight="1" thickBot="1" x14ac:dyDescent="0.25">
      <c r="A44" s="41" t="s">
        <v>85</v>
      </c>
      <c r="B44" s="41" t="s">
        <v>133</v>
      </c>
      <c r="C44" s="41" t="s">
        <v>134</v>
      </c>
      <c r="D44" s="42"/>
      <c r="E44" s="74">
        <v>1.1849179999999999</v>
      </c>
      <c r="F44" s="74">
        <v>0.118842</v>
      </c>
      <c r="G44" s="74">
        <v>1.467E-3</v>
      </c>
      <c r="H44" s="74">
        <v>5.8299999999999997E-4</v>
      </c>
      <c r="I44" s="74">
        <v>4.2795E-2</v>
      </c>
      <c r="J44" s="74">
        <v>4.2795E-2</v>
      </c>
      <c r="K44" s="74">
        <v>4.2795E-2</v>
      </c>
      <c r="L44" s="74">
        <v>2.7463000000000001E-2</v>
      </c>
      <c r="M44" s="74">
        <v>1.3357159999999999</v>
      </c>
      <c r="N44" s="74">
        <v>5.025E-3</v>
      </c>
      <c r="O44" s="74">
        <v>7.3300000000000004E-4</v>
      </c>
      <c r="P44" s="74" t="s">
        <v>72</v>
      </c>
      <c r="Q44" s="74" t="s">
        <v>72</v>
      </c>
      <c r="R44" s="74">
        <v>3.666E-3</v>
      </c>
      <c r="S44" s="74">
        <v>0.124653</v>
      </c>
      <c r="T44" s="74">
        <v>5.1330000000000004E-3</v>
      </c>
      <c r="U44" s="74">
        <v>7.3300000000000004E-4</v>
      </c>
      <c r="V44" s="74">
        <v>7.3325000000000001E-2</v>
      </c>
      <c r="W44" s="74" t="s">
        <v>72</v>
      </c>
      <c r="X44" s="74">
        <v>2.2100000000000002E-3</v>
      </c>
      <c r="Y44" s="74">
        <v>3.656E-3</v>
      </c>
      <c r="Z44" s="74" t="s">
        <v>72</v>
      </c>
      <c r="AA44" s="74" t="s">
        <v>72</v>
      </c>
      <c r="AB44" s="74">
        <v>5.8659999999999997E-3</v>
      </c>
      <c r="AC44" s="74" t="s">
        <v>65</v>
      </c>
      <c r="AD44" s="74" t="s">
        <v>65</v>
      </c>
      <c r="AE44" s="33"/>
      <c r="AF44" s="74">
        <v>3103.6675</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0.100088</v>
      </c>
      <c r="F45" s="74">
        <v>3.5699999999999998E-3</v>
      </c>
      <c r="G45" s="74">
        <v>2.5500000000000002E-3</v>
      </c>
      <c r="H45" s="74" t="s">
        <v>72</v>
      </c>
      <c r="I45" s="74">
        <v>1.7849999999999999E-3</v>
      </c>
      <c r="J45" s="74">
        <v>1.913E-3</v>
      </c>
      <c r="K45" s="74">
        <v>1.913E-3</v>
      </c>
      <c r="L45" s="74">
        <v>5.9299999999999999E-4</v>
      </c>
      <c r="M45" s="74">
        <v>9.4350000000000007E-3</v>
      </c>
      <c r="N45" s="74">
        <v>1.66E-4</v>
      </c>
      <c r="O45" s="74">
        <v>1.2999999999999999E-5</v>
      </c>
      <c r="P45" s="74">
        <v>3.8000000000000002E-5</v>
      </c>
      <c r="Q45" s="74">
        <v>5.1E-5</v>
      </c>
      <c r="R45" s="74">
        <v>6.3999999999999997E-5</v>
      </c>
      <c r="S45" s="74">
        <v>2.5500000000000002E-4</v>
      </c>
      <c r="T45" s="74">
        <v>1.2750000000000001E-3</v>
      </c>
      <c r="U45" s="74">
        <v>1.2999999999999999E-5</v>
      </c>
      <c r="V45" s="74">
        <v>1.5299999999999999E-3</v>
      </c>
      <c r="W45" s="74">
        <v>1.66E-4</v>
      </c>
      <c r="X45" s="74">
        <v>3.0000000000000001E-6</v>
      </c>
      <c r="Y45" s="74">
        <v>1.2999999999999999E-5</v>
      </c>
      <c r="Z45" s="74">
        <v>1.2999999999999999E-5</v>
      </c>
      <c r="AA45" s="74">
        <v>9.9999999999999995E-7</v>
      </c>
      <c r="AB45" s="74">
        <v>3.0000000000000001E-5</v>
      </c>
      <c r="AC45" s="74">
        <v>1.02E-4</v>
      </c>
      <c r="AD45" s="74">
        <v>4.8000000000000001E-5</v>
      </c>
      <c r="AE45" s="33"/>
      <c r="AF45" s="74">
        <v>53.933</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139</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74" t="s">
        <v>69</v>
      </c>
      <c r="F48" s="74" t="s">
        <v>69</v>
      </c>
      <c r="G48" s="74" t="s">
        <v>69</v>
      </c>
      <c r="H48" s="74" t="s">
        <v>69</v>
      </c>
      <c r="I48" s="74" t="s">
        <v>69</v>
      </c>
      <c r="J48" s="74" t="s">
        <v>69</v>
      </c>
      <c r="K48" s="74" t="s">
        <v>69</v>
      </c>
      <c r="L48" s="74" t="s">
        <v>69</v>
      </c>
      <c r="M48" s="74" t="s">
        <v>69</v>
      </c>
      <c r="N48" s="74" t="s">
        <v>69</v>
      </c>
      <c r="O48" s="74" t="s">
        <v>69</v>
      </c>
      <c r="P48" s="74" t="s">
        <v>69</v>
      </c>
      <c r="Q48" s="74" t="s">
        <v>69</v>
      </c>
      <c r="R48" s="74" t="s">
        <v>69</v>
      </c>
      <c r="S48" s="74" t="s">
        <v>69</v>
      </c>
      <c r="T48" s="74" t="s">
        <v>69</v>
      </c>
      <c r="U48" s="74" t="s">
        <v>69</v>
      </c>
      <c r="V48" s="74" t="s">
        <v>69</v>
      </c>
      <c r="W48" s="74" t="s">
        <v>69</v>
      </c>
      <c r="X48" s="74" t="s">
        <v>69</v>
      </c>
      <c r="Y48" s="74" t="s">
        <v>69</v>
      </c>
      <c r="Z48" s="74" t="s">
        <v>69</v>
      </c>
      <c r="AA48" s="74" t="s">
        <v>69</v>
      </c>
      <c r="AB48" s="74" t="s">
        <v>69</v>
      </c>
      <c r="AC48" s="74" t="s">
        <v>69</v>
      </c>
      <c r="AD48" s="74" t="s">
        <v>69</v>
      </c>
      <c r="AE48" s="33"/>
      <c r="AF48" s="74" t="s">
        <v>69</v>
      </c>
      <c r="AG48" s="74" t="s">
        <v>69</v>
      </c>
      <c r="AH48" s="74" t="s">
        <v>69</v>
      </c>
      <c r="AI48" s="74" t="s">
        <v>69</v>
      </c>
      <c r="AJ48" s="74" t="s">
        <v>69</v>
      </c>
      <c r="AK48" s="74" t="s">
        <v>69</v>
      </c>
      <c r="AL48" s="22" t="s">
        <v>145</v>
      </c>
    </row>
    <row r="49" spans="1:38" ht="26.25" customHeight="1" thickBot="1" x14ac:dyDescent="0.25">
      <c r="A49" s="41" t="s">
        <v>142</v>
      </c>
      <c r="B49" s="41" t="s">
        <v>146</v>
      </c>
      <c r="C49" s="41" t="s">
        <v>147</v>
      </c>
      <c r="D49" s="42"/>
      <c r="E49" s="74" t="s">
        <v>65</v>
      </c>
      <c r="F49" s="74" t="s">
        <v>65</v>
      </c>
      <c r="G49" s="74" t="s">
        <v>65</v>
      </c>
      <c r="H49" s="74" t="s">
        <v>65</v>
      </c>
      <c r="I49" s="74" t="s">
        <v>65</v>
      </c>
      <c r="J49" s="74" t="s">
        <v>65</v>
      </c>
      <c r="K49" s="74" t="s">
        <v>65</v>
      </c>
      <c r="L49" s="74" t="s">
        <v>65</v>
      </c>
      <c r="M49" s="74" t="s">
        <v>65</v>
      </c>
      <c r="N49" s="74" t="s">
        <v>65</v>
      </c>
      <c r="O49" s="74" t="s">
        <v>65</v>
      </c>
      <c r="P49" s="74" t="s">
        <v>65</v>
      </c>
      <c r="Q49" s="74" t="s">
        <v>65</v>
      </c>
      <c r="R49" s="74" t="s">
        <v>65</v>
      </c>
      <c r="S49" s="74" t="s">
        <v>65</v>
      </c>
      <c r="T49" s="74" t="s">
        <v>65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0.16783799999999999</v>
      </c>
      <c r="F50" s="74" t="s">
        <v>65</v>
      </c>
      <c r="G50" s="74">
        <v>3.0630999999999999E-2</v>
      </c>
      <c r="H50" s="74">
        <v>1.0932000000000001E-2</v>
      </c>
      <c r="I50" s="74">
        <v>0.83597200000000005</v>
      </c>
      <c r="J50" s="74">
        <v>0.85996700000000004</v>
      </c>
      <c r="K50" s="74">
        <v>1.6405240000000001</v>
      </c>
      <c r="L50" s="74" t="s">
        <v>72</v>
      </c>
      <c r="M50" s="74">
        <v>0.72640199999999999</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74" t="s">
        <v>69</v>
      </c>
      <c r="F51" s="74" t="s">
        <v>69</v>
      </c>
      <c r="G51" s="74" t="s">
        <v>69</v>
      </c>
      <c r="H51" s="74" t="s">
        <v>69</v>
      </c>
      <c r="I51" s="74" t="s">
        <v>69</v>
      </c>
      <c r="J51" s="74" t="s">
        <v>69</v>
      </c>
      <c r="K51" s="74" t="s">
        <v>69</v>
      </c>
      <c r="L51" s="74" t="s">
        <v>69</v>
      </c>
      <c r="M51" s="74" t="s">
        <v>69</v>
      </c>
      <c r="N51" s="74" t="s">
        <v>69</v>
      </c>
      <c r="O51" s="74" t="s">
        <v>69</v>
      </c>
      <c r="P51" s="74" t="s">
        <v>69</v>
      </c>
      <c r="Q51" s="74" t="s">
        <v>69</v>
      </c>
      <c r="R51" s="74" t="s">
        <v>69</v>
      </c>
      <c r="S51" s="74" t="s">
        <v>69</v>
      </c>
      <c r="T51" s="74" t="s">
        <v>69</v>
      </c>
      <c r="U51" s="74" t="s">
        <v>69</v>
      </c>
      <c r="V51" s="74" t="s">
        <v>69</v>
      </c>
      <c r="W51" s="74" t="s">
        <v>69</v>
      </c>
      <c r="X51" s="74" t="s">
        <v>69</v>
      </c>
      <c r="Y51" s="74" t="s">
        <v>69</v>
      </c>
      <c r="Z51" s="74" t="s">
        <v>69</v>
      </c>
      <c r="AA51" s="74" t="s">
        <v>69</v>
      </c>
      <c r="AB51" s="74" t="s">
        <v>69</v>
      </c>
      <c r="AC51" s="74" t="s">
        <v>69</v>
      </c>
      <c r="AD51" s="74" t="s">
        <v>69</v>
      </c>
      <c r="AE51" s="33"/>
      <c r="AF51" s="74" t="s">
        <v>69</v>
      </c>
      <c r="AG51" s="74" t="s">
        <v>69</v>
      </c>
      <c r="AH51" s="74" t="s">
        <v>69</v>
      </c>
      <c r="AI51" s="74" t="s">
        <v>69</v>
      </c>
      <c r="AJ51" s="74" t="s">
        <v>69</v>
      </c>
      <c r="AK51" s="74" t="s">
        <v>69</v>
      </c>
      <c r="AL51" s="22" t="s">
        <v>154</v>
      </c>
    </row>
    <row r="52" spans="1:38" ht="26.25" customHeight="1" thickBot="1" x14ac:dyDescent="0.25">
      <c r="A52" s="41" t="s">
        <v>142</v>
      </c>
      <c r="B52" s="44" t="s">
        <v>155</v>
      </c>
      <c r="C52" s="44" t="s">
        <v>156</v>
      </c>
      <c r="D52" s="43"/>
      <c r="E52" s="74">
        <v>1.093E-3</v>
      </c>
      <c r="F52" s="74">
        <v>0.18191099999999999</v>
      </c>
      <c r="G52" s="74">
        <v>5.0600000000000005E-4</v>
      </c>
      <c r="H52" s="74">
        <v>1.06E-4</v>
      </c>
      <c r="I52" s="74">
        <v>7.2420000000000002E-3</v>
      </c>
      <c r="J52" s="74">
        <v>1.6664999999999999E-2</v>
      </c>
      <c r="K52" s="74">
        <v>2.6922999999999999E-2</v>
      </c>
      <c r="L52" s="74" t="s">
        <v>65</v>
      </c>
      <c r="M52" s="74">
        <v>4.3E-3</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6" t="s">
        <v>65</v>
      </c>
      <c r="F53" s="74">
        <v>0.88406499999999999</v>
      </c>
      <c r="G53" s="74" t="s">
        <v>72</v>
      </c>
      <c r="H53" s="76" t="s">
        <v>65</v>
      </c>
      <c r="I53" s="76" t="s">
        <v>65</v>
      </c>
      <c r="J53" s="76" t="s">
        <v>65</v>
      </c>
      <c r="K53" s="76" t="s">
        <v>65</v>
      </c>
      <c r="L53" s="76" t="s">
        <v>65</v>
      </c>
      <c r="M53" s="76" t="s">
        <v>65</v>
      </c>
      <c r="N53" s="76" t="s">
        <v>65</v>
      </c>
      <c r="O53" s="76" t="s">
        <v>65</v>
      </c>
      <c r="P53" s="76" t="s">
        <v>65</v>
      </c>
      <c r="Q53" s="76" t="s">
        <v>65</v>
      </c>
      <c r="R53" s="76" t="s">
        <v>65</v>
      </c>
      <c r="S53" s="76" t="s">
        <v>65</v>
      </c>
      <c r="T53" s="76" t="s">
        <v>65</v>
      </c>
      <c r="U53" s="76" t="s">
        <v>65</v>
      </c>
      <c r="V53" s="76" t="s">
        <v>65</v>
      </c>
      <c r="W53" s="76" t="s">
        <v>65</v>
      </c>
      <c r="X53" s="76" t="s">
        <v>65</v>
      </c>
      <c r="Y53" s="76" t="s">
        <v>65</v>
      </c>
      <c r="Z53" s="76" t="s">
        <v>65</v>
      </c>
      <c r="AA53" s="76" t="s">
        <v>65</v>
      </c>
      <c r="AB53" s="76" t="s">
        <v>65</v>
      </c>
      <c r="AC53" s="76" t="s">
        <v>65</v>
      </c>
      <c r="AD53" s="76" t="s">
        <v>65</v>
      </c>
      <c r="AE53" s="33"/>
      <c r="AF53" s="74" t="s">
        <v>65</v>
      </c>
      <c r="AG53" s="74" t="s">
        <v>65</v>
      </c>
      <c r="AH53" s="74" t="s">
        <v>65</v>
      </c>
      <c r="AI53" s="74" t="s">
        <v>65</v>
      </c>
      <c r="AJ53" s="74" t="s">
        <v>65</v>
      </c>
      <c r="AK53" s="42">
        <v>0.26150000000000001</v>
      </c>
      <c r="AL53" s="22" t="s">
        <v>160</v>
      </c>
    </row>
    <row r="54" spans="1:38" ht="37.5" customHeight="1" thickBot="1" x14ac:dyDescent="0.25">
      <c r="A54" s="41" t="s">
        <v>142</v>
      </c>
      <c r="B54" s="44" t="s">
        <v>161</v>
      </c>
      <c r="C54" s="44" t="s">
        <v>162</v>
      </c>
      <c r="D54" s="43"/>
      <c r="E54" s="76" t="s">
        <v>65</v>
      </c>
      <c r="F54" s="74">
        <v>1.3579000000000001E-2</v>
      </c>
      <c r="G54" s="76" t="s">
        <v>65</v>
      </c>
      <c r="H54" s="76" t="s">
        <v>65</v>
      </c>
      <c r="I54" s="76" t="s">
        <v>65</v>
      </c>
      <c r="J54" s="76" t="s">
        <v>65</v>
      </c>
      <c r="K54" s="76" t="s">
        <v>65</v>
      </c>
      <c r="L54" s="76" t="s">
        <v>65</v>
      </c>
      <c r="M54" s="76" t="s">
        <v>65</v>
      </c>
      <c r="N54" s="76" t="s">
        <v>65</v>
      </c>
      <c r="O54" s="76" t="s">
        <v>65</v>
      </c>
      <c r="P54" s="76" t="s">
        <v>65</v>
      </c>
      <c r="Q54" s="76" t="s">
        <v>65</v>
      </c>
      <c r="R54" s="76" t="s">
        <v>65</v>
      </c>
      <c r="S54" s="76" t="s">
        <v>65</v>
      </c>
      <c r="T54" s="76" t="s">
        <v>65</v>
      </c>
      <c r="U54" s="76" t="s">
        <v>65</v>
      </c>
      <c r="V54" s="76" t="s">
        <v>65</v>
      </c>
      <c r="W54" s="76" t="s">
        <v>65</v>
      </c>
      <c r="X54" s="76" t="s">
        <v>65</v>
      </c>
      <c r="Y54" s="76" t="s">
        <v>65</v>
      </c>
      <c r="Z54" s="76" t="s">
        <v>65</v>
      </c>
      <c r="AA54" s="76" t="s">
        <v>65</v>
      </c>
      <c r="AB54" s="76" t="s">
        <v>65</v>
      </c>
      <c r="AC54" s="76" t="s">
        <v>65</v>
      </c>
      <c r="AD54" s="76" t="s">
        <v>65</v>
      </c>
      <c r="AE54" s="33"/>
      <c r="AF54" s="74" t="s">
        <v>65</v>
      </c>
      <c r="AG54" s="74" t="s">
        <v>65</v>
      </c>
      <c r="AH54" s="74" t="s">
        <v>65</v>
      </c>
      <c r="AI54" s="74" t="s">
        <v>65</v>
      </c>
      <c r="AJ54" s="74" t="s">
        <v>65</v>
      </c>
      <c r="AK54" s="42">
        <v>492</v>
      </c>
      <c r="AL54" s="22" t="s">
        <v>163</v>
      </c>
    </row>
    <row r="55" spans="1:38" ht="26.25" customHeight="1" thickBot="1" x14ac:dyDescent="0.25">
      <c r="A55" s="41" t="s">
        <v>142</v>
      </c>
      <c r="B55" s="44" t="s">
        <v>164</v>
      </c>
      <c r="C55" s="44" t="s">
        <v>165</v>
      </c>
      <c r="D55" s="43"/>
      <c r="E55" s="74">
        <v>1.6200000000000001E-4</v>
      </c>
      <c r="F55" s="74">
        <v>1.0399999999999999E-4</v>
      </c>
      <c r="G55" s="74">
        <v>7.7000000000000001E-5</v>
      </c>
      <c r="H55" s="74" t="s">
        <v>72</v>
      </c>
      <c r="I55" s="74">
        <v>1.08E-4</v>
      </c>
      <c r="J55" s="74">
        <v>1.34E-4</v>
      </c>
      <c r="K55" s="74">
        <v>1.6200000000000001E-4</v>
      </c>
      <c r="L55" s="74">
        <v>2.5999999999999998E-5</v>
      </c>
      <c r="M55" s="74">
        <v>1.6200000000000001E-4</v>
      </c>
      <c r="N55" s="74">
        <v>1.5999999999999999E-5</v>
      </c>
      <c r="O55" s="74">
        <v>1.2683333333333301E-7</v>
      </c>
      <c r="P55" s="74">
        <v>9.9999999999999995E-8</v>
      </c>
      <c r="Q55" s="74">
        <v>1.0000000000000001E-5</v>
      </c>
      <c r="R55" s="74">
        <v>3.0000000000000001E-6</v>
      </c>
      <c r="S55" s="74">
        <v>1.8E-5</v>
      </c>
      <c r="T55" s="74">
        <v>6.0000000000000002E-6</v>
      </c>
      <c r="U55" s="76" t="s">
        <v>65</v>
      </c>
      <c r="V55" s="74">
        <v>1.0000000000000001E-5</v>
      </c>
      <c r="W55" s="74">
        <v>8.0999999999999997E-7</v>
      </c>
      <c r="X55" s="74">
        <v>8.3899999999999993E-6</v>
      </c>
      <c r="Y55" s="74">
        <v>1.0010000000000001E-5</v>
      </c>
      <c r="Z55" s="74">
        <v>6.46E-6</v>
      </c>
      <c r="AA55" s="74">
        <v>3.5499999999999999E-6</v>
      </c>
      <c r="AB55" s="74">
        <v>2.8410000000000001E-5</v>
      </c>
      <c r="AC55" s="76" t="s">
        <v>65</v>
      </c>
      <c r="AD55" s="76"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1.1440000000000001E-3</v>
      </c>
      <c r="J57" s="74">
        <v>2.0590000000000001E-3</v>
      </c>
      <c r="K57" s="74">
        <v>2.2880000000000001E-3</v>
      </c>
      <c r="L57" s="74">
        <v>3.4999999999999983E-5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517.91600000000005</v>
      </c>
      <c r="AL57" s="22" t="s">
        <v>173</v>
      </c>
    </row>
    <row r="58" spans="1:38" ht="26.25" customHeight="1" thickBot="1" x14ac:dyDescent="0.25">
      <c r="A58" s="41" t="s">
        <v>66</v>
      </c>
      <c r="B58" s="41" t="s">
        <v>174</v>
      </c>
      <c r="C58" s="41" t="s">
        <v>175</v>
      </c>
      <c r="D58" s="42"/>
      <c r="E58" s="74" t="s">
        <v>139</v>
      </c>
      <c r="F58" s="74" t="s">
        <v>139</v>
      </c>
      <c r="G58" s="74" t="s">
        <v>139</v>
      </c>
      <c r="H58" s="74" t="s">
        <v>72</v>
      </c>
      <c r="I58" s="74">
        <v>1.8000000000000001E-4</v>
      </c>
      <c r="J58" s="74">
        <v>8.9499999999999996E-4</v>
      </c>
      <c r="K58" s="74">
        <v>2.3019999999999998E-3</v>
      </c>
      <c r="L58" s="74">
        <v>9.9999999999999995E-7</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69.319999999999993</v>
      </c>
      <c r="AL58" s="22" t="s">
        <v>177</v>
      </c>
    </row>
    <row r="59" spans="1:38" ht="26.25" customHeight="1" thickBot="1" x14ac:dyDescent="0.25">
      <c r="A59" s="41" t="s">
        <v>66</v>
      </c>
      <c r="B59" s="47" t="s">
        <v>178</v>
      </c>
      <c r="C59" s="41" t="s">
        <v>179</v>
      </c>
      <c r="D59" s="42"/>
      <c r="E59" s="74" t="s">
        <v>139</v>
      </c>
      <c r="F59" s="74" t="s">
        <v>139</v>
      </c>
      <c r="G59" s="74" t="s">
        <v>139</v>
      </c>
      <c r="H59" s="74" t="s">
        <v>72</v>
      </c>
      <c r="I59" s="74">
        <v>5.2800000000000004E-4</v>
      </c>
      <c r="J59" s="74">
        <v>5.9400000000000002E-4</v>
      </c>
      <c r="K59" s="74">
        <v>6.6E-4</v>
      </c>
      <c r="L59" s="74">
        <v>2.9999999999999999E-7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139</v>
      </c>
      <c r="AD59" s="74" t="s">
        <v>139</v>
      </c>
      <c r="AE59" s="33"/>
      <c r="AF59" s="74" t="s">
        <v>65</v>
      </c>
      <c r="AG59" s="74" t="s">
        <v>65</v>
      </c>
      <c r="AH59" s="74" t="s">
        <v>65</v>
      </c>
      <c r="AI59" s="74" t="s">
        <v>65</v>
      </c>
      <c r="AJ59" s="74" t="s">
        <v>65</v>
      </c>
      <c r="AK59" s="74" t="s">
        <v>139</v>
      </c>
      <c r="AL59" s="22" t="s">
        <v>180</v>
      </c>
    </row>
    <row r="60" spans="1:38" ht="26.25" customHeight="1" thickBot="1" x14ac:dyDescent="0.25">
      <c r="A60" s="41" t="s">
        <v>66</v>
      </c>
      <c r="B60" s="47" t="s">
        <v>181</v>
      </c>
      <c r="C60" s="41" t="s">
        <v>182</v>
      </c>
      <c r="D60" s="69"/>
      <c r="E60" s="74">
        <v>6.1669999999999997E-3</v>
      </c>
      <c r="F60" s="76" t="s">
        <v>65</v>
      </c>
      <c r="G60" s="74">
        <v>5.3000000000000001E-5</v>
      </c>
      <c r="H60" s="76" t="s">
        <v>65</v>
      </c>
      <c r="I60" s="74">
        <v>6.1019999999999998E-3</v>
      </c>
      <c r="J60" s="74">
        <v>6.1351000000000003E-2</v>
      </c>
      <c r="K60" s="74">
        <v>0.124538</v>
      </c>
      <c r="L60" s="76" t="s">
        <v>65</v>
      </c>
      <c r="M60" s="74">
        <v>6.3600000000000002E-3</v>
      </c>
      <c r="N60" s="76" t="s">
        <v>65</v>
      </c>
      <c r="O60" s="76" t="s">
        <v>65</v>
      </c>
      <c r="P60" s="76" t="s">
        <v>65</v>
      </c>
      <c r="Q60" s="76" t="s">
        <v>65</v>
      </c>
      <c r="R60" s="76" t="s">
        <v>65</v>
      </c>
      <c r="S60" s="76" t="s">
        <v>65</v>
      </c>
      <c r="T60" s="76" t="s">
        <v>65</v>
      </c>
      <c r="U60" s="76" t="s">
        <v>65</v>
      </c>
      <c r="V60" s="76" t="s">
        <v>65</v>
      </c>
      <c r="W60" s="76" t="s">
        <v>65</v>
      </c>
      <c r="X60" s="76" t="s">
        <v>65</v>
      </c>
      <c r="Y60" s="76" t="s">
        <v>65</v>
      </c>
      <c r="Z60" s="76" t="s">
        <v>65</v>
      </c>
      <c r="AA60" s="76" t="s">
        <v>65</v>
      </c>
      <c r="AB60" s="76" t="s">
        <v>65</v>
      </c>
      <c r="AC60" s="76" t="s">
        <v>65</v>
      </c>
      <c r="AD60" s="76" t="s">
        <v>65</v>
      </c>
      <c r="AE60" s="33"/>
      <c r="AF60" s="76" t="s">
        <v>65</v>
      </c>
      <c r="AG60" s="76" t="s">
        <v>65</v>
      </c>
      <c r="AH60" s="76" t="s">
        <v>65</v>
      </c>
      <c r="AI60" s="76" t="s">
        <v>65</v>
      </c>
      <c r="AJ60" s="76" t="s">
        <v>65</v>
      </c>
      <c r="AK60" s="76" t="s">
        <v>65</v>
      </c>
      <c r="AL60" s="22" t="s">
        <v>183</v>
      </c>
    </row>
    <row r="61" spans="1:38" ht="26.25" customHeight="1" thickBot="1" x14ac:dyDescent="0.25">
      <c r="A61" s="41" t="s">
        <v>66</v>
      </c>
      <c r="B61" s="47" t="s">
        <v>184</v>
      </c>
      <c r="C61" s="41" t="s">
        <v>185</v>
      </c>
      <c r="D61" s="42"/>
      <c r="E61" s="76" t="s">
        <v>65</v>
      </c>
      <c r="F61" s="76" t="s">
        <v>65</v>
      </c>
      <c r="G61" s="76" t="s">
        <v>65</v>
      </c>
      <c r="H61" s="76" t="s">
        <v>65</v>
      </c>
      <c r="I61" s="74">
        <v>0.16811699999999999</v>
      </c>
      <c r="J61" s="74">
        <v>1.7264650000000001</v>
      </c>
      <c r="K61" s="74">
        <v>5.7544029999999999</v>
      </c>
      <c r="L61" s="76" t="s">
        <v>65</v>
      </c>
      <c r="M61" s="76" t="s">
        <v>65</v>
      </c>
      <c r="N61" s="76" t="s">
        <v>65</v>
      </c>
      <c r="O61" s="76" t="s">
        <v>65</v>
      </c>
      <c r="P61" s="76" t="s">
        <v>65</v>
      </c>
      <c r="Q61" s="76" t="s">
        <v>65</v>
      </c>
      <c r="R61" s="76" t="s">
        <v>65</v>
      </c>
      <c r="S61" s="76" t="s">
        <v>65</v>
      </c>
      <c r="T61" s="76" t="s">
        <v>65</v>
      </c>
      <c r="U61" s="76" t="s">
        <v>65</v>
      </c>
      <c r="V61" s="76" t="s">
        <v>65</v>
      </c>
      <c r="W61" s="76" t="s">
        <v>65</v>
      </c>
      <c r="X61" s="76" t="s">
        <v>65</v>
      </c>
      <c r="Y61" s="76" t="s">
        <v>65</v>
      </c>
      <c r="Z61" s="76" t="s">
        <v>65</v>
      </c>
      <c r="AA61" s="76" t="s">
        <v>65</v>
      </c>
      <c r="AB61" s="76" t="s">
        <v>65</v>
      </c>
      <c r="AC61" s="76" t="s">
        <v>65</v>
      </c>
      <c r="AD61" s="76" t="s">
        <v>65</v>
      </c>
      <c r="AE61" s="33"/>
      <c r="AF61" s="76" t="s">
        <v>65</v>
      </c>
      <c r="AG61" s="76" t="s">
        <v>65</v>
      </c>
      <c r="AH61" s="76" t="s">
        <v>65</v>
      </c>
      <c r="AI61" s="76" t="s">
        <v>65</v>
      </c>
      <c r="AJ61" s="76" t="s">
        <v>65</v>
      </c>
      <c r="AK61" s="76" t="s">
        <v>65</v>
      </c>
      <c r="AL61" s="22" t="s">
        <v>186</v>
      </c>
    </row>
    <row r="62" spans="1:38" ht="26.25" customHeight="1" thickBot="1" x14ac:dyDescent="0.25">
      <c r="A62" s="41" t="s">
        <v>66</v>
      </c>
      <c r="B62" s="47" t="s">
        <v>187</v>
      </c>
      <c r="C62" s="41" t="s">
        <v>188</v>
      </c>
      <c r="D62" s="42"/>
      <c r="E62" s="76" t="s">
        <v>65</v>
      </c>
      <c r="F62" s="76">
        <v>1.5610000000000001E-3</v>
      </c>
      <c r="G62" s="76" t="s">
        <v>65</v>
      </c>
      <c r="H62" s="76" t="s">
        <v>65</v>
      </c>
      <c r="I62" s="76">
        <v>3.5399999999999999E-4</v>
      </c>
      <c r="J62" s="76">
        <v>3.1770000000000001E-3</v>
      </c>
      <c r="K62" s="76">
        <v>7.0860000000000003E-3</v>
      </c>
      <c r="L62" s="76" t="s">
        <v>65</v>
      </c>
      <c r="M62" s="76" t="s">
        <v>65</v>
      </c>
      <c r="N62" s="76" t="s">
        <v>65</v>
      </c>
      <c r="O62" s="76" t="s">
        <v>65</v>
      </c>
      <c r="P62" s="76" t="s">
        <v>65</v>
      </c>
      <c r="Q62" s="76" t="s">
        <v>65</v>
      </c>
      <c r="R62" s="76" t="s">
        <v>65</v>
      </c>
      <c r="S62" s="76" t="s">
        <v>65</v>
      </c>
      <c r="T62" s="76" t="s">
        <v>65</v>
      </c>
      <c r="U62" s="76" t="s">
        <v>65</v>
      </c>
      <c r="V62" s="76" t="s">
        <v>65</v>
      </c>
      <c r="W62" s="76" t="s">
        <v>65</v>
      </c>
      <c r="X62" s="76" t="s">
        <v>65</v>
      </c>
      <c r="Y62" s="76" t="s">
        <v>65</v>
      </c>
      <c r="Z62" s="76" t="s">
        <v>65</v>
      </c>
      <c r="AA62" s="76" t="s">
        <v>65</v>
      </c>
      <c r="AB62" s="76" t="s">
        <v>65</v>
      </c>
      <c r="AC62" s="76" t="s">
        <v>65</v>
      </c>
      <c r="AD62" s="76" t="s">
        <v>65</v>
      </c>
      <c r="AE62" s="33"/>
      <c r="AF62" s="76" t="s">
        <v>65</v>
      </c>
      <c r="AG62" s="76" t="s">
        <v>65</v>
      </c>
      <c r="AH62" s="76" t="s">
        <v>65</v>
      </c>
      <c r="AI62" s="76" t="s">
        <v>65</v>
      </c>
      <c r="AJ62" s="76" t="s">
        <v>65</v>
      </c>
      <c r="AK62" s="76" t="s">
        <v>65</v>
      </c>
      <c r="AL62" s="22" t="s">
        <v>189</v>
      </c>
    </row>
    <row r="63" spans="1:38" ht="26.25" customHeight="1" thickBot="1" x14ac:dyDescent="0.25">
      <c r="A63" s="41" t="s">
        <v>66</v>
      </c>
      <c r="B63" s="47" t="s">
        <v>190</v>
      </c>
      <c r="C63" s="44" t="s">
        <v>191</v>
      </c>
      <c r="D63" s="48"/>
      <c r="E63" s="74">
        <v>4.7699999999999999E-4</v>
      </c>
      <c r="F63" s="74">
        <v>1.0000000000000001E-5</v>
      </c>
      <c r="G63" s="74">
        <v>2.5999999999999998E-5</v>
      </c>
      <c r="H63" s="76" t="s">
        <v>65</v>
      </c>
      <c r="I63" s="74">
        <v>3.1589999999999999E-3</v>
      </c>
      <c r="J63" s="74">
        <v>9.0670000000000004E-3</v>
      </c>
      <c r="K63" s="74">
        <v>2.8714E-2</v>
      </c>
      <c r="L63" s="76" t="s">
        <v>65</v>
      </c>
      <c r="M63" s="74">
        <v>2.0300000000000001E-3</v>
      </c>
      <c r="N63" s="76" t="s">
        <v>65</v>
      </c>
      <c r="O63" s="76" t="s">
        <v>65</v>
      </c>
      <c r="P63" s="76" t="s">
        <v>65</v>
      </c>
      <c r="Q63" s="76" t="s">
        <v>65</v>
      </c>
      <c r="R63" s="76" t="s">
        <v>65</v>
      </c>
      <c r="S63" s="76" t="s">
        <v>65</v>
      </c>
      <c r="T63" s="76" t="s">
        <v>65</v>
      </c>
      <c r="U63" s="76" t="s">
        <v>65</v>
      </c>
      <c r="V63" s="76" t="s">
        <v>65</v>
      </c>
      <c r="W63" s="76" t="s">
        <v>65</v>
      </c>
      <c r="X63" s="76" t="s">
        <v>65</v>
      </c>
      <c r="Y63" s="76" t="s">
        <v>65</v>
      </c>
      <c r="Z63" s="76" t="s">
        <v>65</v>
      </c>
      <c r="AA63" s="76" t="s">
        <v>65</v>
      </c>
      <c r="AB63" s="76" t="s">
        <v>65</v>
      </c>
      <c r="AC63" s="76" t="s">
        <v>65</v>
      </c>
      <c r="AD63" s="76" t="s">
        <v>65</v>
      </c>
      <c r="AE63" s="33"/>
      <c r="AF63" s="76" t="s">
        <v>65</v>
      </c>
      <c r="AG63" s="76" t="s">
        <v>65</v>
      </c>
      <c r="AH63" s="76" t="s">
        <v>65</v>
      </c>
      <c r="AI63" s="76" t="s">
        <v>65</v>
      </c>
      <c r="AJ63" s="76" t="s">
        <v>65</v>
      </c>
      <c r="AK63" s="76" t="s">
        <v>65</v>
      </c>
      <c r="AL63" s="22" t="s">
        <v>151</v>
      </c>
    </row>
    <row r="64" spans="1:38" ht="26.25" customHeight="1" thickBot="1" x14ac:dyDescent="0.25">
      <c r="A64" s="41" t="s">
        <v>66</v>
      </c>
      <c r="B64" s="47" t="s">
        <v>192</v>
      </c>
      <c r="C64" s="41" t="s">
        <v>193</v>
      </c>
      <c r="D64" s="42"/>
      <c r="E64" s="74" t="s">
        <v>69</v>
      </c>
      <c r="F64" s="74" t="s">
        <v>69</v>
      </c>
      <c r="G64" s="74" t="s">
        <v>69</v>
      </c>
      <c r="H64" s="74" t="s">
        <v>69</v>
      </c>
      <c r="I64" s="74" t="s">
        <v>69</v>
      </c>
      <c r="J64" s="74" t="s">
        <v>69</v>
      </c>
      <c r="K64" s="74" t="s">
        <v>69</v>
      </c>
      <c r="L64" s="74" t="s">
        <v>69</v>
      </c>
      <c r="M64" s="74" t="s">
        <v>69</v>
      </c>
      <c r="N64" s="74" t="s">
        <v>69</v>
      </c>
      <c r="O64" s="74" t="s">
        <v>69</v>
      </c>
      <c r="P64" s="74" t="s">
        <v>69</v>
      </c>
      <c r="Q64" s="74" t="s">
        <v>69</v>
      </c>
      <c r="R64" s="74" t="s">
        <v>69</v>
      </c>
      <c r="S64" s="74" t="s">
        <v>69</v>
      </c>
      <c r="T64" s="74" t="s">
        <v>69</v>
      </c>
      <c r="U64" s="74" t="s">
        <v>69</v>
      </c>
      <c r="V64" s="74" t="s">
        <v>69</v>
      </c>
      <c r="W64" s="74" t="s">
        <v>69</v>
      </c>
      <c r="X64" s="74" t="s">
        <v>69</v>
      </c>
      <c r="Y64" s="74" t="s">
        <v>69</v>
      </c>
      <c r="Z64" s="74" t="s">
        <v>69</v>
      </c>
      <c r="AA64" s="74" t="s">
        <v>69</v>
      </c>
      <c r="AB64" s="74" t="s">
        <v>69</v>
      </c>
      <c r="AC64" s="74" t="s">
        <v>69</v>
      </c>
      <c r="AD64" s="74" t="s">
        <v>69</v>
      </c>
      <c r="AE64" s="33"/>
      <c r="AF64" s="74" t="s">
        <v>69</v>
      </c>
      <c r="AG64" s="74" t="s">
        <v>69</v>
      </c>
      <c r="AH64" s="74" t="s">
        <v>69</v>
      </c>
      <c r="AI64" s="74" t="s">
        <v>69</v>
      </c>
      <c r="AJ64" s="74" t="s">
        <v>69</v>
      </c>
      <c r="AK64" s="74" t="s">
        <v>69</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74"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v>1.4E-5</v>
      </c>
      <c r="F70" s="74">
        <v>2.3574999999999999E-2</v>
      </c>
      <c r="G70" s="74" t="s">
        <v>72</v>
      </c>
      <c r="H70" s="74">
        <v>2.0000000000000002E-5</v>
      </c>
      <c r="I70" s="74">
        <v>4.1199999999999999E-4</v>
      </c>
      <c r="J70" s="74">
        <v>1.237E-3</v>
      </c>
      <c r="K70" s="74">
        <v>3.7469999999999999E-3</v>
      </c>
      <c r="L70" s="74">
        <v>6.9999999999999999E-6</v>
      </c>
      <c r="M70" s="74">
        <v>0.42036099999999998</v>
      </c>
      <c r="N70" s="76" t="s">
        <v>65</v>
      </c>
      <c r="O70" s="76" t="s">
        <v>65</v>
      </c>
      <c r="P70" s="76" t="s">
        <v>65</v>
      </c>
      <c r="Q70" s="76" t="s">
        <v>65</v>
      </c>
      <c r="R70" s="76" t="s">
        <v>65</v>
      </c>
      <c r="S70" s="76" t="s">
        <v>65</v>
      </c>
      <c r="T70" s="76" t="s">
        <v>65</v>
      </c>
      <c r="U70" s="76" t="s">
        <v>65</v>
      </c>
      <c r="V70" s="76" t="s">
        <v>65</v>
      </c>
      <c r="W70" s="76" t="s">
        <v>65</v>
      </c>
      <c r="X70" s="76" t="s">
        <v>65</v>
      </c>
      <c r="Y70" s="76" t="s">
        <v>65</v>
      </c>
      <c r="Z70" s="76" t="s">
        <v>65</v>
      </c>
      <c r="AA70" s="76" t="s">
        <v>65</v>
      </c>
      <c r="AB70" s="76" t="s">
        <v>65</v>
      </c>
      <c r="AC70" s="76" t="s">
        <v>65</v>
      </c>
      <c r="AD70" s="76" t="s">
        <v>65</v>
      </c>
      <c r="AE70" s="33"/>
      <c r="AF70" s="76" t="s">
        <v>65</v>
      </c>
      <c r="AG70" s="76" t="s">
        <v>65</v>
      </c>
      <c r="AH70" s="76" t="s">
        <v>65</v>
      </c>
      <c r="AI70" s="76" t="s">
        <v>65</v>
      </c>
      <c r="AJ70" s="76" t="s">
        <v>65</v>
      </c>
      <c r="AK70" s="76" t="s">
        <v>65</v>
      </c>
      <c r="AL70" s="22" t="s">
        <v>151</v>
      </c>
    </row>
    <row r="71" spans="1:38" ht="26.25" customHeight="1" thickBot="1" x14ac:dyDescent="0.25">
      <c r="A71" s="41" t="s">
        <v>66</v>
      </c>
      <c r="B71" s="41" t="s">
        <v>212</v>
      </c>
      <c r="C71" s="41" t="s">
        <v>213</v>
      </c>
      <c r="D71" s="46"/>
      <c r="E71" s="74" t="s">
        <v>65</v>
      </c>
      <c r="F71" s="74">
        <v>1.7767999999999999E-2</v>
      </c>
      <c r="G71" s="74" t="s">
        <v>65</v>
      </c>
      <c r="H71" s="74">
        <v>7.3419999999999996E-3</v>
      </c>
      <c r="I71" s="74">
        <v>4.8799999999999999E-4</v>
      </c>
      <c r="J71" s="74">
        <v>2E-3</v>
      </c>
      <c r="K71" s="74">
        <v>4.4349999999999997E-3</v>
      </c>
      <c r="L71" s="74">
        <v>3.0000000000000001E-6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6" t="s">
        <v>65</v>
      </c>
      <c r="AG71" s="76" t="s">
        <v>65</v>
      </c>
      <c r="AH71" s="76" t="s">
        <v>65</v>
      </c>
      <c r="AI71" s="76" t="s">
        <v>65</v>
      </c>
      <c r="AJ71" s="76" t="s">
        <v>65</v>
      </c>
      <c r="AK71" s="76" t="s">
        <v>65</v>
      </c>
      <c r="AL71" s="22" t="s">
        <v>151</v>
      </c>
    </row>
    <row r="72" spans="1:38" ht="26.25" customHeight="1" thickBot="1" x14ac:dyDescent="0.25">
      <c r="A72" s="41" t="s">
        <v>66</v>
      </c>
      <c r="B72" s="41" t="s">
        <v>214</v>
      </c>
      <c r="C72" s="41" t="s">
        <v>215</v>
      </c>
      <c r="D72" s="42"/>
      <c r="E72" s="74">
        <v>1.1E-5</v>
      </c>
      <c r="F72" s="74">
        <v>3.9999999999999998E-6</v>
      </c>
      <c r="G72" s="74">
        <v>5.0000000000000004E-6</v>
      </c>
      <c r="H72" s="74" t="s">
        <v>72</v>
      </c>
      <c r="I72" s="74">
        <v>1.9999999999999999E-6</v>
      </c>
      <c r="J72" s="74">
        <v>1.9999999999999999E-6</v>
      </c>
      <c r="K72" s="74">
        <v>1.9999999999999999E-6</v>
      </c>
      <c r="L72" s="74">
        <v>0</v>
      </c>
      <c r="M72" s="74">
        <v>9.9999999999999995E-8</v>
      </c>
      <c r="N72" s="74">
        <v>2.1100000000000001E-4</v>
      </c>
      <c r="O72" s="74">
        <v>1.5999999999999999E-5</v>
      </c>
      <c r="P72" s="74">
        <v>3.9999999999999998E-6</v>
      </c>
      <c r="Q72" s="74">
        <v>9.9999999999999995E-7</v>
      </c>
      <c r="R72" s="74">
        <v>7.9999999999999996E-6</v>
      </c>
      <c r="S72" s="74">
        <v>1.9999999999999999E-6</v>
      </c>
      <c r="T72" s="74">
        <v>5.7000000000000003E-5</v>
      </c>
      <c r="U72" s="74" t="s">
        <v>72</v>
      </c>
      <c r="V72" s="74">
        <v>2.92E-4</v>
      </c>
      <c r="W72" s="74">
        <v>2.43E-4</v>
      </c>
      <c r="X72" s="74" t="s">
        <v>72</v>
      </c>
      <c r="Y72" s="74" t="s">
        <v>72</v>
      </c>
      <c r="Z72" s="74" t="s">
        <v>72</v>
      </c>
      <c r="AA72" s="74" t="s">
        <v>72</v>
      </c>
      <c r="AB72" s="74" t="s">
        <v>72</v>
      </c>
      <c r="AC72" s="74" t="s">
        <v>72</v>
      </c>
      <c r="AD72" s="74">
        <v>1.9999999999999999E-7</v>
      </c>
      <c r="AE72" s="33"/>
      <c r="AF72" s="76" t="s">
        <v>65</v>
      </c>
      <c r="AG72" s="76" t="s">
        <v>65</v>
      </c>
      <c r="AH72" s="76" t="s">
        <v>65</v>
      </c>
      <c r="AI72" s="76" t="s">
        <v>65</v>
      </c>
      <c r="AJ72" s="76" t="s">
        <v>65</v>
      </c>
      <c r="AK72" s="76">
        <v>8.1000000000000004E-5</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2.2829999999999999E-3</v>
      </c>
      <c r="G74" s="74" t="s">
        <v>65</v>
      </c>
      <c r="H74" s="74" t="s">
        <v>65</v>
      </c>
      <c r="I74" s="74">
        <v>3.8000000000000002E-5</v>
      </c>
      <c r="J74" s="74">
        <v>9.7E-5</v>
      </c>
      <c r="K74" s="74">
        <v>1.3899999999999999E-4</v>
      </c>
      <c r="L74" s="74">
        <v>9.9999999999999995E-7</v>
      </c>
      <c r="M74" s="74" t="s">
        <v>65</v>
      </c>
      <c r="N74" s="74" t="s">
        <v>65</v>
      </c>
      <c r="O74" s="74" t="s">
        <v>65</v>
      </c>
      <c r="P74" s="74" t="s">
        <v>65</v>
      </c>
      <c r="Q74" s="74" t="s">
        <v>65</v>
      </c>
      <c r="R74" s="74" t="s">
        <v>65</v>
      </c>
      <c r="S74" s="74" t="s">
        <v>65</v>
      </c>
      <c r="T74" s="74" t="s">
        <v>65</v>
      </c>
      <c r="U74" s="74" t="s">
        <v>65</v>
      </c>
      <c r="V74" s="74" t="s">
        <v>65</v>
      </c>
      <c r="W74" s="74">
        <v>1.27E-5</v>
      </c>
      <c r="X74" s="74" t="s">
        <v>65</v>
      </c>
      <c r="Y74" s="74" t="s">
        <v>65</v>
      </c>
      <c r="Z74" s="74" t="s">
        <v>65</v>
      </c>
      <c r="AA74" s="74" t="s">
        <v>65</v>
      </c>
      <c r="AB74" s="74" t="s">
        <v>65</v>
      </c>
      <c r="AC74" s="74">
        <v>1.82E-3</v>
      </c>
      <c r="AD74" s="74" t="s">
        <v>65</v>
      </c>
      <c r="AE74" s="33"/>
      <c r="AF74" s="74" t="s">
        <v>65</v>
      </c>
      <c r="AG74" s="74" t="s">
        <v>65</v>
      </c>
      <c r="AH74" s="74" t="s">
        <v>65</v>
      </c>
      <c r="AI74" s="74" t="s">
        <v>65</v>
      </c>
      <c r="AJ74" s="74" t="s">
        <v>65</v>
      </c>
      <c r="AK74" s="74">
        <v>3.6000000000000002E-4</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1.9999999999999999E-6</v>
      </c>
      <c r="H76" s="74" t="s">
        <v>65</v>
      </c>
      <c r="I76" s="74">
        <v>4.8000000000000001E-5</v>
      </c>
      <c r="J76" s="74">
        <v>9.7E-5</v>
      </c>
      <c r="K76" s="74">
        <v>1.21E-4</v>
      </c>
      <c r="L76" s="74" t="s">
        <v>65</v>
      </c>
      <c r="M76" s="74" t="s">
        <v>65</v>
      </c>
      <c r="N76" s="74">
        <v>1.4800000000000001E-2</v>
      </c>
      <c r="O76" s="74" t="s">
        <v>65</v>
      </c>
      <c r="P76" s="74" t="s">
        <v>65</v>
      </c>
      <c r="Q76" s="74" t="s">
        <v>65</v>
      </c>
      <c r="R76" s="74" t="s">
        <v>65</v>
      </c>
      <c r="S76" s="74" t="s">
        <v>65</v>
      </c>
      <c r="T76" s="74" t="s">
        <v>65</v>
      </c>
      <c r="U76" s="74" t="s">
        <v>65</v>
      </c>
      <c r="V76" s="74" t="s">
        <v>65</v>
      </c>
      <c r="W76" s="74">
        <v>2.8666000000000001E-2</v>
      </c>
      <c r="X76" s="74" t="s">
        <v>65</v>
      </c>
      <c r="Y76" s="74" t="s">
        <v>65</v>
      </c>
      <c r="Z76" s="74" t="s">
        <v>65</v>
      </c>
      <c r="AA76" s="74" t="s">
        <v>65</v>
      </c>
      <c r="AB76" s="74" t="s">
        <v>65</v>
      </c>
      <c r="AC76" s="74" t="s">
        <v>65</v>
      </c>
      <c r="AD76" s="74">
        <v>2.3E-5</v>
      </c>
      <c r="AE76" s="33"/>
      <c r="AF76" s="74" t="s">
        <v>65</v>
      </c>
      <c r="AG76" s="74" t="s">
        <v>65</v>
      </c>
      <c r="AH76" s="74" t="s">
        <v>65</v>
      </c>
      <c r="AI76" s="74" t="s">
        <v>65</v>
      </c>
      <c r="AJ76" s="74" t="s">
        <v>65</v>
      </c>
      <c r="AK76" s="42">
        <v>8.9580000000000002</v>
      </c>
      <c r="AL76" s="22" t="s">
        <v>228</v>
      </c>
    </row>
    <row r="77" spans="1:38" ht="26.25" customHeight="1" thickBot="1" x14ac:dyDescent="0.25">
      <c r="A77" s="41" t="s">
        <v>66</v>
      </c>
      <c r="B77" s="41" t="s">
        <v>229</v>
      </c>
      <c r="C77" s="41" t="s">
        <v>230</v>
      </c>
      <c r="D77" s="42"/>
      <c r="E77" s="74" t="s">
        <v>65</v>
      </c>
      <c r="F77" s="74" t="s">
        <v>65</v>
      </c>
      <c r="G77" s="74" t="s">
        <v>65</v>
      </c>
      <c r="H77" s="74" t="s">
        <v>65</v>
      </c>
      <c r="I77" s="74">
        <v>6.4999999999999994E-5</v>
      </c>
      <c r="J77" s="74">
        <v>7.2000000000000002E-5</v>
      </c>
      <c r="K77" s="74">
        <v>8.0000000000000007E-5</v>
      </c>
      <c r="L77" s="74" t="s">
        <v>65</v>
      </c>
      <c r="M77" s="74" t="s">
        <v>65</v>
      </c>
      <c r="N77" s="74" t="s">
        <v>65</v>
      </c>
      <c r="O77" s="74" t="s">
        <v>65</v>
      </c>
      <c r="P77" s="74" t="s">
        <v>65</v>
      </c>
      <c r="Q77" s="74" t="s">
        <v>65</v>
      </c>
      <c r="R77" s="74" t="s">
        <v>65</v>
      </c>
      <c r="S77" s="74" t="s">
        <v>65</v>
      </c>
      <c r="T77" s="74" t="s">
        <v>65</v>
      </c>
      <c r="U77" s="74" t="s">
        <v>65</v>
      </c>
      <c r="V77" s="74">
        <v>1.46E-2</v>
      </c>
      <c r="W77" s="74">
        <v>3.385E-3</v>
      </c>
      <c r="X77" s="74" t="s">
        <v>65</v>
      </c>
      <c r="Y77" s="74" t="s">
        <v>65</v>
      </c>
      <c r="Z77" s="74" t="s">
        <v>65</v>
      </c>
      <c r="AA77" s="74" t="s">
        <v>65</v>
      </c>
      <c r="AB77" s="74" t="s">
        <v>65</v>
      </c>
      <c r="AC77" s="74" t="s">
        <v>65</v>
      </c>
      <c r="AD77" s="74">
        <v>1.9999999999999999E-6</v>
      </c>
      <c r="AE77" s="33"/>
      <c r="AF77" s="74" t="s">
        <v>65</v>
      </c>
      <c r="AG77" s="74" t="s">
        <v>65</v>
      </c>
      <c r="AH77" s="74" t="s">
        <v>65</v>
      </c>
      <c r="AI77" s="74" t="s">
        <v>65</v>
      </c>
      <c r="AJ77" s="74" t="s">
        <v>65</v>
      </c>
      <c r="AK77" s="42">
        <v>0.67700000000000005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42">
        <v>3.3069000000000001E-2</v>
      </c>
      <c r="F80" s="74">
        <v>1.078E-2</v>
      </c>
      <c r="G80" s="74">
        <v>9.7E-5</v>
      </c>
      <c r="H80" s="74">
        <v>6.6008999999999998E-2</v>
      </c>
      <c r="I80" s="74">
        <v>0.12416000000000001</v>
      </c>
      <c r="J80" s="74">
        <v>0.16020799999999999</v>
      </c>
      <c r="K80" s="74">
        <v>0.26806099999999999</v>
      </c>
      <c r="L80" s="74">
        <v>7.4801999999999996E-4</v>
      </c>
      <c r="M80" s="42">
        <v>1.1155999999999999E-2</v>
      </c>
      <c r="N80" s="74">
        <v>3.8200000000000002E-4</v>
      </c>
      <c r="O80" s="2" t="s">
        <v>72</v>
      </c>
      <c r="P80" s="2" t="s">
        <v>72</v>
      </c>
      <c r="Q80" s="74" t="s">
        <v>65</v>
      </c>
      <c r="R80" s="74">
        <v>3.7054999999999998E-2</v>
      </c>
      <c r="S80" s="74">
        <v>5.5560000000000002E-3</v>
      </c>
      <c r="T80" s="74">
        <v>2.3179999999999999E-2</v>
      </c>
      <c r="U80" s="74" t="s">
        <v>65</v>
      </c>
      <c r="V80" s="74">
        <v>0.16030800000000001</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4" t="s">
        <v>65</v>
      </c>
      <c r="F82" s="76">
        <v>4.6852989999999997</v>
      </c>
      <c r="G82" s="74" t="s">
        <v>65</v>
      </c>
      <c r="H82" s="74" t="s">
        <v>65</v>
      </c>
      <c r="I82" s="74" t="s">
        <v>72</v>
      </c>
      <c r="J82" s="74" t="s">
        <v>65</v>
      </c>
      <c r="K82" s="74" t="s">
        <v>65</v>
      </c>
      <c r="L82" s="74" t="s">
        <v>65</v>
      </c>
      <c r="M82" s="74" t="s">
        <v>65</v>
      </c>
      <c r="N82" s="74" t="s">
        <v>65</v>
      </c>
      <c r="O82" s="74" t="s">
        <v>65</v>
      </c>
      <c r="P82" s="76" t="s">
        <v>65</v>
      </c>
      <c r="Q82" s="74" t="s">
        <v>65</v>
      </c>
      <c r="R82" s="74" t="s">
        <v>65</v>
      </c>
      <c r="S82" s="74" t="s">
        <v>65</v>
      </c>
      <c r="T82" s="74" t="s">
        <v>65</v>
      </c>
      <c r="U82" s="74" t="s">
        <v>65</v>
      </c>
      <c r="V82" s="74" t="s">
        <v>65</v>
      </c>
      <c r="W82" s="74" t="s">
        <v>65</v>
      </c>
      <c r="X82" s="74" t="s">
        <v>65</v>
      </c>
      <c r="Y82" s="74" t="s">
        <v>65</v>
      </c>
      <c r="Z82" s="74" t="s">
        <v>65</v>
      </c>
      <c r="AA82" s="74" t="s">
        <v>65</v>
      </c>
      <c r="AB82" s="74" t="s">
        <v>65</v>
      </c>
      <c r="AC82" s="74" t="s">
        <v>65</v>
      </c>
      <c r="AD82" s="74" t="s">
        <v>65</v>
      </c>
      <c r="AE82" s="33"/>
      <c r="AF82" s="74" t="s">
        <v>65</v>
      </c>
      <c r="AG82" s="74" t="s">
        <v>65</v>
      </c>
      <c r="AH82" s="74" t="s">
        <v>65</v>
      </c>
      <c r="AI82" s="74" t="s">
        <v>65</v>
      </c>
      <c r="AJ82" s="74" t="s">
        <v>65</v>
      </c>
      <c r="AK82" s="42" t="s">
        <v>65</v>
      </c>
      <c r="AL82" s="22" t="s">
        <v>246</v>
      </c>
    </row>
    <row r="83" spans="1:38" ht="26.25" customHeight="1" thickBot="1" x14ac:dyDescent="0.25">
      <c r="A83" s="41" t="s">
        <v>66</v>
      </c>
      <c r="B83" s="47" t="s">
        <v>247</v>
      </c>
      <c r="C83" s="105" t="s">
        <v>248</v>
      </c>
      <c r="D83" s="42"/>
      <c r="E83" s="76" t="s">
        <v>65</v>
      </c>
      <c r="F83" s="74">
        <v>2.6419999999999999E-2</v>
      </c>
      <c r="G83" s="76" t="s">
        <v>65</v>
      </c>
      <c r="H83" s="76" t="s">
        <v>65</v>
      </c>
      <c r="I83" s="74">
        <v>1.6509999999999999E-3</v>
      </c>
      <c r="J83" s="74">
        <v>3.3024999999999999E-2</v>
      </c>
      <c r="K83" s="74">
        <v>0.24768399999999999</v>
      </c>
      <c r="L83" s="74">
        <v>9.3999999999999994E-5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1651.2280000000001</v>
      </c>
      <c r="AL83" s="22" t="s">
        <v>151</v>
      </c>
    </row>
    <row r="84" spans="1:38" ht="26.25" customHeight="1" thickBot="1" x14ac:dyDescent="0.25">
      <c r="A84" s="41" t="s">
        <v>66</v>
      </c>
      <c r="B84" s="47" t="s">
        <v>249</v>
      </c>
      <c r="C84" s="105" t="s">
        <v>250</v>
      </c>
      <c r="D84" s="42"/>
      <c r="E84" s="74" t="s">
        <v>69</v>
      </c>
      <c r="F84" s="74" t="s">
        <v>69</v>
      </c>
      <c r="G84" s="74" t="s">
        <v>69</v>
      </c>
      <c r="H84" s="74" t="s">
        <v>69</v>
      </c>
      <c r="I84" s="74" t="s">
        <v>69</v>
      </c>
      <c r="J84" s="74" t="s">
        <v>69</v>
      </c>
      <c r="K84" s="74" t="s">
        <v>69</v>
      </c>
      <c r="L84" s="74" t="s">
        <v>69</v>
      </c>
      <c r="M84" s="74" t="s">
        <v>69</v>
      </c>
      <c r="N84" s="74" t="s">
        <v>69</v>
      </c>
      <c r="O84" s="74" t="s">
        <v>69</v>
      </c>
      <c r="P84" s="74" t="s">
        <v>69</v>
      </c>
      <c r="Q84" s="74" t="s">
        <v>69</v>
      </c>
      <c r="R84" s="74" t="s">
        <v>69</v>
      </c>
      <c r="S84" s="74" t="s">
        <v>69</v>
      </c>
      <c r="T84" s="74" t="s">
        <v>69</v>
      </c>
      <c r="U84" s="74" t="s">
        <v>69</v>
      </c>
      <c r="V84" s="74" t="s">
        <v>69</v>
      </c>
      <c r="W84" s="74" t="s">
        <v>69</v>
      </c>
      <c r="X84" s="74" t="s">
        <v>69</v>
      </c>
      <c r="Y84" s="74" t="s">
        <v>69</v>
      </c>
      <c r="Z84" s="74" t="s">
        <v>69</v>
      </c>
      <c r="AA84" s="74" t="s">
        <v>69</v>
      </c>
      <c r="AB84" s="74" t="s">
        <v>69</v>
      </c>
      <c r="AC84" s="74" t="s">
        <v>69</v>
      </c>
      <c r="AD84" s="74"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42" t="s">
        <v>65</v>
      </c>
      <c r="F85" s="74">
        <v>3.5076909999999999</v>
      </c>
      <c r="G85" s="42">
        <v>7.9999999999999996E-6</v>
      </c>
      <c r="H85" s="74" t="s">
        <v>65</v>
      </c>
      <c r="I85" s="74" t="s">
        <v>65</v>
      </c>
      <c r="J85" s="42">
        <v>1.2999999999999999E-5</v>
      </c>
      <c r="K85" s="42">
        <v>6.0899999999999995E-4</v>
      </c>
      <c r="L85" s="74" t="s">
        <v>65</v>
      </c>
      <c r="M85" s="42" t="s">
        <v>65</v>
      </c>
      <c r="N85" s="74" t="s">
        <v>65</v>
      </c>
      <c r="O85" s="74" t="s">
        <v>65</v>
      </c>
      <c r="P85" s="74" t="s">
        <v>65</v>
      </c>
      <c r="Q85" s="74" t="s">
        <v>65</v>
      </c>
      <c r="R85" s="74" t="s">
        <v>65</v>
      </c>
      <c r="S85" s="74" t="s">
        <v>65</v>
      </c>
      <c r="T85" s="74" t="s">
        <v>65</v>
      </c>
      <c r="U85" s="74" t="s">
        <v>65</v>
      </c>
      <c r="V85" s="42" t="s">
        <v>65</v>
      </c>
      <c r="W85" s="74" t="s">
        <v>65</v>
      </c>
      <c r="X85" s="74" t="s">
        <v>65</v>
      </c>
      <c r="Y85" s="74" t="s">
        <v>65</v>
      </c>
      <c r="Z85" s="74" t="s">
        <v>65</v>
      </c>
      <c r="AA85" s="74" t="s">
        <v>65</v>
      </c>
      <c r="AB85" s="74" t="s">
        <v>65</v>
      </c>
      <c r="AC85" s="74" t="s">
        <v>65</v>
      </c>
      <c r="AD85" s="74" t="s">
        <v>65</v>
      </c>
      <c r="AE85" s="33"/>
      <c r="AF85" s="74" t="s">
        <v>65</v>
      </c>
      <c r="AG85" s="74" t="s">
        <v>65</v>
      </c>
      <c r="AH85" s="74" t="s">
        <v>65</v>
      </c>
      <c r="AI85" s="74" t="s">
        <v>65</v>
      </c>
      <c r="AJ85" s="74" t="s">
        <v>65</v>
      </c>
      <c r="AK85" s="42">
        <v>21.547436999999999</v>
      </c>
      <c r="AL85" s="22" t="s">
        <v>253</v>
      </c>
    </row>
    <row r="86" spans="1:38" ht="26.25" customHeight="1" thickBot="1" x14ac:dyDescent="0.25">
      <c r="A86" s="41" t="s">
        <v>243</v>
      </c>
      <c r="B86" s="44" t="s">
        <v>254</v>
      </c>
      <c r="C86" s="45" t="s">
        <v>255</v>
      </c>
      <c r="D86" s="42"/>
      <c r="E86" s="74" t="s">
        <v>65</v>
      </c>
      <c r="F86" s="42">
        <v>9.3321000000000001E-2</v>
      </c>
      <c r="G86" s="74" t="s">
        <v>65</v>
      </c>
      <c r="H86" s="74" t="s">
        <v>65</v>
      </c>
      <c r="I86" s="74" t="s">
        <v>72</v>
      </c>
      <c r="J86" s="74" t="s">
        <v>65</v>
      </c>
      <c r="K86" s="42">
        <v>3.0000000000000001E-6</v>
      </c>
      <c r="L86" s="74" t="s">
        <v>65</v>
      </c>
      <c r="M86" s="74" t="s">
        <v>65</v>
      </c>
      <c r="N86" s="42">
        <v>6.7000000000000002E-5</v>
      </c>
      <c r="O86" s="74" t="s">
        <v>65</v>
      </c>
      <c r="P86" s="74" t="s">
        <v>65</v>
      </c>
      <c r="Q86" s="74" t="s">
        <v>65</v>
      </c>
      <c r="R86" s="74" t="s">
        <v>65</v>
      </c>
      <c r="S86" s="74" t="s">
        <v>65</v>
      </c>
      <c r="T86" s="74" t="s">
        <v>65</v>
      </c>
      <c r="U86" s="74" t="s">
        <v>65</v>
      </c>
      <c r="V86" s="74" t="s">
        <v>65</v>
      </c>
      <c r="W86" s="74" t="s">
        <v>65</v>
      </c>
      <c r="X86" s="74" t="s">
        <v>65</v>
      </c>
      <c r="Y86" s="74" t="s">
        <v>65</v>
      </c>
      <c r="Z86" s="74" t="s">
        <v>65</v>
      </c>
      <c r="AA86" s="74" t="s">
        <v>65</v>
      </c>
      <c r="AB86" s="74" t="s">
        <v>65</v>
      </c>
      <c r="AC86" s="74" t="s">
        <v>65</v>
      </c>
      <c r="AD86" s="74" t="s">
        <v>65</v>
      </c>
      <c r="AE86" s="33"/>
      <c r="AF86" s="74" t="s">
        <v>65</v>
      </c>
      <c r="AG86" s="74" t="s">
        <v>65</v>
      </c>
      <c r="AH86" s="74" t="s">
        <v>65</v>
      </c>
      <c r="AI86" s="74" t="s">
        <v>65</v>
      </c>
      <c r="AJ86" s="74" t="s">
        <v>65</v>
      </c>
      <c r="AK86" s="42">
        <v>0.25125500000000001</v>
      </c>
      <c r="AL86" s="22" t="s">
        <v>246</v>
      </c>
    </row>
    <row r="87" spans="1:38" ht="26.25" customHeight="1" thickBot="1" x14ac:dyDescent="0.25">
      <c r="A87" s="41" t="s">
        <v>243</v>
      </c>
      <c r="B87" s="44" t="s">
        <v>256</v>
      </c>
      <c r="C87" s="45" t="s">
        <v>257</v>
      </c>
      <c r="D87" s="42"/>
      <c r="E87" s="74" t="s">
        <v>65</v>
      </c>
      <c r="F87" s="42">
        <v>7.3540000000000003E-3</v>
      </c>
      <c r="G87" s="74" t="s">
        <v>65</v>
      </c>
      <c r="H87" s="74" t="s">
        <v>65</v>
      </c>
      <c r="I87" s="74" t="s">
        <v>72</v>
      </c>
      <c r="J87" s="74" t="s">
        <v>65</v>
      </c>
      <c r="K87" s="74" t="s">
        <v>65</v>
      </c>
      <c r="L87" s="74" t="s">
        <v>65</v>
      </c>
      <c r="M87" s="74" t="s">
        <v>65</v>
      </c>
      <c r="N87" s="74" t="s">
        <v>65</v>
      </c>
      <c r="O87" s="74" t="s">
        <v>65</v>
      </c>
      <c r="P87" s="74" t="s">
        <v>65</v>
      </c>
      <c r="Q87" s="74" t="s">
        <v>65</v>
      </c>
      <c r="R87" s="74" t="s">
        <v>65</v>
      </c>
      <c r="S87" s="74" t="s">
        <v>65</v>
      </c>
      <c r="T87" s="74" t="s">
        <v>65</v>
      </c>
      <c r="U87" s="74" t="s">
        <v>65</v>
      </c>
      <c r="V87" s="74" t="s">
        <v>65</v>
      </c>
      <c r="W87" s="74" t="s">
        <v>65</v>
      </c>
      <c r="X87" s="74" t="s">
        <v>65</v>
      </c>
      <c r="Y87" s="74" t="s">
        <v>65</v>
      </c>
      <c r="Z87" s="74" t="s">
        <v>65</v>
      </c>
      <c r="AA87" s="74" t="s">
        <v>65</v>
      </c>
      <c r="AB87" s="74" t="s">
        <v>65</v>
      </c>
      <c r="AC87" s="74" t="s">
        <v>65</v>
      </c>
      <c r="AD87" s="74" t="s">
        <v>65</v>
      </c>
      <c r="AE87" s="33"/>
      <c r="AF87" s="74" t="s">
        <v>65</v>
      </c>
      <c r="AG87" s="74" t="s">
        <v>65</v>
      </c>
      <c r="AH87" s="74" t="s">
        <v>65</v>
      </c>
      <c r="AI87" s="74" t="s">
        <v>65</v>
      </c>
      <c r="AJ87" s="74" t="s">
        <v>65</v>
      </c>
      <c r="AK87" s="42">
        <v>1.3259E-2</v>
      </c>
      <c r="AL87" s="22" t="s">
        <v>246</v>
      </c>
    </row>
    <row r="88" spans="1:38" ht="26.25" customHeight="1" thickBot="1" x14ac:dyDescent="0.25">
      <c r="A88" s="41" t="s">
        <v>243</v>
      </c>
      <c r="B88" s="44" t="s">
        <v>258</v>
      </c>
      <c r="C88" s="45" t="s">
        <v>259</v>
      </c>
      <c r="D88" s="42"/>
      <c r="E88" s="74" t="s">
        <v>72</v>
      </c>
      <c r="F88" s="42">
        <v>0.12909000000000001</v>
      </c>
      <c r="G88" s="74" t="s">
        <v>72</v>
      </c>
      <c r="H88" s="42">
        <v>2.9499999999999999E-3</v>
      </c>
      <c r="I88" s="74" t="s">
        <v>72</v>
      </c>
      <c r="J88" s="74" t="s">
        <v>72</v>
      </c>
      <c r="K88" s="42">
        <v>3.1679999999999998E-3</v>
      </c>
      <c r="L88" s="74" t="s">
        <v>72</v>
      </c>
      <c r="M88" s="42">
        <v>2.9529999999999999E-3</v>
      </c>
      <c r="N88" s="74" t="s">
        <v>72</v>
      </c>
      <c r="O88" s="74" t="s">
        <v>72</v>
      </c>
      <c r="P88" s="74" t="s">
        <v>72</v>
      </c>
      <c r="Q88" s="74" t="s">
        <v>72</v>
      </c>
      <c r="R88" s="42">
        <v>2.7E-4</v>
      </c>
      <c r="S88" s="74" t="s">
        <v>72</v>
      </c>
      <c r="T88" s="74" t="s">
        <v>72</v>
      </c>
      <c r="U88" s="74" t="s">
        <v>72</v>
      </c>
      <c r="V88" s="42">
        <v>1.9999999999999999E-6</v>
      </c>
      <c r="W88" s="74" t="s">
        <v>72</v>
      </c>
      <c r="X88" s="74" t="s">
        <v>72</v>
      </c>
      <c r="Y88" s="74" t="s">
        <v>72</v>
      </c>
      <c r="Z88" s="74" t="s">
        <v>72</v>
      </c>
      <c r="AA88" s="74" t="s">
        <v>72</v>
      </c>
      <c r="AB88" s="74" t="s">
        <v>72</v>
      </c>
      <c r="AC88" s="74" t="s">
        <v>72</v>
      </c>
      <c r="AD88" s="74" t="s">
        <v>72</v>
      </c>
      <c r="AE88" s="33"/>
      <c r="AF88" s="74" t="s">
        <v>65</v>
      </c>
      <c r="AG88" s="74" t="s">
        <v>65</v>
      </c>
      <c r="AH88" s="74" t="s">
        <v>65</v>
      </c>
      <c r="AI88" s="74" t="s">
        <v>65</v>
      </c>
      <c r="AJ88" s="74" t="s">
        <v>65</v>
      </c>
      <c r="AK88" s="42">
        <v>11.765976</v>
      </c>
      <c r="AL88" s="22" t="s">
        <v>151</v>
      </c>
    </row>
    <row r="89" spans="1:38" ht="26.25" customHeight="1" thickBot="1" x14ac:dyDescent="0.25">
      <c r="A89" s="41" t="s">
        <v>243</v>
      </c>
      <c r="B89" s="44" t="s">
        <v>260</v>
      </c>
      <c r="C89" s="45" t="s">
        <v>261</v>
      </c>
      <c r="D89" s="42"/>
      <c r="E89" s="74" t="s">
        <v>65</v>
      </c>
      <c r="F89" s="42">
        <v>0.46954400000000002</v>
      </c>
      <c r="G89" s="74" t="s">
        <v>65</v>
      </c>
      <c r="H89" s="74" t="s">
        <v>65</v>
      </c>
      <c r="I89" s="74" t="s">
        <v>72</v>
      </c>
      <c r="J89" s="74" t="s">
        <v>65</v>
      </c>
      <c r="K89" s="42">
        <v>1.024E-3</v>
      </c>
      <c r="L89" s="74" t="s">
        <v>72</v>
      </c>
      <c r="M89" s="74" t="s">
        <v>65</v>
      </c>
      <c r="N89" s="74" t="s">
        <v>65</v>
      </c>
      <c r="O89" s="74" t="s">
        <v>65</v>
      </c>
      <c r="P89" s="74" t="s">
        <v>65</v>
      </c>
      <c r="Q89" s="74" t="s">
        <v>65</v>
      </c>
      <c r="R89" s="74" t="s">
        <v>65</v>
      </c>
      <c r="S89" s="74" t="s">
        <v>65</v>
      </c>
      <c r="T89" s="74" t="s">
        <v>65</v>
      </c>
      <c r="U89" s="74" t="s">
        <v>65</v>
      </c>
      <c r="V89" s="74" t="s">
        <v>65</v>
      </c>
      <c r="W89" s="74" t="s">
        <v>65</v>
      </c>
      <c r="X89" s="74" t="s">
        <v>65</v>
      </c>
      <c r="Y89" s="74" t="s">
        <v>65</v>
      </c>
      <c r="Z89" s="74" t="s">
        <v>65</v>
      </c>
      <c r="AA89" s="74" t="s">
        <v>65</v>
      </c>
      <c r="AB89" s="74" t="s">
        <v>65</v>
      </c>
      <c r="AC89" s="74" t="s">
        <v>65</v>
      </c>
      <c r="AD89" s="74" t="s">
        <v>65</v>
      </c>
      <c r="AE89" s="33"/>
      <c r="AF89" s="74" t="s">
        <v>65</v>
      </c>
      <c r="AG89" s="74" t="s">
        <v>65</v>
      </c>
      <c r="AH89" s="74" t="s">
        <v>65</v>
      </c>
      <c r="AI89" s="74" t="s">
        <v>65</v>
      </c>
      <c r="AJ89" s="74" t="s">
        <v>65</v>
      </c>
      <c r="AK89" s="42">
        <v>1.6806479999999999</v>
      </c>
      <c r="AL89" s="22" t="s">
        <v>151</v>
      </c>
    </row>
    <row r="90" spans="1:38" s="3" customFormat="1" ht="26.25" customHeight="1" thickBot="1" x14ac:dyDescent="0.25">
      <c r="A90" s="41" t="s">
        <v>243</v>
      </c>
      <c r="B90" s="44" t="s">
        <v>262</v>
      </c>
      <c r="C90" s="45" t="s">
        <v>263</v>
      </c>
      <c r="D90" s="42"/>
      <c r="E90" s="74" t="s">
        <v>72</v>
      </c>
      <c r="F90" s="42">
        <v>0.81031900000000001</v>
      </c>
      <c r="G90" s="74" t="s">
        <v>72</v>
      </c>
      <c r="H90" s="42">
        <v>3.9999999999999998E-6</v>
      </c>
      <c r="I90" s="74" t="s">
        <v>72</v>
      </c>
      <c r="J90" s="42">
        <v>1.03E-4</v>
      </c>
      <c r="K90" s="42">
        <v>1.0201999999999999E-2</v>
      </c>
      <c r="L90" s="74" t="s">
        <v>72</v>
      </c>
      <c r="M90" s="74" t="s">
        <v>72</v>
      </c>
      <c r="N90" s="74" t="s">
        <v>72</v>
      </c>
      <c r="O90" s="74" t="s">
        <v>72</v>
      </c>
      <c r="P90" s="74" t="s">
        <v>72</v>
      </c>
      <c r="Q90" s="74" t="s">
        <v>72</v>
      </c>
      <c r="R90" s="42">
        <v>9.9999999999999995E-7</v>
      </c>
      <c r="S90" s="74" t="s">
        <v>72</v>
      </c>
      <c r="T90" s="74" t="s">
        <v>72</v>
      </c>
      <c r="U90" s="74" t="s">
        <v>72</v>
      </c>
      <c r="V90" s="74" t="s">
        <v>72</v>
      </c>
      <c r="W90" s="74" t="s">
        <v>72</v>
      </c>
      <c r="X90" s="74" t="s">
        <v>72</v>
      </c>
      <c r="Y90" s="74" t="s">
        <v>72</v>
      </c>
      <c r="Z90" s="74" t="s">
        <v>72</v>
      </c>
      <c r="AA90" s="74" t="s">
        <v>72</v>
      </c>
      <c r="AB90" s="74" t="s">
        <v>72</v>
      </c>
      <c r="AC90" s="74" t="s">
        <v>72</v>
      </c>
      <c r="AD90" s="74" t="s">
        <v>72</v>
      </c>
      <c r="AE90" s="33"/>
      <c r="AF90" s="74" t="s">
        <v>65</v>
      </c>
      <c r="AG90" s="74" t="s">
        <v>65</v>
      </c>
      <c r="AH90" s="74" t="s">
        <v>65</v>
      </c>
      <c r="AI90" s="74" t="s">
        <v>65</v>
      </c>
      <c r="AJ90" s="74" t="s">
        <v>65</v>
      </c>
      <c r="AK90" s="74" t="s">
        <v>65</v>
      </c>
      <c r="AL90" s="22" t="s">
        <v>151</v>
      </c>
    </row>
    <row r="91" spans="1:38" ht="26.25" customHeight="1" thickBot="1" x14ac:dyDescent="0.25">
      <c r="A91" s="41" t="s">
        <v>243</v>
      </c>
      <c r="B91" s="44" t="s">
        <v>264</v>
      </c>
      <c r="C91" s="44" t="s">
        <v>265</v>
      </c>
      <c r="D91" s="42"/>
      <c r="E91" s="74">
        <v>3.388E-3</v>
      </c>
      <c r="F91" s="74">
        <v>5.3261000000000003E-2</v>
      </c>
      <c r="G91" s="74">
        <v>1.307E-3</v>
      </c>
      <c r="H91" s="74">
        <v>7.5510000000000004E-3</v>
      </c>
      <c r="I91" s="74">
        <v>7.0707000000000006E-2</v>
      </c>
      <c r="J91" s="74">
        <v>9.1476000000000002E-2</v>
      </c>
      <c r="K91" s="74">
        <v>9.5765000000000003E-2</v>
      </c>
      <c r="L91" s="74">
        <v>2.1701000000000002E-2</v>
      </c>
      <c r="M91" s="74">
        <v>0.10334400000000001</v>
      </c>
      <c r="N91" s="74">
        <v>0.33941000000000004</v>
      </c>
      <c r="O91" s="74">
        <v>1.7526E-2</v>
      </c>
      <c r="P91" s="74">
        <v>2.4672999999999999E-5</v>
      </c>
      <c r="Q91" s="74">
        <v>5.7600000000000001E-4</v>
      </c>
      <c r="R91" s="74">
        <v>3.7235999999999998E-2</v>
      </c>
      <c r="S91" s="74">
        <v>1.4370400000000001</v>
      </c>
      <c r="T91" s="74">
        <v>6.8439E-2</v>
      </c>
      <c r="U91" s="74">
        <v>7.208E-3</v>
      </c>
      <c r="V91" s="74">
        <v>0.83213400000000004</v>
      </c>
      <c r="W91" s="74">
        <v>1.8200000000000001E-4</v>
      </c>
      <c r="X91" s="74">
        <v>2.02E-4</v>
      </c>
      <c r="Y91" s="74">
        <v>8.2000000000000001E-5</v>
      </c>
      <c r="Z91" s="74">
        <v>8.2000000000000001E-5</v>
      </c>
      <c r="AA91" s="74">
        <v>8.2000000000000001E-5</v>
      </c>
      <c r="AB91" s="42">
        <v>4.4799999999999999E-4</v>
      </c>
      <c r="AC91" s="74" t="s">
        <v>72</v>
      </c>
      <c r="AD91" s="74" t="s">
        <v>72</v>
      </c>
      <c r="AE91" s="33"/>
      <c r="AF91" s="74" t="s">
        <v>65</v>
      </c>
      <c r="AG91" s="74" t="s">
        <v>65</v>
      </c>
      <c r="AH91" s="74" t="s">
        <v>65</v>
      </c>
      <c r="AI91" s="74" t="s">
        <v>65</v>
      </c>
      <c r="AJ91" s="74" t="s">
        <v>65</v>
      </c>
      <c r="AK91" s="74" t="s">
        <v>65</v>
      </c>
      <c r="AL91" s="22" t="s">
        <v>151</v>
      </c>
    </row>
    <row r="92" spans="1:38" ht="26.25" customHeight="1" thickBot="1" x14ac:dyDescent="0.25">
      <c r="A92" s="41" t="s">
        <v>66</v>
      </c>
      <c r="B92" s="41" t="s">
        <v>266</v>
      </c>
      <c r="C92" s="41" t="s">
        <v>267</v>
      </c>
      <c r="D92" s="46"/>
      <c r="E92" s="46">
        <v>1.2484E-2</v>
      </c>
      <c r="F92" s="74">
        <v>1.2916E-2</v>
      </c>
      <c r="G92" s="74" t="s">
        <v>65</v>
      </c>
      <c r="H92" s="74" t="s">
        <v>65</v>
      </c>
      <c r="I92" s="74">
        <v>2.6693999999999999E-2</v>
      </c>
      <c r="J92" s="74">
        <v>3.5591999999999999E-2</v>
      </c>
      <c r="K92" s="74">
        <v>4.4490000000000002E-2</v>
      </c>
      <c r="L92" s="74">
        <v>6.9399999999999996E-4</v>
      </c>
      <c r="M92" s="74">
        <v>2.4499999999999999E-4</v>
      </c>
      <c r="N92" s="76" t="s">
        <v>65</v>
      </c>
      <c r="O92" s="76" t="s">
        <v>65</v>
      </c>
      <c r="P92" s="76" t="s">
        <v>65</v>
      </c>
      <c r="Q92" s="76" t="s">
        <v>65</v>
      </c>
      <c r="R92" s="76" t="s">
        <v>65</v>
      </c>
      <c r="S92" s="76" t="s">
        <v>65</v>
      </c>
      <c r="T92" s="76" t="s">
        <v>65</v>
      </c>
      <c r="U92" s="76" t="s">
        <v>65</v>
      </c>
      <c r="V92" s="76" t="s">
        <v>65</v>
      </c>
      <c r="W92" s="76" t="s">
        <v>65</v>
      </c>
      <c r="X92" s="76" t="s">
        <v>65</v>
      </c>
      <c r="Y92" s="76" t="s">
        <v>65</v>
      </c>
      <c r="Z92" s="76" t="s">
        <v>65</v>
      </c>
      <c r="AA92" s="76" t="s">
        <v>65</v>
      </c>
      <c r="AB92" s="76" t="s">
        <v>65</v>
      </c>
      <c r="AC92" s="76" t="s">
        <v>65</v>
      </c>
      <c r="AD92" s="76" t="s">
        <v>65</v>
      </c>
      <c r="AE92" s="33"/>
      <c r="AF92" s="76" t="s">
        <v>65</v>
      </c>
      <c r="AG92" s="76" t="s">
        <v>65</v>
      </c>
      <c r="AH92" s="76" t="s">
        <v>65</v>
      </c>
      <c r="AI92" s="76" t="s">
        <v>65</v>
      </c>
      <c r="AJ92" s="76" t="s">
        <v>65</v>
      </c>
      <c r="AK92" s="76" t="s">
        <v>65</v>
      </c>
      <c r="AL92" s="22" t="s">
        <v>268</v>
      </c>
    </row>
    <row r="93" spans="1:38" ht="26.25" customHeight="1" thickBot="1" x14ac:dyDescent="0.25">
      <c r="A93" s="41" t="s">
        <v>66</v>
      </c>
      <c r="B93" s="44" t="s">
        <v>269</v>
      </c>
      <c r="C93" s="41" t="s">
        <v>270</v>
      </c>
      <c r="D93" s="46"/>
      <c r="E93" s="46">
        <v>2.4599999999999999E-3</v>
      </c>
      <c r="F93" s="74">
        <v>0.69445800000000002</v>
      </c>
      <c r="G93" s="74">
        <v>3.0000000000000001E-6</v>
      </c>
      <c r="H93" s="74">
        <v>1.4E-5</v>
      </c>
      <c r="I93" s="74">
        <v>5.4679999999999998E-3</v>
      </c>
      <c r="J93" s="74">
        <v>1.6409E-2</v>
      </c>
      <c r="K93" s="74">
        <v>4.9710999999999998E-2</v>
      </c>
      <c r="L93" s="74" t="s">
        <v>65</v>
      </c>
      <c r="M93" s="74">
        <v>9.5390000000000006E-3</v>
      </c>
      <c r="N93" s="76" t="s">
        <v>65</v>
      </c>
      <c r="O93" s="76" t="s">
        <v>65</v>
      </c>
      <c r="P93" s="76" t="s">
        <v>65</v>
      </c>
      <c r="Q93" s="76" t="s">
        <v>65</v>
      </c>
      <c r="R93" s="76" t="s">
        <v>65</v>
      </c>
      <c r="S93" s="76" t="s">
        <v>65</v>
      </c>
      <c r="T93" s="76" t="s">
        <v>65</v>
      </c>
      <c r="U93" s="76" t="s">
        <v>65</v>
      </c>
      <c r="V93" s="76" t="s">
        <v>65</v>
      </c>
      <c r="W93" s="76" t="s">
        <v>65</v>
      </c>
      <c r="X93" s="76" t="s">
        <v>65</v>
      </c>
      <c r="Y93" s="76" t="s">
        <v>65</v>
      </c>
      <c r="Z93" s="76" t="s">
        <v>65</v>
      </c>
      <c r="AA93" s="76" t="s">
        <v>65</v>
      </c>
      <c r="AB93" s="76" t="s">
        <v>65</v>
      </c>
      <c r="AC93" s="76" t="s">
        <v>65</v>
      </c>
      <c r="AD93" s="76" t="s">
        <v>65</v>
      </c>
      <c r="AE93" s="33"/>
      <c r="AF93" s="76" t="s">
        <v>65</v>
      </c>
      <c r="AG93" s="76" t="s">
        <v>65</v>
      </c>
      <c r="AH93" s="76" t="s">
        <v>65</v>
      </c>
      <c r="AI93" s="76" t="s">
        <v>65</v>
      </c>
      <c r="AJ93" s="76" t="s">
        <v>65</v>
      </c>
      <c r="AK93" s="76" t="s">
        <v>65</v>
      </c>
      <c r="AL93" s="22" t="s">
        <v>271</v>
      </c>
    </row>
    <row r="94" spans="1:38" ht="26.25" customHeight="1" thickBot="1" x14ac:dyDescent="0.25">
      <c r="A94" s="41" t="s">
        <v>66</v>
      </c>
      <c r="B94" s="49" t="s">
        <v>272</v>
      </c>
      <c r="C94" s="41" t="s">
        <v>273</v>
      </c>
      <c r="D94" s="42"/>
      <c r="E94" s="76" t="s">
        <v>65</v>
      </c>
      <c r="F94" s="76" t="s">
        <v>65</v>
      </c>
      <c r="G94" s="76" t="s">
        <v>65</v>
      </c>
      <c r="H94" s="76" t="s">
        <v>65</v>
      </c>
      <c r="I94" s="76" t="s">
        <v>65</v>
      </c>
      <c r="J94" s="76" t="s">
        <v>65</v>
      </c>
      <c r="K94" s="76" t="s">
        <v>65</v>
      </c>
      <c r="L94" s="76" t="s">
        <v>65</v>
      </c>
      <c r="M94" s="76" t="s">
        <v>65</v>
      </c>
      <c r="N94" s="76" t="s">
        <v>65</v>
      </c>
      <c r="O94" s="76" t="s">
        <v>65</v>
      </c>
      <c r="P94" s="76" t="s">
        <v>65</v>
      </c>
      <c r="Q94" s="76" t="s">
        <v>65</v>
      </c>
      <c r="R94" s="76" t="s">
        <v>65</v>
      </c>
      <c r="S94" s="76" t="s">
        <v>65</v>
      </c>
      <c r="T94" s="76" t="s">
        <v>65</v>
      </c>
      <c r="U94" s="76" t="s">
        <v>65</v>
      </c>
      <c r="V94" s="76" t="s">
        <v>65</v>
      </c>
      <c r="W94" s="76" t="s">
        <v>65</v>
      </c>
      <c r="X94" s="76" t="s">
        <v>65</v>
      </c>
      <c r="Y94" s="76" t="s">
        <v>65</v>
      </c>
      <c r="Z94" s="76" t="s">
        <v>65</v>
      </c>
      <c r="AA94" s="76" t="s">
        <v>65</v>
      </c>
      <c r="AB94" s="76" t="s">
        <v>65</v>
      </c>
      <c r="AC94" s="76" t="s">
        <v>65</v>
      </c>
      <c r="AD94" s="76" t="s">
        <v>65</v>
      </c>
      <c r="AE94" s="33"/>
      <c r="AF94" s="76" t="s">
        <v>65</v>
      </c>
      <c r="AG94" s="76" t="s">
        <v>65</v>
      </c>
      <c r="AH94" s="76" t="s">
        <v>65</v>
      </c>
      <c r="AI94" s="76" t="s">
        <v>65</v>
      </c>
      <c r="AJ94" s="76" t="s">
        <v>65</v>
      </c>
      <c r="AK94" s="76" t="s">
        <v>65</v>
      </c>
      <c r="AL94" s="22" t="s">
        <v>151</v>
      </c>
    </row>
    <row r="95" spans="1:38" ht="26.25" customHeight="1" thickBot="1" x14ac:dyDescent="0.25">
      <c r="A95" s="41" t="s">
        <v>66</v>
      </c>
      <c r="B95" s="49" t="s">
        <v>274</v>
      </c>
      <c r="C95" s="41" t="s">
        <v>275</v>
      </c>
      <c r="D95" s="46"/>
      <c r="E95" s="46">
        <v>2.5950000000000001E-3</v>
      </c>
      <c r="F95" s="74">
        <v>2.5500000000000002E-3</v>
      </c>
      <c r="G95" s="74">
        <v>3.9999999999999998E-6</v>
      </c>
      <c r="H95" s="76" t="s">
        <v>65</v>
      </c>
      <c r="I95" s="74">
        <v>2.4143999999999999E-2</v>
      </c>
      <c r="J95" s="74">
        <v>7.2323999999999999E-2</v>
      </c>
      <c r="K95" s="74">
        <v>0.22051299999999999</v>
      </c>
      <c r="L95" s="76" t="s">
        <v>65</v>
      </c>
      <c r="M95" s="74">
        <v>1.5950000000000001E-3</v>
      </c>
      <c r="N95" s="76" t="s">
        <v>65</v>
      </c>
      <c r="O95" s="76" t="s">
        <v>65</v>
      </c>
      <c r="P95" s="76" t="s">
        <v>65</v>
      </c>
      <c r="Q95" s="76" t="s">
        <v>65</v>
      </c>
      <c r="R95" s="76" t="s">
        <v>65</v>
      </c>
      <c r="S95" s="76" t="s">
        <v>65</v>
      </c>
      <c r="T95" s="76" t="s">
        <v>65</v>
      </c>
      <c r="U95" s="76" t="s">
        <v>65</v>
      </c>
      <c r="V95" s="76" t="s">
        <v>65</v>
      </c>
      <c r="W95" s="76" t="s">
        <v>65</v>
      </c>
      <c r="X95" s="76" t="s">
        <v>65</v>
      </c>
      <c r="Y95" s="76" t="s">
        <v>65</v>
      </c>
      <c r="Z95" s="76" t="s">
        <v>65</v>
      </c>
      <c r="AA95" s="76" t="s">
        <v>65</v>
      </c>
      <c r="AB95" s="76" t="s">
        <v>65</v>
      </c>
      <c r="AC95" s="76" t="s">
        <v>65</v>
      </c>
      <c r="AD95" s="76" t="s">
        <v>65</v>
      </c>
      <c r="AE95" s="33"/>
      <c r="AF95" s="76" t="s">
        <v>65</v>
      </c>
      <c r="AG95" s="76" t="s">
        <v>65</v>
      </c>
      <c r="AH95" s="76" t="s">
        <v>65</v>
      </c>
      <c r="AI95" s="76" t="s">
        <v>65</v>
      </c>
      <c r="AJ95" s="76" t="s">
        <v>65</v>
      </c>
      <c r="AK95" s="76" t="s">
        <v>65</v>
      </c>
      <c r="AL95" s="22" t="s">
        <v>151</v>
      </c>
    </row>
    <row r="96" spans="1:38" ht="26.25" customHeight="1" thickBot="1" x14ac:dyDescent="0.25">
      <c r="A96" s="41" t="s">
        <v>66</v>
      </c>
      <c r="B96" s="44" t="s">
        <v>276</v>
      </c>
      <c r="C96" s="41" t="s">
        <v>277</v>
      </c>
      <c r="D96" s="50"/>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76" t="s">
        <v>65</v>
      </c>
      <c r="F97" s="76" t="s">
        <v>65</v>
      </c>
      <c r="G97" s="76" t="s">
        <v>65</v>
      </c>
      <c r="H97" s="76" t="s">
        <v>65</v>
      </c>
      <c r="I97" s="76" t="s">
        <v>65</v>
      </c>
      <c r="J97" s="76" t="s">
        <v>65</v>
      </c>
      <c r="K97" s="76" t="s">
        <v>65</v>
      </c>
      <c r="L97" s="76" t="s">
        <v>65</v>
      </c>
      <c r="M97" s="76" t="s">
        <v>65</v>
      </c>
      <c r="N97" s="76" t="s">
        <v>65</v>
      </c>
      <c r="O97" s="76" t="s">
        <v>65</v>
      </c>
      <c r="P97" s="76" t="s">
        <v>65</v>
      </c>
      <c r="Q97" s="76" t="s">
        <v>65</v>
      </c>
      <c r="R97" s="76" t="s">
        <v>65</v>
      </c>
      <c r="S97" s="76" t="s">
        <v>65</v>
      </c>
      <c r="T97" s="76" t="s">
        <v>65</v>
      </c>
      <c r="U97" s="76" t="s">
        <v>65</v>
      </c>
      <c r="V97" s="76" t="s">
        <v>65</v>
      </c>
      <c r="W97" s="76" t="s">
        <v>65</v>
      </c>
      <c r="X97" s="76" t="s">
        <v>65</v>
      </c>
      <c r="Y97" s="76" t="s">
        <v>65</v>
      </c>
      <c r="Z97" s="76" t="s">
        <v>65</v>
      </c>
      <c r="AA97" s="76" t="s">
        <v>65</v>
      </c>
      <c r="AB97" s="76" t="s">
        <v>65</v>
      </c>
      <c r="AC97" s="76" t="s">
        <v>65</v>
      </c>
      <c r="AD97" s="76" t="s">
        <v>65</v>
      </c>
      <c r="AE97" s="33"/>
      <c r="AF97" s="76" t="s">
        <v>65</v>
      </c>
      <c r="AG97" s="76" t="s">
        <v>65</v>
      </c>
      <c r="AH97" s="76" t="s">
        <v>65</v>
      </c>
      <c r="AI97" s="76" t="s">
        <v>65</v>
      </c>
      <c r="AJ97" s="76" t="s">
        <v>65</v>
      </c>
      <c r="AK97" s="76" t="s">
        <v>65</v>
      </c>
      <c r="AL97" s="22" t="s">
        <v>151</v>
      </c>
    </row>
    <row r="98" spans="1:38" ht="26.25" customHeight="1" thickBot="1" x14ac:dyDescent="0.25">
      <c r="A98" s="41" t="s">
        <v>66</v>
      </c>
      <c r="B98" s="44" t="s">
        <v>280</v>
      </c>
      <c r="C98" s="44" t="s">
        <v>281</v>
      </c>
      <c r="D98" s="50"/>
      <c r="E98" s="76" t="s">
        <v>65</v>
      </c>
      <c r="F98" s="74">
        <v>2.8E-5</v>
      </c>
      <c r="G98" s="76" t="s">
        <v>65</v>
      </c>
      <c r="H98" s="74">
        <v>8.1890000000000001E-3</v>
      </c>
      <c r="I98" s="74">
        <v>7.3000000000000001E-3</v>
      </c>
      <c r="J98" s="74">
        <v>2.4593E-2</v>
      </c>
      <c r="K98" s="74">
        <v>6.9476999999999997E-2</v>
      </c>
      <c r="L98" s="74" t="s">
        <v>72</v>
      </c>
      <c r="M98" s="76" t="s">
        <v>65</v>
      </c>
      <c r="N98" s="76" t="s">
        <v>65</v>
      </c>
      <c r="O98" s="76" t="s">
        <v>65</v>
      </c>
      <c r="P98" s="76" t="s">
        <v>65</v>
      </c>
      <c r="Q98" s="76" t="s">
        <v>65</v>
      </c>
      <c r="R98" s="76" t="s">
        <v>65</v>
      </c>
      <c r="S98" s="76" t="s">
        <v>65</v>
      </c>
      <c r="T98" s="76" t="s">
        <v>65</v>
      </c>
      <c r="U98" s="76" t="s">
        <v>65</v>
      </c>
      <c r="V98" s="76" t="s">
        <v>65</v>
      </c>
      <c r="W98" s="76" t="s">
        <v>65</v>
      </c>
      <c r="X98" s="76" t="s">
        <v>65</v>
      </c>
      <c r="Y98" s="76" t="s">
        <v>65</v>
      </c>
      <c r="Z98" s="76" t="s">
        <v>65</v>
      </c>
      <c r="AA98" s="76" t="s">
        <v>65</v>
      </c>
      <c r="AB98" s="76" t="s">
        <v>65</v>
      </c>
      <c r="AC98" s="76" t="s">
        <v>65</v>
      </c>
      <c r="AD98" s="76" t="s">
        <v>65</v>
      </c>
      <c r="AE98" s="33"/>
      <c r="AF98" s="76" t="s">
        <v>65</v>
      </c>
      <c r="AG98" s="76" t="s">
        <v>65</v>
      </c>
      <c r="AH98" s="76" t="s">
        <v>65</v>
      </c>
      <c r="AI98" s="76" t="s">
        <v>65</v>
      </c>
      <c r="AJ98" s="76" t="s">
        <v>65</v>
      </c>
      <c r="AK98" s="76" t="s">
        <v>65</v>
      </c>
      <c r="AL98" s="22" t="s">
        <v>151</v>
      </c>
    </row>
    <row r="99" spans="1:38" ht="26.25" customHeight="1" thickBot="1" x14ac:dyDescent="0.25">
      <c r="A99" s="41" t="s">
        <v>282</v>
      </c>
      <c r="B99" s="41" t="s">
        <v>283</v>
      </c>
      <c r="C99" s="41" t="s">
        <v>284</v>
      </c>
      <c r="D99" s="50"/>
      <c r="E99" s="50">
        <v>6.6090000000000003E-3</v>
      </c>
      <c r="F99" s="74">
        <v>2.44706</v>
      </c>
      <c r="G99" s="181" t="s">
        <v>65</v>
      </c>
      <c r="H99" s="74">
        <v>2.8631389999999999</v>
      </c>
      <c r="I99" s="74">
        <v>3.4190000000000005E-2</v>
      </c>
      <c r="J99" s="74">
        <v>5.253E-2</v>
      </c>
      <c r="K99" s="74">
        <v>0.11506</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86.4</v>
      </c>
      <c r="AL99" s="22" t="s">
        <v>285</v>
      </c>
    </row>
    <row r="100" spans="1:38" ht="26.25" customHeight="1" thickBot="1" x14ac:dyDescent="0.25">
      <c r="A100" s="41" t="s">
        <v>282</v>
      </c>
      <c r="B100" s="41" t="s">
        <v>286</v>
      </c>
      <c r="C100" s="41" t="s">
        <v>287</v>
      </c>
      <c r="D100" s="50"/>
      <c r="E100" s="50">
        <v>1.2633999999999999E-2</v>
      </c>
      <c r="F100" s="74">
        <v>1.11846</v>
      </c>
      <c r="G100" s="76" t="s">
        <v>65</v>
      </c>
      <c r="H100" s="74">
        <v>0.84192999999999996</v>
      </c>
      <c r="I100" s="74">
        <v>1.7559999999999999E-2</v>
      </c>
      <c r="J100" s="74">
        <v>2.6939999999999999E-2</v>
      </c>
      <c r="K100" s="74">
        <v>5.8290000000000002E-2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135.6</v>
      </c>
      <c r="AL100" s="22" t="s">
        <v>285</v>
      </c>
    </row>
    <row r="101" spans="1:38" ht="26.25" customHeight="1" thickBot="1" x14ac:dyDescent="0.25">
      <c r="A101" s="41" t="s">
        <v>282</v>
      </c>
      <c r="B101" s="41" t="s">
        <v>288</v>
      </c>
      <c r="C101" s="41" t="s">
        <v>289</v>
      </c>
      <c r="D101" s="50"/>
      <c r="E101" s="50">
        <v>3.356E-3</v>
      </c>
      <c r="F101" s="74">
        <v>2.2540000000000001E-2</v>
      </c>
      <c r="G101" s="74" t="s">
        <v>65</v>
      </c>
      <c r="H101" s="74">
        <v>0.138242</v>
      </c>
      <c r="I101" s="74">
        <v>1.6200000000000001E-3</v>
      </c>
      <c r="J101" s="74">
        <v>4.8499999999999993E-3</v>
      </c>
      <c r="K101" s="74">
        <v>1.132E-2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74">
        <v>80.8</v>
      </c>
      <c r="AL101" s="22" t="s">
        <v>285</v>
      </c>
    </row>
    <row r="102" spans="1:38" ht="26.25" customHeight="1" thickBot="1" x14ac:dyDescent="0.25">
      <c r="A102" s="41" t="s">
        <v>282</v>
      </c>
      <c r="B102" s="41" t="s">
        <v>290</v>
      </c>
      <c r="C102" s="41" t="s">
        <v>291</v>
      </c>
      <c r="D102" s="50"/>
      <c r="E102" s="50">
        <v>9.0200000000000002E-4</v>
      </c>
      <c r="F102" s="74">
        <v>0.18947</v>
      </c>
      <c r="G102" s="74" t="s">
        <v>65</v>
      </c>
      <c r="H102" s="50">
        <v>0.65564299999999998</v>
      </c>
      <c r="I102" s="74">
        <v>1.4500000000000001E-3</v>
      </c>
      <c r="J102" s="74">
        <v>3.2320000000000002E-2</v>
      </c>
      <c r="K102" s="74">
        <v>0.21468000000000001</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289.10000000000002</v>
      </c>
      <c r="AL102" s="22" t="s">
        <v>285</v>
      </c>
    </row>
    <row r="103" spans="1:38" ht="26.25" customHeight="1" thickBot="1" x14ac:dyDescent="0.25">
      <c r="A103" s="41" t="s">
        <v>282</v>
      </c>
      <c r="B103" s="41" t="s">
        <v>292</v>
      </c>
      <c r="C103" s="41" t="s">
        <v>293</v>
      </c>
      <c r="D103" s="50"/>
      <c r="E103" s="50" t="s">
        <v>69</v>
      </c>
      <c r="F103" s="50" t="s">
        <v>69</v>
      </c>
      <c r="G103" s="50" t="s">
        <v>69</v>
      </c>
      <c r="H103" s="50" t="s">
        <v>69</v>
      </c>
      <c r="I103" s="50" t="s">
        <v>69</v>
      </c>
      <c r="J103" s="50" t="s">
        <v>69</v>
      </c>
      <c r="K103" s="50" t="s">
        <v>69</v>
      </c>
      <c r="L103" s="50" t="s">
        <v>69</v>
      </c>
      <c r="M103" s="50" t="s">
        <v>69</v>
      </c>
      <c r="N103" s="50" t="s">
        <v>69</v>
      </c>
      <c r="O103" s="50" t="s">
        <v>69</v>
      </c>
      <c r="P103" s="50" t="s">
        <v>69</v>
      </c>
      <c r="Q103" s="50" t="s">
        <v>69</v>
      </c>
      <c r="R103" s="50" t="s">
        <v>69</v>
      </c>
      <c r="S103" s="50" t="s">
        <v>69</v>
      </c>
      <c r="T103" s="50" t="s">
        <v>69</v>
      </c>
      <c r="U103" s="50" t="s">
        <v>69</v>
      </c>
      <c r="V103" s="50" t="s">
        <v>69</v>
      </c>
      <c r="W103" s="50" t="s">
        <v>69</v>
      </c>
      <c r="X103" s="50" t="s">
        <v>69</v>
      </c>
      <c r="Y103" s="50" t="s">
        <v>69</v>
      </c>
      <c r="Z103" s="50" t="s">
        <v>69</v>
      </c>
      <c r="AA103" s="50" t="s">
        <v>69</v>
      </c>
      <c r="AB103" s="50" t="s">
        <v>69</v>
      </c>
      <c r="AC103" s="50" t="s">
        <v>69</v>
      </c>
      <c r="AD103" s="50" t="s">
        <v>69</v>
      </c>
      <c r="AE103" s="33"/>
      <c r="AF103" s="74" t="s">
        <v>65</v>
      </c>
      <c r="AG103" s="74" t="s">
        <v>65</v>
      </c>
      <c r="AH103" s="74" t="s">
        <v>65</v>
      </c>
      <c r="AI103" s="74" t="s">
        <v>65</v>
      </c>
      <c r="AJ103" s="74" t="s">
        <v>65</v>
      </c>
      <c r="AK103" s="74" t="s">
        <v>69</v>
      </c>
      <c r="AL103" s="22" t="s">
        <v>285</v>
      </c>
    </row>
    <row r="104" spans="1:38" ht="26.25" customHeight="1" thickBot="1" x14ac:dyDescent="0.25">
      <c r="A104" s="41" t="s">
        <v>282</v>
      </c>
      <c r="B104" s="41" t="s">
        <v>294</v>
      </c>
      <c r="C104" s="41" t="s">
        <v>295</v>
      </c>
      <c r="D104" s="50"/>
      <c r="E104" s="50">
        <v>2.8600000000000001E-4</v>
      </c>
      <c r="F104" s="74">
        <v>3.1900000000000001E-3</v>
      </c>
      <c r="G104" s="74" t="s">
        <v>65</v>
      </c>
      <c r="H104" s="74">
        <v>1.1479E-2</v>
      </c>
      <c r="I104" s="74">
        <v>1.1E-4</v>
      </c>
      <c r="J104" s="74">
        <v>3.1E-4</v>
      </c>
      <c r="K104" s="74">
        <v>7.2000000000000005E-4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v>5.0999999999999996</v>
      </c>
      <c r="AL104" s="22" t="s">
        <v>285</v>
      </c>
    </row>
    <row r="105" spans="1:38" ht="26.25" customHeight="1" thickBot="1" x14ac:dyDescent="0.25">
      <c r="A105" s="41" t="s">
        <v>282</v>
      </c>
      <c r="B105" s="41" t="s">
        <v>296</v>
      </c>
      <c r="C105" s="41" t="s">
        <v>297</v>
      </c>
      <c r="D105" s="50"/>
      <c r="E105" s="50">
        <v>7.7400000000000006E-4</v>
      </c>
      <c r="F105" s="74">
        <v>4.4360000000000004E-2</v>
      </c>
      <c r="G105" s="74" t="s">
        <v>65</v>
      </c>
      <c r="H105" s="74">
        <v>3.9455999999999998E-2</v>
      </c>
      <c r="I105" s="74">
        <v>8.0000000000000004E-4</v>
      </c>
      <c r="J105" s="74">
        <v>1.2600000000000001E-3</v>
      </c>
      <c r="K105" s="74">
        <v>2.7399999999999998E-3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74">
        <v>5.7</v>
      </c>
      <c r="AL105" s="22" t="s">
        <v>285</v>
      </c>
    </row>
    <row r="106" spans="1:38" ht="26.25" customHeight="1" thickBot="1" x14ac:dyDescent="0.25">
      <c r="A106" s="41" t="s">
        <v>282</v>
      </c>
      <c r="B106" s="41" t="s">
        <v>298</v>
      </c>
      <c r="C106" s="41" t="s">
        <v>299</v>
      </c>
      <c r="D106" s="50"/>
      <c r="E106" s="50" t="s">
        <v>69</v>
      </c>
      <c r="F106" s="50" t="s">
        <v>69</v>
      </c>
      <c r="G106" s="50" t="s">
        <v>69</v>
      </c>
      <c r="H106" s="50" t="s">
        <v>69</v>
      </c>
      <c r="I106" s="50" t="s">
        <v>69</v>
      </c>
      <c r="J106" s="50" t="s">
        <v>69</v>
      </c>
      <c r="K106" s="50" t="s">
        <v>69</v>
      </c>
      <c r="L106" s="50" t="s">
        <v>69</v>
      </c>
      <c r="M106" s="50" t="s">
        <v>69</v>
      </c>
      <c r="N106" s="50" t="s">
        <v>69</v>
      </c>
      <c r="O106" s="50" t="s">
        <v>69</v>
      </c>
      <c r="P106" s="50" t="s">
        <v>69</v>
      </c>
      <c r="Q106" s="50" t="s">
        <v>69</v>
      </c>
      <c r="R106" s="50" t="s">
        <v>69</v>
      </c>
      <c r="S106" s="50" t="s">
        <v>69</v>
      </c>
      <c r="T106" s="50" t="s">
        <v>69</v>
      </c>
      <c r="U106" s="50" t="s">
        <v>69</v>
      </c>
      <c r="V106" s="50" t="s">
        <v>69</v>
      </c>
      <c r="W106" s="50" t="s">
        <v>69</v>
      </c>
      <c r="X106" s="50" t="s">
        <v>69</v>
      </c>
      <c r="Y106" s="50" t="s">
        <v>69</v>
      </c>
      <c r="Z106" s="50" t="s">
        <v>69</v>
      </c>
      <c r="AA106" s="50" t="s">
        <v>69</v>
      </c>
      <c r="AB106" s="50" t="s">
        <v>69</v>
      </c>
      <c r="AC106" s="50" t="s">
        <v>69</v>
      </c>
      <c r="AD106" s="50" t="s">
        <v>69</v>
      </c>
      <c r="AE106" s="33"/>
      <c r="AF106" s="74" t="s">
        <v>69</v>
      </c>
      <c r="AG106" s="74" t="s">
        <v>69</v>
      </c>
      <c r="AH106" s="74" t="s">
        <v>69</v>
      </c>
      <c r="AI106" s="74" t="s">
        <v>69</v>
      </c>
      <c r="AJ106" s="74" t="s">
        <v>69</v>
      </c>
      <c r="AK106" s="74" t="s">
        <v>69</v>
      </c>
      <c r="AL106" s="22" t="s">
        <v>285</v>
      </c>
    </row>
    <row r="107" spans="1:38" ht="26.25" customHeight="1" thickBot="1" x14ac:dyDescent="0.25">
      <c r="A107" s="41" t="s">
        <v>282</v>
      </c>
      <c r="B107" s="41" t="s">
        <v>300</v>
      </c>
      <c r="C107" s="41" t="s">
        <v>301</v>
      </c>
      <c r="D107" s="50"/>
      <c r="E107" s="50">
        <v>2.8140000000000001E-3</v>
      </c>
      <c r="F107" s="74">
        <v>0.13520099999999999</v>
      </c>
      <c r="G107" s="74" t="s">
        <v>65</v>
      </c>
      <c r="H107" s="74">
        <v>9.6944000000000002E-2</v>
      </c>
      <c r="I107" s="74">
        <v>2.4580000000000001E-3</v>
      </c>
      <c r="J107" s="74">
        <v>3.2776E-2</v>
      </c>
      <c r="K107" s="74">
        <v>0.15568599999999999</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819.4</v>
      </c>
      <c r="AL107" s="22" t="s">
        <v>285</v>
      </c>
    </row>
    <row r="108" spans="1:38" ht="26.25" customHeight="1" thickBot="1" x14ac:dyDescent="0.25">
      <c r="A108" s="41" t="s">
        <v>282</v>
      </c>
      <c r="B108" s="41" t="s">
        <v>302</v>
      </c>
      <c r="C108" s="41" t="s">
        <v>303</v>
      </c>
      <c r="D108" s="50"/>
      <c r="E108" s="50">
        <v>2.48E-3</v>
      </c>
      <c r="F108" s="74">
        <v>0.15690300000000001</v>
      </c>
      <c r="G108" s="74" t="s">
        <v>65</v>
      </c>
      <c r="H108" s="74">
        <v>0.14413799999999999</v>
      </c>
      <c r="I108" s="74">
        <v>2.9060000000000002E-3</v>
      </c>
      <c r="J108" s="74">
        <v>2.9055999999999998E-2</v>
      </c>
      <c r="K108" s="74">
        <v>5.8111999999999997E-2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1452.8</v>
      </c>
      <c r="AL108" s="22" t="s">
        <v>285</v>
      </c>
    </row>
    <row r="109" spans="1:38" ht="26.25" customHeight="1" thickBot="1" x14ac:dyDescent="0.25">
      <c r="A109" s="41" t="s">
        <v>282</v>
      </c>
      <c r="B109" s="41" t="s">
        <v>304</v>
      </c>
      <c r="C109" s="41" t="s">
        <v>305</v>
      </c>
      <c r="D109" s="50"/>
      <c r="E109" s="50" t="s">
        <v>139</v>
      </c>
      <c r="F109" s="50" t="s">
        <v>139</v>
      </c>
      <c r="G109" s="74" t="s">
        <v>65</v>
      </c>
      <c r="H109" s="50" t="s">
        <v>139</v>
      </c>
      <c r="I109" s="50" t="s">
        <v>139</v>
      </c>
      <c r="J109" s="50" t="s">
        <v>139</v>
      </c>
      <c r="K109" s="50"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181">
        <v>2.8210000000000002E-3</v>
      </c>
      <c r="F110" s="234">
        <v>0.24008699999999999</v>
      </c>
      <c r="G110" s="74" t="s">
        <v>65</v>
      </c>
      <c r="H110" s="234">
        <v>0.15817100000000001</v>
      </c>
      <c r="I110" s="74">
        <v>9.8189999999999996E-3</v>
      </c>
      <c r="J110" s="74">
        <v>6.8736000000000005E-2</v>
      </c>
      <c r="K110" s="74">
        <v>6.8736000000000005E-2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491</v>
      </c>
      <c r="AL110" s="22" t="s">
        <v>285</v>
      </c>
    </row>
    <row r="111" spans="1:38" ht="26.25" customHeight="1" x14ac:dyDescent="0.2">
      <c r="A111" s="41" t="s">
        <v>282</v>
      </c>
      <c r="B111" s="41" t="s">
        <v>308</v>
      </c>
      <c r="C111" s="41" t="s">
        <v>309</v>
      </c>
      <c r="D111" s="50"/>
      <c r="E111" s="50">
        <v>1.9320000000000001E-3</v>
      </c>
      <c r="F111" s="74">
        <v>0.10473</v>
      </c>
      <c r="G111" s="74" t="s">
        <v>65</v>
      </c>
      <c r="H111" s="74">
        <v>7.5240000000000001E-2</v>
      </c>
      <c r="I111" s="74">
        <v>2.9999999999999997E-4</v>
      </c>
      <c r="J111" s="74">
        <v>5.9999999999999995E-4</v>
      </c>
      <c r="K111" s="74">
        <v>1.34E-3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74">
        <v>74.426000000000002</v>
      </c>
      <c r="AL111" s="22" t="s">
        <v>285</v>
      </c>
    </row>
    <row r="112" spans="1:38" ht="26.25" customHeight="1" x14ac:dyDescent="0.2">
      <c r="A112" s="41" t="s">
        <v>310</v>
      </c>
      <c r="B112" s="41" t="s">
        <v>311</v>
      </c>
      <c r="C112" s="41" t="s">
        <v>312</v>
      </c>
      <c r="D112" s="42"/>
      <c r="E112" s="74">
        <v>1.49332</v>
      </c>
      <c r="F112" s="74" t="s">
        <v>65</v>
      </c>
      <c r="G112" s="74" t="s">
        <v>65</v>
      </c>
      <c r="H112" s="74">
        <v>1.941811</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42">
        <v>35870440</v>
      </c>
      <c r="AL112" s="22" t="s">
        <v>313</v>
      </c>
    </row>
    <row r="113" spans="1:38" ht="26.25" customHeight="1" x14ac:dyDescent="0.2">
      <c r="A113" s="41" t="s">
        <v>310</v>
      </c>
      <c r="B113" s="51" t="s">
        <v>314</v>
      </c>
      <c r="C113" s="51" t="s">
        <v>315</v>
      </c>
      <c r="D113" s="42"/>
      <c r="E113" s="74">
        <v>0.698322</v>
      </c>
      <c r="F113" s="74" t="s">
        <v>139</v>
      </c>
      <c r="G113" s="74" t="s">
        <v>65</v>
      </c>
      <c r="H113" s="74">
        <v>2.4123519999999998</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2.6320000000000002E-3</v>
      </c>
      <c r="F114" s="74" t="s">
        <v>65</v>
      </c>
      <c r="G114" s="74" t="s">
        <v>65</v>
      </c>
      <c r="H114" s="74">
        <v>8.9239999999999996E-3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6.8104999999999999E-2</v>
      </c>
      <c r="F115" s="74" t="s">
        <v>65</v>
      </c>
      <c r="G115" s="74" t="s">
        <v>65</v>
      </c>
      <c r="H115" s="74">
        <v>0.13714100000000001</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0.13156899999999999</v>
      </c>
      <c r="F116" s="74" t="s">
        <v>139</v>
      </c>
      <c r="G116" s="74" t="s">
        <v>65</v>
      </c>
      <c r="H116" s="74">
        <v>0.33353100000000002</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0.28093299999999999</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0.11348800000000001</v>
      </c>
      <c r="J119" s="74">
        <v>1.408849</v>
      </c>
      <c r="K119" s="74">
        <v>1.408849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4">
        <v>0.37223000000000001</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0.14301700000000001</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4" t="s">
        <v>65</v>
      </c>
      <c r="F125" s="42">
        <v>2.7657999999999999E-2</v>
      </c>
      <c r="G125" s="74" t="s">
        <v>65</v>
      </c>
      <c r="H125" s="74" t="s">
        <v>72</v>
      </c>
      <c r="I125" s="74">
        <v>6.5099999999999999E-4</v>
      </c>
      <c r="J125" s="74">
        <v>4.3189999999999999E-3</v>
      </c>
      <c r="K125" s="74">
        <v>9.1310000000000002E-3</v>
      </c>
      <c r="L125" s="74" t="s">
        <v>65</v>
      </c>
      <c r="M125" s="74" t="s">
        <v>65</v>
      </c>
      <c r="N125" s="74" t="s">
        <v>65</v>
      </c>
      <c r="O125" s="74" t="s">
        <v>65</v>
      </c>
      <c r="P125" s="74" t="s">
        <v>65</v>
      </c>
      <c r="Q125" s="74" t="s">
        <v>65</v>
      </c>
      <c r="R125" s="74" t="s">
        <v>65</v>
      </c>
      <c r="S125" s="74" t="s">
        <v>65</v>
      </c>
      <c r="T125" s="74" t="s">
        <v>65</v>
      </c>
      <c r="U125" s="74" t="s">
        <v>65</v>
      </c>
      <c r="V125" s="74" t="s">
        <v>65</v>
      </c>
      <c r="W125" s="74" t="s">
        <v>65</v>
      </c>
      <c r="X125" s="74" t="s">
        <v>65</v>
      </c>
      <c r="Y125" s="74" t="s">
        <v>65</v>
      </c>
      <c r="Z125" s="74" t="s">
        <v>65</v>
      </c>
      <c r="AA125" s="74" t="s">
        <v>65</v>
      </c>
      <c r="AB125" s="74" t="s">
        <v>65</v>
      </c>
      <c r="AC125" s="74" t="s">
        <v>65</v>
      </c>
      <c r="AD125" s="74" t="s">
        <v>65</v>
      </c>
      <c r="AE125" s="33"/>
      <c r="AF125" s="74" t="s">
        <v>65</v>
      </c>
      <c r="AG125" s="74" t="s">
        <v>65</v>
      </c>
      <c r="AH125" s="74" t="s">
        <v>65</v>
      </c>
      <c r="AI125" s="74" t="s">
        <v>65</v>
      </c>
      <c r="AJ125" s="74" t="s">
        <v>65</v>
      </c>
      <c r="AK125" s="74" t="s">
        <v>65</v>
      </c>
      <c r="AL125" s="22" t="s">
        <v>342</v>
      </c>
    </row>
    <row r="126" spans="1:38" ht="26.25" customHeight="1" thickBot="1" x14ac:dyDescent="0.25">
      <c r="A126" s="41" t="s">
        <v>339</v>
      </c>
      <c r="B126" s="41" t="s">
        <v>343</v>
      </c>
      <c r="C126" s="41" t="s">
        <v>344</v>
      </c>
      <c r="D126" s="42"/>
      <c r="E126" s="74" t="s">
        <v>72</v>
      </c>
      <c r="F126" s="74">
        <v>3.4893E-2</v>
      </c>
      <c r="G126" s="74" t="s">
        <v>72</v>
      </c>
      <c r="H126" s="74">
        <v>5.5861000000000001E-2</v>
      </c>
      <c r="I126" s="74" t="s">
        <v>72</v>
      </c>
      <c r="J126" s="74" t="s">
        <v>72</v>
      </c>
      <c r="K126" s="74" t="s">
        <v>72</v>
      </c>
      <c r="L126" s="74" t="s">
        <v>72</v>
      </c>
      <c r="M126" s="74" t="s">
        <v>72</v>
      </c>
      <c r="N126" s="74" t="s">
        <v>65</v>
      </c>
      <c r="O126" s="74" t="s">
        <v>65</v>
      </c>
      <c r="P126" s="74" t="s">
        <v>65</v>
      </c>
      <c r="Q126" s="74" t="s">
        <v>65</v>
      </c>
      <c r="R126" s="74" t="s">
        <v>65</v>
      </c>
      <c r="S126" s="74" t="s">
        <v>65</v>
      </c>
      <c r="T126" s="74" t="s">
        <v>65</v>
      </c>
      <c r="U126" s="74" t="s">
        <v>65</v>
      </c>
      <c r="V126" s="74" t="s">
        <v>65</v>
      </c>
      <c r="W126" s="74" t="s">
        <v>65</v>
      </c>
      <c r="X126" s="74" t="s">
        <v>65</v>
      </c>
      <c r="Y126" s="74" t="s">
        <v>65</v>
      </c>
      <c r="Z126" s="74" t="s">
        <v>65</v>
      </c>
      <c r="AA126" s="74" t="s">
        <v>65</v>
      </c>
      <c r="AB126" s="74" t="s">
        <v>65</v>
      </c>
      <c r="AC126" s="74" t="s">
        <v>65</v>
      </c>
      <c r="AD126" s="74"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4">
        <v>6.5409999999999999E-3</v>
      </c>
      <c r="F127" s="74">
        <v>5.5400000000000002E-4</v>
      </c>
      <c r="G127" s="74">
        <v>2.0100000000000001E-4</v>
      </c>
      <c r="H127" s="74">
        <v>4.3999999999999999E-5</v>
      </c>
      <c r="I127" s="74" t="s">
        <v>72</v>
      </c>
      <c r="J127" s="74" t="s">
        <v>72</v>
      </c>
      <c r="K127" s="74">
        <v>4.6E-5</v>
      </c>
      <c r="L127" s="74" t="s">
        <v>72</v>
      </c>
      <c r="M127" s="74">
        <v>6.829E-3</v>
      </c>
      <c r="N127" s="74" t="s">
        <v>65</v>
      </c>
      <c r="O127" s="74" t="s">
        <v>65</v>
      </c>
      <c r="P127" s="74" t="s">
        <v>65</v>
      </c>
      <c r="Q127" s="74" t="s">
        <v>65</v>
      </c>
      <c r="R127" s="74" t="s">
        <v>65</v>
      </c>
      <c r="S127" s="74" t="s">
        <v>65</v>
      </c>
      <c r="T127" s="74" t="s">
        <v>65</v>
      </c>
      <c r="U127" s="74" t="s">
        <v>65</v>
      </c>
      <c r="V127" s="74" t="s">
        <v>65</v>
      </c>
      <c r="W127" s="74" t="s">
        <v>65</v>
      </c>
      <c r="X127" s="74" t="s">
        <v>65</v>
      </c>
      <c r="Y127" s="74" t="s">
        <v>65</v>
      </c>
      <c r="Z127" s="74" t="s">
        <v>65</v>
      </c>
      <c r="AA127" s="74" t="s">
        <v>65</v>
      </c>
      <c r="AB127" s="74" t="s">
        <v>65</v>
      </c>
      <c r="AC127" s="74" t="s">
        <v>65</v>
      </c>
      <c r="AD127" s="74"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4" t="s">
        <v>69</v>
      </c>
      <c r="F128" s="74" t="s">
        <v>69</v>
      </c>
      <c r="G128" s="74" t="s">
        <v>69</v>
      </c>
      <c r="H128" s="74" t="s">
        <v>69</v>
      </c>
      <c r="I128" s="74" t="s">
        <v>69</v>
      </c>
      <c r="J128" s="74" t="s">
        <v>69</v>
      </c>
      <c r="K128" s="74" t="s">
        <v>69</v>
      </c>
      <c r="L128" s="74" t="s">
        <v>69</v>
      </c>
      <c r="M128" s="74" t="s">
        <v>69</v>
      </c>
      <c r="N128" s="74" t="s">
        <v>69</v>
      </c>
      <c r="O128" s="74" t="s">
        <v>69</v>
      </c>
      <c r="P128" s="74" t="s">
        <v>69</v>
      </c>
      <c r="Q128" s="74" t="s">
        <v>69</v>
      </c>
      <c r="R128" s="74" t="s">
        <v>69</v>
      </c>
      <c r="S128" s="74" t="s">
        <v>69</v>
      </c>
      <c r="T128" s="74" t="s">
        <v>69</v>
      </c>
      <c r="U128" s="74" t="s">
        <v>69</v>
      </c>
      <c r="V128" s="74" t="s">
        <v>69</v>
      </c>
      <c r="W128" s="74" t="s">
        <v>69</v>
      </c>
      <c r="X128" s="74" t="s">
        <v>69</v>
      </c>
      <c r="Y128" s="74" t="s">
        <v>69</v>
      </c>
      <c r="Z128" s="74" t="s">
        <v>69</v>
      </c>
      <c r="AA128" s="74" t="s">
        <v>69</v>
      </c>
      <c r="AB128" s="74" t="s">
        <v>69</v>
      </c>
      <c r="AC128" s="74" t="s">
        <v>69</v>
      </c>
      <c r="AD128" s="74"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4">
        <v>3.0000000000000001E-5</v>
      </c>
      <c r="F129" s="74">
        <v>2.0799999999999996E-4</v>
      </c>
      <c r="G129" s="74" t="s">
        <v>65</v>
      </c>
      <c r="H129" s="74">
        <v>1.2300000000000001E-4</v>
      </c>
      <c r="I129" s="15">
        <v>2.0000000000000002E-5</v>
      </c>
      <c r="J129" s="15">
        <v>3.6000000000000001E-5</v>
      </c>
      <c r="K129" s="74">
        <v>5.1E-5</v>
      </c>
      <c r="L129" s="15">
        <v>9.9999999999999995E-7</v>
      </c>
      <c r="M129" s="42">
        <v>1.0740000000000001E-3</v>
      </c>
      <c r="N129" s="74" t="s">
        <v>65</v>
      </c>
      <c r="O129" s="74" t="s">
        <v>65</v>
      </c>
      <c r="P129" s="74" t="s">
        <v>65</v>
      </c>
      <c r="Q129" s="74" t="s">
        <v>65</v>
      </c>
      <c r="R129" s="74" t="s">
        <v>72</v>
      </c>
      <c r="S129" s="74" t="s">
        <v>72</v>
      </c>
      <c r="T129" s="74" t="s">
        <v>65</v>
      </c>
      <c r="U129" s="74" t="s">
        <v>72</v>
      </c>
      <c r="V129" s="74" t="s">
        <v>72</v>
      </c>
      <c r="W129" s="74" t="s">
        <v>72</v>
      </c>
      <c r="X129" s="74" t="s">
        <v>72</v>
      </c>
      <c r="Y129" s="74" t="s">
        <v>72</v>
      </c>
      <c r="Z129" s="74" t="s">
        <v>72</v>
      </c>
      <c r="AA129" s="74" t="s">
        <v>72</v>
      </c>
      <c r="AB129" s="74" t="s">
        <v>72</v>
      </c>
      <c r="AC129" s="74" t="s">
        <v>65</v>
      </c>
      <c r="AD129" s="74"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4">
        <v>6.5209999999999999E-3</v>
      </c>
      <c r="F130" s="74">
        <v>4.1899999999999999E-4</v>
      </c>
      <c r="G130" s="74">
        <v>5.5999999999999995E-4</v>
      </c>
      <c r="H130" s="74" t="s">
        <v>72</v>
      </c>
      <c r="I130" s="74">
        <v>2.44E-5</v>
      </c>
      <c r="J130" s="74">
        <v>4.2699999999999994E-5</v>
      </c>
      <c r="K130" s="74">
        <v>6.0999999999999999E-5</v>
      </c>
      <c r="L130" s="74">
        <v>8.540000000000001E-7</v>
      </c>
      <c r="M130" s="74">
        <v>7.1199999999999996E-4</v>
      </c>
      <c r="N130" s="74">
        <v>2.979757E-3</v>
      </c>
      <c r="O130" s="74">
        <v>2.2921199999999999E-4</v>
      </c>
      <c r="P130" s="74">
        <v>1.2835900000000001E-4</v>
      </c>
      <c r="Q130" s="74">
        <v>3.6674000000000002E-5</v>
      </c>
      <c r="R130" s="74" t="s">
        <v>72</v>
      </c>
      <c r="S130" s="74">
        <v>1.2999999999999999E-5</v>
      </c>
      <c r="T130" s="74">
        <v>3.20897E-4</v>
      </c>
      <c r="U130" s="74" t="s">
        <v>72</v>
      </c>
      <c r="V130" s="74" t="s">
        <v>72</v>
      </c>
      <c r="W130" s="74">
        <v>1.7190910000000001E-3</v>
      </c>
      <c r="X130" s="74" t="s">
        <v>72</v>
      </c>
      <c r="Y130" s="74" t="s">
        <v>72</v>
      </c>
      <c r="Z130" s="74" t="s">
        <v>72</v>
      </c>
      <c r="AA130" s="74" t="s">
        <v>72</v>
      </c>
      <c r="AB130" s="74">
        <v>4.5841999999999999E-5</v>
      </c>
      <c r="AC130" s="74">
        <v>4.5842419999999997E-3</v>
      </c>
      <c r="AD130" s="74" t="s">
        <v>65</v>
      </c>
      <c r="AE130" s="33"/>
      <c r="AF130" s="74" t="s">
        <v>65</v>
      </c>
      <c r="AG130" s="74" t="s">
        <v>65</v>
      </c>
      <c r="AH130" s="74" t="s">
        <v>65</v>
      </c>
      <c r="AI130" s="74" t="s">
        <v>65</v>
      </c>
      <c r="AJ130" s="74" t="s">
        <v>65</v>
      </c>
      <c r="AK130" s="74">
        <v>2.2921210000000003</v>
      </c>
      <c r="AL130" s="22" t="s">
        <v>351</v>
      </c>
    </row>
    <row r="131" spans="1:38" ht="26.25" customHeight="1" thickBot="1" x14ac:dyDescent="0.25">
      <c r="A131" s="41" t="s">
        <v>339</v>
      </c>
      <c r="B131" s="44" t="s">
        <v>356</v>
      </c>
      <c r="C131" s="105" t="s">
        <v>357</v>
      </c>
      <c r="D131" s="42"/>
      <c r="E131" s="74" t="s">
        <v>139</v>
      </c>
      <c r="F131" s="74" t="s">
        <v>139</v>
      </c>
      <c r="G131" s="74" t="s">
        <v>139</v>
      </c>
      <c r="H131" s="74" t="s">
        <v>72</v>
      </c>
      <c r="I131" s="74" t="s">
        <v>139</v>
      </c>
      <c r="J131" s="74" t="s">
        <v>139</v>
      </c>
      <c r="K131" s="74" t="s">
        <v>139</v>
      </c>
      <c r="L131" s="74" t="s">
        <v>139</v>
      </c>
      <c r="M131" s="74" t="s">
        <v>139</v>
      </c>
      <c r="N131" s="74">
        <v>1.8763999999999999E-5</v>
      </c>
      <c r="O131" s="74">
        <v>6.2550000000000003E-6</v>
      </c>
      <c r="P131" s="74">
        <v>6.8801699999999997E-3</v>
      </c>
      <c r="Q131" s="74">
        <v>4.1698E-5</v>
      </c>
      <c r="R131" s="74">
        <v>1.0424999999999999E-5</v>
      </c>
      <c r="S131" s="74" t="s">
        <v>139</v>
      </c>
      <c r="T131" s="74">
        <v>8.3399999999999998E-6</v>
      </c>
      <c r="U131" s="74" t="s">
        <v>72</v>
      </c>
      <c r="V131" s="74" t="s">
        <v>72</v>
      </c>
      <c r="W131" s="74">
        <v>2.0849E-4</v>
      </c>
      <c r="X131" s="74" t="s">
        <v>72</v>
      </c>
      <c r="Y131" s="74" t="s">
        <v>72</v>
      </c>
      <c r="Z131" s="74" t="s">
        <v>72</v>
      </c>
      <c r="AA131" s="74" t="s">
        <v>72</v>
      </c>
      <c r="AB131" s="74">
        <v>8.2999999999999999E-9</v>
      </c>
      <c r="AC131" s="74">
        <v>2.0848999999999999E-2</v>
      </c>
      <c r="AD131" s="74">
        <v>4.1698000000000004E-3</v>
      </c>
      <c r="AE131" s="33"/>
      <c r="AF131" s="74" t="s">
        <v>65</v>
      </c>
      <c r="AG131" s="74" t="s">
        <v>65</v>
      </c>
      <c r="AH131" s="74" t="s">
        <v>65</v>
      </c>
      <c r="AI131" s="74" t="s">
        <v>65</v>
      </c>
      <c r="AJ131" s="74" t="s">
        <v>65</v>
      </c>
      <c r="AK131" s="74">
        <v>0.20849000000000001</v>
      </c>
      <c r="AL131" s="22" t="s">
        <v>351</v>
      </c>
    </row>
    <row r="132" spans="1:38" ht="26.25" customHeight="1" thickBot="1" x14ac:dyDescent="0.25">
      <c r="A132" s="41" t="s">
        <v>339</v>
      </c>
      <c r="B132" s="44" t="s">
        <v>358</v>
      </c>
      <c r="C132" s="105" t="s">
        <v>359</v>
      </c>
      <c r="D132" s="42"/>
      <c r="E132" s="74" t="s">
        <v>69</v>
      </c>
      <c r="F132" s="74" t="s">
        <v>69</v>
      </c>
      <c r="G132" s="74" t="s">
        <v>69</v>
      </c>
      <c r="H132" s="74" t="s">
        <v>69</v>
      </c>
      <c r="I132" s="74" t="s">
        <v>69</v>
      </c>
      <c r="J132" s="74" t="s">
        <v>69</v>
      </c>
      <c r="K132" s="74" t="s">
        <v>69</v>
      </c>
      <c r="L132" s="74" t="s">
        <v>69</v>
      </c>
      <c r="M132" s="74" t="s">
        <v>69</v>
      </c>
      <c r="N132" s="74" t="s">
        <v>69</v>
      </c>
      <c r="O132" s="74" t="s">
        <v>69</v>
      </c>
      <c r="P132" s="74" t="s">
        <v>69</v>
      </c>
      <c r="Q132" s="74" t="s">
        <v>69</v>
      </c>
      <c r="R132" s="74" t="s">
        <v>69</v>
      </c>
      <c r="S132" s="74" t="s">
        <v>69</v>
      </c>
      <c r="T132" s="74" t="s">
        <v>69</v>
      </c>
      <c r="U132" s="74" t="s">
        <v>69</v>
      </c>
      <c r="V132" s="74" t="s">
        <v>69</v>
      </c>
      <c r="W132" s="74" t="s">
        <v>69</v>
      </c>
      <c r="X132" s="74" t="s">
        <v>69</v>
      </c>
      <c r="Y132" s="74" t="s">
        <v>69</v>
      </c>
      <c r="Z132" s="74" t="s">
        <v>69</v>
      </c>
      <c r="AA132" s="74" t="s">
        <v>69</v>
      </c>
      <c r="AB132" s="74" t="s">
        <v>69</v>
      </c>
      <c r="AC132" s="74" t="s">
        <v>69</v>
      </c>
      <c r="AD132" s="74"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4">
        <v>6.6540000000000002E-3</v>
      </c>
      <c r="F133" s="74">
        <v>1.05E-4</v>
      </c>
      <c r="G133" s="74">
        <v>9.1100000000000003E-4</v>
      </c>
      <c r="H133" s="74" t="s">
        <v>65</v>
      </c>
      <c r="I133" s="74">
        <v>2.7999999999999998E-4</v>
      </c>
      <c r="J133" s="74">
        <v>2.7999999999999998E-4</v>
      </c>
      <c r="K133" s="74">
        <v>3.1100000000000002E-4</v>
      </c>
      <c r="L133" s="74" t="s">
        <v>72</v>
      </c>
      <c r="M133" s="74">
        <v>1.129E-3</v>
      </c>
      <c r="N133" s="74">
        <v>2.42E-4</v>
      </c>
      <c r="O133" s="74">
        <v>4.1E-5</v>
      </c>
      <c r="P133" s="74">
        <v>1.2017E-2</v>
      </c>
      <c r="Q133" s="74">
        <v>1.1E-4</v>
      </c>
      <c r="R133" s="74">
        <v>1.0900000000000001E-4</v>
      </c>
      <c r="S133" s="74">
        <v>1E-4</v>
      </c>
      <c r="T133" s="74">
        <v>1.3999999999999999E-4</v>
      </c>
      <c r="U133" s="74">
        <v>1.6000000000000001E-4</v>
      </c>
      <c r="V133" s="74">
        <v>1.291E-3</v>
      </c>
      <c r="W133" s="74">
        <v>2.1800000000000001E-4</v>
      </c>
      <c r="X133" s="74">
        <v>1.06E-7</v>
      </c>
      <c r="Y133" s="74">
        <v>5.8000000000000003E-8</v>
      </c>
      <c r="Z133" s="74">
        <v>5.2000000000000002E-8</v>
      </c>
      <c r="AA133" s="74">
        <v>5.5999999999999999E-8</v>
      </c>
      <c r="AB133" s="74">
        <v>2.72E-7</v>
      </c>
      <c r="AC133" s="74">
        <v>1.2099999999999999E-3</v>
      </c>
      <c r="AD133" s="74">
        <v>3.307E-3</v>
      </c>
      <c r="AE133" s="33"/>
      <c r="AF133" s="74" t="s">
        <v>65</v>
      </c>
      <c r="AG133" s="74" t="s">
        <v>65</v>
      </c>
      <c r="AH133" s="74" t="s">
        <v>65</v>
      </c>
      <c r="AI133" s="74" t="s">
        <v>65</v>
      </c>
      <c r="AJ133" s="74" t="s">
        <v>65</v>
      </c>
      <c r="AK133" s="42">
        <v>8065</v>
      </c>
      <c r="AL133" s="22" t="s">
        <v>363</v>
      </c>
    </row>
    <row r="134" spans="1:38" ht="26.25" customHeight="1" thickBot="1" x14ac:dyDescent="0.25">
      <c r="A134" s="41" t="s">
        <v>339</v>
      </c>
      <c r="B134" s="44" t="s">
        <v>364</v>
      </c>
      <c r="C134" s="41" t="s">
        <v>365</v>
      </c>
      <c r="D134" s="42"/>
      <c r="E134" s="74" t="s">
        <v>65</v>
      </c>
      <c r="F134" s="74" t="s">
        <v>65</v>
      </c>
      <c r="G134" s="74" t="s">
        <v>65</v>
      </c>
      <c r="H134" s="74" t="s">
        <v>65</v>
      </c>
      <c r="I134" s="74" t="s">
        <v>65</v>
      </c>
      <c r="J134" s="74" t="s">
        <v>65</v>
      </c>
      <c r="K134" s="74" t="s">
        <v>65</v>
      </c>
      <c r="L134" s="74" t="s">
        <v>65</v>
      </c>
      <c r="M134" s="74" t="s">
        <v>65</v>
      </c>
      <c r="N134" s="74" t="s">
        <v>65</v>
      </c>
      <c r="O134" s="74" t="s">
        <v>65</v>
      </c>
      <c r="P134" s="74" t="s">
        <v>65</v>
      </c>
      <c r="Q134" s="74" t="s">
        <v>65</v>
      </c>
      <c r="R134" s="74" t="s">
        <v>65</v>
      </c>
      <c r="S134" s="74" t="s">
        <v>65</v>
      </c>
      <c r="T134" s="74" t="s">
        <v>65</v>
      </c>
      <c r="U134" s="74" t="s">
        <v>65</v>
      </c>
      <c r="V134" s="74" t="s">
        <v>65</v>
      </c>
      <c r="W134" s="74" t="s">
        <v>65</v>
      </c>
      <c r="X134" s="74" t="s">
        <v>65</v>
      </c>
      <c r="Y134" s="74" t="s">
        <v>65</v>
      </c>
      <c r="Z134" s="74" t="s">
        <v>65</v>
      </c>
      <c r="AA134" s="74" t="s">
        <v>65</v>
      </c>
      <c r="AB134" s="74" t="s">
        <v>65</v>
      </c>
      <c r="AC134" s="74" t="s">
        <v>65</v>
      </c>
      <c r="AD134" s="74"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4">
        <v>4.9150000000000001E-3</v>
      </c>
      <c r="F135" s="74">
        <v>2.4573000000000001E-2</v>
      </c>
      <c r="G135" s="74">
        <v>8.1899999999999996E-4</v>
      </c>
      <c r="H135" s="74" t="s">
        <v>72</v>
      </c>
      <c r="I135" s="74">
        <v>1.3105E-2</v>
      </c>
      <c r="J135" s="74">
        <v>1.3105E-2</v>
      </c>
      <c r="K135" s="74">
        <v>1.3105E-2</v>
      </c>
      <c r="L135" s="74" t="s">
        <v>72</v>
      </c>
      <c r="M135" s="74">
        <v>6.8803000000000003E-2</v>
      </c>
      <c r="N135" s="74" t="s">
        <v>72</v>
      </c>
      <c r="O135" s="74" t="s">
        <v>72</v>
      </c>
      <c r="P135" s="74" t="s">
        <v>72</v>
      </c>
      <c r="Q135" s="74" t="s">
        <v>72</v>
      </c>
      <c r="R135" s="74" t="s">
        <v>72</v>
      </c>
      <c r="S135" s="74" t="s">
        <v>72</v>
      </c>
      <c r="T135" s="74" t="s">
        <v>72</v>
      </c>
      <c r="U135" s="74" t="s">
        <v>72</v>
      </c>
      <c r="V135" s="74" t="s">
        <v>72</v>
      </c>
      <c r="W135" s="74">
        <v>0.12581125300000001</v>
      </c>
      <c r="X135" s="74">
        <v>2.293434E-3</v>
      </c>
      <c r="Y135" s="74">
        <v>1.097572E-3</v>
      </c>
      <c r="Z135" s="74">
        <v>1.097572E-3</v>
      </c>
      <c r="AA135" s="74">
        <v>2.0804729999999998E-3</v>
      </c>
      <c r="AB135" s="74">
        <v>6.5690509999999994E-3</v>
      </c>
      <c r="AC135" s="74">
        <v>6.5526693999999996E-2</v>
      </c>
      <c r="AD135" s="74">
        <v>0.20640908699999999</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4">
        <v>1.2799999999999999E-4</v>
      </c>
      <c r="F136" s="74">
        <v>2.8059000000000001E-2</v>
      </c>
      <c r="G136" s="74">
        <v>6.7999999999999999E-5</v>
      </c>
      <c r="H136" s="74">
        <v>0.166186</v>
      </c>
      <c r="I136" s="74" t="s">
        <v>72</v>
      </c>
      <c r="J136" s="74" t="s">
        <v>72</v>
      </c>
      <c r="K136" s="74" t="s">
        <v>72</v>
      </c>
      <c r="L136" s="74" t="s">
        <v>72</v>
      </c>
      <c r="M136" s="74" t="s">
        <v>65</v>
      </c>
      <c r="N136" s="74" t="s">
        <v>72</v>
      </c>
      <c r="O136" s="74" t="s">
        <v>72</v>
      </c>
      <c r="P136" s="74" t="s">
        <v>72</v>
      </c>
      <c r="Q136" s="74" t="s">
        <v>72</v>
      </c>
      <c r="R136" s="74" t="s">
        <v>72</v>
      </c>
      <c r="S136" s="74" t="s">
        <v>72</v>
      </c>
      <c r="T136" s="74" t="s">
        <v>72</v>
      </c>
      <c r="U136" s="74" t="s">
        <v>72</v>
      </c>
      <c r="V136" s="74" t="s">
        <v>72</v>
      </c>
      <c r="W136" s="74" t="s">
        <v>65</v>
      </c>
      <c r="X136" s="74" t="s">
        <v>65</v>
      </c>
      <c r="Y136" s="74" t="s">
        <v>65</v>
      </c>
      <c r="Z136" s="74" t="s">
        <v>65</v>
      </c>
      <c r="AA136" s="74" t="s">
        <v>65</v>
      </c>
      <c r="AB136" s="74" t="s">
        <v>65</v>
      </c>
      <c r="AC136" s="74" t="s">
        <v>65</v>
      </c>
      <c r="AD136" s="74"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4">
        <v>1.077E-3</v>
      </c>
      <c r="F137" s="74">
        <v>8.1869999999999998E-3</v>
      </c>
      <c r="G137" s="74">
        <v>1.312E-3</v>
      </c>
      <c r="H137" s="74">
        <v>8.4699999999999999E-4</v>
      </c>
      <c r="I137" s="74" t="s">
        <v>72</v>
      </c>
      <c r="J137" s="74" t="s">
        <v>72</v>
      </c>
      <c r="K137" s="74" t="s">
        <v>72</v>
      </c>
      <c r="L137" s="74" t="s">
        <v>72</v>
      </c>
      <c r="M137" s="74" t="s">
        <v>65</v>
      </c>
      <c r="N137" s="74" t="s">
        <v>72</v>
      </c>
      <c r="O137" s="74" t="s">
        <v>72</v>
      </c>
      <c r="P137" s="74" t="s">
        <v>72</v>
      </c>
      <c r="Q137" s="74" t="s">
        <v>72</v>
      </c>
      <c r="R137" s="74" t="s">
        <v>72</v>
      </c>
      <c r="S137" s="74" t="s">
        <v>72</v>
      </c>
      <c r="T137" s="74" t="s">
        <v>72</v>
      </c>
      <c r="U137" s="74" t="s">
        <v>72</v>
      </c>
      <c r="V137" s="74" t="s">
        <v>72</v>
      </c>
      <c r="W137" s="74" t="s">
        <v>65</v>
      </c>
      <c r="X137" s="74" t="s">
        <v>65</v>
      </c>
      <c r="Y137" s="74" t="s">
        <v>65</v>
      </c>
      <c r="Z137" s="74" t="s">
        <v>65</v>
      </c>
      <c r="AA137" s="74" t="s">
        <v>65</v>
      </c>
      <c r="AB137" s="74" t="s">
        <v>65</v>
      </c>
      <c r="AC137" s="74" t="s">
        <v>65</v>
      </c>
      <c r="AD137" s="74"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4" t="s">
        <v>65</v>
      </c>
      <c r="F138" s="74" t="s">
        <v>65</v>
      </c>
      <c r="G138" s="74" t="s">
        <v>65</v>
      </c>
      <c r="H138" s="74" t="s">
        <v>65</v>
      </c>
      <c r="I138" s="74" t="s">
        <v>65</v>
      </c>
      <c r="J138" s="74" t="s">
        <v>65</v>
      </c>
      <c r="K138" s="74" t="s">
        <v>65</v>
      </c>
      <c r="L138" s="74" t="s">
        <v>65</v>
      </c>
      <c r="M138" s="74" t="s">
        <v>65</v>
      </c>
      <c r="N138" s="74" t="s">
        <v>65</v>
      </c>
      <c r="O138" s="74" t="s">
        <v>65</v>
      </c>
      <c r="P138" s="74" t="s">
        <v>65</v>
      </c>
      <c r="Q138" s="74" t="s">
        <v>65</v>
      </c>
      <c r="R138" s="74" t="s">
        <v>65</v>
      </c>
      <c r="S138" s="74" t="s">
        <v>65</v>
      </c>
      <c r="T138" s="74" t="s">
        <v>65</v>
      </c>
      <c r="U138" s="74" t="s">
        <v>65</v>
      </c>
      <c r="V138" s="74" t="s">
        <v>65</v>
      </c>
      <c r="W138" s="74" t="s">
        <v>65</v>
      </c>
      <c r="X138" s="74" t="s">
        <v>65</v>
      </c>
      <c r="Y138" s="74" t="s">
        <v>65</v>
      </c>
      <c r="Z138" s="74" t="s">
        <v>65</v>
      </c>
      <c r="AA138" s="74" t="s">
        <v>65</v>
      </c>
      <c r="AB138" s="74" t="s">
        <v>65</v>
      </c>
      <c r="AC138" s="74" t="s">
        <v>65</v>
      </c>
      <c r="AD138" s="74"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4" t="s">
        <v>72</v>
      </c>
      <c r="F139" s="74">
        <v>3.1129999999999999E-3</v>
      </c>
      <c r="G139" s="74" t="s">
        <v>72</v>
      </c>
      <c r="H139" s="74" t="s">
        <v>72</v>
      </c>
      <c r="I139" s="74">
        <v>0.119864</v>
      </c>
      <c r="J139" s="74">
        <v>0.119864</v>
      </c>
      <c r="K139" s="74">
        <v>0.119864</v>
      </c>
      <c r="L139" s="74" t="s">
        <v>72</v>
      </c>
      <c r="M139" s="74" t="s">
        <v>72</v>
      </c>
      <c r="N139" s="74">
        <v>3.48E-4</v>
      </c>
      <c r="O139" s="74">
        <v>7.0399999999999998E-4</v>
      </c>
      <c r="P139" s="74">
        <v>7.0399999999999998E-4</v>
      </c>
      <c r="Q139" s="74">
        <v>1.116E-3</v>
      </c>
      <c r="R139" s="74">
        <v>1.0660000000000001E-3</v>
      </c>
      <c r="S139" s="74">
        <v>2.4740000000000001E-3</v>
      </c>
      <c r="T139" s="74" t="s">
        <v>72</v>
      </c>
      <c r="U139" s="74" t="s">
        <v>72</v>
      </c>
      <c r="V139" s="74" t="s">
        <v>72</v>
      </c>
      <c r="W139" s="74">
        <v>1.2097659999999999</v>
      </c>
      <c r="X139" s="74" t="s">
        <v>72</v>
      </c>
      <c r="Y139" s="74" t="s">
        <v>72</v>
      </c>
      <c r="Z139" s="74" t="s">
        <v>72</v>
      </c>
      <c r="AA139" s="74" t="s">
        <v>72</v>
      </c>
      <c r="AB139" s="74" t="s">
        <v>72</v>
      </c>
      <c r="AC139" s="74" t="s">
        <v>72</v>
      </c>
      <c r="AD139" s="74"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29.094438247199992</v>
      </c>
      <c r="F141" s="10">
        <f t="shared" ref="F141:AD141" si="0">SUM(F14:F140)</f>
        <v>23.463713134879995</v>
      </c>
      <c r="G141" s="10">
        <f t="shared" si="0"/>
        <v>38.82817507999998</v>
      </c>
      <c r="H141" s="10">
        <f t="shared" si="0"/>
        <v>10.88371304</v>
      </c>
      <c r="I141" s="10">
        <f t="shared" si="0"/>
        <v>6.6249740039999994</v>
      </c>
      <c r="J141" s="10">
        <f t="shared" si="0"/>
        <v>12.562906704</v>
      </c>
      <c r="K141" s="10">
        <f t="shared" si="0"/>
        <v>20.398281833120006</v>
      </c>
      <c r="L141" s="10">
        <f t="shared" si="0"/>
        <v>1.1716063666000001</v>
      </c>
      <c r="M141" s="10">
        <f t="shared" si="0"/>
        <v>110.45907844560001</v>
      </c>
      <c r="N141" s="10">
        <f t="shared" si="0"/>
        <v>5.7143038209999988</v>
      </c>
      <c r="O141" s="10">
        <f t="shared" si="0"/>
        <v>0.57083633383333332</v>
      </c>
      <c r="P141" s="10">
        <f t="shared" si="0"/>
        <v>0.21590990200000004</v>
      </c>
      <c r="Q141" s="10">
        <f t="shared" si="0"/>
        <v>1.0842135719999999</v>
      </c>
      <c r="R141" s="10">
        <f>SUM(R14:R140)</f>
        <v>3.4533135250000004</v>
      </c>
      <c r="S141" s="10">
        <f t="shared" si="0"/>
        <v>14.252073999999999</v>
      </c>
      <c r="T141" s="10">
        <f t="shared" si="0"/>
        <v>2.7687414169999998</v>
      </c>
      <c r="U141" s="10">
        <f t="shared" si="0"/>
        <v>1.2976905400000005</v>
      </c>
      <c r="V141" s="10">
        <f t="shared" si="0"/>
        <v>30.963161200000002</v>
      </c>
      <c r="W141" s="10">
        <f t="shared" si="0"/>
        <v>4.5461797440000007</v>
      </c>
      <c r="X141" s="10">
        <f t="shared" si="0"/>
        <v>1.2205647500000003</v>
      </c>
      <c r="Y141" s="10">
        <f t="shared" si="0"/>
        <v>1.1617918399999998</v>
      </c>
      <c r="Z141" s="10">
        <f t="shared" si="0"/>
        <v>0.77052596160000009</v>
      </c>
      <c r="AA141" s="10">
        <f t="shared" si="0"/>
        <v>1.1478265505999996</v>
      </c>
      <c r="AB141" s="10">
        <f t="shared" si="0"/>
        <v>4.3007539524999983</v>
      </c>
      <c r="AC141" s="10">
        <f t="shared" si="0"/>
        <v>0.626570136</v>
      </c>
      <c r="AD141" s="10">
        <f t="shared" si="0"/>
        <v>1.0071415169999998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29.094438247199992</v>
      </c>
      <c r="F152" s="7">
        <f t="shared" ref="F152:AD152" si="1">F141 + F151 + IF(AND(OR($B$4="AT",$B$4="BE",$B$4="CH",$B$4="GB",$B$4="IE",$B$4="LT",$B$4="LU",$B$4="NL"),SUM(F143:F149)&gt;0),SUM(F143:F149)-SUM(F27:F33),0)</f>
        <v>23.463713134879995</v>
      </c>
      <c r="G152" s="7">
        <f t="shared" si="1"/>
        <v>38.82817507999998</v>
      </c>
      <c r="H152" s="7">
        <f t="shared" si="1"/>
        <v>10.88371304</v>
      </c>
      <c r="I152" s="7">
        <f t="shared" si="1"/>
        <v>6.6249740039999994</v>
      </c>
      <c r="J152" s="7">
        <f t="shared" si="1"/>
        <v>12.562906704</v>
      </c>
      <c r="K152" s="7">
        <f t="shared" si="1"/>
        <v>20.398281833120006</v>
      </c>
      <c r="L152" s="7">
        <f t="shared" si="1"/>
        <v>1.1716063666000001</v>
      </c>
      <c r="M152" s="7">
        <f t="shared" si="1"/>
        <v>110.45907844560001</v>
      </c>
      <c r="N152" s="7">
        <f t="shared" si="1"/>
        <v>5.7143038209999988</v>
      </c>
      <c r="O152" s="7">
        <f t="shared" si="1"/>
        <v>0.57083633383333332</v>
      </c>
      <c r="P152" s="7">
        <f t="shared" si="1"/>
        <v>0.21590990200000004</v>
      </c>
      <c r="Q152" s="7">
        <f t="shared" si="1"/>
        <v>1.0842135719999999</v>
      </c>
      <c r="R152" s="7">
        <f t="shared" si="1"/>
        <v>3.4533135250000004</v>
      </c>
      <c r="S152" s="7">
        <f t="shared" si="1"/>
        <v>14.252073999999999</v>
      </c>
      <c r="T152" s="7">
        <f t="shared" si="1"/>
        <v>2.7687414169999998</v>
      </c>
      <c r="U152" s="7">
        <f t="shared" si="1"/>
        <v>1.2976905400000005</v>
      </c>
      <c r="V152" s="7">
        <f t="shared" si="1"/>
        <v>30.963161200000002</v>
      </c>
      <c r="W152" s="7">
        <f t="shared" si="1"/>
        <v>4.5461797440000007</v>
      </c>
      <c r="X152" s="7">
        <f t="shared" si="1"/>
        <v>1.2205647500000003</v>
      </c>
      <c r="Y152" s="7">
        <f t="shared" si="1"/>
        <v>1.1617918399999998</v>
      </c>
      <c r="Z152" s="7">
        <f t="shared" si="1"/>
        <v>0.77052596160000009</v>
      </c>
      <c r="AA152" s="7">
        <f t="shared" si="1"/>
        <v>1.1478265505999996</v>
      </c>
      <c r="AB152" s="7">
        <f t="shared" si="1"/>
        <v>4.3007539524999983</v>
      </c>
      <c r="AC152" s="7">
        <f t="shared" si="1"/>
        <v>0.626570136</v>
      </c>
      <c r="AD152" s="7">
        <f t="shared" si="1"/>
        <v>1.0071415169999998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29.094438247199992</v>
      </c>
      <c r="F154" s="7">
        <f>F141 + F153 - IF(OR($B$6=2005,$B$6&gt;=2020),SUM(F99:F122),0) + IF(AND(OR($B$4="AT",$B$4="BE",$B$4="CH",$B$4="GB",$B$4="IE",$B$4="LT",$B$4="LU",$B$4="NL"),SUM(F143:F149)&gt;0),SUM(F143:F149)-SUM(F27:F33),0)</f>
        <v>23.463713134879995</v>
      </c>
      <c r="G154" s="7">
        <f>G141 + G153 + IF(AND(OR($B$4="AT",$B$4="BE",$B$4="CH",$B$4="GB",$B$4="IE",$B$4="LT",$B$4="LU",$B$4="NL"),SUM(G143:G149)&gt;0),SUM(G143:G149)-SUM(G27:G33),0)</f>
        <v>38.82817507999998</v>
      </c>
      <c r="H154" s="7">
        <f t="shared" ref="H154:AD154" si="2">H141 + H153 + IF(AND(OR($B$4="AT",$B$4="BE",$B$4="CH",$B$4="GB",$B$4="IE",$B$4="LT",$B$4="LU",$B$4="NL"),SUM(H143:H149)&gt;0),SUM(H143:H149)-SUM(H27:H33),0)</f>
        <v>10.88371304</v>
      </c>
      <c r="I154" s="7">
        <f t="shared" si="2"/>
        <v>6.6249740039999994</v>
      </c>
      <c r="J154" s="7">
        <f t="shared" si="2"/>
        <v>12.562906704</v>
      </c>
      <c r="K154" s="7">
        <f t="shared" si="2"/>
        <v>20.398281833120006</v>
      </c>
      <c r="L154" s="7">
        <f t="shared" si="2"/>
        <v>1.1716063666000001</v>
      </c>
      <c r="M154" s="7">
        <f t="shared" si="2"/>
        <v>110.45907844560001</v>
      </c>
      <c r="N154" s="7">
        <f t="shared" si="2"/>
        <v>5.7143038209999988</v>
      </c>
      <c r="O154" s="7">
        <f t="shared" si="2"/>
        <v>0.57083633383333332</v>
      </c>
      <c r="P154" s="7">
        <f t="shared" si="2"/>
        <v>0.21590990200000004</v>
      </c>
      <c r="Q154" s="7">
        <f t="shared" si="2"/>
        <v>1.0842135719999999</v>
      </c>
      <c r="R154" s="7">
        <f t="shared" si="2"/>
        <v>3.4533135250000004</v>
      </c>
      <c r="S154" s="7">
        <f t="shared" si="2"/>
        <v>14.252073999999999</v>
      </c>
      <c r="T154" s="7">
        <f t="shared" si="2"/>
        <v>2.7687414169999998</v>
      </c>
      <c r="U154" s="7">
        <f t="shared" si="2"/>
        <v>1.2976905400000005</v>
      </c>
      <c r="V154" s="7">
        <f t="shared" si="2"/>
        <v>30.963161200000002</v>
      </c>
      <c r="W154" s="7">
        <f t="shared" si="2"/>
        <v>4.5461797440000007</v>
      </c>
      <c r="X154" s="7">
        <f t="shared" si="2"/>
        <v>1.2205647500000003</v>
      </c>
      <c r="Y154" s="7">
        <f t="shared" si="2"/>
        <v>1.1617918399999998</v>
      </c>
      <c r="Z154" s="7">
        <f t="shared" si="2"/>
        <v>0.77052596160000009</v>
      </c>
      <c r="AA154" s="7">
        <f t="shared" si="2"/>
        <v>1.1478265505999996</v>
      </c>
      <c r="AB154" s="7">
        <f t="shared" si="2"/>
        <v>4.3007539524999983</v>
      </c>
      <c r="AC154" s="7">
        <f t="shared" si="2"/>
        <v>0.626570136</v>
      </c>
      <c r="AD154" s="7">
        <f t="shared" si="2"/>
        <v>1.0071415169999998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0.62961400000000001</v>
      </c>
      <c r="F157" s="85">
        <v>2.4594000000000001E-2</v>
      </c>
      <c r="G157" s="85">
        <v>4.9188999999999997E-2</v>
      </c>
      <c r="H157" s="85" t="s">
        <v>72</v>
      </c>
      <c r="I157" s="85">
        <v>9.8379999999999995E-3</v>
      </c>
      <c r="J157" s="85">
        <v>9.8379999999999995E-3</v>
      </c>
      <c r="K157" s="85">
        <v>9.8379999999999995E-3</v>
      </c>
      <c r="L157" s="85">
        <v>4.7219999999999996E-3</v>
      </c>
      <c r="M157" s="85">
        <v>5.4107000000000002E-2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2115.1091980000001</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8.5269999999999999E-3</v>
      </c>
      <c r="F158" s="85">
        <v>8.2999999999999998E-5</v>
      </c>
      <c r="G158" s="85">
        <v>8.2799999999999996E-4</v>
      </c>
      <c r="H158" s="85" t="s">
        <v>72</v>
      </c>
      <c r="I158" s="85">
        <v>1.66E-4</v>
      </c>
      <c r="J158" s="85">
        <v>1.66E-4</v>
      </c>
      <c r="K158" s="85">
        <v>1.66E-4</v>
      </c>
      <c r="L158" s="85">
        <v>7.8999999999999996E-5</v>
      </c>
      <c r="M158" s="85">
        <v>1.6559999999999999E-3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35.598066000000003</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23.884063999999999</v>
      </c>
      <c r="F159" s="85">
        <v>0.88322199999999995</v>
      </c>
      <c r="G159" s="85">
        <v>6.4340000000000002</v>
      </c>
      <c r="H159" s="85" t="s">
        <v>72</v>
      </c>
      <c r="I159" s="85">
        <v>1.306872</v>
      </c>
      <c r="J159" s="85">
        <v>1.4125829999999999</v>
      </c>
      <c r="K159" s="85">
        <v>1.4125829999999999</v>
      </c>
      <c r="L159" s="85">
        <v>0.187306</v>
      </c>
      <c r="M159" s="85">
        <v>2.3605999999999998</v>
      </c>
      <c r="N159" s="85">
        <v>5.1819999999999998E-2</v>
      </c>
      <c r="O159" s="85">
        <v>5.2599999999999999E-3</v>
      </c>
      <c r="P159" s="85">
        <v>7.4999999999999997E-3</v>
      </c>
      <c r="Q159" s="85">
        <v>1.4829999999999999E-2</v>
      </c>
      <c r="R159" s="85">
        <v>0.15464</v>
      </c>
      <c r="S159" s="85">
        <v>6.3799999999999996E-2</v>
      </c>
      <c r="T159" s="85">
        <v>6.7359999999999998</v>
      </c>
      <c r="U159" s="85">
        <v>9.4000000000000004E-3</v>
      </c>
      <c r="V159" s="85">
        <v>0.38279999999999997</v>
      </c>
      <c r="W159" s="85">
        <v>0.11185</v>
      </c>
      <c r="X159" s="85">
        <v>1.2589999999999999E-3</v>
      </c>
      <c r="Y159" s="85">
        <v>7.3299999999999997E-3</v>
      </c>
      <c r="Z159" s="85">
        <v>5.2599999999999999E-3</v>
      </c>
      <c r="AA159" s="85">
        <v>1.9750000000000002E-3</v>
      </c>
      <c r="AB159" s="85">
        <v>1.5824000000000001E-2</v>
      </c>
      <c r="AC159" s="85">
        <v>3.7940000000000002E-2</v>
      </c>
      <c r="AD159" s="85">
        <v>0.12224599999999999</v>
      </c>
      <c r="AE159" s="35"/>
      <c r="AF159" s="85">
        <v>12856.14</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13" t="s">
        <v>69</v>
      </c>
      <c r="AG161" s="13" t="s">
        <v>69</v>
      </c>
      <c r="AH161" s="13" t="s">
        <v>69</v>
      </c>
      <c r="AI161" s="13" t="s">
        <v>69</v>
      </c>
      <c r="AJ161" s="13" t="s">
        <v>69</v>
      </c>
      <c r="AK161" s="13"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14" t="s">
        <v>69</v>
      </c>
      <c r="AG162" s="14" t="s">
        <v>69</v>
      </c>
      <c r="AH162" s="14" t="s">
        <v>69</v>
      </c>
      <c r="AI162" s="14" t="s">
        <v>69</v>
      </c>
      <c r="AJ162" s="14" t="s">
        <v>69</v>
      </c>
      <c r="AK162" s="14" t="s">
        <v>69</v>
      </c>
      <c r="AL162" s="32" t="s">
        <v>151</v>
      </c>
    </row>
    <row r="163" spans="1:38" ht="26.25" customHeight="1" thickBot="1" x14ac:dyDescent="0.25">
      <c r="A163" s="32" t="s">
        <v>424</v>
      </c>
      <c r="B163" s="32" t="s">
        <v>427</v>
      </c>
      <c r="C163" s="32" t="s">
        <v>428</v>
      </c>
      <c r="D163" s="68"/>
      <c r="E163" s="86">
        <v>3.3E-3</v>
      </c>
      <c r="F163" s="86">
        <v>9.9000000000000008E-3</v>
      </c>
      <c r="G163" s="86">
        <v>6.6E-4</v>
      </c>
      <c r="H163" s="86">
        <v>6.6E-4</v>
      </c>
      <c r="I163" s="86">
        <v>4.5064E-2</v>
      </c>
      <c r="J163" s="86">
        <v>5.5078000000000002E-2</v>
      </c>
      <c r="K163" s="86">
        <v>8.5120000000000001E-2</v>
      </c>
      <c r="L163" s="86">
        <v>4.0559999999999997E-3</v>
      </c>
      <c r="M163" s="86">
        <v>9.9000000000000005E-2</v>
      </c>
      <c r="N163" s="86" t="s">
        <v>72</v>
      </c>
      <c r="O163" s="86" t="s">
        <v>72</v>
      </c>
      <c r="P163" s="86" t="s">
        <v>72</v>
      </c>
      <c r="Q163" s="86" t="s">
        <v>72</v>
      </c>
      <c r="R163" s="86" t="s">
        <v>72</v>
      </c>
      <c r="S163" s="86" t="s">
        <v>72</v>
      </c>
      <c r="T163" s="86" t="s">
        <v>72</v>
      </c>
      <c r="U163" s="86" t="s">
        <v>72</v>
      </c>
      <c r="V163" s="86" t="s">
        <v>72</v>
      </c>
      <c r="W163" s="86">
        <v>5.0070000000000002E-3</v>
      </c>
      <c r="X163" s="86" t="s">
        <v>72</v>
      </c>
      <c r="Y163" s="86" t="s">
        <v>72</v>
      </c>
      <c r="Z163" s="86" t="s">
        <v>72</v>
      </c>
      <c r="AA163" s="86" t="s">
        <v>72</v>
      </c>
      <c r="AB163" s="86" t="s">
        <v>72</v>
      </c>
      <c r="AC163" s="86" t="s">
        <v>72</v>
      </c>
      <c r="AD163" s="86">
        <v>5.0100000000000003E-4</v>
      </c>
      <c r="AE163" s="36"/>
      <c r="AF163" s="14" t="s">
        <v>65</v>
      </c>
      <c r="AG163" s="14" t="s">
        <v>65</v>
      </c>
      <c r="AH163" s="14" t="s">
        <v>65</v>
      </c>
      <c r="AI163" s="14" t="s">
        <v>65</v>
      </c>
      <c r="AJ163" s="14" t="s">
        <v>65</v>
      </c>
      <c r="AK163" s="14">
        <v>33</v>
      </c>
      <c r="AL163" s="32" t="s">
        <v>429</v>
      </c>
    </row>
    <row r="164" spans="1:38" ht="26.25" customHeight="1" thickBot="1" x14ac:dyDescent="0.25">
      <c r="A164" s="32" t="s">
        <v>424</v>
      </c>
      <c r="B164" s="32" t="s">
        <v>430</v>
      </c>
      <c r="C164" s="32" t="s">
        <v>431</v>
      </c>
      <c r="D164" s="68"/>
      <c r="E164" s="86" t="s">
        <v>69</v>
      </c>
      <c r="F164" s="87">
        <v>41.176000000000002</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14" t="s">
        <v>69</v>
      </c>
      <c r="AG164" s="14" t="s">
        <v>69</v>
      </c>
      <c r="AH164" s="14" t="s">
        <v>69</v>
      </c>
      <c r="AI164" s="14" t="s">
        <v>69</v>
      </c>
      <c r="AJ164" s="14" t="s">
        <v>69</v>
      </c>
      <c r="AK164" s="14"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78" zoomScaleNormal="78" workbookViewId="0">
      <pane ySplit="13" topLeftCell="A104" activePane="bottomLeft" state="frozen"/>
      <selection activeCell="O34" sqref="O34"/>
      <selection pane="bottomLeft" activeCell="B5" sqref="B5"/>
    </sheetView>
  </sheetViews>
  <sheetFormatPr defaultColWidth="8.7109375" defaultRowHeight="12.75" x14ac:dyDescent="0.2"/>
  <cols>
    <col min="1" max="2" width="21.42578125" style="326" customWidth="1"/>
    <col min="3" max="3" width="46.42578125" style="326" customWidth="1"/>
    <col min="4" max="4" width="7.28515625" style="326" customWidth="1"/>
    <col min="5" max="7" width="8.5703125" style="326" customWidth="1"/>
    <col min="8" max="8" width="9" style="326" customWidth="1"/>
    <col min="9" max="24" width="8.5703125" style="326" customWidth="1"/>
    <col min="25" max="25" width="8.7109375" style="326" customWidth="1"/>
    <col min="26" max="30" width="8.5703125" style="326" customWidth="1"/>
    <col min="31" max="31" width="2.28515625" style="326" customWidth="1"/>
    <col min="32" max="37" width="8.5703125" style="326" customWidth="1"/>
    <col min="38" max="38" width="25.5703125" style="326" customWidth="1"/>
    <col min="39" max="16384" width="8.7109375" style="326"/>
  </cols>
  <sheetData>
    <row r="1" spans="1:38" ht="22.5" customHeight="1" x14ac:dyDescent="0.2">
      <c r="A1" s="16" t="s">
        <v>0</v>
      </c>
      <c r="B1" s="371"/>
      <c r="C1" s="372"/>
    </row>
    <row r="2" spans="1:38" x14ac:dyDescent="0.2">
      <c r="A2" s="373" t="s">
        <v>1</v>
      </c>
      <c r="B2" s="371"/>
      <c r="C2" s="372"/>
    </row>
    <row r="3" spans="1:38" x14ac:dyDescent="0.2">
      <c r="B3" s="371"/>
      <c r="C3" s="372"/>
      <c r="F3" s="371"/>
      <c r="R3" s="1"/>
      <c r="S3" s="1"/>
      <c r="T3" s="1"/>
      <c r="U3" s="1"/>
      <c r="V3" s="1"/>
    </row>
    <row r="4" spans="1:38" x14ac:dyDescent="0.2">
      <c r="A4" s="373" t="s">
        <v>2</v>
      </c>
      <c r="B4" s="374" t="s">
        <v>3</v>
      </c>
      <c r="C4" s="375" t="s">
        <v>4</v>
      </c>
      <c r="R4" s="1"/>
      <c r="S4" s="1"/>
      <c r="T4" s="1"/>
      <c r="U4" s="1"/>
      <c r="V4" s="1"/>
    </row>
    <row r="5" spans="1:38" x14ac:dyDescent="0.2">
      <c r="A5" s="373" t="s">
        <v>5</v>
      </c>
      <c r="B5" s="104">
        <v>46066</v>
      </c>
      <c r="C5" s="375" t="s">
        <v>6</v>
      </c>
      <c r="R5" s="1"/>
      <c r="S5" s="1"/>
      <c r="T5" s="1"/>
      <c r="U5" s="1"/>
      <c r="V5" s="1"/>
    </row>
    <row r="6" spans="1:38" x14ac:dyDescent="0.2">
      <c r="A6" s="373" t="s">
        <v>7</v>
      </c>
      <c r="B6" s="374">
        <v>2016</v>
      </c>
      <c r="C6" s="375" t="s">
        <v>8</v>
      </c>
      <c r="R6" s="376"/>
      <c r="S6" s="376"/>
      <c r="T6" s="376"/>
      <c r="U6" s="376"/>
      <c r="V6" s="376"/>
    </row>
    <row r="7" spans="1:38" x14ac:dyDescent="0.2">
      <c r="A7" s="373" t="s">
        <v>9</v>
      </c>
      <c r="B7" s="153" t="s">
        <v>442</v>
      </c>
      <c r="C7" s="375" t="s">
        <v>10</v>
      </c>
      <c r="R7" s="1"/>
      <c r="S7" s="1"/>
      <c r="T7" s="1"/>
      <c r="U7" s="1"/>
      <c r="V7" s="1"/>
    </row>
    <row r="8" spans="1:38" x14ac:dyDescent="0.2">
      <c r="A8" s="4"/>
      <c r="B8" s="371"/>
      <c r="C8" s="372"/>
      <c r="R8" s="1"/>
      <c r="S8" s="1"/>
      <c r="T8" s="1"/>
      <c r="U8" s="1"/>
      <c r="V8" s="1"/>
      <c r="AF8" s="376"/>
    </row>
    <row r="9" spans="1:38" ht="13.5" thickBot="1" x14ac:dyDescent="0.25">
      <c r="A9" s="17"/>
      <c r="B9" s="377"/>
      <c r="C9" s="378"/>
      <c r="D9" s="379"/>
      <c r="E9" s="379"/>
      <c r="F9" s="379"/>
      <c r="G9" s="379"/>
      <c r="H9" s="379"/>
      <c r="I9" s="379"/>
      <c r="J9" s="379"/>
      <c r="K9" s="379"/>
      <c r="L9" s="379"/>
      <c r="M9" s="379"/>
      <c r="N9" s="379"/>
      <c r="O9" s="379"/>
      <c r="P9" s="379"/>
      <c r="Q9" s="379"/>
      <c r="R9" s="1"/>
      <c r="S9" s="1"/>
      <c r="T9" s="1"/>
      <c r="U9" s="1"/>
      <c r="V9" s="1"/>
      <c r="AF9" s="376"/>
    </row>
    <row r="10" spans="1:38" s="1" customFormat="1" ht="37.5" customHeight="1" thickBot="1" x14ac:dyDescent="0.25">
      <c r="A10" s="521" t="str">
        <f>B4&amp;": "&amp;B5&amp;": "&amp;B6</f>
        <v>EE: 46066: 2016</v>
      </c>
      <c r="B10" s="523" t="s">
        <v>11</v>
      </c>
      <c r="C10" s="524"/>
      <c r="D10" s="525"/>
      <c r="E10" s="511" t="s">
        <v>12</v>
      </c>
      <c r="F10" s="512"/>
      <c r="G10" s="512"/>
      <c r="H10" s="513"/>
      <c r="I10" s="511" t="s">
        <v>13</v>
      </c>
      <c r="J10" s="512"/>
      <c r="K10" s="512"/>
      <c r="L10" s="513"/>
      <c r="M10" s="529" t="s">
        <v>14</v>
      </c>
      <c r="N10" s="511" t="s">
        <v>15</v>
      </c>
      <c r="O10" s="512"/>
      <c r="P10" s="513"/>
      <c r="Q10" s="511" t="s">
        <v>16</v>
      </c>
      <c r="R10" s="512"/>
      <c r="S10" s="512"/>
      <c r="T10" s="512"/>
      <c r="U10" s="512"/>
      <c r="V10" s="513"/>
      <c r="W10" s="511" t="s">
        <v>17</v>
      </c>
      <c r="X10" s="512"/>
      <c r="Y10" s="512"/>
      <c r="Z10" s="512"/>
      <c r="AA10" s="512"/>
      <c r="AB10" s="512"/>
      <c r="AC10" s="512"/>
      <c r="AD10" s="513"/>
      <c r="AE10" s="18"/>
      <c r="AF10" s="511" t="s">
        <v>18</v>
      </c>
      <c r="AG10" s="512"/>
      <c r="AH10" s="512"/>
      <c r="AI10" s="512"/>
      <c r="AJ10" s="512"/>
      <c r="AK10" s="512"/>
      <c r="AL10" s="513"/>
    </row>
    <row r="11" spans="1:38" ht="15" customHeight="1" thickBot="1" x14ac:dyDescent="0.25">
      <c r="A11" s="522"/>
      <c r="B11" s="526"/>
      <c r="C11" s="527"/>
      <c r="D11" s="528"/>
      <c r="E11" s="514"/>
      <c r="F11" s="515"/>
      <c r="G11" s="515"/>
      <c r="H11" s="516"/>
      <c r="I11" s="514"/>
      <c r="J11" s="515"/>
      <c r="K11" s="515"/>
      <c r="L11" s="516"/>
      <c r="M11" s="530"/>
      <c r="N11" s="514"/>
      <c r="O11" s="515"/>
      <c r="P11" s="516"/>
      <c r="Q11" s="514"/>
      <c r="R11" s="515"/>
      <c r="S11" s="515"/>
      <c r="T11" s="515"/>
      <c r="U11" s="515"/>
      <c r="V11" s="516"/>
      <c r="W11" s="380"/>
      <c r="X11" s="517" t="s">
        <v>19</v>
      </c>
      <c r="Y11" s="518"/>
      <c r="Z11" s="518"/>
      <c r="AA11" s="518"/>
      <c r="AB11" s="519"/>
      <c r="AC11" s="381"/>
      <c r="AD11" s="382"/>
      <c r="AE11" s="383"/>
      <c r="AF11" s="514"/>
      <c r="AG11" s="515"/>
      <c r="AH11" s="515"/>
      <c r="AI11" s="515"/>
      <c r="AJ11" s="515"/>
      <c r="AK11" s="515"/>
      <c r="AL11" s="516"/>
    </row>
    <row r="12" spans="1:38" ht="52.5" customHeight="1" thickBot="1" x14ac:dyDescent="0.25">
      <c r="A12" s="522"/>
      <c r="B12" s="526"/>
      <c r="C12" s="527"/>
      <c r="D12" s="528"/>
      <c r="E12" s="384" t="s">
        <v>20</v>
      </c>
      <c r="F12" s="384" t="s">
        <v>21</v>
      </c>
      <c r="G12" s="384" t="s">
        <v>22</v>
      </c>
      <c r="H12" s="384" t="s">
        <v>23</v>
      </c>
      <c r="I12" s="384" t="s">
        <v>24</v>
      </c>
      <c r="J12" s="385" t="s">
        <v>25</v>
      </c>
      <c r="K12" s="385" t="s">
        <v>26</v>
      </c>
      <c r="L12" s="384" t="s">
        <v>27</v>
      </c>
      <c r="M12" s="384" t="s">
        <v>28</v>
      </c>
      <c r="N12" s="385" t="s">
        <v>29</v>
      </c>
      <c r="O12" s="385" t="s">
        <v>30</v>
      </c>
      <c r="P12" s="385" t="s">
        <v>31</v>
      </c>
      <c r="Q12" s="385" t="s">
        <v>32</v>
      </c>
      <c r="R12" s="385" t="s">
        <v>33</v>
      </c>
      <c r="S12" s="385" t="s">
        <v>34</v>
      </c>
      <c r="T12" s="385" t="s">
        <v>35</v>
      </c>
      <c r="U12" s="385" t="s">
        <v>36</v>
      </c>
      <c r="V12" s="385" t="s">
        <v>37</v>
      </c>
      <c r="W12" s="384" t="s">
        <v>38</v>
      </c>
      <c r="X12" s="384" t="s">
        <v>39</v>
      </c>
      <c r="Y12" s="384" t="s">
        <v>40</v>
      </c>
      <c r="Z12" s="384" t="s">
        <v>41</v>
      </c>
      <c r="AA12" s="384" t="s">
        <v>42</v>
      </c>
      <c r="AB12" s="384" t="s">
        <v>43</v>
      </c>
      <c r="AC12" s="385" t="s">
        <v>44</v>
      </c>
      <c r="AD12" s="385" t="s">
        <v>45</v>
      </c>
      <c r="AE12" s="386"/>
      <c r="AF12" s="384" t="s">
        <v>46</v>
      </c>
      <c r="AG12" s="384" t="s">
        <v>47</v>
      </c>
      <c r="AH12" s="384" t="s">
        <v>48</v>
      </c>
      <c r="AI12" s="384" t="s">
        <v>49</v>
      </c>
      <c r="AJ12" s="384" t="s">
        <v>50</v>
      </c>
      <c r="AK12" s="384" t="s">
        <v>51</v>
      </c>
      <c r="AL12" s="387" t="s">
        <v>52</v>
      </c>
    </row>
    <row r="13" spans="1:38" ht="37.5" customHeight="1" thickBot="1" x14ac:dyDescent="0.25">
      <c r="A13" s="19" t="s">
        <v>53</v>
      </c>
      <c r="B13" s="19" t="s">
        <v>54</v>
      </c>
      <c r="C13" s="19" t="s">
        <v>55</v>
      </c>
      <c r="D13" s="19" t="s">
        <v>56</v>
      </c>
      <c r="E13" s="19" t="s">
        <v>57</v>
      </c>
      <c r="F13" s="19" t="s">
        <v>57</v>
      </c>
      <c r="G13" s="19" t="s">
        <v>57</v>
      </c>
      <c r="H13" s="19" t="s">
        <v>57</v>
      </c>
      <c r="I13" s="19" t="s">
        <v>57</v>
      </c>
      <c r="J13" s="19" t="s">
        <v>57</v>
      </c>
      <c r="K13" s="19" t="s">
        <v>57</v>
      </c>
      <c r="L13" s="19" t="s">
        <v>57</v>
      </c>
      <c r="M13" s="19" t="s">
        <v>57</v>
      </c>
      <c r="N13" s="19" t="s">
        <v>58</v>
      </c>
      <c r="O13" s="19" t="s">
        <v>58</v>
      </c>
      <c r="P13" s="19" t="s">
        <v>58</v>
      </c>
      <c r="Q13" s="19" t="s">
        <v>58</v>
      </c>
      <c r="R13" s="19" t="s">
        <v>58</v>
      </c>
      <c r="S13" s="19" t="s">
        <v>58</v>
      </c>
      <c r="T13" s="19" t="s">
        <v>58</v>
      </c>
      <c r="U13" s="19" t="s">
        <v>58</v>
      </c>
      <c r="V13" s="19" t="s">
        <v>58</v>
      </c>
      <c r="W13" s="19" t="s">
        <v>59</v>
      </c>
      <c r="X13" s="19" t="s">
        <v>58</v>
      </c>
      <c r="Y13" s="19" t="s">
        <v>58</v>
      </c>
      <c r="Z13" s="19" t="s">
        <v>58</v>
      </c>
      <c r="AA13" s="19" t="s">
        <v>58</v>
      </c>
      <c r="AB13" s="19" t="s">
        <v>58</v>
      </c>
      <c r="AC13" s="19" t="s">
        <v>60</v>
      </c>
      <c r="AD13" s="19" t="s">
        <v>60</v>
      </c>
      <c r="AE13" s="20"/>
      <c r="AF13" s="19" t="s">
        <v>61</v>
      </c>
      <c r="AG13" s="19" t="s">
        <v>61</v>
      </c>
      <c r="AH13" s="19" t="s">
        <v>61</v>
      </c>
      <c r="AI13" s="19" t="s">
        <v>61</v>
      </c>
      <c r="AJ13" s="19" t="s">
        <v>61</v>
      </c>
      <c r="AK13" s="19"/>
      <c r="AL13" s="21"/>
    </row>
    <row r="14" spans="1:38" ht="26.25" customHeight="1" thickBot="1" x14ac:dyDescent="0.25">
      <c r="A14" s="41" t="s">
        <v>62</v>
      </c>
      <c r="B14" s="41" t="s">
        <v>63</v>
      </c>
      <c r="C14" s="41" t="s">
        <v>64</v>
      </c>
      <c r="D14" s="42"/>
      <c r="E14" s="74">
        <v>10.688459</v>
      </c>
      <c r="F14" s="74">
        <v>0.74752200000000002</v>
      </c>
      <c r="G14" s="234">
        <v>33.014254000000001</v>
      </c>
      <c r="H14" s="74">
        <v>8.2789999999999999E-3</v>
      </c>
      <c r="I14" s="74">
        <v>1.643921</v>
      </c>
      <c r="J14" s="74">
        <v>3.1444730000000001</v>
      </c>
      <c r="K14" s="74">
        <v>3.5627070000000001</v>
      </c>
      <c r="L14" s="74">
        <v>8.7807999999999997E-2</v>
      </c>
      <c r="M14" s="74">
        <v>3.4564859999999999</v>
      </c>
      <c r="N14" s="74">
        <v>1.881974</v>
      </c>
      <c r="O14" s="74">
        <v>0.21274599999999999</v>
      </c>
      <c r="P14" s="74">
        <v>0.12654000000000001</v>
      </c>
      <c r="Q14" s="74">
        <v>0.83627200000000002</v>
      </c>
      <c r="R14" s="74">
        <v>2.1972299999999998</v>
      </c>
      <c r="S14" s="74">
        <v>2.090814</v>
      </c>
      <c r="T14" s="74">
        <v>1.814835</v>
      </c>
      <c r="U14" s="74">
        <v>1.152217</v>
      </c>
      <c r="V14" s="74">
        <v>15.878602000000001</v>
      </c>
      <c r="W14" s="74">
        <v>2.0407929999999999</v>
      </c>
      <c r="X14" s="74">
        <v>0.130191</v>
      </c>
      <c r="Y14" s="74">
        <v>0.20573900000000001</v>
      </c>
      <c r="Z14" s="74">
        <v>6.7937999999999998E-2</v>
      </c>
      <c r="AA14" s="74">
        <v>5.3546000000000003E-2</v>
      </c>
      <c r="AB14" s="74">
        <v>0.45741500000000002</v>
      </c>
      <c r="AC14" s="74">
        <v>0.17697499999999999</v>
      </c>
      <c r="AD14" s="74">
        <v>0.59348000000000001</v>
      </c>
      <c r="AE14" s="33"/>
      <c r="AF14" s="74">
        <v>3060.08</v>
      </c>
      <c r="AG14" s="74">
        <v>110493.946</v>
      </c>
      <c r="AH14" s="74">
        <v>7362</v>
      </c>
      <c r="AI14" s="74">
        <v>20950</v>
      </c>
      <c r="AJ14" s="74">
        <v>2309.2570000000001</v>
      </c>
      <c r="AK14" s="74" t="s">
        <v>65</v>
      </c>
      <c r="AL14" s="22" t="s">
        <v>61</v>
      </c>
    </row>
    <row r="15" spans="1:38" ht="26.25" customHeight="1" thickBot="1" x14ac:dyDescent="0.25">
      <c r="A15" s="41" t="s">
        <v>66</v>
      </c>
      <c r="B15" s="41" t="s">
        <v>67</v>
      </c>
      <c r="C15" s="41" t="s">
        <v>68</v>
      </c>
      <c r="D15" s="42"/>
      <c r="E15" s="397" t="s">
        <v>69</v>
      </c>
      <c r="F15" s="397" t="s">
        <v>69</v>
      </c>
      <c r="G15" s="397" t="s">
        <v>69</v>
      </c>
      <c r="H15" s="397" t="s">
        <v>69</v>
      </c>
      <c r="I15" s="397" t="s">
        <v>69</v>
      </c>
      <c r="J15" s="397" t="s">
        <v>69</v>
      </c>
      <c r="K15" s="397" t="s">
        <v>69</v>
      </c>
      <c r="L15" s="397" t="s">
        <v>69</v>
      </c>
      <c r="M15" s="397" t="s">
        <v>69</v>
      </c>
      <c r="N15" s="397" t="s">
        <v>69</v>
      </c>
      <c r="O15" s="397" t="s">
        <v>69</v>
      </c>
      <c r="P15" s="397" t="s">
        <v>69</v>
      </c>
      <c r="Q15" s="397" t="s">
        <v>69</v>
      </c>
      <c r="R15" s="397" t="s">
        <v>69</v>
      </c>
      <c r="S15" s="397" t="s">
        <v>69</v>
      </c>
      <c r="T15" s="397" t="s">
        <v>69</v>
      </c>
      <c r="U15" s="397" t="s">
        <v>69</v>
      </c>
      <c r="V15" s="397" t="s">
        <v>69</v>
      </c>
      <c r="W15" s="397" t="s">
        <v>69</v>
      </c>
      <c r="X15" s="397" t="s">
        <v>69</v>
      </c>
      <c r="Y15" s="397" t="s">
        <v>69</v>
      </c>
      <c r="Z15" s="397" t="s">
        <v>69</v>
      </c>
      <c r="AA15" s="397" t="s">
        <v>69</v>
      </c>
      <c r="AB15" s="397" t="s">
        <v>69</v>
      </c>
      <c r="AC15" s="397" t="s">
        <v>69</v>
      </c>
      <c r="AD15" s="397" t="s">
        <v>69</v>
      </c>
      <c r="AE15" s="33"/>
      <c r="AF15" s="397" t="s">
        <v>69</v>
      </c>
      <c r="AG15" s="397" t="s">
        <v>69</v>
      </c>
      <c r="AH15" s="397" t="s">
        <v>69</v>
      </c>
      <c r="AI15" s="397" t="s">
        <v>69</v>
      </c>
      <c r="AJ15" s="397" t="s">
        <v>69</v>
      </c>
      <c r="AK15" s="397" t="s">
        <v>69</v>
      </c>
      <c r="AL15" s="22" t="s">
        <v>61</v>
      </c>
    </row>
    <row r="16" spans="1:38" ht="26.25" customHeight="1" thickBot="1" x14ac:dyDescent="0.25">
      <c r="A16" s="41" t="s">
        <v>66</v>
      </c>
      <c r="B16" s="41" t="s">
        <v>70</v>
      </c>
      <c r="C16" s="41" t="s">
        <v>71</v>
      </c>
      <c r="D16" s="42"/>
      <c r="E16" s="74">
        <v>0.24657499999999999</v>
      </c>
      <c r="F16" s="74">
        <v>1.6055269999999999</v>
      </c>
      <c r="G16" s="74">
        <v>1.169665</v>
      </c>
      <c r="H16" s="74">
        <v>0.21232999999999999</v>
      </c>
      <c r="I16" s="74">
        <v>0.15646399999999999</v>
      </c>
      <c r="J16" s="74">
        <v>0.336397</v>
      </c>
      <c r="K16" s="74">
        <v>0.39115899999999998</v>
      </c>
      <c r="L16" s="74">
        <v>1.0014E-2</v>
      </c>
      <c r="M16" s="74">
        <v>31.2362</v>
      </c>
      <c r="N16" s="74">
        <v>2.4929E-2</v>
      </c>
      <c r="O16" s="74">
        <v>1.4729999999999999E-3</v>
      </c>
      <c r="P16" s="74">
        <v>5.0990000000000002E-3</v>
      </c>
      <c r="Q16" s="74">
        <v>1.0198E-2</v>
      </c>
      <c r="R16" s="74">
        <v>5.0990000000000001E-2</v>
      </c>
      <c r="S16" s="74">
        <v>5.0990000000000001E-2</v>
      </c>
      <c r="T16" s="74">
        <v>2.5495E-2</v>
      </c>
      <c r="U16" s="74" t="s">
        <v>72</v>
      </c>
      <c r="V16" s="74">
        <v>0.33993600000000002</v>
      </c>
      <c r="W16" s="74">
        <v>1.1521999999999999E-2</v>
      </c>
      <c r="X16" s="74" t="s">
        <v>72</v>
      </c>
      <c r="Y16" s="74" t="s">
        <v>72</v>
      </c>
      <c r="Z16" s="74" t="s">
        <v>72</v>
      </c>
      <c r="AA16" s="74" t="s">
        <v>72</v>
      </c>
      <c r="AB16" s="74" t="s">
        <v>72</v>
      </c>
      <c r="AC16" s="74" t="s">
        <v>72</v>
      </c>
      <c r="AD16" s="74" t="s">
        <v>72</v>
      </c>
      <c r="AE16" s="33"/>
      <c r="AF16" s="74" t="s">
        <v>65</v>
      </c>
      <c r="AG16" s="74" t="s">
        <v>65</v>
      </c>
      <c r="AH16" s="74" t="s">
        <v>65</v>
      </c>
      <c r="AI16" s="74" t="s">
        <v>65</v>
      </c>
      <c r="AJ16" s="74" t="s">
        <v>65</v>
      </c>
      <c r="AK16" s="74" t="s">
        <v>65</v>
      </c>
      <c r="AL16" s="22" t="s">
        <v>61</v>
      </c>
    </row>
    <row r="17" spans="1:38" ht="26.25" customHeight="1" thickBot="1" x14ac:dyDescent="0.25">
      <c r="A17" s="41" t="s">
        <v>66</v>
      </c>
      <c r="B17" s="41" t="s">
        <v>73</v>
      </c>
      <c r="C17" s="41" t="s">
        <v>74</v>
      </c>
      <c r="D17" s="42"/>
      <c r="E17" s="74">
        <v>9.2000000000000003E-4</v>
      </c>
      <c r="F17" s="74">
        <v>5.0000000000000004E-6</v>
      </c>
      <c r="G17" s="74">
        <v>2.4000000000000001E-5</v>
      </c>
      <c r="H17" s="74">
        <v>3.0000000000000001E-6</v>
      </c>
      <c r="I17" s="74">
        <v>9.9999999999999995E-7</v>
      </c>
      <c r="J17" s="74">
        <v>9.9999999999999995E-7</v>
      </c>
      <c r="K17" s="74">
        <v>9.9999999999999995E-7</v>
      </c>
      <c r="L17" s="74" t="s">
        <v>65</v>
      </c>
      <c r="M17" s="74">
        <v>3.0200000000000002E-4</v>
      </c>
      <c r="N17" s="74" t="s">
        <v>65</v>
      </c>
      <c r="O17" s="74" t="s">
        <v>65</v>
      </c>
      <c r="P17" s="74">
        <v>1.3E-6</v>
      </c>
      <c r="Q17" s="74">
        <v>1.5E-6</v>
      </c>
      <c r="R17" s="74" t="s">
        <v>65</v>
      </c>
      <c r="S17" s="74" t="s">
        <v>65</v>
      </c>
      <c r="T17" s="74" t="s">
        <v>65</v>
      </c>
      <c r="U17" s="74">
        <v>9.9999999999999995E-8</v>
      </c>
      <c r="V17" s="74" t="s">
        <v>65</v>
      </c>
      <c r="W17" s="74" t="s">
        <v>65</v>
      </c>
      <c r="X17" s="74" t="s">
        <v>65</v>
      </c>
      <c r="Y17" s="74" t="s">
        <v>65</v>
      </c>
      <c r="Z17" s="74" t="s">
        <v>65</v>
      </c>
      <c r="AA17" s="74" t="s">
        <v>65</v>
      </c>
      <c r="AB17" s="74" t="s">
        <v>65</v>
      </c>
      <c r="AC17" s="74" t="s">
        <v>65</v>
      </c>
      <c r="AD17" s="74" t="s">
        <v>65</v>
      </c>
      <c r="AE17" s="33"/>
      <c r="AF17" s="74" t="s">
        <v>65</v>
      </c>
      <c r="AG17" s="74" t="s">
        <v>65</v>
      </c>
      <c r="AH17" s="74">
        <v>12.6</v>
      </c>
      <c r="AI17" s="74" t="s">
        <v>65</v>
      </c>
      <c r="AJ17" s="74" t="s">
        <v>65</v>
      </c>
      <c r="AK17" s="74" t="s">
        <v>65</v>
      </c>
      <c r="AL17" s="22" t="s">
        <v>61</v>
      </c>
    </row>
    <row r="18" spans="1:38" ht="26.25" customHeight="1" thickBot="1" x14ac:dyDescent="0.25">
      <c r="A18" s="41" t="s">
        <v>66</v>
      </c>
      <c r="B18" s="41" t="s">
        <v>75</v>
      </c>
      <c r="C18" s="41" t="s">
        <v>76</v>
      </c>
      <c r="D18" s="42"/>
      <c r="E18" s="74">
        <v>2.5070000000000001E-3</v>
      </c>
      <c r="F18" s="74">
        <v>5.5999999999999999E-5</v>
      </c>
      <c r="G18" s="74">
        <v>9.2999999999999997E-5</v>
      </c>
      <c r="H18" s="74">
        <v>1.2E-5</v>
      </c>
      <c r="I18" s="74">
        <v>1.9999999999999999E-6</v>
      </c>
      <c r="J18" s="74">
        <v>3.0000000000000001E-6</v>
      </c>
      <c r="K18" s="74">
        <v>3.0000000000000001E-6</v>
      </c>
      <c r="L18" s="74">
        <v>1E-8</v>
      </c>
      <c r="M18" s="74">
        <v>5.8600000000000004E-4</v>
      </c>
      <c r="N18" s="74">
        <v>9.9999999999999995E-8</v>
      </c>
      <c r="O18" s="74" t="s">
        <v>65</v>
      </c>
      <c r="P18" s="74">
        <v>4.7999999999999998E-6</v>
      </c>
      <c r="Q18" s="74">
        <v>5.6999999999999996E-6</v>
      </c>
      <c r="R18" s="74" t="s">
        <v>65</v>
      </c>
      <c r="S18" s="74" t="s">
        <v>65</v>
      </c>
      <c r="T18" s="74" t="s">
        <v>65</v>
      </c>
      <c r="U18" s="74">
        <v>4.9999999999999998E-7</v>
      </c>
      <c r="V18" s="74">
        <v>9.9999999999999995E-8</v>
      </c>
      <c r="W18" s="234" t="s">
        <v>65</v>
      </c>
      <c r="X18" s="74" t="s">
        <v>65</v>
      </c>
      <c r="Y18" s="74" t="s">
        <v>65</v>
      </c>
      <c r="Z18" s="74" t="s">
        <v>65</v>
      </c>
      <c r="AA18" s="74" t="s">
        <v>65</v>
      </c>
      <c r="AB18" s="74" t="s">
        <v>65</v>
      </c>
      <c r="AC18" s="74" t="s">
        <v>65</v>
      </c>
      <c r="AD18" s="74" t="s">
        <v>65</v>
      </c>
      <c r="AE18" s="33"/>
      <c r="AF18" s="74" t="s">
        <v>65</v>
      </c>
      <c r="AG18" s="74" t="s">
        <v>65</v>
      </c>
      <c r="AH18" s="74">
        <v>47.7</v>
      </c>
      <c r="AI18" s="74" t="s">
        <v>65</v>
      </c>
      <c r="AJ18" s="74" t="s">
        <v>65</v>
      </c>
      <c r="AK18" s="74" t="s">
        <v>65</v>
      </c>
      <c r="AL18" s="22" t="s">
        <v>61</v>
      </c>
    </row>
    <row r="19" spans="1:38" ht="26.25" customHeight="1" thickBot="1" x14ac:dyDescent="0.25">
      <c r="A19" s="41" t="s">
        <v>66</v>
      </c>
      <c r="B19" s="41" t="s">
        <v>77</v>
      </c>
      <c r="C19" s="41" t="s">
        <v>78</v>
      </c>
      <c r="D19" s="42"/>
      <c r="E19" s="74">
        <v>3.7026000000000003E-2</v>
      </c>
      <c r="F19" s="74">
        <v>4.8589999999999996E-3</v>
      </c>
      <c r="G19" s="74">
        <v>2.0403999999999999E-2</v>
      </c>
      <c r="H19" s="74">
        <v>9.7999999999999997E-5</v>
      </c>
      <c r="I19" s="74">
        <v>9.1799999999999998E-4</v>
      </c>
      <c r="J19" s="74">
        <v>9.2199999999999997E-4</v>
      </c>
      <c r="K19" s="74">
        <v>9.2199999999999997E-4</v>
      </c>
      <c r="L19" s="74">
        <v>5.0900000000000001E-4</v>
      </c>
      <c r="M19" s="74">
        <v>1.2777E-2</v>
      </c>
      <c r="N19" s="74">
        <v>6.0600000000000003E-3</v>
      </c>
      <c r="O19" s="74">
        <v>6.0600000000000003E-3</v>
      </c>
      <c r="P19" s="74">
        <v>4.8000000000000001E-5</v>
      </c>
      <c r="Q19" s="74">
        <v>1.3505E-2</v>
      </c>
      <c r="R19" s="74">
        <v>6.0600000000000003E-3</v>
      </c>
      <c r="S19" s="74">
        <v>3.0300000000000001E-3</v>
      </c>
      <c r="T19" s="74">
        <v>9.0899999999999995E-2</v>
      </c>
      <c r="U19" s="74">
        <v>1.9999999999999999E-6</v>
      </c>
      <c r="V19" s="74">
        <v>3.0300000000000001E-3</v>
      </c>
      <c r="W19" s="74">
        <v>3.0300000000000001E-3</v>
      </c>
      <c r="X19" s="74">
        <v>2.4239999999999999E-3</v>
      </c>
      <c r="Y19" s="74">
        <v>2.7269999999999998E-3</v>
      </c>
      <c r="Z19" s="74">
        <v>1.818E-3</v>
      </c>
      <c r="AA19" s="74">
        <v>9.0899999999999998E-4</v>
      </c>
      <c r="AB19" s="74">
        <v>7.8779999999999996E-3</v>
      </c>
      <c r="AC19" s="74" t="s">
        <v>65</v>
      </c>
      <c r="AD19" s="74" t="s">
        <v>65</v>
      </c>
      <c r="AE19" s="33"/>
      <c r="AF19" s="74">
        <v>303</v>
      </c>
      <c r="AG19" s="74" t="s">
        <v>65</v>
      </c>
      <c r="AH19" s="74">
        <v>179.1</v>
      </c>
      <c r="AI19" s="74" t="s">
        <v>65</v>
      </c>
      <c r="AJ19" s="74" t="s">
        <v>65</v>
      </c>
      <c r="AK19" s="74" t="s">
        <v>65</v>
      </c>
      <c r="AL19" s="22" t="s">
        <v>61</v>
      </c>
    </row>
    <row r="20" spans="1:38" ht="26.25" customHeight="1" thickBot="1" x14ac:dyDescent="0.25">
      <c r="A20" s="41" t="s">
        <v>66</v>
      </c>
      <c r="B20" s="41" t="s">
        <v>79</v>
      </c>
      <c r="C20" s="41" t="s">
        <v>80</v>
      </c>
      <c r="D20" s="42"/>
      <c r="E20" s="74">
        <v>3.9114000000000003E-2</v>
      </c>
      <c r="F20" s="74">
        <v>1.9940000000000001E-3</v>
      </c>
      <c r="G20" s="74">
        <v>2.1210000000000001E-3</v>
      </c>
      <c r="H20" s="74">
        <v>2.8600000000000001E-4</v>
      </c>
      <c r="I20" s="74">
        <v>5.5000000000000002E-5</v>
      </c>
      <c r="J20" s="74">
        <v>7.7000000000000001E-5</v>
      </c>
      <c r="K20" s="74">
        <v>7.7000000000000001E-5</v>
      </c>
      <c r="L20" s="74">
        <v>3.3000000000000002E-7</v>
      </c>
      <c r="M20" s="74">
        <v>2.8930000000000002E-3</v>
      </c>
      <c r="N20" s="74">
        <v>1.9999999999999999E-6</v>
      </c>
      <c r="O20" s="74" t="s">
        <v>65</v>
      </c>
      <c r="P20" s="74">
        <v>1.0900000000000001E-4</v>
      </c>
      <c r="Q20" s="74">
        <v>1.3100000000000001E-4</v>
      </c>
      <c r="R20" s="74">
        <v>9.9999999999999995E-7</v>
      </c>
      <c r="S20" s="74" t="s">
        <v>65</v>
      </c>
      <c r="T20" s="74">
        <v>9.9999999999999995E-7</v>
      </c>
      <c r="U20" s="74">
        <v>1.2E-5</v>
      </c>
      <c r="V20" s="74">
        <v>1.9999999999999999E-6</v>
      </c>
      <c r="W20" s="74" t="s">
        <v>65</v>
      </c>
      <c r="X20" s="74" t="s">
        <v>65</v>
      </c>
      <c r="Y20" s="74" t="s">
        <v>65</v>
      </c>
      <c r="Z20" s="74" t="s">
        <v>65</v>
      </c>
      <c r="AA20" s="74" t="s">
        <v>65</v>
      </c>
      <c r="AB20" s="74" t="s">
        <v>65</v>
      </c>
      <c r="AC20" s="74" t="s">
        <v>65</v>
      </c>
      <c r="AD20" s="74" t="s">
        <v>65</v>
      </c>
      <c r="AE20" s="33"/>
      <c r="AF20" s="74" t="s">
        <v>65</v>
      </c>
      <c r="AG20" s="74" t="s">
        <v>65</v>
      </c>
      <c r="AH20" s="74">
        <v>977.4</v>
      </c>
      <c r="AI20" s="74">
        <v>116</v>
      </c>
      <c r="AJ20" s="74" t="s">
        <v>65</v>
      </c>
      <c r="AK20" s="74" t="s">
        <v>65</v>
      </c>
      <c r="AL20" s="22" t="s">
        <v>61</v>
      </c>
    </row>
    <row r="21" spans="1:38" ht="26.25" customHeight="1" thickBot="1" x14ac:dyDescent="0.25">
      <c r="A21" s="41" t="s">
        <v>66</v>
      </c>
      <c r="B21" s="41" t="s">
        <v>81</v>
      </c>
      <c r="C21" s="41" t="s">
        <v>82</v>
      </c>
      <c r="D21" s="42"/>
      <c r="E21" s="74">
        <v>0.10945000000000001</v>
      </c>
      <c r="F21" s="74">
        <v>5.4799999999999996E-3</v>
      </c>
      <c r="G21" s="74">
        <v>0.11425</v>
      </c>
      <c r="H21" s="74">
        <v>3.4900000000000003E-4</v>
      </c>
      <c r="I21" s="74">
        <v>1.508E-3</v>
      </c>
      <c r="J21" s="74">
        <v>1.9810000000000001E-3</v>
      </c>
      <c r="K21" s="74">
        <v>3.5049999999999999E-3</v>
      </c>
      <c r="L21" s="74">
        <v>2.1699999999999999E-4</v>
      </c>
      <c r="M21" s="74">
        <v>7.254E-3</v>
      </c>
      <c r="N21" s="74">
        <v>6.0140000000000002E-3</v>
      </c>
      <c r="O21" s="74">
        <v>1.9949999999999998E-3</v>
      </c>
      <c r="P21" s="74">
        <v>1.55E-4</v>
      </c>
      <c r="Q21" s="74">
        <v>2.2053E-2</v>
      </c>
      <c r="R21" s="74">
        <v>9.894E-3</v>
      </c>
      <c r="S21" s="74">
        <v>3.421E-3</v>
      </c>
      <c r="T21" s="74">
        <v>0.10900799999999999</v>
      </c>
      <c r="U21" s="74">
        <v>1.5E-5</v>
      </c>
      <c r="V21" s="74">
        <v>7.0819999999999998E-3</v>
      </c>
      <c r="W21" s="74">
        <v>5.7279999999999996E-3</v>
      </c>
      <c r="X21" s="74">
        <v>1.302E-3</v>
      </c>
      <c r="Y21" s="74">
        <v>1.8420000000000001E-3</v>
      </c>
      <c r="Z21" s="74">
        <v>1.0529999999999999E-3</v>
      </c>
      <c r="AA21" s="74">
        <v>7.3300000000000004E-4</v>
      </c>
      <c r="AB21" s="74">
        <v>4.9300000000000004E-3</v>
      </c>
      <c r="AC21" s="74">
        <v>4.0000000000000003E-5</v>
      </c>
      <c r="AD21" s="74">
        <v>9.9999999999999995E-8</v>
      </c>
      <c r="AE21" s="33"/>
      <c r="AF21" s="74">
        <v>492.82</v>
      </c>
      <c r="AG21" s="74" t="s">
        <v>65</v>
      </c>
      <c r="AH21" s="74">
        <v>1010.7</v>
      </c>
      <c r="AI21" s="74">
        <v>8</v>
      </c>
      <c r="AJ21" s="74" t="s">
        <v>65</v>
      </c>
      <c r="AK21" s="74" t="s">
        <v>65</v>
      </c>
      <c r="AL21" s="22" t="s">
        <v>61</v>
      </c>
    </row>
    <row r="22" spans="1:38" ht="26.25" customHeight="1" thickBot="1" x14ac:dyDescent="0.25">
      <c r="A22" s="41" t="s">
        <v>66</v>
      </c>
      <c r="B22" s="44" t="s">
        <v>83</v>
      </c>
      <c r="C22" s="41" t="s">
        <v>84</v>
      </c>
      <c r="D22" s="42"/>
      <c r="E22" s="74">
        <v>0.55065299999999995</v>
      </c>
      <c r="F22" s="74">
        <v>3.4963000000000001E-2</v>
      </c>
      <c r="G22" s="74">
        <v>9.7404000000000004E-2</v>
      </c>
      <c r="H22" s="74">
        <v>3.0699999999999998E-4</v>
      </c>
      <c r="I22" s="74">
        <v>2.1585E-2</v>
      </c>
      <c r="J22" s="74">
        <v>2.7352999999999999E-2</v>
      </c>
      <c r="K22" s="74">
        <v>4.7580999999999998E-2</v>
      </c>
      <c r="L22" s="74">
        <v>2.343E-3</v>
      </c>
      <c r="M22" s="74">
        <v>0.29215200000000002</v>
      </c>
      <c r="N22" s="74">
        <v>2.2360000000000001E-2</v>
      </c>
      <c r="O22" s="74">
        <v>2.173E-3</v>
      </c>
      <c r="P22" s="74">
        <v>7.0600000000000003E-4</v>
      </c>
      <c r="Q22" s="74">
        <v>1.1228999999999999E-2</v>
      </c>
      <c r="R22" s="74">
        <v>7.1219999999999999E-3</v>
      </c>
      <c r="S22" s="74">
        <v>5.4070000000000003E-3</v>
      </c>
      <c r="T22" s="74">
        <v>5.1278999999999998E-2</v>
      </c>
      <c r="U22" s="74">
        <v>1.8799999999999999E-4</v>
      </c>
      <c r="V22" s="74">
        <v>0.102073</v>
      </c>
      <c r="W22" s="74">
        <v>1.7623E-2</v>
      </c>
      <c r="X22" s="74">
        <v>8.5830000000000004E-3</v>
      </c>
      <c r="Y22" s="74">
        <v>1.1527000000000001E-2</v>
      </c>
      <c r="Z22" s="74">
        <v>4.5710000000000004E-3</v>
      </c>
      <c r="AA22" s="74">
        <v>3.5079999999999998E-3</v>
      </c>
      <c r="AB22" s="74">
        <v>2.8188000000000001E-2</v>
      </c>
      <c r="AC22" s="74">
        <v>2.1419999999999998E-3</v>
      </c>
      <c r="AD22" s="74">
        <v>4.6010000000000002E-2</v>
      </c>
      <c r="AE22" s="33"/>
      <c r="AF22" s="74">
        <v>205.66</v>
      </c>
      <c r="AG22" s="74">
        <v>939.21491300000002</v>
      </c>
      <c r="AH22" s="74">
        <v>1036.8000000000002</v>
      </c>
      <c r="AI22" s="74">
        <v>41</v>
      </c>
      <c r="AJ22" s="74">
        <v>993.75105392599994</v>
      </c>
      <c r="AK22" s="74" t="s">
        <v>65</v>
      </c>
      <c r="AL22" s="22" t="s">
        <v>61</v>
      </c>
    </row>
    <row r="23" spans="1:38" ht="26.25" customHeight="1" thickBot="1" x14ac:dyDescent="0.25">
      <c r="A23" s="41" t="s">
        <v>85</v>
      </c>
      <c r="B23" s="44" t="s">
        <v>86</v>
      </c>
      <c r="C23" s="41" t="s">
        <v>87</v>
      </c>
      <c r="D23" s="69"/>
      <c r="E23" s="74">
        <v>0.59003899999999998</v>
      </c>
      <c r="F23" s="74">
        <v>0.116783</v>
      </c>
      <c r="G23" s="74">
        <v>7.6000000000000004E-4</v>
      </c>
      <c r="H23" s="74">
        <v>2.8800000000000001E-4</v>
      </c>
      <c r="I23" s="74">
        <v>3.0950999999999999E-2</v>
      </c>
      <c r="J23" s="74">
        <v>3.0950999999999999E-2</v>
      </c>
      <c r="K23" s="74">
        <v>3.0950999999999999E-2</v>
      </c>
      <c r="L23" s="74">
        <v>2.2120000000000001E-2</v>
      </c>
      <c r="M23" s="74">
        <v>3.4626839999999999</v>
      </c>
      <c r="N23" s="74">
        <v>2.01E-2</v>
      </c>
      <c r="O23" s="74">
        <v>3.8000000000000002E-4</v>
      </c>
      <c r="P23" s="74" t="s">
        <v>72</v>
      </c>
      <c r="Q23" s="74" t="s">
        <v>72</v>
      </c>
      <c r="R23" s="74">
        <v>1.9E-3</v>
      </c>
      <c r="S23" s="74">
        <v>6.4600000000000005E-2</v>
      </c>
      <c r="T23" s="74">
        <v>2.66E-3</v>
      </c>
      <c r="U23" s="74">
        <v>3.8000000000000002E-4</v>
      </c>
      <c r="V23" s="74">
        <v>3.7999999999999999E-2</v>
      </c>
      <c r="W23" s="74" t="s">
        <v>72</v>
      </c>
      <c r="X23" s="74">
        <v>1.1800000000000001E-3</v>
      </c>
      <c r="Y23" s="74">
        <v>1.8600000000000001E-3</v>
      </c>
      <c r="Z23" s="74" t="s">
        <v>72</v>
      </c>
      <c r="AA23" s="74" t="s">
        <v>72</v>
      </c>
      <c r="AB23" s="74">
        <v>3.0400000000000002E-3</v>
      </c>
      <c r="AC23" s="74" t="s">
        <v>65</v>
      </c>
      <c r="AD23" s="74" t="s">
        <v>65</v>
      </c>
      <c r="AE23" s="33"/>
      <c r="AF23" s="74">
        <v>1614.1999999999998</v>
      </c>
      <c r="AG23" s="74" t="s">
        <v>65</v>
      </c>
      <c r="AH23" s="74" t="s">
        <v>65</v>
      </c>
      <c r="AI23" s="74" t="s">
        <v>65</v>
      </c>
      <c r="AJ23" s="74" t="s">
        <v>65</v>
      </c>
      <c r="AK23" s="74" t="s">
        <v>65</v>
      </c>
      <c r="AL23" s="22" t="s">
        <v>61</v>
      </c>
    </row>
    <row r="24" spans="1:38" ht="26.25" customHeight="1" thickBot="1" x14ac:dyDescent="0.25">
      <c r="A24" s="45" t="s">
        <v>66</v>
      </c>
      <c r="B24" s="44" t="s">
        <v>88</v>
      </c>
      <c r="C24" s="41" t="s">
        <v>89</v>
      </c>
      <c r="D24" s="42"/>
      <c r="E24" s="74">
        <v>0.158967</v>
      </c>
      <c r="F24" s="74">
        <v>1.5632E-2</v>
      </c>
      <c r="G24" s="74">
        <v>9.8067000000000001E-2</v>
      </c>
      <c r="H24" s="74">
        <v>5.04E-4</v>
      </c>
      <c r="I24" s="74">
        <v>1.2992999999999999E-2</v>
      </c>
      <c r="J24" s="74">
        <v>1.6721E-2</v>
      </c>
      <c r="K24" s="74">
        <v>1.9480999999999998E-2</v>
      </c>
      <c r="L24" s="74">
        <v>2.8600000000000001E-3</v>
      </c>
      <c r="M24" s="74">
        <v>5.7134999999999998E-2</v>
      </c>
      <c r="N24" s="74">
        <v>1.2232E-2</v>
      </c>
      <c r="O24" s="74">
        <v>8.2710000000000006E-3</v>
      </c>
      <c r="P24" s="74">
        <v>3.5100000000000002E-4</v>
      </c>
      <c r="Q24" s="74">
        <v>2.8046000000000001E-2</v>
      </c>
      <c r="R24" s="74">
        <v>1.4416E-2</v>
      </c>
      <c r="S24" s="74">
        <v>7.0530000000000002E-3</v>
      </c>
      <c r="T24" s="74">
        <v>6.6899999999999998E-3</v>
      </c>
      <c r="U24" s="74">
        <v>1.64E-4</v>
      </c>
      <c r="V24" s="74">
        <v>0.15911</v>
      </c>
      <c r="W24" s="74">
        <v>3.6353999999999997E-2</v>
      </c>
      <c r="X24" s="74">
        <v>6.2519999999999997E-3</v>
      </c>
      <c r="Y24" s="74">
        <v>8.6829999999999997E-3</v>
      </c>
      <c r="Z24" s="74">
        <v>3.999E-3</v>
      </c>
      <c r="AA24" s="74">
        <v>2.5769999999999999E-3</v>
      </c>
      <c r="AB24" s="74">
        <v>2.1510999999999999E-2</v>
      </c>
      <c r="AC24" s="74">
        <v>1.505E-3</v>
      </c>
      <c r="AD24" s="74">
        <v>1.9999999999999999E-6</v>
      </c>
      <c r="AE24" s="33"/>
      <c r="AF24" s="74">
        <v>625.38000000000011</v>
      </c>
      <c r="AG24" s="74" t="s">
        <v>65</v>
      </c>
      <c r="AH24" s="74">
        <v>1194.3000000000002</v>
      </c>
      <c r="AI24" s="74">
        <v>301</v>
      </c>
      <c r="AJ24" s="74" t="s">
        <v>65</v>
      </c>
      <c r="AK24" s="74" t="s">
        <v>65</v>
      </c>
      <c r="AL24" s="22" t="s">
        <v>61</v>
      </c>
    </row>
    <row r="25" spans="1:38" ht="26.25" customHeight="1" thickBot="1" x14ac:dyDescent="0.25">
      <c r="A25" s="41" t="s">
        <v>90</v>
      </c>
      <c r="B25" s="44" t="s">
        <v>91</v>
      </c>
      <c r="C25" s="44" t="s">
        <v>92</v>
      </c>
      <c r="D25" s="42"/>
      <c r="E25" s="74">
        <v>8.0265000000000003E-2</v>
      </c>
      <c r="F25" s="74">
        <v>1.1520000000000001E-2</v>
      </c>
      <c r="G25" s="74">
        <v>7.5579999999999996E-3</v>
      </c>
      <c r="H25" s="74" t="s">
        <v>72</v>
      </c>
      <c r="I25" s="74">
        <v>4.9899999999999999E-4</v>
      </c>
      <c r="J25" s="74">
        <v>4.9899999999999999E-4</v>
      </c>
      <c r="K25" s="74">
        <v>4.9899999999999999E-4</v>
      </c>
      <c r="L25" s="74">
        <v>2.4000000000000001E-4</v>
      </c>
      <c r="M25" s="74">
        <v>0.14069999999999999</v>
      </c>
      <c r="N25" s="74" t="s">
        <v>72</v>
      </c>
      <c r="O25" s="74" t="s">
        <v>72</v>
      </c>
      <c r="P25" s="74" t="s">
        <v>72</v>
      </c>
      <c r="Q25" s="74" t="s">
        <v>72</v>
      </c>
      <c r="R25" s="74" t="s">
        <v>72</v>
      </c>
      <c r="S25" s="74" t="s">
        <v>72</v>
      </c>
      <c r="T25" s="74" t="s">
        <v>72</v>
      </c>
      <c r="U25" s="74" t="s">
        <v>72</v>
      </c>
      <c r="V25" s="74" t="s">
        <v>72</v>
      </c>
      <c r="W25" s="74" t="s">
        <v>72</v>
      </c>
      <c r="X25" s="74" t="s">
        <v>72</v>
      </c>
      <c r="Y25" s="74" t="s">
        <v>72</v>
      </c>
      <c r="Z25" s="74" t="s">
        <v>72</v>
      </c>
      <c r="AA25" s="74" t="s">
        <v>72</v>
      </c>
      <c r="AB25" s="74" t="s">
        <v>72</v>
      </c>
      <c r="AC25" s="74" t="s">
        <v>65</v>
      </c>
      <c r="AD25" s="74" t="s">
        <v>65</v>
      </c>
      <c r="AE25" s="33"/>
      <c r="AF25" s="74">
        <v>338.79325899999998</v>
      </c>
      <c r="AG25" s="74" t="s">
        <v>65</v>
      </c>
      <c r="AH25" s="74" t="s">
        <v>65</v>
      </c>
      <c r="AI25" s="74" t="s">
        <v>65</v>
      </c>
      <c r="AJ25" s="74" t="s">
        <v>65</v>
      </c>
      <c r="AK25" s="74" t="s">
        <v>65</v>
      </c>
      <c r="AL25" s="22" t="s">
        <v>61</v>
      </c>
    </row>
    <row r="26" spans="1:38" ht="26.25" customHeight="1" thickBot="1" x14ac:dyDescent="0.25">
      <c r="A26" s="41" t="s">
        <v>90</v>
      </c>
      <c r="B26" s="41" t="s">
        <v>93</v>
      </c>
      <c r="C26" s="41" t="s">
        <v>94</v>
      </c>
      <c r="D26" s="42"/>
      <c r="E26" s="74">
        <v>1.57E-3</v>
      </c>
      <c r="F26" s="74">
        <v>3.1710000000000002E-3</v>
      </c>
      <c r="G26" s="74">
        <v>2.6200000000000003E-4</v>
      </c>
      <c r="H26" s="74" t="s">
        <v>72</v>
      </c>
      <c r="I26" s="74">
        <v>1.8E-5</v>
      </c>
      <c r="J26" s="74">
        <v>1.8E-5</v>
      </c>
      <c r="K26" s="74">
        <v>1.8E-5</v>
      </c>
      <c r="L26" s="74">
        <v>7.9999999999999996E-6</v>
      </c>
      <c r="M26" s="74">
        <v>3.8177000000000003E-2</v>
      </c>
      <c r="N26" s="74" t="s">
        <v>72</v>
      </c>
      <c r="O26" s="74" t="s">
        <v>72</v>
      </c>
      <c r="P26" s="74" t="s">
        <v>72</v>
      </c>
      <c r="Q26" s="74" t="s">
        <v>72</v>
      </c>
      <c r="R26" s="74" t="s">
        <v>72</v>
      </c>
      <c r="S26" s="74" t="s">
        <v>72</v>
      </c>
      <c r="T26" s="74" t="s">
        <v>72</v>
      </c>
      <c r="U26" s="74" t="s">
        <v>72</v>
      </c>
      <c r="V26" s="74" t="s">
        <v>72</v>
      </c>
      <c r="W26" s="74" t="s">
        <v>72</v>
      </c>
      <c r="X26" s="74" t="s">
        <v>72</v>
      </c>
      <c r="Y26" s="74" t="s">
        <v>72</v>
      </c>
      <c r="Z26" s="74" t="s">
        <v>72</v>
      </c>
      <c r="AA26" s="74" t="s">
        <v>72</v>
      </c>
      <c r="AB26" s="74" t="s">
        <v>72</v>
      </c>
      <c r="AC26" s="74" t="s">
        <v>65</v>
      </c>
      <c r="AD26" s="74" t="s">
        <v>65</v>
      </c>
      <c r="AE26" s="33"/>
      <c r="AF26" s="74">
        <v>12.802605</v>
      </c>
      <c r="AG26" s="74" t="s">
        <v>65</v>
      </c>
      <c r="AH26" s="74" t="s">
        <v>65</v>
      </c>
      <c r="AI26" s="74" t="s">
        <v>65</v>
      </c>
      <c r="AJ26" s="74" t="s">
        <v>65</v>
      </c>
      <c r="AK26" s="74" t="s">
        <v>65</v>
      </c>
      <c r="AL26" s="22" t="s">
        <v>61</v>
      </c>
    </row>
    <row r="27" spans="1:38" ht="26.25" customHeight="1" thickBot="1" x14ac:dyDescent="0.25">
      <c r="A27" s="41" t="s">
        <v>95</v>
      </c>
      <c r="B27" s="41" t="s">
        <v>96</v>
      </c>
      <c r="C27" s="41" t="s">
        <v>97</v>
      </c>
      <c r="D27" s="42"/>
      <c r="E27" s="74">
        <v>3.3197930000000002</v>
      </c>
      <c r="F27" s="74">
        <v>1.0457320000000001</v>
      </c>
      <c r="G27" s="74">
        <v>4.8849999999999996E-3</v>
      </c>
      <c r="H27" s="74">
        <v>0.154728</v>
      </c>
      <c r="I27" s="74">
        <v>0.154615</v>
      </c>
      <c r="J27" s="74">
        <v>0.154615</v>
      </c>
      <c r="K27" s="74">
        <v>0.154615</v>
      </c>
      <c r="L27" s="74">
        <v>9.1734999999999997E-2</v>
      </c>
      <c r="M27" s="74">
        <v>10.807238999999999</v>
      </c>
      <c r="N27" s="74">
        <v>4.9100000000000001E-4</v>
      </c>
      <c r="O27" s="74">
        <v>5.8E-5</v>
      </c>
      <c r="P27" s="74">
        <v>3.277E-3</v>
      </c>
      <c r="Q27" s="74">
        <v>9.3999999999999994E-5</v>
      </c>
      <c r="R27" s="74">
        <v>3.4650000000000002E-3</v>
      </c>
      <c r="S27" s="74">
        <v>2.3879999999999999E-3</v>
      </c>
      <c r="T27" s="74">
        <v>5.8500000000000002E-4</v>
      </c>
      <c r="U27" s="74">
        <v>6.9999999999999994E-5</v>
      </c>
      <c r="V27" s="74">
        <v>1.1936E-2</v>
      </c>
      <c r="W27" s="74">
        <v>0.23618800000000001</v>
      </c>
      <c r="X27" s="74">
        <v>8.7060000000000002E-3</v>
      </c>
      <c r="Y27" s="74">
        <v>9.8060000000000005E-3</v>
      </c>
      <c r="Z27" s="74">
        <v>7.5550000000000001E-3</v>
      </c>
      <c r="AA27" s="74">
        <v>8.5450000000000005E-3</v>
      </c>
      <c r="AB27" s="74">
        <v>3.4611000000000003E-2</v>
      </c>
      <c r="AC27" s="74">
        <v>2.3599999999999999E-4</v>
      </c>
      <c r="AD27" s="74">
        <v>4.6999999999999997E-5</v>
      </c>
      <c r="AE27" s="33"/>
      <c r="AF27" s="74">
        <v>20325.368925999999</v>
      </c>
      <c r="AG27" s="74" t="s">
        <v>65</v>
      </c>
      <c r="AH27" s="74">
        <v>68.042815000000004</v>
      </c>
      <c r="AI27" s="74">
        <v>81.449950999999999</v>
      </c>
      <c r="AJ27" s="74" t="s">
        <v>65</v>
      </c>
      <c r="AK27" s="74" t="s">
        <v>65</v>
      </c>
      <c r="AL27" s="22" t="s">
        <v>61</v>
      </c>
    </row>
    <row r="28" spans="1:38" ht="26.25" customHeight="1" thickBot="1" x14ac:dyDescent="0.25">
      <c r="A28" s="41" t="s">
        <v>95</v>
      </c>
      <c r="B28" s="41" t="s">
        <v>98</v>
      </c>
      <c r="C28" s="41" t="s">
        <v>99</v>
      </c>
      <c r="D28" s="42"/>
      <c r="E28" s="74">
        <v>0.98646199999999995</v>
      </c>
      <c r="F28" s="74">
        <v>6.0302000000000001E-2</v>
      </c>
      <c r="G28" s="74">
        <v>6.9800000000000005E-4</v>
      </c>
      <c r="H28" s="74">
        <v>2.7469999999999999E-3</v>
      </c>
      <c r="I28" s="74">
        <v>3.5480999999999999E-2</v>
      </c>
      <c r="J28" s="74">
        <v>3.5480999999999999E-2</v>
      </c>
      <c r="K28" s="74">
        <v>3.5480999999999999E-2</v>
      </c>
      <c r="L28" s="74">
        <v>2.1564E-2</v>
      </c>
      <c r="M28" s="74">
        <v>0.42056399999999999</v>
      </c>
      <c r="N28" s="77">
        <v>3.8000000000000002E-5</v>
      </c>
      <c r="O28" s="74">
        <v>3.9999999999999998E-6</v>
      </c>
      <c r="P28" s="74">
        <v>3.6999999999999999E-4</v>
      </c>
      <c r="Q28" s="74">
        <v>6.9999999999999999E-6</v>
      </c>
      <c r="R28" s="74">
        <v>5.6499999999999996E-4</v>
      </c>
      <c r="S28" s="74">
        <v>3.8000000000000002E-4</v>
      </c>
      <c r="T28" s="74">
        <v>2.0999999999999999E-5</v>
      </c>
      <c r="U28" s="74">
        <v>6.9999999999999999E-6</v>
      </c>
      <c r="V28" s="74">
        <v>1.2689999999999999E-3</v>
      </c>
      <c r="W28" s="74">
        <v>3.1939000000000002E-2</v>
      </c>
      <c r="X28" s="74">
        <v>1.6609999999999999E-3</v>
      </c>
      <c r="Y28" s="74">
        <v>1.864E-3</v>
      </c>
      <c r="Z28" s="74">
        <v>1.459E-3</v>
      </c>
      <c r="AA28" s="74">
        <v>1.5560000000000001E-3</v>
      </c>
      <c r="AB28" s="74">
        <v>6.5399999999999998E-3</v>
      </c>
      <c r="AC28" s="74">
        <v>3.1999999999999999E-5</v>
      </c>
      <c r="AD28" s="74">
        <v>6.9999999999999999E-6</v>
      </c>
      <c r="AE28" s="33"/>
      <c r="AF28" s="74">
        <v>2855.4836879999998</v>
      </c>
      <c r="AG28" s="74" t="s">
        <v>65</v>
      </c>
      <c r="AH28" s="74" t="s">
        <v>65</v>
      </c>
      <c r="AI28" s="74">
        <v>1.282243</v>
      </c>
      <c r="AJ28" s="74" t="s">
        <v>65</v>
      </c>
      <c r="AK28" s="74" t="s">
        <v>65</v>
      </c>
      <c r="AL28" s="22" t="s">
        <v>61</v>
      </c>
    </row>
    <row r="29" spans="1:38" ht="26.25" customHeight="1" thickBot="1" x14ac:dyDescent="0.25">
      <c r="A29" s="41" t="s">
        <v>95</v>
      </c>
      <c r="B29" s="41" t="s">
        <v>100</v>
      </c>
      <c r="C29" s="41" t="s">
        <v>101</v>
      </c>
      <c r="D29" s="42"/>
      <c r="E29" s="74">
        <v>3.5476899999999998</v>
      </c>
      <c r="F29" s="74">
        <v>0.11475299999999999</v>
      </c>
      <c r="G29" s="74">
        <v>1.8990000000000001E-3</v>
      </c>
      <c r="H29" s="74">
        <v>4.8630000000000001E-3</v>
      </c>
      <c r="I29" s="74">
        <v>6.1683000000000002E-2</v>
      </c>
      <c r="J29" s="74">
        <v>6.1683000000000002E-2</v>
      </c>
      <c r="K29" s="74">
        <v>6.1683000000000002E-2</v>
      </c>
      <c r="L29" s="74">
        <v>4.0451000000000001E-2</v>
      </c>
      <c r="M29" s="74">
        <v>1.068956</v>
      </c>
      <c r="N29" s="77">
        <v>9.2999999999999997E-5</v>
      </c>
      <c r="O29" s="74">
        <v>9.0000000000000002E-6</v>
      </c>
      <c r="P29" s="74">
        <v>9.7599999999999998E-4</v>
      </c>
      <c r="Q29" s="74">
        <v>1.9000000000000001E-5</v>
      </c>
      <c r="R29" s="74">
        <v>1.5579999999999999E-3</v>
      </c>
      <c r="S29" s="74">
        <v>1.0449999999999999E-3</v>
      </c>
      <c r="T29" s="74">
        <v>3.8999999999999999E-5</v>
      </c>
      <c r="U29" s="74">
        <v>1.8E-5</v>
      </c>
      <c r="V29" s="74">
        <v>3.3170000000000001E-3</v>
      </c>
      <c r="W29" s="74">
        <v>3.7548999999999999E-2</v>
      </c>
      <c r="X29" s="74">
        <v>8.25E-4</v>
      </c>
      <c r="Y29" s="74">
        <v>4.9959999999999996E-3</v>
      </c>
      <c r="Z29" s="74">
        <v>5.5820000000000002E-3</v>
      </c>
      <c r="AA29" s="74">
        <v>1.2830000000000001E-3</v>
      </c>
      <c r="AB29" s="42">
        <v>1.2685999999999999E-2</v>
      </c>
      <c r="AC29" s="74">
        <v>2.9E-5</v>
      </c>
      <c r="AD29" s="74">
        <v>6.0000000000000002E-6</v>
      </c>
      <c r="AE29" s="33"/>
      <c r="AF29" s="74">
        <v>7764.6229599999997</v>
      </c>
      <c r="AG29" s="74" t="s">
        <v>65</v>
      </c>
      <c r="AH29" s="74">
        <v>104.757685</v>
      </c>
      <c r="AI29" s="74">
        <v>0.31160100000000002</v>
      </c>
      <c r="AJ29" s="74" t="s">
        <v>65</v>
      </c>
      <c r="AK29" s="74" t="s">
        <v>65</v>
      </c>
      <c r="AL29" s="22" t="s">
        <v>61</v>
      </c>
    </row>
    <row r="30" spans="1:38" ht="26.25" customHeight="1" thickBot="1" x14ac:dyDescent="0.25">
      <c r="A30" s="41" t="s">
        <v>95</v>
      </c>
      <c r="B30" s="41" t="s">
        <v>102</v>
      </c>
      <c r="C30" s="41" t="s">
        <v>103</v>
      </c>
      <c r="D30" s="42"/>
      <c r="E30" s="74">
        <v>1.6719999999999999E-2</v>
      </c>
      <c r="F30" s="74">
        <v>7.2903999999999997E-2</v>
      </c>
      <c r="G30" s="74">
        <v>2.8E-5</v>
      </c>
      <c r="H30" s="74">
        <v>1.3100000000000001E-4</v>
      </c>
      <c r="I30" s="74">
        <v>1.054E-3</v>
      </c>
      <c r="J30" s="74">
        <v>1.054E-3</v>
      </c>
      <c r="K30" s="74">
        <v>1.054E-3</v>
      </c>
      <c r="L30" s="74">
        <v>1.95E-4</v>
      </c>
      <c r="M30" s="74">
        <v>0.56132400000000005</v>
      </c>
      <c r="N30" s="77">
        <v>3.9999999999999998E-6</v>
      </c>
      <c r="O30" s="74">
        <v>9.9999999999999995E-7</v>
      </c>
      <c r="P30" s="74">
        <v>2.3E-5</v>
      </c>
      <c r="Q30" s="74">
        <v>9.9999999999999995E-7</v>
      </c>
      <c r="R30" s="74">
        <v>1.7E-5</v>
      </c>
      <c r="S30" s="74">
        <v>1.2E-5</v>
      </c>
      <c r="T30" s="74">
        <v>6.0000000000000002E-6</v>
      </c>
      <c r="U30" s="74">
        <v>9.9999999999999995E-7</v>
      </c>
      <c r="V30" s="74">
        <v>8.7000000000000001E-5</v>
      </c>
      <c r="W30" s="74">
        <v>1.361E-3</v>
      </c>
      <c r="X30" s="74">
        <v>2.3E-5</v>
      </c>
      <c r="Y30" s="74">
        <v>3.1999999999999999E-5</v>
      </c>
      <c r="Z30" s="74">
        <v>1.7E-5</v>
      </c>
      <c r="AA30" s="74">
        <v>3.6000000000000001E-5</v>
      </c>
      <c r="AB30" s="42">
        <v>1.08E-4</v>
      </c>
      <c r="AC30" s="74">
        <v>9.9999999999999995E-7</v>
      </c>
      <c r="AD30" s="74">
        <v>7.3E-7</v>
      </c>
      <c r="AE30" s="33"/>
      <c r="AF30" s="74">
        <v>114.21293799999999</v>
      </c>
      <c r="AG30" s="74" t="s">
        <v>65</v>
      </c>
      <c r="AH30" s="74" t="s">
        <v>65</v>
      </c>
      <c r="AI30" s="74">
        <v>0.913161</v>
      </c>
      <c r="AJ30" s="74" t="s">
        <v>65</v>
      </c>
      <c r="AK30" s="74" t="s">
        <v>65</v>
      </c>
      <c r="AL30" s="22" t="s">
        <v>61</v>
      </c>
    </row>
    <row r="31" spans="1:38" ht="26.25" customHeight="1" thickBot="1" x14ac:dyDescent="0.25">
      <c r="A31" s="41" t="s">
        <v>95</v>
      </c>
      <c r="B31" s="41" t="s">
        <v>104</v>
      </c>
      <c r="C31" s="41" t="s">
        <v>105</v>
      </c>
      <c r="D31" s="42"/>
      <c r="E31" s="74" t="s">
        <v>65</v>
      </c>
      <c r="F31" s="74">
        <v>0.26557999999999998</v>
      </c>
      <c r="G31" s="74" t="s">
        <v>65</v>
      </c>
      <c r="H31" s="74" t="s">
        <v>65</v>
      </c>
      <c r="I31" s="74" t="s">
        <v>65</v>
      </c>
      <c r="J31" s="74" t="s">
        <v>65</v>
      </c>
      <c r="K31" s="74" t="s">
        <v>65</v>
      </c>
      <c r="L31" s="74" t="s">
        <v>65</v>
      </c>
      <c r="M31" s="74" t="s">
        <v>65</v>
      </c>
      <c r="N31" s="74" t="s">
        <v>65</v>
      </c>
      <c r="O31" s="74" t="s">
        <v>65</v>
      </c>
      <c r="P31" s="74" t="s">
        <v>65</v>
      </c>
      <c r="Q31" s="74" t="s">
        <v>65</v>
      </c>
      <c r="R31" s="74" t="s">
        <v>65</v>
      </c>
      <c r="S31" s="74" t="s">
        <v>65</v>
      </c>
      <c r="T31" s="74" t="s">
        <v>65</v>
      </c>
      <c r="U31" s="74" t="s">
        <v>65</v>
      </c>
      <c r="V31" s="74" t="s">
        <v>65</v>
      </c>
      <c r="W31" s="74" t="s">
        <v>65</v>
      </c>
      <c r="X31" s="74" t="s">
        <v>65</v>
      </c>
      <c r="Y31" s="74" t="s">
        <v>65</v>
      </c>
      <c r="Z31" s="74" t="s">
        <v>65</v>
      </c>
      <c r="AA31" s="74" t="s">
        <v>65</v>
      </c>
      <c r="AB31" s="74" t="s">
        <v>65</v>
      </c>
      <c r="AC31" s="74" t="s">
        <v>65</v>
      </c>
      <c r="AD31" s="74" t="s">
        <v>65</v>
      </c>
      <c r="AE31" s="33"/>
      <c r="AF31" s="74">
        <v>12.288095</v>
      </c>
      <c r="AG31" s="74" t="s">
        <v>65</v>
      </c>
      <c r="AH31" s="74" t="s">
        <v>65</v>
      </c>
      <c r="AI31" s="74">
        <v>9.8551E-2</v>
      </c>
      <c r="AJ31" s="74" t="s">
        <v>65</v>
      </c>
      <c r="AK31" s="74" t="s">
        <v>65</v>
      </c>
      <c r="AL31" s="22" t="s">
        <v>61</v>
      </c>
    </row>
    <row r="32" spans="1:38" ht="26.25" customHeight="1" thickBot="1" x14ac:dyDescent="0.25">
      <c r="A32" s="41" t="s">
        <v>95</v>
      </c>
      <c r="B32" s="41" t="s">
        <v>106</v>
      </c>
      <c r="C32" s="41" t="s">
        <v>107</v>
      </c>
      <c r="D32" s="42"/>
      <c r="E32" s="74" t="s">
        <v>65</v>
      </c>
      <c r="F32" s="74" t="s">
        <v>65</v>
      </c>
      <c r="G32" s="74" t="s">
        <v>65</v>
      </c>
      <c r="H32" s="74" t="s">
        <v>65</v>
      </c>
      <c r="I32" s="74">
        <v>0.141987</v>
      </c>
      <c r="J32" s="74">
        <v>0.28313199999999999</v>
      </c>
      <c r="K32" s="74">
        <v>0.351628</v>
      </c>
      <c r="L32" s="74">
        <v>2.9703E-2</v>
      </c>
      <c r="M32" s="74" t="s">
        <v>65</v>
      </c>
      <c r="N32" s="74">
        <v>1.181424</v>
      </c>
      <c r="O32" s="74">
        <v>5.0140000000000002E-3</v>
      </c>
      <c r="P32" s="74" t="s">
        <v>65</v>
      </c>
      <c r="Q32" s="74">
        <v>1.3431999999999999E-2</v>
      </c>
      <c r="R32" s="74">
        <v>0.442664</v>
      </c>
      <c r="S32" s="74">
        <v>9.733333</v>
      </c>
      <c r="T32" s="74">
        <v>6.6927E-2</v>
      </c>
      <c r="U32" s="74">
        <v>7.0330000000000002E-3</v>
      </c>
      <c r="V32" s="74">
        <v>2.8498359999999998</v>
      </c>
      <c r="W32" s="74" t="s">
        <v>72</v>
      </c>
      <c r="X32" s="74">
        <v>7.7099999999999998E-4</v>
      </c>
      <c r="Y32" s="74">
        <v>8.0000000000000007E-5</v>
      </c>
      <c r="Z32" s="74">
        <v>1.18E-4</v>
      </c>
      <c r="AA32" s="74">
        <v>4.9399999999999997E-4</v>
      </c>
      <c r="AB32" s="74">
        <v>1.462E-3</v>
      </c>
      <c r="AC32" s="74" t="s">
        <v>72</v>
      </c>
      <c r="AD32" s="74" t="s">
        <v>72</v>
      </c>
      <c r="AE32" s="33"/>
      <c r="AF32" s="74" t="s">
        <v>65</v>
      </c>
      <c r="AG32" s="74" t="s">
        <v>65</v>
      </c>
      <c r="AH32" s="74" t="s">
        <v>65</v>
      </c>
      <c r="AI32" s="74" t="s">
        <v>65</v>
      </c>
      <c r="AJ32" s="74" t="s">
        <v>65</v>
      </c>
      <c r="AK32" s="74">
        <v>10481.180619000001</v>
      </c>
      <c r="AL32" s="22" t="s">
        <v>108</v>
      </c>
    </row>
    <row r="33" spans="1:38" ht="26.25" customHeight="1" thickBot="1" x14ac:dyDescent="0.25">
      <c r="A33" s="41" t="s">
        <v>95</v>
      </c>
      <c r="B33" s="41" t="s">
        <v>109</v>
      </c>
      <c r="C33" s="41" t="s">
        <v>110</v>
      </c>
      <c r="D33" s="42"/>
      <c r="E33" s="74" t="s">
        <v>65</v>
      </c>
      <c r="F33" s="74" t="s">
        <v>65</v>
      </c>
      <c r="G33" s="74" t="s">
        <v>65</v>
      </c>
      <c r="H33" s="74" t="s">
        <v>65</v>
      </c>
      <c r="I33" s="74">
        <v>0.57392900000000002</v>
      </c>
      <c r="J33" s="74">
        <v>1.0628299999999999</v>
      </c>
      <c r="K33" s="74">
        <v>2.1256629999999999</v>
      </c>
      <c r="L33" s="74">
        <v>2.343E-3</v>
      </c>
      <c r="M33" s="74" t="s">
        <v>65</v>
      </c>
      <c r="N33" s="74" t="s">
        <v>65</v>
      </c>
      <c r="O33" s="74" t="s">
        <v>65</v>
      </c>
      <c r="P33" s="74" t="s">
        <v>65</v>
      </c>
      <c r="Q33" s="74" t="s">
        <v>65</v>
      </c>
      <c r="R33" s="74" t="s">
        <v>65</v>
      </c>
      <c r="S33" s="74" t="s">
        <v>65</v>
      </c>
      <c r="T33" s="74" t="s">
        <v>65</v>
      </c>
      <c r="U33" s="74" t="s">
        <v>65</v>
      </c>
      <c r="V33" s="74" t="s">
        <v>65</v>
      </c>
      <c r="W33" s="74" t="s">
        <v>65</v>
      </c>
      <c r="X33" s="74" t="s">
        <v>65</v>
      </c>
      <c r="Y33" s="74" t="s">
        <v>65</v>
      </c>
      <c r="Z33" s="74" t="s">
        <v>65</v>
      </c>
      <c r="AA33" s="74" t="s">
        <v>65</v>
      </c>
      <c r="AB33" s="74" t="s">
        <v>65</v>
      </c>
      <c r="AC33" s="74" t="s">
        <v>65</v>
      </c>
      <c r="AD33" s="74" t="s">
        <v>65</v>
      </c>
      <c r="AE33" s="33"/>
      <c r="AF33" s="74" t="s">
        <v>65</v>
      </c>
      <c r="AG33" s="74" t="s">
        <v>65</v>
      </c>
      <c r="AH33" s="74" t="s">
        <v>65</v>
      </c>
      <c r="AI33" s="74" t="s">
        <v>65</v>
      </c>
      <c r="AJ33" s="74" t="s">
        <v>65</v>
      </c>
      <c r="AK33" s="74">
        <v>10481.180619000001</v>
      </c>
      <c r="AL33" s="22" t="s">
        <v>108</v>
      </c>
    </row>
    <row r="34" spans="1:38" ht="26.25" customHeight="1" thickBot="1" x14ac:dyDescent="0.25">
      <c r="A34" s="41" t="s">
        <v>85</v>
      </c>
      <c r="B34" s="41" t="s">
        <v>111</v>
      </c>
      <c r="C34" s="41" t="s">
        <v>112</v>
      </c>
      <c r="D34" s="42"/>
      <c r="E34" s="74">
        <v>0.80312700000000004</v>
      </c>
      <c r="F34" s="74">
        <v>7.0885799999999999E-2</v>
      </c>
      <c r="G34" s="74">
        <v>2.9999999999999997E-4</v>
      </c>
      <c r="H34" s="74">
        <v>1.4999999999999999E-4</v>
      </c>
      <c r="I34" s="74">
        <v>1.8765E-2</v>
      </c>
      <c r="J34" s="74">
        <v>2.0265000000000002E-2</v>
      </c>
      <c r="K34" s="74">
        <v>2.9494199999999998E-2</v>
      </c>
      <c r="L34" s="42">
        <v>1.2197250000000001E-2</v>
      </c>
      <c r="M34" s="74">
        <v>0.21189600000000003</v>
      </c>
      <c r="N34" s="74" t="s">
        <v>72</v>
      </c>
      <c r="O34" s="74">
        <v>1.4999999999999999E-4</v>
      </c>
      <c r="P34" s="74" t="s">
        <v>72</v>
      </c>
      <c r="Q34" s="74" t="s">
        <v>72</v>
      </c>
      <c r="R34" s="74">
        <v>7.4999999999999991E-4</v>
      </c>
      <c r="S34" s="74">
        <v>2.5499999999999998E-2</v>
      </c>
      <c r="T34" s="74">
        <v>1.0500000000000002E-3</v>
      </c>
      <c r="U34" s="74">
        <v>1.4999999999999999E-4</v>
      </c>
      <c r="V34" s="74">
        <v>1.4999999999999998E-2</v>
      </c>
      <c r="W34" s="74" t="s">
        <v>72</v>
      </c>
      <c r="X34" s="74">
        <v>4.4999999999999993E-4</v>
      </c>
      <c r="Y34" s="74">
        <v>7.4999999999999991E-4</v>
      </c>
      <c r="Z34" s="74">
        <v>5.1599999999999997E-4</v>
      </c>
      <c r="AA34" s="74">
        <v>1.1850000000000002E-4</v>
      </c>
      <c r="AB34" s="74">
        <v>1.8345000000000002E-3</v>
      </c>
      <c r="AC34" s="74" t="s">
        <v>65</v>
      </c>
      <c r="AD34" s="74" t="s">
        <v>65</v>
      </c>
      <c r="AE34" s="33"/>
      <c r="AF34" s="74">
        <v>634.5</v>
      </c>
      <c r="AG34" s="74" t="s">
        <v>65</v>
      </c>
      <c r="AH34" s="74" t="s">
        <v>65</v>
      </c>
      <c r="AI34" s="74" t="s">
        <v>65</v>
      </c>
      <c r="AJ34" s="74" t="s">
        <v>65</v>
      </c>
      <c r="AK34" s="74" t="s">
        <v>65</v>
      </c>
      <c r="AL34" s="22" t="s">
        <v>61</v>
      </c>
    </row>
    <row r="35" spans="1:38" s="388" customFormat="1" ht="26.25" customHeight="1" thickBot="1" x14ac:dyDescent="0.25">
      <c r="A35" s="41" t="s">
        <v>113</v>
      </c>
      <c r="B35" s="41" t="s">
        <v>114</v>
      </c>
      <c r="C35" s="41" t="s">
        <v>115</v>
      </c>
      <c r="D35" s="42"/>
      <c r="E35" s="74" t="s">
        <v>69</v>
      </c>
      <c r="F35" s="74" t="s">
        <v>69</v>
      </c>
      <c r="G35" s="74" t="s">
        <v>69</v>
      </c>
      <c r="H35" s="74" t="s">
        <v>69</v>
      </c>
      <c r="I35" s="74" t="s">
        <v>69</v>
      </c>
      <c r="J35" s="74" t="s">
        <v>69</v>
      </c>
      <c r="K35" s="74" t="s">
        <v>69</v>
      </c>
      <c r="L35" s="74" t="s">
        <v>69</v>
      </c>
      <c r="M35" s="74" t="s">
        <v>69</v>
      </c>
      <c r="N35" s="74" t="s">
        <v>69</v>
      </c>
      <c r="O35" s="74" t="s">
        <v>69</v>
      </c>
      <c r="P35" s="74" t="s">
        <v>69</v>
      </c>
      <c r="Q35" s="74" t="s">
        <v>69</v>
      </c>
      <c r="R35" s="74" t="s">
        <v>69</v>
      </c>
      <c r="S35" s="74" t="s">
        <v>69</v>
      </c>
      <c r="T35" s="74" t="s">
        <v>69</v>
      </c>
      <c r="U35" s="74" t="s">
        <v>69</v>
      </c>
      <c r="V35" s="74" t="s">
        <v>69</v>
      </c>
      <c r="W35" s="74" t="s">
        <v>69</v>
      </c>
      <c r="X35" s="74" t="s">
        <v>69</v>
      </c>
      <c r="Y35" s="74" t="s">
        <v>69</v>
      </c>
      <c r="Z35" s="74" t="s">
        <v>69</v>
      </c>
      <c r="AA35" s="74" t="s">
        <v>69</v>
      </c>
      <c r="AB35" s="74" t="s">
        <v>69</v>
      </c>
      <c r="AC35" s="74" t="s">
        <v>69</v>
      </c>
      <c r="AD35" s="74" t="s">
        <v>69</v>
      </c>
      <c r="AE35" s="33"/>
      <c r="AF35" s="74" t="s">
        <v>69</v>
      </c>
      <c r="AG35" s="74" t="s">
        <v>69</v>
      </c>
      <c r="AH35" s="74" t="s">
        <v>69</v>
      </c>
      <c r="AI35" s="74" t="s">
        <v>69</v>
      </c>
      <c r="AJ35" s="74" t="s">
        <v>69</v>
      </c>
      <c r="AK35" s="74" t="s">
        <v>69</v>
      </c>
      <c r="AL35" s="22" t="s">
        <v>61</v>
      </c>
    </row>
    <row r="36" spans="1:38" ht="26.25" customHeight="1" thickBot="1" x14ac:dyDescent="0.25">
      <c r="A36" s="41" t="s">
        <v>113</v>
      </c>
      <c r="B36" s="41" t="s">
        <v>116</v>
      </c>
      <c r="C36" s="41" t="s">
        <v>117</v>
      </c>
      <c r="D36" s="42"/>
      <c r="E36" s="74">
        <v>0.39250000000000002</v>
      </c>
      <c r="F36" s="74">
        <v>1.4E-2</v>
      </c>
      <c r="G36" s="74">
        <v>0.01</v>
      </c>
      <c r="H36" s="74" t="s">
        <v>72</v>
      </c>
      <c r="I36" s="74">
        <v>7.0000000000000001E-3</v>
      </c>
      <c r="J36" s="74">
        <v>7.4999999999999997E-3</v>
      </c>
      <c r="K36" s="74">
        <v>7.4999999999999997E-3</v>
      </c>
      <c r="L36" s="74">
        <v>2.3249999999999998E-3</v>
      </c>
      <c r="M36" s="74">
        <v>3.6999999999999998E-2</v>
      </c>
      <c r="N36" s="74">
        <v>6.4999999999999997E-4</v>
      </c>
      <c r="O36" s="74">
        <v>5.0000000000000002E-5</v>
      </c>
      <c r="P36" s="74">
        <v>1.4999999999999999E-4</v>
      </c>
      <c r="Q36" s="74">
        <v>2.0000000000000001E-4</v>
      </c>
      <c r="R36" s="74">
        <v>2.5000000000000001E-4</v>
      </c>
      <c r="S36" s="74">
        <v>1E-3</v>
      </c>
      <c r="T36" s="74">
        <v>5.0000000000000001E-3</v>
      </c>
      <c r="U36" s="74">
        <v>5.0000000000000002E-5</v>
      </c>
      <c r="V36" s="74">
        <v>6.0000000000000001E-3</v>
      </c>
      <c r="W36" s="74">
        <v>6.4999999999999997E-4</v>
      </c>
      <c r="X36" s="74">
        <v>1.0000000000000001E-5</v>
      </c>
      <c r="Y36" s="74">
        <v>5.0000000000000002E-5</v>
      </c>
      <c r="Z36" s="74">
        <v>5.0000000000000002E-5</v>
      </c>
      <c r="AA36" s="74">
        <v>5.0000000000000004E-6</v>
      </c>
      <c r="AB36" s="74">
        <v>1.15E-4</v>
      </c>
      <c r="AC36" s="74">
        <v>4.0000000000000002E-4</v>
      </c>
      <c r="AD36" s="74">
        <v>1.9000000000000001E-4</v>
      </c>
      <c r="AE36" s="33"/>
      <c r="AF36" s="74">
        <v>211.5</v>
      </c>
      <c r="AG36" s="74" t="s">
        <v>65</v>
      </c>
      <c r="AH36" s="74" t="s">
        <v>65</v>
      </c>
      <c r="AI36" s="74" t="s">
        <v>65</v>
      </c>
      <c r="AJ36" s="74" t="s">
        <v>65</v>
      </c>
      <c r="AK36" s="74" t="s">
        <v>65</v>
      </c>
      <c r="AL36" s="22" t="s">
        <v>61</v>
      </c>
    </row>
    <row r="37" spans="1:38" ht="26.25" customHeight="1" thickBot="1" x14ac:dyDescent="0.25">
      <c r="A37" s="41" t="s">
        <v>85</v>
      </c>
      <c r="B37" s="41" t="s">
        <v>118</v>
      </c>
      <c r="C37" s="41" t="s">
        <v>119</v>
      </c>
      <c r="D37" s="42"/>
      <c r="E37" s="74" t="s">
        <v>69</v>
      </c>
      <c r="F37" s="74" t="s">
        <v>69</v>
      </c>
      <c r="G37" s="74" t="s">
        <v>69</v>
      </c>
      <c r="H37" s="74" t="s">
        <v>69</v>
      </c>
      <c r="I37" s="74" t="s">
        <v>69</v>
      </c>
      <c r="J37" s="74" t="s">
        <v>69</v>
      </c>
      <c r="K37" s="74" t="s">
        <v>69</v>
      </c>
      <c r="L37" s="74" t="s">
        <v>69</v>
      </c>
      <c r="M37" s="74" t="s">
        <v>69</v>
      </c>
      <c r="N37" s="74" t="s">
        <v>69</v>
      </c>
      <c r="O37" s="74" t="s">
        <v>69</v>
      </c>
      <c r="P37" s="74" t="s">
        <v>69</v>
      </c>
      <c r="Q37" s="74" t="s">
        <v>69</v>
      </c>
      <c r="R37" s="74" t="s">
        <v>69</v>
      </c>
      <c r="S37" s="74" t="s">
        <v>69</v>
      </c>
      <c r="T37" s="74" t="s">
        <v>69</v>
      </c>
      <c r="U37" s="74" t="s">
        <v>69</v>
      </c>
      <c r="V37" s="74" t="s">
        <v>69</v>
      </c>
      <c r="W37" s="74" t="s">
        <v>69</v>
      </c>
      <c r="X37" s="74" t="s">
        <v>69</v>
      </c>
      <c r="Y37" s="74" t="s">
        <v>69</v>
      </c>
      <c r="Z37" s="74" t="s">
        <v>69</v>
      </c>
      <c r="AA37" s="74" t="s">
        <v>69</v>
      </c>
      <c r="AB37" s="74" t="s">
        <v>69</v>
      </c>
      <c r="AC37" s="74" t="s">
        <v>69</v>
      </c>
      <c r="AD37" s="74" t="s">
        <v>69</v>
      </c>
      <c r="AE37" s="33"/>
      <c r="AF37" s="74" t="s">
        <v>69</v>
      </c>
      <c r="AG37" s="74" t="s">
        <v>69</v>
      </c>
      <c r="AH37" s="74" t="s">
        <v>69</v>
      </c>
      <c r="AI37" s="74" t="s">
        <v>69</v>
      </c>
      <c r="AJ37" s="74" t="s">
        <v>69</v>
      </c>
      <c r="AK37" s="74" t="s">
        <v>69</v>
      </c>
      <c r="AL37" s="22" t="s">
        <v>61</v>
      </c>
    </row>
    <row r="38" spans="1:38" ht="26.25" customHeight="1" thickBot="1" x14ac:dyDescent="0.25">
      <c r="A38" s="41" t="s">
        <v>85</v>
      </c>
      <c r="B38" s="41" t="s">
        <v>120</v>
      </c>
      <c r="C38" s="41" t="s">
        <v>121</v>
      </c>
      <c r="D38" s="46"/>
      <c r="E38" s="46" t="s">
        <v>69</v>
      </c>
      <c r="F38" s="74" t="s">
        <v>69</v>
      </c>
      <c r="G38" s="74" t="s">
        <v>69</v>
      </c>
      <c r="H38" s="74" t="s">
        <v>69</v>
      </c>
      <c r="I38" s="74" t="s">
        <v>69</v>
      </c>
      <c r="J38" s="74" t="s">
        <v>69</v>
      </c>
      <c r="K38" s="74" t="s">
        <v>69</v>
      </c>
      <c r="L38" s="74" t="s">
        <v>69</v>
      </c>
      <c r="M38" s="74" t="s">
        <v>69</v>
      </c>
      <c r="N38" s="74" t="s">
        <v>69</v>
      </c>
      <c r="O38" s="74" t="s">
        <v>69</v>
      </c>
      <c r="P38" s="74" t="s">
        <v>69</v>
      </c>
      <c r="Q38" s="74" t="s">
        <v>69</v>
      </c>
      <c r="R38" s="74" t="s">
        <v>69</v>
      </c>
      <c r="S38" s="74" t="s">
        <v>69</v>
      </c>
      <c r="T38" s="74" t="s">
        <v>69</v>
      </c>
      <c r="U38" s="74" t="s">
        <v>69</v>
      </c>
      <c r="V38" s="74" t="s">
        <v>69</v>
      </c>
      <c r="W38" s="74" t="s">
        <v>69</v>
      </c>
      <c r="X38" s="74" t="s">
        <v>69</v>
      </c>
      <c r="Y38" s="74" t="s">
        <v>69</v>
      </c>
      <c r="Z38" s="74" t="s">
        <v>69</v>
      </c>
      <c r="AA38" s="74" t="s">
        <v>69</v>
      </c>
      <c r="AB38" s="74" t="s">
        <v>69</v>
      </c>
      <c r="AC38" s="74" t="s">
        <v>69</v>
      </c>
      <c r="AD38" s="74" t="s">
        <v>69</v>
      </c>
      <c r="AE38" s="33"/>
      <c r="AF38" s="74" t="s">
        <v>69</v>
      </c>
      <c r="AG38" s="74" t="s">
        <v>69</v>
      </c>
      <c r="AH38" s="74" t="s">
        <v>69</v>
      </c>
      <c r="AI38" s="74" t="s">
        <v>69</v>
      </c>
      <c r="AJ38" s="74" t="s">
        <v>69</v>
      </c>
      <c r="AK38" s="74" t="s">
        <v>69</v>
      </c>
      <c r="AL38" s="22" t="s">
        <v>61</v>
      </c>
    </row>
    <row r="39" spans="1:38" ht="26.25" customHeight="1" thickBot="1" x14ac:dyDescent="0.25">
      <c r="A39" s="41" t="s">
        <v>122</v>
      </c>
      <c r="B39" s="41" t="s">
        <v>123</v>
      </c>
      <c r="C39" s="41" t="s">
        <v>124</v>
      </c>
      <c r="D39" s="42"/>
      <c r="E39" s="74">
        <v>0.29010900000000001</v>
      </c>
      <c r="F39" s="74">
        <v>4.4658999999999997E-2</v>
      </c>
      <c r="G39" s="74">
        <v>0.113749</v>
      </c>
      <c r="H39" s="74">
        <v>1.255E-3</v>
      </c>
      <c r="I39" s="74">
        <v>2.9780000000000001E-2</v>
      </c>
      <c r="J39" s="74">
        <v>3.4608E-2</v>
      </c>
      <c r="K39" s="74">
        <v>3.7346999999999998E-2</v>
      </c>
      <c r="L39" s="74">
        <v>5.9620000000000003E-3</v>
      </c>
      <c r="M39" s="74">
        <v>0.179727</v>
      </c>
      <c r="N39" s="74">
        <v>2.5797E-2</v>
      </c>
      <c r="O39" s="74">
        <v>1.4711E-2</v>
      </c>
      <c r="P39" s="74">
        <v>1.0330000000000001E-3</v>
      </c>
      <c r="Q39" s="74">
        <v>3.3935E-2</v>
      </c>
      <c r="R39" s="74">
        <v>1.9807000000000002E-2</v>
      </c>
      <c r="S39" s="74">
        <v>1.0527999999999999E-2</v>
      </c>
      <c r="T39" s="74">
        <v>0.213916</v>
      </c>
      <c r="U39" s="74">
        <v>3.2600000000000001E-4</v>
      </c>
      <c r="V39" s="74">
        <v>0.21152799999999999</v>
      </c>
      <c r="W39" s="74">
        <v>5.9142E-2</v>
      </c>
      <c r="X39" s="74">
        <v>1.2252000000000001E-2</v>
      </c>
      <c r="Y39" s="74">
        <v>1.6254000000000001E-2</v>
      </c>
      <c r="Z39" s="74">
        <v>7.4809999999999998E-3</v>
      </c>
      <c r="AA39" s="74">
        <v>4.8650000000000004E-3</v>
      </c>
      <c r="AB39" s="74">
        <v>4.0851999999999999E-2</v>
      </c>
      <c r="AC39" s="74">
        <v>1.8810000000000001E-3</v>
      </c>
      <c r="AD39" s="74">
        <v>8.6379999999999998E-3</v>
      </c>
      <c r="AE39" s="33"/>
      <c r="AF39" s="74">
        <v>746.6400000000001</v>
      </c>
      <c r="AG39" s="74">
        <v>50.78</v>
      </c>
      <c r="AH39" s="74">
        <v>3321</v>
      </c>
      <c r="AI39" s="74">
        <v>631</v>
      </c>
      <c r="AJ39" s="74" t="s">
        <v>65</v>
      </c>
      <c r="AK39" s="74" t="s">
        <v>65</v>
      </c>
      <c r="AL39" s="22" t="s">
        <v>61</v>
      </c>
    </row>
    <row r="40" spans="1:38" ht="26.25" customHeight="1" thickBot="1" x14ac:dyDescent="0.25">
      <c r="A40" s="41" t="s">
        <v>85</v>
      </c>
      <c r="B40" s="41" t="s">
        <v>125</v>
      </c>
      <c r="C40" s="41" t="s">
        <v>126</v>
      </c>
      <c r="D40" s="42"/>
      <c r="E40" s="74">
        <v>8.3953E-2</v>
      </c>
      <c r="F40" s="74">
        <v>0.11779299999999999</v>
      </c>
      <c r="G40" s="42">
        <v>6.0999999999999999E-5</v>
      </c>
      <c r="H40" s="74">
        <v>4.3000000000000002E-5</v>
      </c>
      <c r="I40" s="74">
        <v>8.5299999999999994E-3</v>
      </c>
      <c r="J40" s="74">
        <v>8.5299999999999994E-3</v>
      </c>
      <c r="K40" s="74">
        <v>8.5299999999999994E-3</v>
      </c>
      <c r="L40" s="74">
        <v>3.4039999999999999E-3</v>
      </c>
      <c r="M40" s="74">
        <v>0.70609299999999997</v>
      </c>
      <c r="N40" s="74">
        <v>4.8479999999999999E-3</v>
      </c>
      <c r="O40" s="74">
        <v>5.8999999999999998E-5</v>
      </c>
      <c r="P40" s="74" t="s">
        <v>72</v>
      </c>
      <c r="Q40" s="74" t="s">
        <v>72</v>
      </c>
      <c r="R40" s="74">
        <v>2.9399999999999999E-4</v>
      </c>
      <c r="S40" s="74">
        <v>1.0007E-2</v>
      </c>
      <c r="T40" s="74">
        <v>4.1199999999999999E-4</v>
      </c>
      <c r="U40" s="74">
        <v>5.8999999999999998E-5</v>
      </c>
      <c r="V40" s="74">
        <v>5.8859999999999997E-3</v>
      </c>
      <c r="W40" s="74" t="s">
        <v>72</v>
      </c>
      <c r="X40" s="74">
        <v>1.8599999999999999E-4</v>
      </c>
      <c r="Y40" s="74">
        <v>2.8499999999999999E-4</v>
      </c>
      <c r="Z40" s="74" t="s">
        <v>72</v>
      </c>
      <c r="AA40" s="74" t="s">
        <v>72</v>
      </c>
      <c r="AB40" s="74">
        <v>4.7099999999999996E-4</v>
      </c>
      <c r="AC40" s="74" t="s">
        <v>65</v>
      </c>
      <c r="AD40" s="74" t="s">
        <v>65</v>
      </c>
      <c r="AE40" s="33"/>
      <c r="AF40" s="42">
        <v>250.82556500000001</v>
      </c>
      <c r="AG40" s="74" t="s">
        <v>65</v>
      </c>
      <c r="AH40" s="74" t="s">
        <v>65</v>
      </c>
      <c r="AI40" s="74" t="s">
        <v>65</v>
      </c>
      <c r="AJ40" s="74" t="s">
        <v>65</v>
      </c>
      <c r="AK40" s="74" t="s">
        <v>65</v>
      </c>
      <c r="AL40" s="22" t="s">
        <v>61</v>
      </c>
    </row>
    <row r="41" spans="1:38" ht="26.25" customHeight="1" thickBot="1" x14ac:dyDescent="0.25">
      <c r="A41" s="41" t="s">
        <v>122</v>
      </c>
      <c r="B41" s="41" t="s">
        <v>127</v>
      </c>
      <c r="C41" s="41" t="s">
        <v>128</v>
      </c>
      <c r="D41" s="42"/>
      <c r="E41" s="74">
        <v>2.240186</v>
      </c>
      <c r="F41" s="74">
        <v>2.102503</v>
      </c>
      <c r="G41" s="74">
        <v>0.13020200000000001</v>
      </c>
      <c r="H41" s="74">
        <v>5.4864000000000003E-2</v>
      </c>
      <c r="I41" s="74">
        <v>1.8536630000000001</v>
      </c>
      <c r="J41" s="74">
        <v>1.943476</v>
      </c>
      <c r="K41" s="74">
        <v>2.0725319999999998</v>
      </c>
      <c r="L41" s="74">
        <v>0.76257399999999997</v>
      </c>
      <c r="M41" s="74">
        <v>40.086644</v>
      </c>
      <c r="N41" s="74">
        <v>1.942013</v>
      </c>
      <c r="O41" s="74">
        <v>0.25798100000000002</v>
      </c>
      <c r="P41" s="74">
        <v>5.0043999999999998E-2</v>
      </c>
      <c r="Q41" s="74">
        <v>3.4397999999999998E-2</v>
      </c>
      <c r="R41" s="74">
        <v>0.373166</v>
      </c>
      <c r="S41" s="74">
        <v>9.9389000000000005E-2</v>
      </c>
      <c r="T41" s="74">
        <v>3.4873000000000001E-2</v>
      </c>
      <c r="U41" s="74">
        <v>8.2260000000000007E-3</v>
      </c>
      <c r="V41" s="74">
        <v>8.2580419999999997</v>
      </c>
      <c r="W41" s="74">
        <v>0.39249400000000001</v>
      </c>
      <c r="X41" s="74">
        <v>1.029242</v>
      </c>
      <c r="Y41" s="74">
        <v>0.86564200000000002</v>
      </c>
      <c r="Z41" s="74">
        <v>0.66391599999999995</v>
      </c>
      <c r="AA41" s="74">
        <v>1.0798140000000001</v>
      </c>
      <c r="AB41" s="74">
        <v>3.638614</v>
      </c>
      <c r="AC41" s="74">
        <v>0.18851200000000001</v>
      </c>
      <c r="AD41" s="74">
        <v>1.4553E-2</v>
      </c>
      <c r="AE41" s="33"/>
      <c r="AF41" s="42">
        <v>445.4</v>
      </c>
      <c r="AG41" s="74">
        <v>81.45</v>
      </c>
      <c r="AH41" s="74">
        <v>2423</v>
      </c>
      <c r="AI41" s="74">
        <v>16068</v>
      </c>
      <c r="AJ41" s="42">
        <v>271.226</v>
      </c>
      <c r="AK41" s="74" t="s">
        <v>65</v>
      </c>
      <c r="AL41" s="22" t="s">
        <v>61</v>
      </c>
    </row>
    <row r="42" spans="1:38" ht="26.25" customHeight="1" thickBot="1" x14ac:dyDescent="0.25">
      <c r="A42" s="41" t="s">
        <v>85</v>
      </c>
      <c r="B42" s="41" t="s">
        <v>129</v>
      </c>
      <c r="C42" s="41" t="s">
        <v>130</v>
      </c>
      <c r="D42" s="42"/>
      <c r="E42" s="74">
        <v>4.1524999999999999E-2</v>
      </c>
      <c r="F42" s="74">
        <v>0.24365800000000001</v>
      </c>
      <c r="G42" s="74">
        <v>5.3999999999999998E-5</v>
      </c>
      <c r="H42" s="74">
        <v>2.6999999999999999E-5</v>
      </c>
      <c r="I42" s="74">
        <v>9.5549999999999993E-3</v>
      </c>
      <c r="J42" s="74">
        <v>9.5549999999999993E-3</v>
      </c>
      <c r="K42" s="74">
        <v>9.5549999999999993E-3</v>
      </c>
      <c r="L42" s="74">
        <v>1.3730000000000001E-3</v>
      </c>
      <c r="M42" s="74">
        <v>2.781822</v>
      </c>
      <c r="N42" s="74">
        <v>1.8592999999999998E-2</v>
      </c>
      <c r="O42" s="74">
        <v>5.1999999999999997E-5</v>
      </c>
      <c r="P42" s="74" t="s">
        <v>72</v>
      </c>
      <c r="Q42" s="74" t="s">
        <v>72</v>
      </c>
      <c r="R42" s="74">
        <v>2.5900000000000001E-4</v>
      </c>
      <c r="S42" s="74">
        <v>8.8059999999999996E-3</v>
      </c>
      <c r="T42" s="74">
        <v>3.6299999999999999E-4</v>
      </c>
      <c r="U42" s="74">
        <v>5.1999999999999997E-5</v>
      </c>
      <c r="V42" s="74">
        <v>5.1799999999999997E-3</v>
      </c>
      <c r="W42" s="74" t="s">
        <v>72</v>
      </c>
      <c r="X42" s="74">
        <v>1.92E-4</v>
      </c>
      <c r="Y42" s="74">
        <v>2.22E-4</v>
      </c>
      <c r="Z42" s="74" t="s">
        <v>72</v>
      </c>
      <c r="AA42" s="74" t="s">
        <v>72</v>
      </c>
      <c r="AB42" s="74">
        <v>4.1399999999999998E-4</v>
      </c>
      <c r="AC42" s="74" t="s">
        <v>65</v>
      </c>
      <c r="AD42" s="74" t="s">
        <v>65</v>
      </c>
      <c r="AE42" s="33"/>
      <c r="AF42" s="74">
        <v>225.404</v>
      </c>
      <c r="AG42" s="74" t="s">
        <v>65</v>
      </c>
      <c r="AH42" s="74" t="s">
        <v>65</v>
      </c>
      <c r="AI42" s="74" t="s">
        <v>65</v>
      </c>
      <c r="AJ42" s="74" t="s">
        <v>65</v>
      </c>
      <c r="AK42" s="74" t="s">
        <v>65</v>
      </c>
      <c r="AL42" s="22" t="s">
        <v>61</v>
      </c>
    </row>
    <row r="43" spans="1:38" ht="26.25" customHeight="1" thickBot="1" x14ac:dyDescent="0.25">
      <c r="A43" s="41" t="s">
        <v>122</v>
      </c>
      <c r="B43" s="41" t="s">
        <v>131</v>
      </c>
      <c r="C43" s="41" t="s">
        <v>132</v>
      </c>
      <c r="D43" s="42"/>
      <c r="E43" s="74">
        <v>0.15559799999999999</v>
      </c>
      <c r="F43" s="74">
        <v>5.1173999999999997E-2</v>
      </c>
      <c r="G43" s="74">
        <v>0.150782</v>
      </c>
      <c r="H43" s="74">
        <v>2.9599999999999998E-4</v>
      </c>
      <c r="I43" s="74">
        <v>3.2850999999999998E-2</v>
      </c>
      <c r="J43" s="74">
        <v>3.6289000000000002E-2</v>
      </c>
      <c r="K43" s="74">
        <v>3.8713999999999998E-2</v>
      </c>
      <c r="L43" s="74">
        <v>2.2218999999999999E-2</v>
      </c>
      <c r="M43" s="74">
        <v>0.33122600000000002</v>
      </c>
      <c r="N43" s="74">
        <v>4.5629000000000003E-2</v>
      </c>
      <c r="O43" s="74">
        <v>1.5087E-2</v>
      </c>
      <c r="P43" s="74">
        <v>1.0939999999999999E-3</v>
      </c>
      <c r="Q43" s="74">
        <v>4.3873000000000002E-2</v>
      </c>
      <c r="R43" s="74">
        <v>2.3300000000000001E-2</v>
      </c>
      <c r="S43" s="74">
        <v>1.3509999999999999E-2</v>
      </c>
      <c r="T43" s="74">
        <v>0.27522000000000002</v>
      </c>
      <c r="U43" s="74">
        <v>3.19E-4</v>
      </c>
      <c r="V43" s="74">
        <v>0.106338</v>
      </c>
      <c r="W43" s="74">
        <v>7.2792999999999997E-2</v>
      </c>
      <c r="X43" s="74">
        <v>2.0497000000000001E-2</v>
      </c>
      <c r="Y43" s="74">
        <v>2.6026000000000001E-2</v>
      </c>
      <c r="Z43" s="74">
        <v>1.1906999999999999E-2</v>
      </c>
      <c r="AA43" s="74">
        <v>8.1550000000000008E-3</v>
      </c>
      <c r="AB43" s="74">
        <v>6.6585000000000005E-2</v>
      </c>
      <c r="AC43" s="74">
        <v>6.5499999999999998E-4</v>
      </c>
      <c r="AD43" s="74">
        <v>2.1929000000000001E-2</v>
      </c>
      <c r="AE43" s="33"/>
      <c r="AF43" s="74">
        <v>970.06000000000006</v>
      </c>
      <c r="AG43" s="74">
        <v>128.97999999999999</v>
      </c>
      <c r="AH43" s="74">
        <v>193.5</v>
      </c>
      <c r="AI43" s="74">
        <v>219</v>
      </c>
      <c r="AJ43" s="74" t="s">
        <v>65</v>
      </c>
      <c r="AK43" s="74" t="s">
        <v>65</v>
      </c>
      <c r="AL43" s="22" t="s">
        <v>61</v>
      </c>
    </row>
    <row r="44" spans="1:38" ht="26.25" customHeight="1" thickBot="1" x14ac:dyDescent="0.25">
      <c r="A44" s="41" t="s">
        <v>85</v>
      </c>
      <c r="B44" s="41" t="s">
        <v>133</v>
      </c>
      <c r="C44" s="41" t="s">
        <v>134</v>
      </c>
      <c r="D44" s="42"/>
      <c r="E44" s="74">
        <v>1.209848</v>
      </c>
      <c r="F44" s="74">
        <v>0.117593</v>
      </c>
      <c r="G44" s="74">
        <v>1.4300000000000001E-3</v>
      </c>
      <c r="H44" s="74">
        <v>5.6800000000000004E-4</v>
      </c>
      <c r="I44" s="74">
        <v>4.3154999999999999E-2</v>
      </c>
      <c r="J44" s="74">
        <v>4.3154999999999999E-2</v>
      </c>
      <c r="K44" s="74">
        <v>4.3154999999999999E-2</v>
      </c>
      <c r="L44" s="74">
        <v>2.7841999999999999E-2</v>
      </c>
      <c r="M44" s="74">
        <v>1.289477</v>
      </c>
      <c r="N44" s="74">
        <v>4.8190000000000004E-3</v>
      </c>
      <c r="O44" s="74">
        <v>7.1500000000000003E-4</v>
      </c>
      <c r="P44" s="74" t="s">
        <v>72</v>
      </c>
      <c r="Q44" s="74" t="s">
        <v>72</v>
      </c>
      <c r="R44" s="74">
        <v>3.5739999999999999E-3</v>
      </c>
      <c r="S44" s="74">
        <v>0.12152499999999999</v>
      </c>
      <c r="T44" s="74">
        <v>5.0039999999999998E-3</v>
      </c>
      <c r="U44" s="74">
        <v>7.1500000000000003E-4</v>
      </c>
      <c r="V44" s="74">
        <v>7.1485000000000007E-2</v>
      </c>
      <c r="W44" s="74" t="s">
        <v>72</v>
      </c>
      <c r="X44" s="74">
        <v>2.1540000000000001E-3</v>
      </c>
      <c r="Y44" s="74">
        <v>3.565E-3</v>
      </c>
      <c r="Z44" s="74" t="s">
        <v>72</v>
      </c>
      <c r="AA44" s="74" t="s">
        <v>72</v>
      </c>
      <c r="AB44" s="74">
        <v>5.7190000000000001E-3</v>
      </c>
      <c r="AC44" s="74" t="s">
        <v>65</v>
      </c>
      <c r="AD44" s="74" t="s">
        <v>65</v>
      </c>
      <c r="AE44" s="33"/>
      <c r="AF44" s="74">
        <v>3025.4458</v>
      </c>
      <c r="AG44" s="74" t="s">
        <v>65</v>
      </c>
      <c r="AH44" s="74" t="s">
        <v>65</v>
      </c>
      <c r="AI44" s="74" t="s">
        <v>65</v>
      </c>
      <c r="AJ44" s="74" t="s">
        <v>65</v>
      </c>
      <c r="AK44" s="74" t="s">
        <v>65</v>
      </c>
      <c r="AL44" s="22" t="s">
        <v>61</v>
      </c>
    </row>
    <row r="45" spans="1:38" ht="26.25" customHeight="1" thickBot="1" x14ac:dyDescent="0.25">
      <c r="A45" s="41" t="s">
        <v>85</v>
      </c>
      <c r="B45" s="41" t="s">
        <v>135</v>
      </c>
      <c r="C45" s="41" t="s">
        <v>136</v>
      </c>
      <c r="D45" s="42"/>
      <c r="E45" s="74">
        <v>0.116094</v>
      </c>
      <c r="F45" s="74">
        <v>1.1568999999999999E-2</v>
      </c>
      <c r="G45" s="74">
        <v>2.9489999999999998E-3</v>
      </c>
      <c r="H45" s="74" t="s">
        <v>72</v>
      </c>
      <c r="I45" s="74">
        <v>2.4529999999999999E-3</v>
      </c>
      <c r="J45" s="74">
        <v>2.601E-3</v>
      </c>
      <c r="K45" s="74">
        <v>2.601E-3</v>
      </c>
      <c r="L45" s="74">
        <v>7.0500000000000001E-4</v>
      </c>
      <c r="M45" s="74">
        <v>3.4438000000000003E-2</v>
      </c>
      <c r="N45" s="74">
        <v>1.92E-4</v>
      </c>
      <c r="O45" s="74">
        <v>1.5E-5</v>
      </c>
      <c r="P45" s="74">
        <v>4.3999999999999999E-5</v>
      </c>
      <c r="Q45" s="74">
        <v>5.8999999999999998E-5</v>
      </c>
      <c r="R45" s="74">
        <v>7.3999999999999996E-5</v>
      </c>
      <c r="S45" s="74">
        <v>2.9500000000000001E-4</v>
      </c>
      <c r="T45" s="74">
        <v>1.474E-3</v>
      </c>
      <c r="U45" s="74">
        <v>1.5E-5</v>
      </c>
      <c r="V45" s="74">
        <v>1.769E-3</v>
      </c>
      <c r="W45" s="74">
        <v>1.92E-4</v>
      </c>
      <c r="X45" s="74">
        <v>3.0000000000000001E-6</v>
      </c>
      <c r="Y45" s="74">
        <v>1.5E-5</v>
      </c>
      <c r="Z45" s="74">
        <v>1.5E-5</v>
      </c>
      <c r="AA45" s="74">
        <v>9.9999999999999995E-7</v>
      </c>
      <c r="AB45" s="74">
        <v>3.4E-5</v>
      </c>
      <c r="AC45" s="74">
        <v>1.18E-4</v>
      </c>
      <c r="AD45" s="74">
        <v>5.5999999999999999E-5</v>
      </c>
      <c r="AE45" s="33"/>
      <c r="AF45" s="74">
        <v>64.153999999999996</v>
      </c>
      <c r="AG45" s="74" t="s">
        <v>65</v>
      </c>
      <c r="AH45" s="74" t="s">
        <v>65</v>
      </c>
      <c r="AI45" s="74" t="s">
        <v>65</v>
      </c>
      <c r="AJ45" s="74" t="s">
        <v>65</v>
      </c>
      <c r="AK45" s="74" t="s">
        <v>65</v>
      </c>
      <c r="AL45" s="22" t="s">
        <v>61</v>
      </c>
    </row>
    <row r="46" spans="1:38" ht="26.25" customHeight="1" thickBot="1" x14ac:dyDescent="0.25">
      <c r="A46" s="41" t="s">
        <v>122</v>
      </c>
      <c r="B46" s="41" t="s">
        <v>137</v>
      </c>
      <c r="C46" s="41" t="s">
        <v>138</v>
      </c>
      <c r="D46" s="42"/>
      <c r="E46" s="74" t="s">
        <v>139</v>
      </c>
      <c r="F46" s="74" t="s">
        <v>139</v>
      </c>
      <c r="G46" s="74" t="s">
        <v>139</v>
      </c>
      <c r="H46" s="74" t="s">
        <v>139</v>
      </c>
      <c r="I46" s="74" t="s">
        <v>139</v>
      </c>
      <c r="J46" s="74" t="s">
        <v>139</v>
      </c>
      <c r="K46" s="74" t="s">
        <v>139</v>
      </c>
      <c r="L46" s="74" t="s">
        <v>139</v>
      </c>
      <c r="M46" s="74" t="s">
        <v>139</v>
      </c>
      <c r="N46" s="74" t="s">
        <v>139</v>
      </c>
      <c r="O46" s="74" t="s">
        <v>139</v>
      </c>
      <c r="P46" s="74" t="s">
        <v>139</v>
      </c>
      <c r="Q46" s="74" t="s">
        <v>139</v>
      </c>
      <c r="R46" s="74" t="s">
        <v>139</v>
      </c>
      <c r="S46" s="74" t="s">
        <v>139</v>
      </c>
      <c r="T46" s="74" t="s">
        <v>139</v>
      </c>
      <c r="U46" s="74" t="s">
        <v>139</v>
      </c>
      <c r="V46" s="74" t="s">
        <v>139</v>
      </c>
      <c r="W46" s="74" t="s">
        <v>139</v>
      </c>
      <c r="X46" s="74" t="s">
        <v>139</v>
      </c>
      <c r="Y46" s="74" t="s">
        <v>139</v>
      </c>
      <c r="Z46" s="74" t="s">
        <v>139</v>
      </c>
      <c r="AA46" s="74" t="s">
        <v>139</v>
      </c>
      <c r="AB46" s="74" t="s">
        <v>139</v>
      </c>
      <c r="AC46" s="74" t="s">
        <v>139</v>
      </c>
      <c r="AD46" s="74" t="s">
        <v>139</v>
      </c>
      <c r="AE46" s="33"/>
      <c r="AF46" s="74" t="s">
        <v>139</v>
      </c>
      <c r="AG46" s="74" t="s">
        <v>139</v>
      </c>
      <c r="AH46" s="74" t="s">
        <v>139</v>
      </c>
      <c r="AI46" s="74" t="s">
        <v>139</v>
      </c>
      <c r="AJ46" s="74" t="s">
        <v>139</v>
      </c>
      <c r="AK46" s="74" t="s">
        <v>139</v>
      </c>
      <c r="AL46" s="22" t="s">
        <v>61</v>
      </c>
    </row>
    <row r="47" spans="1:38" ht="26.25" customHeight="1" thickBot="1" x14ac:dyDescent="0.25">
      <c r="A47" s="41" t="s">
        <v>85</v>
      </c>
      <c r="B47" s="41" t="s">
        <v>140</v>
      </c>
      <c r="C47" s="41" t="s">
        <v>141</v>
      </c>
      <c r="D47" s="42"/>
      <c r="E47" s="74" t="s">
        <v>139</v>
      </c>
      <c r="F47" s="74" t="s">
        <v>139</v>
      </c>
      <c r="G47" s="74" t="s">
        <v>139</v>
      </c>
      <c r="H47" s="74" t="s">
        <v>139</v>
      </c>
      <c r="I47" s="74" t="s">
        <v>139</v>
      </c>
      <c r="J47" s="74" t="s">
        <v>139</v>
      </c>
      <c r="K47" s="74" t="s">
        <v>139</v>
      </c>
      <c r="L47" s="74" t="s">
        <v>139</v>
      </c>
      <c r="M47" s="74" t="s">
        <v>139</v>
      </c>
      <c r="N47" s="74" t="s">
        <v>139</v>
      </c>
      <c r="O47" s="74" t="s">
        <v>139</v>
      </c>
      <c r="P47" s="74" t="s">
        <v>139</v>
      </c>
      <c r="Q47" s="74" t="s">
        <v>139</v>
      </c>
      <c r="R47" s="74" t="s">
        <v>139</v>
      </c>
      <c r="S47" s="74" t="s">
        <v>139</v>
      </c>
      <c r="T47" s="74" t="s">
        <v>139</v>
      </c>
      <c r="U47" s="74" t="s">
        <v>139</v>
      </c>
      <c r="V47" s="74" t="s">
        <v>139</v>
      </c>
      <c r="W47" s="74" t="s">
        <v>139</v>
      </c>
      <c r="X47" s="74" t="s">
        <v>139</v>
      </c>
      <c r="Y47" s="74" t="s">
        <v>139</v>
      </c>
      <c r="Z47" s="74" t="s">
        <v>139</v>
      </c>
      <c r="AA47" s="74" t="s">
        <v>139</v>
      </c>
      <c r="AB47" s="74" t="s">
        <v>139</v>
      </c>
      <c r="AC47" s="74" t="s">
        <v>139</v>
      </c>
      <c r="AD47" s="74" t="s">
        <v>139</v>
      </c>
      <c r="AE47" s="33"/>
      <c r="AF47" s="74" t="s">
        <v>139</v>
      </c>
      <c r="AG47" s="74" t="s">
        <v>65</v>
      </c>
      <c r="AH47" s="74" t="s">
        <v>65</v>
      </c>
      <c r="AI47" s="74" t="s">
        <v>65</v>
      </c>
      <c r="AJ47" s="74" t="s">
        <v>65</v>
      </c>
      <c r="AK47" s="74" t="s">
        <v>65</v>
      </c>
      <c r="AL47" s="22" t="s">
        <v>61</v>
      </c>
    </row>
    <row r="48" spans="1:38" ht="26.25" customHeight="1" thickBot="1" x14ac:dyDescent="0.25">
      <c r="A48" s="41" t="s">
        <v>142</v>
      </c>
      <c r="B48" s="41" t="s">
        <v>143</v>
      </c>
      <c r="C48" s="41" t="s">
        <v>144</v>
      </c>
      <c r="D48" s="42"/>
      <c r="E48" s="397" t="s">
        <v>69</v>
      </c>
      <c r="F48" s="397" t="s">
        <v>69</v>
      </c>
      <c r="G48" s="397" t="s">
        <v>69</v>
      </c>
      <c r="H48" s="397" t="s">
        <v>69</v>
      </c>
      <c r="I48" s="397" t="s">
        <v>69</v>
      </c>
      <c r="J48" s="397" t="s">
        <v>69</v>
      </c>
      <c r="K48" s="397" t="s">
        <v>69</v>
      </c>
      <c r="L48" s="397" t="s">
        <v>69</v>
      </c>
      <c r="M48" s="397" t="s">
        <v>69</v>
      </c>
      <c r="N48" s="397" t="s">
        <v>69</v>
      </c>
      <c r="O48" s="397" t="s">
        <v>69</v>
      </c>
      <c r="P48" s="397" t="s">
        <v>69</v>
      </c>
      <c r="Q48" s="397" t="s">
        <v>69</v>
      </c>
      <c r="R48" s="397" t="s">
        <v>69</v>
      </c>
      <c r="S48" s="397" t="s">
        <v>69</v>
      </c>
      <c r="T48" s="397" t="s">
        <v>69</v>
      </c>
      <c r="U48" s="397" t="s">
        <v>69</v>
      </c>
      <c r="V48" s="397" t="s">
        <v>69</v>
      </c>
      <c r="W48" s="397" t="s">
        <v>69</v>
      </c>
      <c r="X48" s="397" t="s">
        <v>69</v>
      </c>
      <c r="Y48" s="397" t="s">
        <v>69</v>
      </c>
      <c r="Z48" s="397" t="s">
        <v>69</v>
      </c>
      <c r="AA48" s="397" t="s">
        <v>69</v>
      </c>
      <c r="AB48" s="397" t="s">
        <v>69</v>
      </c>
      <c r="AC48" s="397" t="s">
        <v>69</v>
      </c>
      <c r="AD48" s="397" t="s">
        <v>69</v>
      </c>
      <c r="AE48" s="33"/>
      <c r="AF48" s="397" t="s">
        <v>69</v>
      </c>
      <c r="AG48" s="397" t="s">
        <v>69</v>
      </c>
      <c r="AH48" s="397" t="s">
        <v>69</v>
      </c>
      <c r="AI48" s="397" t="s">
        <v>69</v>
      </c>
      <c r="AJ48" s="397" t="s">
        <v>69</v>
      </c>
      <c r="AK48" s="397" t="s">
        <v>69</v>
      </c>
      <c r="AL48" s="22" t="s">
        <v>145</v>
      </c>
    </row>
    <row r="49" spans="1:38" ht="26.25" customHeight="1" thickBot="1" x14ac:dyDescent="0.25">
      <c r="A49" s="41" t="s">
        <v>142</v>
      </c>
      <c r="B49" s="41" t="s">
        <v>146</v>
      </c>
      <c r="C49" s="41" t="s">
        <v>147</v>
      </c>
      <c r="D49" s="42"/>
      <c r="E49" s="74" t="s">
        <v>65</v>
      </c>
      <c r="F49" s="74" t="s">
        <v>65</v>
      </c>
      <c r="G49" s="74">
        <v>6.9999999999999999E-6</v>
      </c>
      <c r="H49" s="74" t="s">
        <v>72</v>
      </c>
      <c r="I49" s="74">
        <v>5.0000000000000004E-6</v>
      </c>
      <c r="J49" s="74">
        <v>1.2E-5</v>
      </c>
      <c r="K49" s="74">
        <v>3.0000000000000001E-5</v>
      </c>
      <c r="L49" s="74">
        <v>1.9999999999999999E-6</v>
      </c>
      <c r="M49" s="74">
        <v>1.0000000000000001E-5</v>
      </c>
      <c r="N49" s="74" t="s">
        <v>65</v>
      </c>
      <c r="O49" s="74" t="s">
        <v>65</v>
      </c>
      <c r="P49" s="74" t="s">
        <v>65</v>
      </c>
      <c r="Q49" s="74" t="s">
        <v>65</v>
      </c>
      <c r="R49" s="74">
        <v>2.0460000000000001E-3</v>
      </c>
      <c r="S49" s="74" t="s">
        <v>65</v>
      </c>
      <c r="T49" s="74">
        <v>3.1000000000000001E-5</v>
      </c>
      <c r="U49" s="74" t="s">
        <v>65</v>
      </c>
      <c r="V49" s="74" t="s">
        <v>65</v>
      </c>
      <c r="W49" s="74" t="s">
        <v>65</v>
      </c>
      <c r="X49" s="74" t="s">
        <v>65</v>
      </c>
      <c r="Y49" s="74" t="s">
        <v>65</v>
      </c>
      <c r="Z49" s="74" t="s">
        <v>65</v>
      </c>
      <c r="AA49" s="74" t="s">
        <v>65</v>
      </c>
      <c r="AB49" s="74" t="s">
        <v>65</v>
      </c>
      <c r="AC49" s="74" t="s">
        <v>65</v>
      </c>
      <c r="AD49" s="74" t="s">
        <v>65</v>
      </c>
      <c r="AE49" s="33"/>
      <c r="AF49" s="74" t="s">
        <v>65</v>
      </c>
      <c r="AG49" s="74" t="s">
        <v>65</v>
      </c>
      <c r="AH49" s="74" t="s">
        <v>65</v>
      </c>
      <c r="AI49" s="74" t="s">
        <v>65</v>
      </c>
      <c r="AJ49" s="74" t="s">
        <v>65</v>
      </c>
      <c r="AK49" s="74" t="s">
        <v>65</v>
      </c>
      <c r="AL49" s="22" t="s">
        <v>148</v>
      </c>
    </row>
    <row r="50" spans="1:38" ht="26.25" customHeight="1" thickBot="1" x14ac:dyDescent="0.25">
      <c r="A50" s="41" t="s">
        <v>142</v>
      </c>
      <c r="B50" s="41" t="s">
        <v>149</v>
      </c>
      <c r="C50" s="41" t="s">
        <v>150</v>
      </c>
      <c r="D50" s="42"/>
      <c r="E50" s="74">
        <v>0.140593</v>
      </c>
      <c r="F50" s="74" t="s">
        <v>65</v>
      </c>
      <c r="G50" s="74">
        <v>2.4915E-2</v>
      </c>
      <c r="H50" s="74">
        <v>8.3149999999999995E-3</v>
      </c>
      <c r="I50" s="74">
        <v>0.70415499999999998</v>
      </c>
      <c r="J50" s="74">
        <v>0.72426000000000001</v>
      </c>
      <c r="K50" s="74">
        <v>1.381626</v>
      </c>
      <c r="L50" s="74" t="s">
        <v>72</v>
      </c>
      <c r="M50" s="74">
        <v>0.60747499999999999</v>
      </c>
      <c r="N50" s="74" t="s">
        <v>65</v>
      </c>
      <c r="O50" s="74" t="s">
        <v>65</v>
      </c>
      <c r="P50" s="74" t="s">
        <v>65</v>
      </c>
      <c r="Q50" s="74" t="s">
        <v>65</v>
      </c>
      <c r="R50" s="74" t="s">
        <v>65</v>
      </c>
      <c r="S50" s="74" t="s">
        <v>65</v>
      </c>
      <c r="T50" s="74" t="s">
        <v>65</v>
      </c>
      <c r="U50" s="74" t="s">
        <v>65</v>
      </c>
      <c r="V50" s="74" t="s">
        <v>65</v>
      </c>
      <c r="W50" s="74" t="s">
        <v>65</v>
      </c>
      <c r="X50" s="74" t="s">
        <v>65</v>
      </c>
      <c r="Y50" s="74" t="s">
        <v>65</v>
      </c>
      <c r="Z50" s="74" t="s">
        <v>65</v>
      </c>
      <c r="AA50" s="74" t="s">
        <v>65</v>
      </c>
      <c r="AB50" s="74" t="s">
        <v>65</v>
      </c>
      <c r="AC50" s="74" t="s">
        <v>65</v>
      </c>
      <c r="AD50" s="74" t="s">
        <v>65</v>
      </c>
      <c r="AE50" s="33"/>
      <c r="AF50" s="74" t="s">
        <v>65</v>
      </c>
      <c r="AG50" s="74" t="s">
        <v>65</v>
      </c>
      <c r="AH50" s="74" t="s">
        <v>65</v>
      </c>
      <c r="AI50" s="74" t="s">
        <v>65</v>
      </c>
      <c r="AJ50" s="74" t="s">
        <v>65</v>
      </c>
      <c r="AK50" s="74" t="s">
        <v>65</v>
      </c>
      <c r="AL50" s="22" t="s">
        <v>151</v>
      </c>
    </row>
    <row r="51" spans="1:38" ht="26.25" customHeight="1" thickBot="1" x14ac:dyDescent="0.25">
      <c r="A51" s="41" t="s">
        <v>142</v>
      </c>
      <c r="B51" s="44" t="s">
        <v>152</v>
      </c>
      <c r="C51" s="41" t="s">
        <v>153</v>
      </c>
      <c r="D51" s="42"/>
      <c r="E51" s="397" t="s">
        <v>69</v>
      </c>
      <c r="F51" s="397" t="s">
        <v>69</v>
      </c>
      <c r="G51" s="397" t="s">
        <v>69</v>
      </c>
      <c r="H51" s="397" t="s">
        <v>69</v>
      </c>
      <c r="I51" s="397" t="s">
        <v>69</v>
      </c>
      <c r="J51" s="397" t="s">
        <v>69</v>
      </c>
      <c r="K51" s="397" t="s">
        <v>69</v>
      </c>
      <c r="L51" s="397" t="s">
        <v>69</v>
      </c>
      <c r="M51" s="397" t="s">
        <v>69</v>
      </c>
      <c r="N51" s="397" t="s">
        <v>69</v>
      </c>
      <c r="O51" s="397" t="s">
        <v>69</v>
      </c>
      <c r="P51" s="397" t="s">
        <v>69</v>
      </c>
      <c r="Q51" s="397" t="s">
        <v>69</v>
      </c>
      <c r="R51" s="397" t="s">
        <v>69</v>
      </c>
      <c r="S51" s="397" t="s">
        <v>69</v>
      </c>
      <c r="T51" s="397" t="s">
        <v>69</v>
      </c>
      <c r="U51" s="397" t="s">
        <v>69</v>
      </c>
      <c r="V51" s="397" t="s">
        <v>69</v>
      </c>
      <c r="W51" s="397" t="s">
        <v>69</v>
      </c>
      <c r="X51" s="397" t="s">
        <v>69</v>
      </c>
      <c r="Y51" s="397" t="s">
        <v>69</v>
      </c>
      <c r="Z51" s="397" t="s">
        <v>69</v>
      </c>
      <c r="AA51" s="397" t="s">
        <v>69</v>
      </c>
      <c r="AB51" s="397" t="s">
        <v>69</v>
      </c>
      <c r="AC51" s="397" t="s">
        <v>69</v>
      </c>
      <c r="AD51" s="397" t="s">
        <v>69</v>
      </c>
      <c r="AE51" s="33"/>
      <c r="AF51" s="397" t="s">
        <v>69</v>
      </c>
      <c r="AG51" s="397" t="s">
        <v>69</v>
      </c>
      <c r="AH51" s="397" t="s">
        <v>69</v>
      </c>
      <c r="AI51" s="397" t="s">
        <v>69</v>
      </c>
      <c r="AJ51" s="397" t="s">
        <v>69</v>
      </c>
      <c r="AK51" s="397" t="s">
        <v>69</v>
      </c>
      <c r="AL51" s="22" t="s">
        <v>154</v>
      </c>
    </row>
    <row r="52" spans="1:38" ht="26.25" customHeight="1" thickBot="1" x14ac:dyDescent="0.25">
      <c r="A52" s="41" t="s">
        <v>142</v>
      </c>
      <c r="B52" s="44" t="s">
        <v>155</v>
      </c>
      <c r="C52" s="44" t="s">
        <v>156</v>
      </c>
      <c r="D52" s="43"/>
      <c r="E52" s="74">
        <v>8.9999999999999998E-4</v>
      </c>
      <c r="F52" s="74">
        <v>0.15195600000000001</v>
      </c>
      <c r="G52" s="74">
        <v>4.9799999999999996E-4</v>
      </c>
      <c r="H52" s="74">
        <v>1.07E-4</v>
      </c>
      <c r="I52" s="74">
        <v>8.1279999999999998E-3</v>
      </c>
      <c r="J52" s="74">
        <v>1.8703999999999998E-2</v>
      </c>
      <c r="K52" s="74">
        <v>3.0217000000000001E-2</v>
      </c>
      <c r="L52" s="74" t="s">
        <v>65</v>
      </c>
      <c r="M52" s="74">
        <v>5.1999999999999998E-3</v>
      </c>
      <c r="N52" s="74" t="s">
        <v>65</v>
      </c>
      <c r="O52" s="74" t="s">
        <v>65</v>
      </c>
      <c r="P52" s="74" t="s">
        <v>65</v>
      </c>
      <c r="Q52" s="74" t="s">
        <v>65</v>
      </c>
      <c r="R52" s="74" t="s">
        <v>65</v>
      </c>
      <c r="S52" s="74" t="s">
        <v>65</v>
      </c>
      <c r="T52" s="74" t="s">
        <v>65</v>
      </c>
      <c r="U52" s="74" t="s">
        <v>65</v>
      </c>
      <c r="V52" s="74" t="s">
        <v>65</v>
      </c>
      <c r="W52" s="74" t="s">
        <v>65</v>
      </c>
      <c r="X52" s="74" t="s">
        <v>65</v>
      </c>
      <c r="Y52" s="74" t="s">
        <v>65</v>
      </c>
      <c r="Z52" s="74" t="s">
        <v>65</v>
      </c>
      <c r="AA52" s="74" t="s">
        <v>65</v>
      </c>
      <c r="AB52" s="74" t="s">
        <v>65</v>
      </c>
      <c r="AC52" s="74" t="s">
        <v>65</v>
      </c>
      <c r="AD52" s="74" t="s">
        <v>65</v>
      </c>
      <c r="AE52" s="33"/>
      <c r="AF52" s="74" t="s">
        <v>65</v>
      </c>
      <c r="AG52" s="74" t="s">
        <v>65</v>
      </c>
      <c r="AH52" s="74" t="s">
        <v>65</v>
      </c>
      <c r="AI52" s="74" t="s">
        <v>65</v>
      </c>
      <c r="AJ52" s="74" t="s">
        <v>65</v>
      </c>
      <c r="AK52" s="74" t="s">
        <v>65</v>
      </c>
      <c r="AL52" s="22" t="s">
        <v>157</v>
      </c>
    </row>
    <row r="53" spans="1:38" ht="26.25" customHeight="1" thickBot="1" x14ac:dyDescent="0.25">
      <c r="A53" s="41" t="s">
        <v>142</v>
      </c>
      <c r="B53" s="44" t="s">
        <v>158</v>
      </c>
      <c r="C53" s="44" t="s">
        <v>159</v>
      </c>
      <c r="D53" s="43"/>
      <c r="E53" s="74" t="s">
        <v>65</v>
      </c>
      <c r="F53" s="74">
        <v>0.99842900000000001</v>
      </c>
      <c r="G53" s="74" t="s">
        <v>72</v>
      </c>
      <c r="H53" s="74" t="s">
        <v>65</v>
      </c>
      <c r="I53" s="74" t="s">
        <v>65</v>
      </c>
      <c r="J53" s="74" t="s">
        <v>65</v>
      </c>
      <c r="K53" s="74" t="s">
        <v>65</v>
      </c>
      <c r="L53" s="74" t="s">
        <v>65</v>
      </c>
      <c r="M53" s="74" t="s">
        <v>65</v>
      </c>
      <c r="N53" s="74" t="s">
        <v>65</v>
      </c>
      <c r="O53" s="74" t="s">
        <v>65</v>
      </c>
      <c r="P53" s="74" t="s">
        <v>65</v>
      </c>
      <c r="Q53" s="74" t="s">
        <v>65</v>
      </c>
      <c r="R53" s="74" t="s">
        <v>65</v>
      </c>
      <c r="S53" s="74" t="s">
        <v>65</v>
      </c>
      <c r="T53" s="74" t="s">
        <v>65</v>
      </c>
      <c r="U53" s="74" t="s">
        <v>65</v>
      </c>
      <c r="V53" s="74" t="s">
        <v>65</v>
      </c>
      <c r="W53" s="74" t="s">
        <v>72</v>
      </c>
      <c r="X53" s="74" t="s">
        <v>65</v>
      </c>
      <c r="Y53" s="74" t="s">
        <v>65</v>
      </c>
      <c r="Z53" s="74" t="s">
        <v>65</v>
      </c>
      <c r="AA53" s="74" t="s">
        <v>65</v>
      </c>
      <c r="AB53" s="74" t="s">
        <v>65</v>
      </c>
      <c r="AC53" s="74" t="s">
        <v>65</v>
      </c>
      <c r="AD53" s="74" t="s">
        <v>65</v>
      </c>
      <c r="AE53" s="33"/>
      <c r="AF53" s="74" t="s">
        <v>65</v>
      </c>
      <c r="AG53" s="74" t="s">
        <v>65</v>
      </c>
      <c r="AH53" s="74" t="s">
        <v>65</v>
      </c>
      <c r="AI53" s="74" t="s">
        <v>65</v>
      </c>
      <c r="AJ53" s="74" t="s">
        <v>65</v>
      </c>
      <c r="AK53" s="42">
        <v>0.251</v>
      </c>
      <c r="AL53" s="22" t="s">
        <v>160</v>
      </c>
    </row>
    <row r="54" spans="1:38" ht="37.5" customHeight="1" thickBot="1" x14ac:dyDescent="0.25">
      <c r="A54" s="41" t="s">
        <v>142</v>
      </c>
      <c r="B54" s="44" t="s">
        <v>161</v>
      </c>
      <c r="C54" s="44" t="s">
        <v>162</v>
      </c>
      <c r="D54" s="43"/>
      <c r="E54" s="74" t="s">
        <v>65</v>
      </c>
      <c r="F54" s="74">
        <v>1.4297000000000001E-2</v>
      </c>
      <c r="G54" s="74" t="s">
        <v>65</v>
      </c>
      <c r="H54" s="74" t="s">
        <v>65</v>
      </c>
      <c r="I54" s="74" t="s">
        <v>65</v>
      </c>
      <c r="J54" s="74" t="s">
        <v>65</v>
      </c>
      <c r="K54" s="74" t="s">
        <v>65</v>
      </c>
      <c r="L54" s="74" t="s">
        <v>65</v>
      </c>
      <c r="M54" s="74" t="s">
        <v>65</v>
      </c>
      <c r="N54" s="74" t="s">
        <v>65</v>
      </c>
      <c r="O54" s="74" t="s">
        <v>65</v>
      </c>
      <c r="P54" s="74" t="s">
        <v>65</v>
      </c>
      <c r="Q54" s="74" t="s">
        <v>65</v>
      </c>
      <c r="R54" s="74" t="s">
        <v>65</v>
      </c>
      <c r="S54" s="74" t="s">
        <v>65</v>
      </c>
      <c r="T54" s="74" t="s">
        <v>65</v>
      </c>
      <c r="U54" s="74" t="s">
        <v>65</v>
      </c>
      <c r="V54" s="74" t="s">
        <v>65</v>
      </c>
      <c r="W54" s="74" t="s">
        <v>65</v>
      </c>
      <c r="X54" s="74" t="s">
        <v>65</v>
      </c>
      <c r="Y54" s="74" t="s">
        <v>65</v>
      </c>
      <c r="Z54" s="74" t="s">
        <v>65</v>
      </c>
      <c r="AA54" s="74" t="s">
        <v>65</v>
      </c>
      <c r="AB54" s="74" t="s">
        <v>65</v>
      </c>
      <c r="AC54" s="74" t="s">
        <v>65</v>
      </c>
      <c r="AD54" s="74" t="s">
        <v>65</v>
      </c>
      <c r="AE54" s="33"/>
      <c r="AF54" s="74" t="s">
        <v>65</v>
      </c>
      <c r="AG54" s="74" t="s">
        <v>65</v>
      </c>
      <c r="AH54" s="74" t="s">
        <v>65</v>
      </c>
      <c r="AI54" s="74" t="s">
        <v>65</v>
      </c>
      <c r="AJ54" s="74" t="s">
        <v>65</v>
      </c>
      <c r="AK54" s="42">
        <v>518</v>
      </c>
      <c r="AL54" s="22" t="s">
        <v>163</v>
      </c>
    </row>
    <row r="55" spans="1:38" ht="26.25" customHeight="1" thickBot="1" x14ac:dyDescent="0.25">
      <c r="A55" s="41" t="s">
        <v>142</v>
      </c>
      <c r="B55" s="44" t="s">
        <v>164</v>
      </c>
      <c r="C55" s="44" t="s">
        <v>165</v>
      </c>
      <c r="D55" s="43"/>
      <c r="E55" s="74">
        <v>3.4699999999999998E-4</v>
      </c>
      <c r="F55" s="74">
        <v>2.8170000000000001E-3</v>
      </c>
      <c r="G55" s="74">
        <v>3.3100000000000002E-4</v>
      </c>
      <c r="H55" s="74" t="s">
        <v>72</v>
      </c>
      <c r="I55" s="74">
        <v>2.33E-4</v>
      </c>
      <c r="J55" s="74">
        <v>2.8800000000000001E-4</v>
      </c>
      <c r="K55" s="74">
        <v>3.4699999999999998E-4</v>
      </c>
      <c r="L55" s="74">
        <v>5.5999999999999999E-5</v>
      </c>
      <c r="M55" s="74">
        <v>3.4699999999999998E-4</v>
      </c>
      <c r="N55" s="74">
        <v>3.4999999999999997E-5</v>
      </c>
      <c r="O55" s="74">
        <v>1.3E-7</v>
      </c>
      <c r="P55" s="74">
        <v>9.9999999999999995E-8</v>
      </c>
      <c r="Q55" s="74">
        <v>2.0999999999999999E-5</v>
      </c>
      <c r="R55" s="74">
        <v>6.9999999999999999E-6</v>
      </c>
      <c r="S55" s="74">
        <v>3.8000000000000002E-5</v>
      </c>
      <c r="T55" s="74">
        <v>1.4E-5</v>
      </c>
      <c r="U55" s="74" t="s">
        <v>65</v>
      </c>
      <c r="V55" s="74">
        <v>2.0999999999999999E-5</v>
      </c>
      <c r="W55" s="74">
        <v>1.9999999999999999E-6</v>
      </c>
      <c r="X55" s="74">
        <v>7.9999999999999996E-6</v>
      </c>
      <c r="Y55" s="74">
        <v>2.1999999999999999E-5</v>
      </c>
      <c r="Z55" s="74">
        <v>1.4E-5</v>
      </c>
      <c r="AA55" s="74">
        <v>1.8E-5</v>
      </c>
      <c r="AB55" s="42">
        <v>6.2000000000000003E-5</v>
      </c>
      <c r="AC55" s="74" t="s">
        <v>65</v>
      </c>
      <c r="AD55" s="74" t="s">
        <v>65</v>
      </c>
      <c r="AE55" s="33"/>
      <c r="AF55" s="74" t="s">
        <v>65</v>
      </c>
      <c r="AG55" s="74" t="s">
        <v>65</v>
      </c>
      <c r="AH55" s="74" t="s">
        <v>65</v>
      </c>
      <c r="AI55" s="74" t="s">
        <v>65</v>
      </c>
      <c r="AJ55" s="74" t="s">
        <v>65</v>
      </c>
      <c r="AK55" s="74" t="s">
        <v>65</v>
      </c>
      <c r="AL55" s="22" t="s">
        <v>166</v>
      </c>
    </row>
    <row r="56" spans="1:38" ht="26.25" customHeight="1" thickBot="1" x14ac:dyDescent="0.25">
      <c r="A56" s="44" t="s">
        <v>142</v>
      </c>
      <c r="B56" s="44" t="s">
        <v>167</v>
      </c>
      <c r="C56" s="44" t="s">
        <v>168</v>
      </c>
      <c r="D56" s="43"/>
      <c r="E56" s="74" t="s">
        <v>69</v>
      </c>
      <c r="F56" s="74" t="s">
        <v>69</v>
      </c>
      <c r="G56" s="74" t="s">
        <v>69</v>
      </c>
      <c r="H56" s="74" t="s">
        <v>69</v>
      </c>
      <c r="I56" s="74" t="s">
        <v>69</v>
      </c>
      <c r="J56" s="74" t="s">
        <v>69</v>
      </c>
      <c r="K56" s="74" t="s">
        <v>69</v>
      </c>
      <c r="L56" s="74" t="s">
        <v>69</v>
      </c>
      <c r="M56" s="74" t="s">
        <v>69</v>
      </c>
      <c r="N56" s="74" t="s">
        <v>69</v>
      </c>
      <c r="O56" s="74" t="s">
        <v>69</v>
      </c>
      <c r="P56" s="74" t="s">
        <v>69</v>
      </c>
      <c r="Q56" s="74" t="s">
        <v>69</v>
      </c>
      <c r="R56" s="74" t="s">
        <v>69</v>
      </c>
      <c r="S56" s="74" t="s">
        <v>69</v>
      </c>
      <c r="T56" s="74" t="s">
        <v>69</v>
      </c>
      <c r="U56" s="74" t="s">
        <v>69</v>
      </c>
      <c r="V56" s="74" t="s">
        <v>69</v>
      </c>
      <c r="W56" s="74" t="s">
        <v>69</v>
      </c>
      <c r="X56" s="74" t="s">
        <v>69</v>
      </c>
      <c r="Y56" s="74" t="s">
        <v>69</v>
      </c>
      <c r="Z56" s="74" t="s">
        <v>69</v>
      </c>
      <c r="AA56" s="74" t="s">
        <v>69</v>
      </c>
      <c r="AB56" s="74" t="s">
        <v>69</v>
      </c>
      <c r="AC56" s="74" t="s">
        <v>69</v>
      </c>
      <c r="AD56" s="74" t="s">
        <v>69</v>
      </c>
      <c r="AE56" s="33"/>
      <c r="AF56" s="74" t="s">
        <v>69</v>
      </c>
      <c r="AG56" s="74" t="s">
        <v>69</v>
      </c>
      <c r="AH56" s="74" t="s">
        <v>69</v>
      </c>
      <c r="AI56" s="74" t="s">
        <v>69</v>
      </c>
      <c r="AJ56" s="74" t="s">
        <v>69</v>
      </c>
      <c r="AK56" s="74" t="s">
        <v>69</v>
      </c>
      <c r="AL56" s="22" t="s">
        <v>151</v>
      </c>
    </row>
    <row r="57" spans="1:38" ht="26.25" customHeight="1" thickBot="1" x14ac:dyDescent="0.25">
      <c r="A57" s="41" t="s">
        <v>66</v>
      </c>
      <c r="B57" s="41" t="s">
        <v>169</v>
      </c>
      <c r="C57" s="41" t="s">
        <v>170</v>
      </c>
      <c r="D57" s="42"/>
      <c r="E57" s="74" t="s">
        <v>139</v>
      </c>
      <c r="F57" s="74" t="s">
        <v>139</v>
      </c>
      <c r="G57" s="74" t="s">
        <v>139</v>
      </c>
      <c r="H57" s="74" t="s">
        <v>72</v>
      </c>
      <c r="I57" s="74">
        <v>1.3209999999999997E-3</v>
      </c>
      <c r="J57" s="74">
        <v>1.7480000000000004E-3</v>
      </c>
      <c r="K57" s="74">
        <v>1.9099999999999994E-3</v>
      </c>
      <c r="L57" s="74">
        <v>3.9000000000000013E-5</v>
      </c>
      <c r="M57" s="74" t="s">
        <v>139</v>
      </c>
      <c r="N57" s="74" t="s">
        <v>139</v>
      </c>
      <c r="O57" s="74" t="s">
        <v>139</v>
      </c>
      <c r="P57" s="74" t="s">
        <v>139</v>
      </c>
      <c r="Q57" s="74" t="s">
        <v>139</v>
      </c>
      <c r="R57" s="74" t="s">
        <v>139</v>
      </c>
      <c r="S57" s="74" t="s">
        <v>139</v>
      </c>
      <c r="T57" s="74" t="s">
        <v>139</v>
      </c>
      <c r="U57" s="74" t="s">
        <v>139</v>
      </c>
      <c r="V57" s="74" t="s">
        <v>139</v>
      </c>
      <c r="W57" s="74" t="s">
        <v>139</v>
      </c>
      <c r="X57" s="74" t="s">
        <v>139</v>
      </c>
      <c r="Y57" s="74" t="s">
        <v>139</v>
      </c>
      <c r="Z57" s="74" t="s">
        <v>139</v>
      </c>
      <c r="AA57" s="74" t="s">
        <v>139</v>
      </c>
      <c r="AB57" s="74" t="s">
        <v>139</v>
      </c>
      <c r="AC57" s="74" t="s">
        <v>139</v>
      </c>
      <c r="AD57" s="74" t="s">
        <v>139</v>
      </c>
      <c r="AE57" s="33"/>
      <c r="AF57" s="74" t="s">
        <v>65</v>
      </c>
      <c r="AG57" s="74" t="s">
        <v>65</v>
      </c>
      <c r="AH57" s="74" t="s">
        <v>65</v>
      </c>
      <c r="AI57" s="74" t="s">
        <v>65</v>
      </c>
      <c r="AJ57" s="74" t="s">
        <v>65</v>
      </c>
      <c r="AK57" s="42">
        <v>318.5</v>
      </c>
      <c r="AL57" s="22" t="s">
        <v>173</v>
      </c>
    </row>
    <row r="58" spans="1:38" ht="26.25" customHeight="1" thickBot="1" x14ac:dyDescent="0.25">
      <c r="A58" s="41" t="s">
        <v>66</v>
      </c>
      <c r="B58" s="41" t="s">
        <v>174</v>
      </c>
      <c r="C58" s="41" t="s">
        <v>175</v>
      </c>
      <c r="D58" s="42"/>
      <c r="E58" s="74" t="s">
        <v>139</v>
      </c>
      <c r="F58" s="74" t="s">
        <v>139</v>
      </c>
      <c r="G58" s="74" t="s">
        <v>139</v>
      </c>
      <c r="H58" s="74" t="s">
        <v>72</v>
      </c>
      <c r="I58" s="74">
        <v>1.25E-4</v>
      </c>
      <c r="J58" s="74">
        <v>6.2399999999999999E-4</v>
      </c>
      <c r="K58" s="74">
        <v>1.603E-3</v>
      </c>
      <c r="L58" s="74">
        <v>9.9999999999999995E-7</v>
      </c>
      <c r="M58" s="74" t="s">
        <v>139</v>
      </c>
      <c r="N58" s="74" t="s">
        <v>139</v>
      </c>
      <c r="O58" s="74" t="s">
        <v>139</v>
      </c>
      <c r="P58" s="74" t="s">
        <v>139</v>
      </c>
      <c r="Q58" s="74" t="s">
        <v>139</v>
      </c>
      <c r="R58" s="74" t="s">
        <v>139</v>
      </c>
      <c r="S58" s="74" t="s">
        <v>139</v>
      </c>
      <c r="T58" s="74" t="s">
        <v>139</v>
      </c>
      <c r="U58" s="74" t="s">
        <v>139</v>
      </c>
      <c r="V58" s="74" t="s">
        <v>139</v>
      </c>
      <c r="W58" s="74" t="s">
        <v>139</v>
      </c>
      <c r="X58" s="74" t="s">
        <v>139</v>
      </c>
      <c r="Y58" s="74" t="s">
        <v>139</v>
      </c>
      <c r="Z58" s="74" t="s">
        <v>139</v>
      </c>
      <c r="AA58" s="74" t="s">
        <v>139</v>
      </c>
      <c r="AB58" s="74" t="s">
        <v>139</v>
      </c>
      <c r="AC58" s="74" t="s">
        <v>139</v>
      </c>
      <c r="AD58" s="74" t="s">
        <v>139</v>
      </c>
      <c r="AE58" s="33"/>
      <c r="AF58" s="74" t="s">
        <v>65</v>
      </c>
      <c r="AG58" s="74" t="s">
        <v>65</v>
      </c>
      <c r="AH58" s="74" t="s">
        <v>65</v>
      </c>
      <c r="AI58" s="74" t="s">
        <v>65</v>
      </c>
      <c r="AJ58" s="74" t="s">
        <v>65</v>
      </c>
      <c r="AK58" s="42">
        <v>42.08</v>
      </c>
      <c r="AL58" s="22" t="s">
        <v>177</v>
      </c>
    </row>
    <row r="59" spans="1:38" ht="26.25" customHeight="1" thickBot="1" x14ac:dyDescent="0.25">
      <c r="A59" s="41" t="s">
        <v>66</v>
      </c>
      <c r="B59" s="47" t="s">
        <v>178</v>
      </c>
      <c r="C59" s="41" t="s">
        <v>179</v>
      </c>
      <c r="D59" s="42"/>
      <c r="E59" s="74" t="s">
        <v>139</v>
      </c>
      <c r="F59" s="74" t="s">
        <v>139</v>
      </c>
      <c r="G59" s="74" t="s">
        <v>139</v>
      </c>
      <c r="H59" s="74" t="s">
        <v>72</v>
      </c>
      <c r="I59" s="74">
        <v>8.0199999999999998E-4</v>
      </c>
      <c r="J59" s="74">
        <v>9.0300000000000005E-4</v>
      </c>
      <c r="K59" s="74">
        <v>1.003E-3</v>
      </c>
      <c r="L59" s="74">
        <v>4.9999999999999998E-7</v>
      </c>
      <c r="M59" s="74" t="s">
        <v>139</v>
      </c>
      <c r="N59" s="74" t="s">
        <v>139</v>
      </c>
      <c r="O59" s="74" t="s">
        <v>139</v>
      </c>
      <c r="P59" s="74" t="s">
        <v>139</v>
      </c>
      <c r="Q59" s="74" t="s">
        <v>139</v>
      </c>
      <c r="R59" s="74" t="s">
        <v>139</v>
      </c>
      <c r="S59" s="74" t="s">
        <v>139</v>
      </c>
      <c r="T59" s="74" t="s">
        <v>139</v>
      </c>
      <c r="U59" s="74" t="s">
        <v>139</v>
      </c>
      <c r="V59" s="74" t="s">
        <v>139</v>
      </c>
      <c r="W59" s="74" t="s">
        <v>139</v>
      </c>
      <c r="X59" s="74" t="s">
        <v>139</v>
      </c>
      <c r="Y59" s="74" t="s">
        <v>139</v>
      </c>
      <c r="Z59" s="74" t="s">
        <v>139</v>
      </c>
      <c r="AA59" s="74" t="s">
        <v>139</v>
      </c>
      <c r="AB59" s="74" t="s">
        <v>139</v>
      </c>
      <c r="AC59" s="74" t="s">
        <v>139</v>
      </c>
      <c r="AD59" s="74" t="s">
        <v>139</v>
      </c>
      <c r="AE59" s="33"/>
      <c r="AF59" s="74" t="s">
        <v>65</v>
      </c>
      <c r="AG59" s="74" t="s">
        <v>65</v>
      </c>
      <c r="AH59" s="74" t="s">
        <v>65</v>
      </c>
      <c r="AI59" s="74" t="s">
        <v>65</v>
      </c>
      <c r="AJ59" s="74" t="s">
        <v>65</v>
      </c>
      <c r="AK59" s="74" t="s">
        <v>139</v>
      </c>
      <c r="AL59" s="22" t="s">
        <v>180</v>
      </c>
    </row>
    <row r="60" spans="1:38" ht="26.25" customHeight="1" thickBot="1" x14ac:dyDescent="0.25">
      <c r="A60" s="41" t="s">
        <v>66</v>
      </c>
      <c r="B60" s="47" t="s">
        <v>181</v>
      </c>
      <c r="C60" s="41" t="s">
        <v>182</v>
      </c>
      <c r="D60" s="69"/>
      <c r="E60" s="74">
        <v>6.1590000000000004E-3</v>
      </c>
      <c r="F60" s="74" t="s">
        <v>65</v>
      </c>
      <c r="G60" s="74">
        <v>1.4E-5</v>
      </c>
      <c r="H60" s="74" t="s">
        <v>65</v>
      </c>
      <c r="I60" s="74">
        <v>7.1609999999999998E-3</v>
      </c>
      <c r="J60" s="74">
        <v>6.9961999999999996E-2</v>
      </c>
      <c r="K60" s="74">
        <v>0.14613999999999999</v>
      </c>
      <c r="L60" s="74" t="s">
        <v>65</v>
      </c>
      <c r="M60" s="74">
        <v>5.8219999999999999E-3</v>
      </c>
      <c r="N60" s="74" t="s">
        <v>65</v>
      </c>
      <c r="O60" s="74" t="s">
        <v>65</v>
      </c>
      <c r="P60" s="74" t="s">
        <v>65</v>
      </c>
      <c r="Q60" s="74" t="s">
        <v>65</v>
      </c>
      <c r="R60" s="74" t="s">
        <v>65</v>
      </c>
      <c r="S60" s="74" t="s">
        <v>65</v>
      </c>
      <c r="T60" s="74" t="s">
        <v>65</v>
      </c>
      <c r="U60" s="74" t="s">
        <v>65</v>
      </c>
      <c r="V60" s="74" t="s">
        <v>65</v>
      </c>
      <c r="W60" s="74" t="s">
        <v>65</v>
      </c>
      <c r="X60" s="74" t="s">
        <v>65</v>
      </c>
      <c r="Y60" s="74" t="s">
        <v>65</v>
      </c>
      <c r="Z60" s="74" t="s">
        <v>65</v>
      </c>
      <c r="AA60" s="74" t="s">
        <v>65</v>
      </c>
      <c r="AB60" s="74" t="s">
        <v>65</v>
      </c>
      <c r="AC60" s="74" t="s">
        <v>65</v>
      </c>
      <c r="AD60" s="74" t="s">
        <v>65</v>
      </c>
      <c r="AE60" s="33"/>
      <c r="AF60" s="74" t="s">
        <v>65</v>
      </c>
      <c r="AG60" s="74" t="s">
        <v>65</v>
      </c>
      <c r="AH60" s="74" t="s">
        <v>65</v>
      </c>
      <c r="AI60" s="74" t="s">
        <v>65</v>
      </c>
      <c r="AJ60" s="74" t="s">
        <v>65</v>
      </c>
      <c r="AK60" s="74" t="s">
        <v>65</v>
      </c>
      <c r="AL60" s="22" t="s">
        <v>183</v>
      </c>
    </row>
    <row r="61" spans="1:38" ht="26.25" customHeight="1" thickBot="1" x14ac:dyDescent="0.25">
      <c r="A61" s="41" t="s">
        <v>66</v>
      </c>
      <c r="B61" s="47" t="s">
        <v>184</v>
      </c>
      <c r="C61" s="41" t="s">
        <v>185</v>
      </c>
      <c r="D61" s="42"/>
      <c r="E61" s="74" t="s">
        <v>65</v>
      </c>
      <c r="F61" s="74" t="s">
        <v>65</v>
      </c>
      <c r="G61" s="74" t="s">
        <v>65</v>
      </c>
      <c r="H61" s="74" t="s">
        <v>65</v>
      </c>
      <c r="I61" s="74">
        <v>0.178783</v>
      </c>
      <c r="J61" s="74">
        <v>1.8286690000000001</v>
      </c>
      <c r="K61" s="74">
        <v>6.0990579999999994</v>
      </c>
      <c r="L61" s="74" t="s">
        <v>65</v>
      </c>
      <c r="M61" s="74" t="s">
        <v>65</v>
      </c>
      <c r="N61" s="74" t="s">
        <v>65</v>
      </c>
      <c r="O61" s="74" t="s">
        <v>65</v>
      </c>
      <c r="P61" s="74" t="s">
        <v>65</v>
      </c>
      <c r="Q61" s="74" t="s">
        <v>65</v>
      </c>
      <c r="R61" s="74" t="s">
        <v>65</v>
      </c>
      <c r="S61" s="74" t="s">
        <v>65</v>
      </c>
      <c r="T61" s="74" t="s">
        <v>65</v>
      </c>
      <c r="U61" s="74" t="s">
        <v>65</v>
      </c>
      <c r="V61" s="74" t="s">
        <v>65</v>
      </c>
      <c r="W61" s="74" t="s">
        <v>65</v>
      </c>
      <c r="X61" s="74" t="s">
        <v>65</v>
      </c>
      <c r="Y61" s="74" t="s">
        <v>65</v>
      </c>
      <c r="Z61" s="74" t="s">
        <v>65</v>
      </c>
      <c r="AA61" s="74" t="s">
        <v>65</v>
      </c>
      <c r="AB61" s="74" t="s">
        <v>65</v>
      </c>
      <c r="AC61" s="74" t="s">
        <v>65</v>
      </c>
      <c r="AD61" s="74" t="s">
        <v>65</v>
      </c>
      <c r="AE61" s="33"/>
      <c r="AF61" s="74" t="s">
        <v>65</v>
      </c>
      <c r="AG61" s="74" t="s">
        <v>65</v>
      </c>
      <c r="AH61" s="74" t="s">
        <v>65</v>
      </c>
      <c r="AI61" s="74" t="s">
        <v>65</v>
      </c>
      <c r="AJ61" s="74" t="s">
        <v>65</v>
      </c>
      <c r="AK61" s="74" t="s">
        <v>65</v>
      </c>
      <c r="AL61" s="22" t="s">
        <v>186</v>
      </c>
    </row>
    <row r="62" spans="1:38" ht="26.25" customHeight="1" thickBot="1" x14ac:dyDescent="0.25">
      <c r="A62" s="41" t="s">
        <v>66</v>
      </c>
      <c r="B62" s="47" t="s">
        <v>187</v>
      </c>
      <c r="C62" s="41" t="s">
        <v>188</v>
      </c>
      <c r="D62" s="42"/>
      <c r="E62" s="74" t="s">
        <v>65</v>
      </c>
      <c r="F62" s="74">
        <v>1.085E-3</v>
      </c>
      <c r="G62" s="74" t="s">
        <v>65</v>
      </c>
      <c r="H62" s="74" t="s">
        <v>65</v>
      </c>
      <c r="I62" s="74">
        <v>3.7599999999999998E-4</v>
      </c>
      <c r="J62" s="74">
        <v>3.395E-3</v>
      </c>
      <c r="K62" s="74">
        <v>7.522E-3</v>
      </c>
      <c r="L62" s="74" t="s">
        <v>65</v>
      </c>
      <c r="M62" s="74" t="s">
        <v>65</v>
      </c>
      <c r="N62" s="74" t="s">
        <v>65</v>
      </c>
      <c r="O62" s="74" t="s">
        <v>65</v>
      </c>
      <c r="P62" s="74" t="s">
        <v>65</v>
      </c>
      <c r="Q62" s="74" t="s">
        <v>65</v>
      </c>
      <c r="R62" s="74" t="s">
        <v>65</v>
      </c>
      <c r="S62" s="74" t="s">
        <v>65</v>
      </c>
      <c r="T62" s="74" t="s">
        <v>65</v>
      </c>
      <c r="U62" s="74" t="s">
        <v>65</v>
      </c>
      <c r="V62" s="74" t="s">
        <v>65</v>
      </c>
      <c r="W62" s="74" t="s">
        <v>65</v>
      </c>
      <c r="X62" s="74" t="s">
        <v>65</v>
      </c>
      <c r="Y62" s="74" t="s">
        <v>65</v>
      </c>
      <c r="Z62" s="74" t="s">
        <v>65</v>
      </c>
      <c r="AA62" s="74" t="s">
        <v>65</v>
      </c>
      <c r="AB62" s="74" t="s">
        <v>65</v>
      </c>
      <c r="AC62" s="74" t="s">
        <v>65</v>
      </c>
      <c r="AD62" s="74" t="s">
        <v>65</v>
      </c>
      <c r="AE62" s="33"/>
      <c r="AF62" s="74" t="s">
        <v>65</v>
      </c>
      <c r="AG62" s="74" t="s">
        <v>65</v>
      </c>
      <c r="AH62" s="74" t="s">
        <v>65</v>
      </c>
      <c r="AI62" s="74" t="s">
        <v>65</v>
      </c>
      <c r="AJ62" s="74" t="s">
        <v>65</v>
      </c>
      <c r="AK62" s="74" t="s">
        <v>65</v>
      </c>
      <c r="AL62" s="22" t="s">
        <v>189</v>
      </c>
    </row>
    <row r="63" spans="1:38" ht="26.25" customHeight="1" thickBot="1" x14ac:dyDescent="0.25">
      <c r="A63" s="41" t="s">
        <v>66</v>
      </c>
      <c r="B63" s="47" t="s">
        <v>190</v>
      </c>
      <c r="C63" s="44" t="s">
        <v>191</v>
      </c>
      <c r="D63" s="48"/>
      <c r="E63" s="74" t="s">
        <v>65</v>
      </c>
      <c r="F63" s="74" t="s">
        <v>65</v>
      </c>
      <c r="G63" s="74" t="s">
        <v>65</v>
      </c>
      <c r="H63" s="74" t="s">
        <v>65</v>
      </c>
      <c r="I63" s="74">
        <v>2.0569999999999998E-3</v>
      </c>
      <c r="J63" s="74">
        <v>5.607E-3</v>
      </c>
      <c r="K63" s="74">
        <v>1.8700999999999999E-2</v>
      </c>
      <c r="L63" s="74" t="s">
        <v>65</v>
      </c>
      <c r="M63" s="74" t="s">
        <v>65</v>
      </c>
      <c r="N63" s="74" t="s">
        <v>65</v>
      </c>
      <c r="O63" s="74" t="s">
        <v>65</v>
      </c>
      <c r="P63" s="74" t="s">
        <v>65</v>
      </c>
      <c r="Q63" s="74" t="s">
        <v>65</v>
      </c>
      <c r="R63" s="74" t="s">
        <v>65</v>
      </c>
      <c r="S63" s="74" t="s">
        <v>65</v>
      </c>
      <c r="T63" s="74" t="s">
        <v>65</v>
      </c>
      <c r="U63" s="74" t="s">
        <v>65</v>
      </c>
      <c r="V63" s="74" t="s">
        <v>65</v>
      </c>
      <c r="W63" s="74" t="s">
        <v>65</v>
      </c>
      <c r="X63" s="74" t="s">
        <v>65</v>
      </c>
      <c r="Y63" s="74" t="s">
        <v>65</v>
      </c>
      <c r="Z63" s="74" t="s">
        <v>65</v>
      </c>
      <c r="AA63" s="74" t="s">
        <v>65</v>
      </c>
      <c r="AB63" s="74" t="s">
        <v>65</v>
      </c>
      <c r="AC63" s="74" t="s">
        <v>65</v>
      </c>
      <c r="AD63" s="74" t="s">
        <v>65</v>
      </c>
      <c r="AE63" s="33"/>
      <c r="AF63" s="74" t="s">
        <v>65</v>
      </c>
      <c r="AG63" s="74" t="s">
        <v>65</v>
      </c>
      <c r="AH63" s="74" t="s">
        <v>65</v>
      </c>
      <c r="AI63" s="74" t="s">
        <v>65</v>
      </c>
      <c r="AJ63" s="74" t="s">
        <v>65</v>
      </c>
      <c r="AK63" s="74" t="s">
        <v>65</v>
      </c>
      <c r="AL63" s="22" t="s">
        <v>151</v>
      </c>
    </row>
    <row r="64" spans="1:38" ht="26.25" customHeight="1" thickBot="1" x14ac:dyDescent="0.25">
      <c r="A64" s="41" t="s">
        <v>66</v>
      </c>
      <c r="B64" s="47" t="s">
        <v>192</v>
      </c>
      <c r="C64" s="41" t="s">
        <v>193</v>
      </c>
      <c r="D64" s="42"/>
      <c r="E64" s="74" t="s">
        <v>69</v>
      </c>
      <c r="F64" s="74" t="s">
        <v>69</v>
      </c>
      <c r="G64" s="74" t="s">
        <v>69</v>
      </c>
      <c r="H64" s="74" t="s">
        <v>69</v>
      </c>
      <c r="I64" s="74" t="s">
        <v>69</v>
      </c>
      <c r="J64" s="74" t="s">
        <v>69</v>
      </c>
      <c r="K64" s="74" t="s">
        <v>69</v>
      </c>
      <c r="L64" s="74" t="s">
        <v>69</v>
      </c>
      <c r="M64" s="74" t="s">
        <v>69</v>
      </c>
      <c r="N64" s="74" t="s">
        <v>69</v>
      </c>
      <c r="O64" s="74" t="s">
        <v>69</v>
      </c>
      <c r="P64" s="74" t="s">
        <v>69</v>
      </c>
      <c r="Q64" s="74" t="s">
        <v>69</v>
      </c>
      <c r="R64" s="74" t="s">
        <v>69</v>
      </c>
      <c r="S64" s="74" t="s">
        <v>69</v>
      </c>
      <c r="T64" s="74" t="s">
        <v>69</v>
      </c>
      <c r="U64" s="74" t="s">
        <v>69</v>
      </c>
      <c r="V64" s="74" t="s">
        <v>69</v>
      </c>
      <c r="W64" s="74" t="s">
        <v>69</v>
      </c>
      <c r="X64" s="74" t="s">
        <v>69</v>
      </c>
      <c r="Y64" s="74" t="s">
        <v>69</v>
      </c>
      <c r="Z64" s="74" t="s">
        <v>69</v>
      </c>
      <c r="AA64" s="74" t="s">
        <v>69</v>
      </c>
      <c r="AB64" s="74" t="s">
        <v>69</v>
      </c>
      <c r="AC64" s="74" t="s">
        <v>69</v>
      </c>
      <c r="AD64" s="74" t="s">
        <v>69</v>
      </c>
      <c r="AE64" s="33"/>
      <c r="AF64" s="74" t="s">
        <v>69</v>
      </c>
      <c r="AG64" s="74" t="s">
        <v>69</v>
      </c>
      <c r="AH64" s="74" t="s">
        <v>69</v>
      </c>
      <c r="AI64" s="74" t="s">
        <v>69</v>
      </c>
      <c r="AJ64" s="74" t="s">
        <v>69</v>
      </c>
      <c r="AK64" s="74" t="s">
        <v>69</v>
      </c>
      <c r="AL64" s="22" t="s">
        <v>194</v>
      </c>
    </row>
    <row r="65" spans="1:38" ht="26.25" customHeight="1" thickBot="1" x14ac:dyDescent="0.25">
      <c r="A65" s="41" t="s">
        <v>66</v>
      </c>
      <c r="B65" s="44" t="s">
        <v>195</v>
      </c>
      <c r="C65" s="41" t="s">
        <v>196</v>
      </c>
      <c r="D65" s="42"/>
      <c r="E65" s="74" t="s">
        <v>69</v>
      </c>
      <c r="F65" s="74" t="s">
        <v>69</v>
      </c>
      <c r="G65" s="74" t="s">
        <v>69</v>
      </c>
      <c r="H65" s="74" t="s">
        <v>69</v>
      </c>
      <c r="I65" s="74" t="s">
        <v>69</v>
      </c>
      <c r="J65" s="74" t="s">
        <v>69</v>
      </c>
      <c r="K65" s="74" t="s">
        <v>69</v>
      </c>
      <c r="L65" s="74" t="s">
        <v>69</v>
      </c>
      <c r="M65" s="74" t="s">
        <v>69</v>
      </c>
      <c r="N65" s="74" t="s">
        <v>69</v>
      </c>
      <c r="O65" s="74" t="s">
        <v>69</v>
      </c>
      <c r="P65" s="74" t="s">
        <v>69</v>
      </c>
      <c r="Q65" s="74" t="s">
        <v>69</v>
      </c>
      <c r="R65" s="74" t="s">
        <v>69</v>
      </c>
      <c r="S65" s="74" t="s">
        <v>69</v>
      </c>
      <c r="T65" s="74" t="s">
        <v>69</v>
      </c>
      <c r="U65" s="74" t="s">
        <v>69</v>
      </c>
      <c r="V65" s="74" t="s">
        <v>69</v>
      </c>
      <c r="W65" s="74" t="s">
        <v>69</v>
      </c>
      <c r="X65" s="74" t="s">
        <v>69</v>
      </c>
      <c r="Y65" s="74" t="s">
        <v>69</v>
      </c>
      <c r="Z65" s="74" t="s">
        <v>69</v>
      </c>
      <c r="AA65" s="74" t="s">
        <v>69</v>
      </c>
      <c r="AB65" s="74" t="s">
        <v>69</v>
      </c>
      <c r="AC65" s="74" t="s">
        <v>69</v>
      </c>
      <c r="AD65" s="74" t="s">
        <v>69</v>
      </c>
      <c r="AE65" s="33"/>
      <c r="AF65" s="74" t="s">
        <v>69</v>
      </c>
      <c r="AG65" s="74" t="s">
        <v>69</v>
      </c>
      <c r="AH65" s="74" t="s">
        <v>69</v>
      </c>
      <c r="AI65" s="74" t="s">
        <v>69</v>
      </c>
      <c r="AJ65" s="74" t="s">
        <v>69</v>
      </c>
      <c r="AK65" s="74" t="s">
        <v>69</v>
      </c>
      <c r="AL65" s="22" t="s">
        <v>197</v>
      </c>
    </row>
    <row r="66" spans="1:38" ht="26.25" customHeight="1" thickBot="1" x14ac:dyDescent="0.25">
      <c r="A66" s="41" t="s">
        <v>66</v>
      </c>
      <c r="B66" s="44" t="s">
        <v>198</v>
      </c>
      <c r="C66" s="41" t="s">
        <v>199</v>
      </c>
      <c r="D66" s="42"/>
      <c r="E66" s="74" t="s">
        <v>69</v>
      </c>
      <c r="F66" s="74" t="s">
        <v>69</v>
      </c>
      <c r="G66" s="74" t="s">
        <v>69</v>
      </c>
      <c r="H66" s="74" t="s">
        <v>69</v>
      </c>
      <c r="I66" s="74" t="s">
        <v>69</v>
      </c>
      <c r="J66" s="74" t="s">
        <v>69</v>
      </c>
      <c r="K66" s="74" t="s">
        <v>69</v>
      </c>
      <c r="L66" s="74" t="s">
        <v>69</v>
      </c>
      <c r="M66" s="74" t="s">
        <v>69</v>
      </c>
      <c r="N66" s="74" t="s">
        <v>69</v>
      </c>
      <c r="O66" s="74" t="s">
        <v>69</v>
      </c>
      <c r="P66" s="74" t="s">
        <v>69</v>
      </c>
      <c r="Q66" s="74" t="s">
        <v>69</v>
      </c>
      <c r="R66" s="74" t="s">
        <v>69</v>
      </c>
      <c r="S66" s="74" t="s">
        <v>69</v>
      </c>
      <c r="T66" s="74" t="s">
        <v>69</v>
      </c>
      <c r="U66" s="74" t="s">
        <v>69</v>
      </c>
      <c r="V66" s="74" t="s">
        <v>69</v>
      </c>
      <c r="W66" s="74" t="s">
        <v>69</v>
      </c>
      <c r="X66" s="74" t="s">
        <v>69</v>
      </c>
      <c r="Y66" s="74" t="s">
        <v>69</v>
      </c>
      <c r="Z66" s="74" t="s">
        <v>69</v>
      </c>
      <c r="AA66" s="74" t="s">
        <v>69</v>
      </c>
      <c r="AB66" s="74" t="s">
        <v>69</v>
      </c>
      <c r="AC66" s="74" t="s">
        <v>69</v>
      </c>
      <c r="AD66" s="74" t="s">
        <v>69</v>
      </c>
      <c r="AE66" s="33"/>
      <c r="AF66" s="74" t="s">
        <v>69</v>
      </c>
      <c r="AG66" s="74" t="s">
        <v>69</v>
      </c>
      <c r="AH66" s="74" t="s">
        <v>69</v>
      </c>
      <c r="AI66" s="74" t="s">
        <v>69</v>
      </c>
      <c r="AJ66" s="74" t="s">
        <v>69</v>
      </c>
      <c r="AK66" s="74" t="s">
        <v>69</v>
      </c>
      <c r="AL66" s="22" t="s">
        <v>200</v>
      </c>
    </row>
    <row r="67" spans="1:38" ht="26.25" customHeight="1" thickBot="1" x14ac:dyDescent="0.25">
      <c r="A67" s="41" t="s">
        <v>66</v>
      </c>
      <c r="B67" s="44" t="s">
        <v>201</v>
      </c>
      <c r="C67" s="41" t="s">
        <v>202</v>
      </c>
      <c r="D67" s="42"/>
      <c r="E67" s="74" t="s">
        <v>69</v>
      </c>
      <c r="F67" s="74" t="s">
        <v>69</v>
      </c>
      <c r="G67" s="74" t="s">
        <v>69</v>
      </c>
      <c r="H67" s="74" t="s">
        <v>69</v>
      </c>
      <c r="I67" s="74" t="s">
        <v>69</v>
      </c>
      <c r="J67" s="74" t="s">
        <v>69</v>
      </c>
      <c r="K67" s="74" t="s">
        <v>69</v>
      </c>
      <c r="L67" s="74" t="s">
        <v>69</v>
      </c>
      <c r="M67" s="74" t="s">
        <v>69</v>
      </c>
      <c r="N67" s="74" t="s">
        <v>69</v>
      </c>
      <c r="O67" s="74" t="s">
        <v>69</v>
      </c>
      <c r="P67" s="74" t="s">
        <v>69</v>
      </c>
      <c r="Q67" s="74" t="s">
        <v>69</v>
      </c>
      <c r="R67" s="74" t="s">
        <v>69</v>
      </c>
      <c r="S67" s="74" t="s">
        <v>69</v>
      </c>
      <c r="T67" s="74" t="s">
        <v>69</v>
      </c>
      <c r="U67" s="74" t="s">
        <v>69</v>
      </c>
      <c r="V67" s="74" t="s">
        <v>69</v>
      </c>
      <c r="W67" s="74" t="s">
        <v>69</v>
      </c>
      <c r="X67" s="74" t="s">
        <v>69</v>
      </c>
      <c r="Y67" s="74" t="s">
        <v>69</v>
      </c>
      <c r="Z67" s="74" t="s">
        <v>69</v>
      </c>
      <c r="AA67" s="74" t="s">
        <v>69</v>
      </c>
      <c r="AB67" s="74" t="s">
        <v>69</v>
      </c>
      <c r="AC67" s="74" t="s">
        <v>69</v>
      </c>
      <c r="AD67" s="74" t="s">
        <v>69</v>
      </c>
      <c r="AE67" s="33"/>
      <c r="AF67" s="74" t="s">
        <v>69</v>
      </c>
      <c r="AG67" s="74" t="s">
        <v>69</v>
      </c>
      <c r="AH67" s="74" t="s">
        <v>69</v>
      </c>
      <c r="AI67" s="74" t="s">
        <v>69</v>
      </c>
      <c r="AJ67" s="74" t="s">
        <v>69</v>
      </c>
      <c r="AK67" s="74" t="s">
        <v>69</v>
      </c>
      <c r="AL67" s="22" t="s">
        <v>203</v>
      </c>
    </row>
    <row r="68" spans="1:38" ht="26.25" customHeight="1" thickBot="1" x14ac:dyDescent="0.25">
      <c r="A68" s="41" t="s">
        <v>66</v>
      </c>
      <c r="B68" s="44" t="s">
        <v>204</v>
      </c>
      <c r="C68" s="41" t="s">
        <v>205</v>
      </c>
      <c r="D68" s="42"/>
      <c r="E68" s="74" t="s">
        <v>69</v>
      </c>
      <c r="F68" s="74" t="s">
        <v>69</v>
      </c>
      <c r="G68" s="74" t="s">
        <v>69</v>
      </c>
      <c r="H68" s="74" t="s">
        <v>69</v>
      </c>
      <c r="I68" s="74" t="s">
        <v>69</v>
      </c>
      <c r="J68" s="74" t="s">
        <v>69</v>
      </c>
      <c r="K68" s="74" t="s">
        <v>69</v>
      </c>
      <c r="L68" s="74" t="s">
        <v>69</v>
      </c>
      <c r="M68" s="74" t="s">
        <v>69</v>
      </c>
      <c r="N68" s="74" t="s">
        <v>69</v>
      </c>
      <c r="O68" s="74" t="s">
        <v>69</v>
      </c>
      <c r="P68" s="74" t="s">
        <v>69</v>
      </c>
      <c r="Q68" s="74" t="s">
        <v>69</v>
      </c>
      <c r="R68" s="74" t="s">
        <v>69</v>
      </c>
      <c r="S68" s="74" t="s">
        <v>69</v>
      </c>
      <c r="T68" s="74" t="s">
        <v>69</v>
      </c>
      <c r="U68" s="74" t="s">
        <v>69</v>
      </c>
      <c r="V68" s="74" t="s">
        <v>69</v>
      </c>
      <c r="W68" s="74" t="s">
        <v>69</v>
      </c>
      <c r="X68" s="74" t="s">
        <v>69</v>
      </c>
      <c r="Y68" s="74" t="s">
        <v>69</v>
      </c>
      <c r="Z68" s="74" t="s">
        <v>69</v>
      </c>
      <c r="AA68" s="74" t="s">
        <v>69</v>
      </c>
      <c r="AB68" s="74" t="s">
        <v>69</v>
      </c>
      <c r="AC68" s="74" t="s">
        <v>69</v>
      </c>
      <c r="AD68" s="74" t="s">
        <v>69</v>
      </c>
      <c r="AE68" s="33"/>
      <c r="AF68" s="74" t="s">
        <v>69</v>
      </c>
      <c r="AG68" s="74" t="s">
        <v>69</v>
      </c>
      <c r="AH68" s="74" t="s">
        <v>69</v>
      </c>
      <c r="AI68" s="74" t="s">
        <v>69</v>
      </c>
      <c r="AJ68" s="74" t="s">
        <v>69</v>
      </c>
      <c r="AK68" s="74" t="s">
        <v>69</v>
      </c>
      <c r="AL68" s="22" t="s">
        <v>206</v>
      </c>
    </row>
    <row r="69" spans="1:38" ht="26.25" customHeight="1" thickBot="1" x14ac:dyDescent="0.25">
      <c r="A69" s="41" t="s">
        <v>66</v>
      </c>
      <c r="B69" s="41" t="s">
        <v>207</v>
      </c>
      <c r="C69" s="41" t="s">
        <v>208</v>
      </c>
      <c r="D69" s="46"/>
      <c r="E69" s="74" t="s">
        <v>69</v>
      </c>
      <c r="F69" s="74" t="s">
        <v>69</v>
      </c>
      <c r="G69" s="74" t="s">
        <v>69</v>
      </c>
      <c r="H69" s="74" t="s">
        <v>69</v>
      </c>
      <c r="I69" s="74" t="s">
        <v>69</v>
      </c>
      <c r="J69" s="74" t="s">
        <v>69</v>
      </c>
      <c r="K69" s="74" t="s">
        <v>69</v>
      </c>
      <c r="L69" s="74" t="s">
        <v>69</v>
      </c>
      <c r="M69" s="74" t="s">
        <v>69</v>
      </c>
      <c r="N69" s="74" t="s">
        <v>69</v>
      </c>
      <c r="O69" s="74" t="s">
        <v>69</v>
      </c>
      <c r="P69" s="74" t="s">
        <v>69</v>
      </c>
      <c r="Q69" s="74" t="s">
        <v>69</v>
      </c>
      <c r="R69" s="74" t="s">
        <v>69</v>
      </c>
      <c r="S69" s="74" t="s">
        <v>69</v>
      </c>
      <c r="T69" s="74" t="s">
        <v>69</v>
      </c>
      <c r="U69" s="74" t="s">
        <v>69</v>
      </c>
      <c r="V69" s="74" t="s">
        <v>69</v>
      </c>
      <c r="W69" s="74" t="s">
        <v>69</v>
      </c>
      <c r="X69" s="74" t="s">
        <v>69</v>
      </c>
      <c r="Y69" s="74" t="s">
        <v>69</v>
      </c>
      <c r="Z69" s="74" t="s">
        <v>69</v>
      </c>
      <c r="AA69" s="74" t="s">
        <v>69</v>
      </c>
      <c r="AB69" s="74" t="s">
        <v>69</v>
      </c>
      <c r="AC69" s="74" t="s">
        <v>69</v>
      </c>
      <c r="AD69" s="74" t="s">
        <v>69</v>
      </c>
      <c r="AE69" s="33"/>
      <c r="AF69" s="74" t="s">
        <v>69</v>
      </c>
      <c r="AG69" s="74" t="s">
        <v>69</v>
      </c>
      <c r="AH69" s="74" t="s">
        <v>69</v>
      </c>
      <c r="AI69" s="74" t="s">
        <v>69</v>
      </c>
      <c r="AJ69" s="74" t="s">
        <v>69</v>
      </c>
      <c r="AK69" s="74" t="s">
        <v>69</v>
      </c>
      <c r="AL69" s="22" t="s">
        <v>209</v>
      </c>
    </row>
    <row r="70" spans="1:38" ht="26.25" customHeight="1" thickBot="1" x14ac:dyDescent="0.25">
      <c r="A70" s="41" t="s">
        <v>66</v>
      </c>
      <c r="B70" s="41" t="s">
        <v>210</v>
      </c>
      <c r="C70" s="41" t="s">
        <v>211</v>
      </c>
      <c r="D70" s="46"/>
      <c r="E70" s="46" t="s">
        <v>65</v>
      </c>
      <c r="F70" s="74">
        <v>3.1023999999999999E-2</v>
      </c>
      <c r="G70" s="74">
        <v>5.0000000000000004E-6</v>
      </c>
      <c r="H70" s="74">
        <v>2.7099999999999997E-4</v>
      </c>
      <c r="I70" s="74">
        <v>6.9800000000000005E-4</v>
      </c>
      <c r="J70" s="74">
        <v>2.0939999999999999E-3</v>
      </c>
      <c r="K70" s="74">
        <v>6.3470000000000002E-3</v>
      </c>
      <c r="L70" s="74">
        <v>6.9999999999999999E-6</v>
      </c>
      <c r="M70" s="74">
        <v>0.32750899999999999</v>
      </c>
      <c r="N70" s="74" t="s">
        <v>65</v>
      </c>
      <c r="O70" s="74" t="s">
        <v>65</v>
      </c>
      <c r="P70" s="74" t="s">
        <v>65</v>
      </c>
      <c r="Q70" s="74" t="s">
        <v>65</v>
      </c>
      <c r="R70" s="74" t="s">
        <v>65</v>
      </c>
      <c r="S70" s="74" t="s">
        <v>65</v>
      </c>
      <c r="T70" s="74" t="s">
        <v>65</v>
      </c>
      <c r="U70" s="74" t="s">
        <v>65</v>
      </c>
      <c r="V70" s="74" t="s">
        <v>65</v>
      </c>
      <c r="W70" s="74" t="s">
        <v>65</v>
      </c>
      <c r="X70" s="74" t="s">
        <v>65</v>
      </c>
      <c r="Y70" s="74" t="s">
        <v>65</v>
      </c>
      <c r="Z70" s="74" t="s">
        <v>65</v>
      </c>
      <c r="AA70" s="74" t="s">
        <v>65</v>
      </c>
      <c r="AB70" s="74" t="s">
        <v>65</v>
      </c>
      <c r="AC70" s="74" t="s">
        <v>65</v>
      </c>
      <c r="AD70" s="74" t="s">
        <v>65</v>
      </c>
      <c r="AE70" s="33"/>
      <c r="AF70" s="74" t="s">
        <v>65</v>
      </c>
      <c r="AG70" s="74" t="s">
        <v>65</v>
      </c>
      <c r="AH70" s="74" t="s">
        <v>65</v>
      </c>
      <c r="AI70" s="74" t="s">
        <v>65</v>
      </c>
      <c r="AJ70" s="74" t="s">
        <v>65</v>
      </c>
      <c r="AK70" s="74" t="s">
        <v>65</v>
      </c>
      <c r="AL70" s="22" t="s">
        <v>151</v>
      </c>
    </row>
    <row r="71" spans="1:38" ht="26.25" customHeight="1" thickBot="1" x14ac:dyDescent="0.25">
      <c r="A71" s="41" t="s">
        <v>66</v>
      </c>
      <c r="B71" s="41" t="s">
        <v>212</v>
      </c>
      <c r="C71" s="41" t="s">
        <v>213</v>
      </c>
      <c r="D71" s="46"/>
      <c r="E71" s="46" t="s">
        <v>65</v>
      </c>
      <c r="F71" s="74">
        <v>2.2637999999999998E-2</v>
      </c>
      <c r="G71" s="74" t="s">
        <v>65</v>
      </c>
      <c r="H71" s="74">
        <v>6.9940000000000002E-3</v>
      </c>
      <c r="I71" s="74">
        <v>2.99E-4</v>
      </c>
      <c r="J71" s="74">
        <v>1.157E-3</v>
      </c>
      <c r="K71" s="74">
        <v>2.7200000000000002E-3</v>
      </c>
      <c r="L71" s="74">
        <v>5.0000000000000004E-6</v>
      </c>
      <c r="M71" s="74" t="s">
        <v>65</v>
      </c>
      <c r="N71" s="74" t="s">
        <v>65</v>
      </c>
      <c r="O71" s="74" t="s">
        <v>65</v>
      </c>
      <c r="P71" s="74" t="s">
        <v>65</v>
      </c>
      <c r="Q71" s="74" t="s">
        <v>65</v>
      </c>
      <c r="R71" s="74" t="s">
        <v>65</v>
      </c>
      <c r="S71" s="74" t="s">
        <v>65</v>
      </c>
      <c r="T71" s="74" t="s">
        <v>65</v>
      </c>
      <c r="U71" s="74" t="s">
        <v>65</v>
      </c>
      <c r="V71" s="74" t="s">
        <v>65</v>
      </c>
      <c r="W71" s="74" t="s">
        <v>65</v>
      </c>
      <c r="X71" s="74" t="s">
        <v>65</v>
      </c>
      <c r="Y71" s="74" t="s">
        <v>65</v>
      </c>
      <c r="Z71" s="74" t="s">
        <v>65</v>
      </c>
      <c r="AA71" s="74" t="s">
        <v>65</v>
      </c>
      <c r="AB71" s="74" t="s">
        <v>65</v>
      </c>
      <c r="AC71" s="74" t="s">
        <v>65</v>
      </c>
      <c r="AD71" s="74" t="s">
        <v>65</v>
      </c>
      <c r="AE71" s="33"/>
      <c r="AF71" s="74" t="s">
        <v>65</v>
      </c>
      <c r="AG71" s="74" t="s">
        <v>65</v>
      </c>
      <c r="AH71" s="74" t="s">
        <v>65</v>
      </c>
      <c r="AI71" s="74" t="s">
        <v>65</v>
      </c>
      <c r="AJ71" s="74" t="s">
        <v>65</v>
      </c>
      <c r="AK71" s="74" t="s">
        <v>65</v>
      </c>
      <c r="AL71" s="22" t="s">
        <v>151</v>
      </c>
    </row>
    <row r="72" spans="1:38" ht="26.25" customHeight="1" thickBot="1" x14ac:dyDescent="0.25">
      <c r="A72" s="41" t="s">
        <v>66</v>
      </c>
      <c r="B72" s="41" t="s">
        <v>214</v>
      </c>
      <c r="C72" s="41" t="s">
        <v>215</v>
      </c>
      <c r="D72" s="42"/>
      <c r="E72" s="74">
        <v>7.9999999999999996E-6</v>
      </c>
      <c r="F72" s="74">
        <v>3.0000000000000001E-6</v>
      </c>
      <c r="G72" s="74">
        <v>3.9999999999999998E-6</v>
      </c>
      <c r="H72" s="74" t="s">
        <v>72</v>
      </c>
      <c r="I72" s="74">
        <v>9.0000000000000002E-6</v>
      </c>
      <c r="J72" s="74">
        <v>1.2999999999999999E-5</v>
      </c>
      <c r="K72" s="74">
        <v>1.7E-5</v>
      </c>
      <c r="L72" s="74">
        <v>1.9999999999999999E-7</v>
      </c>
      <c r="M72" s="74">
        <v>9.9999999999999995E-8</v>
      </c>
      <c r="N72" s="74">
        <v>1.54E-4</v>
      </c>
      <c r="O72" s="74">
        <v>1.2E-5</v>
      </c>
      <c r="P72" s="74">
        <v>3.0000000000000001E-6</v>
      </c>
      <c r="Q72" s="74">
        <v>9.9999999999999995E-7</v>
      </c>
      <c r="R72" s="74">
        <v>6.0000000000000002E-6</v>
      </c>
      <c r="S72" s="74">
        <v>6.0000000000000002E-6</v>
      </c>
      <c r="T72" s="74">
        <v>4.1E-5</v>
      </c>
      <c r="U72" s="74" t="s">
        <v>72</v>
      </c>
      <c r="V72" s="74">
        <v>2.34E-4</v>
      </c>
      <c r="W72" s="74">
        <v>1.7799999999999999E-4</v>
      </c>
      <c r="X72" s="74" t="s">
        <v>72</v>
      </c>
      <c r="Y72" s="74" t="s">
        <v>72</v>
      </c>
      <c r="Z72" s="74" t="s">
        <v>72</v>
      </c>
      <c r="AA72" s="74" t="s">
        <v>72</v>
      </c>
      <c r="AB72" s="74" t="s">
        <v>72</v>
      </c>
      <c r="AC72" s="74" t="s">
        <v>72</v>
      </c>
      <c r="AD72" s="74">
        <v>9.9999999999999995E-7</v>
      </c>
      <c r="AE72" s="33"/>
      <c r="AF72" s="74" t="s">
        <v>65</v>
      </c>
      <c r="AG72" s="74" t="s">
        <v>65</v>
      </c>
      <c r="AH72" s="74" t="s">
        <v>65</v>
      </c>
      <c r="AI72" s="74" t="s">
        <v>65</v>
      </c>
      <c r="AJ72" s="74" t="s">
        <v>65</v>
      </c>
      <c r="AK72" s="74">
        <v>3.5799999999999997E-4</v>
      </c>
      <c r="AL72" s="22" t="s">
        <v>216</v>
      </c>
    </row>
    <row r="73" spans="1:38" ht="26.25" customHeight="1" thickBot="1" x14ac:dyDescent="0.25">
      <c r="A73" s="41" t="s">
        <v>66</v>
      </c>
      <c r="B73" s="41" t="s">
        <v>217</v>
      </c>
      <c r="C73" s="41" t="s">
        <v>218</v>
      </c>
      <c r="D73" s="42"/>
      <c r="E73" s="74" t="s">
        <v>69</v>
      </c>
      <c r="F73" s="74" t="s">
        <v>69</v>
      </c>
      <c r="G73" s="74" t="s">
        <v>69</v>
      </c>
      <c r="H73" s="74" t="s">
        <v>69</v>
      </c>
      <c r="I73" s="74" t="s">
        <v>69</v>
      </c>
      <c r="J73" s="74" t="s">
        <v>69</v>
      </c>
      <c r="K73" s="74" t="s">
        <v>69</v>
      </c>
      <c r="L73" s="74" t="s">
        <v>69</v>
      </c>
      <c r="M73" s="74" t="s">
        <v>69</v>
      </c>
      <c r="N73" s="74" t="s">
        <v>69</v>
      </c>
      <c r="O73" s="74" t="s">
        <v>69</v>
      </c>
      <c r="P73" s="74" t="s">
        <v>69</v>
      </c>
      <c r="Q73" s="74" t="s">
        <v>69</v>
      </c>
      <c r="R73" s="74" t="s">
        <v>69</v>
      </c>
      <c r="S73" s="74" t="s">
        <v>69</v>
      </c>
      <c r="T73" s="74" t="s">
        <v>69</v>
      </c>
      <c r="U73" s="74" t="s">
        <v>69</v>
      </c>
      <c r="V73" s="74" t="s">
        <v>69</v>
      </c>
      <c r="W73" s="74" t="s">
        <v>69</v>
      </c>
      <c r="X73" s="74" t="s">
        <v>69</v>
      </c>
      <c r="Y73" s="74" t="s">
        <v>69</v>
      </c>
      <c r="Z73" s="74" t="s">
        <v>69</v>
      </c>
      <c r="AA73" s="74" t="s">
        <v>69</v>
      </c>
      <c r="AB73" s="74" t="s">
        <v>69</v>
      </c>
      <c r="AC73" s="74" t="s">
        <v>69</v>
      </c>
      <c r="AD73" s="74" t="s">
        <v>69</v>
      </c>
      <c r="AE73" s="33"/>
      <c r="AF73" s="74" t="s">
        <v>69</v>
      </c>
      <c r="AG73" s="74" t="s">
        <v>69</v>
      </c>
      <c r="AH73" s="74" t="s">
        <v>69</v>
      </c>
      <c r="AI73" s="74" t="s">
        <v>69</v>
      </c>
      <c r="AJ73" s="74" t="s">
        <v>69</v>
      </c>
      <c r="AK73" s="74" t="s">
        <v>69</v>
      </c>
      <c r="AL73" s="22" t="s">
        <v>219</v>
      </c>
    </row>
    <row r="74" spans="1:38" ht="26.25" customHeight="1" thickBot="1" x14ac:dyDescent="0.25">
      <c r="A74" s="41" t="s">
        <v>66</v>
      </c>
      <c r="B74" s="41" t="s">
        <v>220</v>
      </c>
      <c r="C74" s="41" t="s">
        <v>221</v>
      </c>
      <c r="D74" s="42"/>
      <c r="E74" s="74" t="s">
        <v>65</v>
      </c>
      <c r="F74" s="74">
        <v>9.0000000000000002E-6</v>
      </c>
      <c r="G74" s="74" t="s">
        <v>65</v>
      </c>
      <c r="H74" s="74" t="s">
        <v>65</v>
      </c>
      <c r="I74" s="74">
        <v>1.1429999999999999E-3</v>
      </c>
      <c r="J74" s="74">
        <v>2.9090000000000001E-3</v>
      </c>
      <c r="K74" s="74">
        <v>4.1549999999999998E-3</v>
      </c>
      <c r="L74" s="74">
        <v>2.5999999999999998E-5</v>
      </c>
      <c r="M74" s="74" t="s">
        <v>65</v>
      </c>
      <c r="N74" s="74" t="s">
        <v>65</v>
      </c>
      <c r="O74" s="74" t="s">
        <v>65</v>
      </c>
      <c r="P74" s="74" t="s">
        <v>65</v>
      </c>
      <c r="Q74" s="74" t="s">
        <v>65</v>
      </c>
      <c r="R74" s="74" t="s">
        <v>65</v>
      </c>
      <c r="S74" s="74" t="s">
        <v>65</v>
      </c>
      <c r="T74" s="74" t="s">
        <v>65</v>
      </c>
      <c r="U74" s="74" t="s">
        <v>65</v>
      </c>
      <c r="V74" s="74" t="s">
        <v>65</v>
      </c>
      <c r="W74" s="74">
        <v>1.8E-5</v>
      </c>
      <c r="X74" s="74" t="s">
        <v>65</v>
      </c>
      <c r="Y74" s="74" t="s">
        <v>65</v>
      </c>
      <c r="Z74" s="74" t="s">
        <v>65</v>
      </c>
      <c r="AA74" s="74" t="s">
        <v>65</v>
      </c>
      <c r="AB74" s="74" t="s">
        <v>65</v>
      </c>
      <c r="AC74" s="74">
        <v>2.575E-3</v>
      </c>
      <c r="AD74" s="74" t="s">
        <v>65</v>
      </c>
      <c r="AE74" s="33"/>
      <c r="AF74" s="74" t="s">
        <v>65</v>
      </c>
      <c r="AG74" s="74" t="s">
        <v>65</v>
      </c>
      <c r="AH74" s="74" t="s">
        <v>65</v>
      </c>
      <c r="AI74" s="74" t="s">
        <v>65</v>
      </c>
      <c r="AJ74" s="74" t="s">
        <v>65</v>
      </c>
      <c r="AK74" s="74">
        <v>5.1999999999999995E-4</v>
      </c>
      <c r="AL74" s="22" t="s">
        <v>222</v>
      </c>
    </row>
    <row r="75" spans="1:38" ht="26.25" customHeight="1" thickBot="1" x14ac:dyDescent="0.25">
      <c r="A75" s="41" t="s">
        <v>66</v>
      </c>
      <c r="B75" s="41" t="s">
        <v>223</v>
      </c>
      <c r="C75" s="41" t="s">
        <v>224</v>
      </c>
      <c r="D75" s="46"/>
      <c r="E75" s="74" t="s">
        <v>69</v>
      </c>
      <c r="F75" s="74" t="s">
        <v>69</v>
      </c>
      <c r="G75" s="74" t="s">
        <v>69</v>
      </c>
      <c r="H75" s="74" t="s">
        <v>69</v>
      </c>
      <c r="I75" s="74" t="s">
        <v>69</v>
      </c>
      <c r="J75" s="74" t="s">
        <v>69</v>
      </c>
      <c r="K75" s="74" t="s">
        <v>69</v>
      </c>
      <c r="L75" s="74" t="s">
        <v>69</v>
      </c>
      <c r="M75" s="74" t="s">
        <v>69</v>
      </c>
      <c r="N75" s="74" t="s">
        <v>69</v>
      </c>
      <c r="O75" s="74" t="s">
        <v>69</v>
      </c>
      <c r="P75" s="74" t="s">
        <v>69</v>
      </c>
      <c r="Q75" s="74" t="s">
        <v>69</v>
      </c>
      <c r="R75" s="74" t="s">
        <v>69</v>
      </c>
      <c r="S75" s="74" t="s">
        <v>69</v>
      </c>
      <c r="T75" s="74" t="s">
        <v>69</v>
      </c>
      <c r="U75" s="74" t="s">
        <v>69</v>
      </c>
      <c r="V75" s="74" t="s">
        <v>69</v>
      </c>
      <c r="W75" s="74" t="s">
        <v>69</v>
      </c>
      <c r="X75" s="74" t="s">
        <v>69</v>
      </c>
      <c r="Y75" s="74" t="s">
        <v>69</v>
      </c>
      <c r="Z75" s="74" t="s">
        <v>69</v>
      </c>
      <c r="AA75" s="74" t="s">
        <v>69</v>
      </c>
      <c r="AB75" s="74" t="s">
        <v>69</v>
      </c>
      <c r="AC75" s="74" t="s">
        <v>69</v>
      </c>
      <c r="AD75" s="74" t="s">
        <v>69</v>
      </c>
      <c r="AE75" s="33"/>
      <c r="AF75" s="74" t="s">
        <v>69</v>
      </c>
      <c r="AG75" s="74" t="s">
        <v>69</v>
      </c>
      <c r="AH75" s="74" t="s">
        <v>69</v>
      </c>
      <c r="AI75" s="74" t="s">
        <v>69</v>
      </c>
      <c r="AJ75" s="74" t="s">
        <v>69</v>
      </c>
      <c r="AK75" s="74" t="s">
        <v>69</v>
      </c>
      <c r="AL75" s="22" t="s">
        <v>225</v>
      </c>
    </row>
    <row r="76" spans="1:38" ht="26.25" customHeight="1" thickBot="1" x14ac:dyDescent="0.25">
      <c r="A76" s="41" t="s">
        <v>66</v>
      </c>
      <c r="B76" s="41" t="s">
        <v>226</v>
      </c>
      <c r="C76" s="41" t="s">
        <v>227</v>
      </c>
      <c r="D76" s="42"/>
      <c r="E76" s="74" t="s">
        <v>65</v>
      </c>
      <c r="F76" s="74" t="s">
        <v>65</v>
      </c>
      <c r="G76" s="74">
        <v>1.9999999999999999E-6</v>
      </c>
      <c r="H76" s="74" t="s">
        <v>65</v>
      </c>
      <c r="I76" s="74">
        <v>2.6999999999999999E-5</v>
      </c>
      <c r="J76" s="74">
        <v>5.3999999999999998E-5</v>
      </c>
      <c r="K76" s="74">
        <v>6.7000000000000002E-5</v>
      </c>
      <c r="L76" s="74" t="s">
        <v>65</v>
      </c>
      <c r="M76" s="74" t="s">
        <v>65</v>
      </c>
      <c r="N76" s="74">
        <v>1.0699999999999999E-2</v>
      </c>
      <c r="O76" s="74" t="s">
        <v>65</v>
      </c>
      <c r="P76" s="74" t="s">
        <v>65</v>
      </c>
      <c r="Q76" s="74" t="s">
        <v>65</v>
      </c>
      <c r="R76" s="74" t="s">
        <v>65</v>
      </c>
      <c r="S76" s="74" t="s">
        <v>65</v>
      </c>
      <c r="T76" s="74" t="s">
        <v>65</v>
      </c>
      <c r="U76" s="74" t="s">
        <v>65</v>
      </c>
      <c r="V76" s="74" t="s">
        <v>65</v>
      </c>
      <c r="W76" s="74">
        <v>2.7632E-2</v>
      </c>
      <c r="X76" s="74" t="s">
        <v>65</v>
      </c>
      <c r="Y76" s="74" t="s">
        <v>65</v>
      </c>
      <c r="Z76" s="74" t="s">
        <v>65</v>
      </c>
      <c r="AA76" s="74" t="s">
        <v>65</v>
      </c>
      <c r="AB76" s="74" t="s">
        <v>65</v>
      </c>
      <c r="AC76" s="74" t="s">
        <v>65</v>
      </c>
      <c r="AD76" s="74">
        <v>2.1999999999999999E-5</v>
      </c>
      <c r="AE76" s="33"/>
      <c r="AF76" s="74" t="s">
        <v>65</v>
      </c>
      <c r="AG76" s="74" t="s">
        <v>65</v>
      </c>
      <c r="AH76" s="74" t="s">
        <v>65</v>
      </c>
      <c r="AI76" s="74" t="s">
        <v>65</v>
      </c>
      <c r="AJ76" s="74" t="s">
        <v>65</v>
      </c>
      <c r="AK76" s="42">
        <v>8.6349999999999998</v>
      </c>
      <c r="AL76" s="22" t="s">
        <v>228</v>
      </c>
    </row>
    <row r="77" spans="1:38" ht="26.25" customHeight="1" thickBot="1" x14ac:dyDescent="0.25">
      <c r="A77" s="41" t="s">
        <v>66</v>
      </c>
      <c r="B77" s="41" t="s">
        <v>229</v>
      </c>
      <c r="C77" s="41" t="s">
        <v>230</v>
      </c>
      <c r="D77" s="42"/>
      <c r="E77" s="74" t="s">
        <v>65</v>
      </c>
      <c r="F77" s="74" t="s">
        <v>65</v>
      </c>
      <c r="G77" s="74" t="s">
        <v>65</v>
      </c>
      <c r="H77" s="74" t="s">
        <v>65</v>
      </c>
      <c r="I77" s="74">
        <v>6.3999999999999997E-5</v>
      </c>
      <c r="J77" s="74">
        <v>7.2000000000000002E-5</v>
      </c>
      <c r="K77" s="74">
        <v>7.8999999999999996E-5</v>
      </c>
      <c r="L77" s="74" t="s">
        <v>65</v>
      </c>
      <c r="M77" s="74" t="s">
        <v>65</v>
      </c>
      <c r="N77" s="74" t="s">
        <v>65</v>
      </c>
      <c r="O77" s="74" t="s">
        <v>65</v>
      </c>
      <c r="P77" s="74" t="s">
        <v>65</v>
      </c>
      <c r="Q77" s="74" t="s">
        <v>65</v>
      </c>
      <c r="R77" s="74" t="s">
        <v>65</v>
      </c>
      <c r="S77" s="74" t="s">
        <v>65</v>
      </c>
      <c r="T77" s="74" t="s">
        <v>65</v>
      </c>
      <c r="U77" s="74" t="s">
        <v>65</v>
      </c>
      <c r="V77" s="74">
        <v>1.4999999999999999E-2</v>
      </c>
      <c r="W77" s="74">
        <v>2.7889999999999998E-3</v>
      </c>
      <c r="X77" s="74" t="s">
        <v>65</v>
      </c>
      <c r="Y77" s="74" t="s">
        <v>65</v>
      </c>
      <c r="Z77" s="74" t="s">
        <v>65</v>
      </c>
      <c r="AA77" s="74" t="s">
        <v>65</v>
      </c>
      <c r="AB77" s="74" t="s">
        <v>65</v>
      </c>
      <c r="AC77" s="74" t="s">
        <v>65</v>
      </c>
      <c r="AD77" s="74">
        <v>1.9999999999999999E-6</v>
      </c>
      <c r="AE77" s="33"/>
      <c r="AF77" s="74" t="s">
        <v>65</v>
      </c>
      <c r="AG77" s="74" t="s">
        <v>65</v>
      </c>
      <c r="AH77" s="74" t="s">
        <v>65</v>
      </c>
      <c r="AI77" s="74" t="s">
        <v>65</v>
      </c>
      <c r="AJ77" s="74" t="s">
        <v>65</v>
      </c>
      <c r="AK77" s="42">
        <v>0.55800000000000005</v>
      </c>
      <c r="AL77" s="22" t="s">
        <v>231</v>
      </c>
    </row>
    <row r="78" spans="1:38" ht="26.25" customHeight="1" thickBot="1" x14ac:dyDescent="0.25">
      <c r="A78" s="41" t="s">
        <v>66</v>
      </c>
      <c r="B78" s="41" t="s">
        <v>232</v>
      </c>
      <c r="C78" s="41" t="s">
        <v>233</v>
      </c>
      <c r="D78" s="42"/>
      <c r="E78" s="74" t="s">
        <v>69</v>
      </c>
      <c r="F78" s="74" t="s">
        <v>69</v>
      </c>
      <c r="G78" s="74" t="s">
        <v>69</v>
      </c>
      <c r="H78" s="74" t="s">
        <v>69</v>
      </c>
      <c r="I78" s="74" t="s">
        <v>69</v>
      </c>
      <c r="J78" s="74" t="s">
        <v>69</v>
      </c>
      <c r="K78" s="74" t="s">
        <v>69</v>
      </c>
      <c r="L78" s="74" t="s">
        <v>69</v>
      </c>
      <c r="M78" s="74" t="s">
        <v>69</v>
      </c>
      <c r="N78" s="74" t="s">
        <v>69</v>
      </c>
      <c r="O78" s="74" t="s">
        <v>69</v>
      </c>
      <c r="P78" s="74" t="s">
        <v>69</v>
      </c>
      <c r="Q78" s="74" t="s">
        <v>69</v>
      </c>
      <c r="R78" s="74" t="s">
        <v>69</v>
      </c>
      <c r="S78" s="74" t="s">
        <v>69</v>
      </c>
      <c r="T78" s="74" t="s">
        <v>69</v>
      </c>
      <c r="U78" s="74" t="s">
        <v>69</v>
      </c>
      <c r="V78" s="74" t="s">
        <v>69</v>
      </c>
      <c r="W78" s="74" t="s">
        <v>69</v>
      </c>
      <c r="X78" s="74" t="s">
        <v>69</v>
      </c>
      <c r="Y78" s="74" t="s">
        <v>69</v>
      </c>
      <c r="Z78" s="74" t="s">
        <v>69</v>
      </c>
      <c r="AA78" s="74" t="s">
        <v>69</v>
      </c>
      <c r="AB78" s="74" t="s">
        <v>69</v>
      </c>
      <c r="AC78" s="74" t="s">
        <v>69</v>
      </c>
      <c r="AD78" s="74" t="s">
        <v>69</v>
      </c>
      <c r="AE78" s="33"/>
      <c r="AF78" s="74" t="s">
        <v>65</v>
      </c>
      <c r="AG78" s="74" t="s">
        <v>65</v>
      </c>
      <c r="AH78" s="74" t="s">
        <v>65</v>
      </c>
      <c r="AI78" s="74" t="s">
        <v>65</v>
      </c>
      <c r="AJ78" s="74" t="s">
        <v>65</v>
      </c>
      <c r="AK78" s="74" t="s">
        <v>65</v>
      </c>
      <c r="AL78" s="22" t="s">
        <v>234</v>
      </c>
    </row>
    <row r="79" spans="1:38" ht="26.25" customHeight="1" thickBot="1" x14ac:dyDescent="0.25">
      <c r="A79" s="41" t="s">
        <v>66</v>
      </c>
      <c r="B79" s="41" t="s">
        <v>235</v>
      </c>
      <c r="C79" s="41" t="s">
        <v>236</v>
      </c>
      <c r="D79" s="42"/>
      <c r="E79" s="74" t="s">
        <v>69</v>
      </c>
      <c r="F79" s="74" t="s">
        <v>69</v>
      </c>
      <c r="G79" s="74" t="s">
        <v>69</v>
      </c>
      <c r="H79" s="74" t="s">
        <v>69</v>
      </c>
      <c r="I79" s="74" t="s">
        <v>69</v>
      </c>
      <c r="J79" s="74" t="s">
        <v>69</v>
      </c>
      <c r="K79" s="74" t="s">
        <v>69</v>
      </c>
      <c r="L79" s="74" t="s">
        <v>69</v>
      </c>
      <c r="M79" s="74" t="s">
        <v>69</v>
      </c>
      <c r="N79" s="74" t="s">
        <v>69</v>
      </c>
      <c r="O79" s="74" t="s">
        <v>69</v>
      </c>
      <c r="P79" s="74" t="s">
        <v>69</v>
      </c>
      <c r="Q79" s="74" t="s">
        <v>69</v>
      </c>
      <c r="R79" s="74" t="s">
        <v>69</v>
      </c>
      <c r="S79" s="74" t="s">
        <v>69</v>
      </c>
      <c r="T79" s="74" t="s">
        <v>69</v>
      </c>
      <c r="U79" s="74" t="s">
        <v>69</v>
      </c>
      <c r="V79" s="74" t="s">
        <v>69</v>
      </c>
      <c r="W79" s="74" t="s">
        <v>69</v>
      </c>
      <c r="X79" s="74" t="s">
        <v>69</v>
      </c>
      <c r="Y79" s="74" t="s">
        <v>69</v>
      </c>
      <c r="Z79" s="74" t="s">
        <v>69</v>
      </c>
      <c r="AA79" s="74" t="s">
        <v>69</v>
      </c>
      <c r="AB79" s="74" t="s">
        <v>69</v>
      </c>
      <c r="AC79" s="74" t="s">
        <v>69</v>
      </c>
      <c r="AD79" s="74" t="s">
        <v>69</v>
      </c>
      <c r="AE79" s="33"/>
      <c r="AF79" s="74" t="s">
        <v>69</v>
      </c>
      <c r="AG79" s="74" t="s">
        <v>69</v>
      </c>
      <c r="AH79" s="74" t="s">
        <v>69</v>
      </c>
      <c r="AI79" s="74" t="s">
        <v>69</v>
      </c>
      <c r="AJ79" s="74" t="s">
        <v>69</v>
      </c>
      <c r="AK79" s="74" t="s">
        <v>69</v>
      </c>
      <c r="AL79" s="22" t="s">
        <v>237</v>
      </c>
    </row>
    <row r="80" spans="1:38" ht="26.25" customHeight="1" thickBot="1" x14ac:dyDescent="0.25">
      <c r="A80" s="41" t="s">
        <v>66</v>
      </c>
      <c r="B80" s="44" t="s">
        <v>238</v>
      </c>
      <c r="C80" s="44" t="s">
        <v>239</v>
      </c>
      <c r="D80" s="42"/>
      <c r="E80" s="42">
        <v>2.4714E-2</v>
      </c>
      <c r="F80" s="74">
        <v>1.0027000000000001E-2</v>
      </c>
      <c r="G80" s="74">
        <v>1.3200000000000001E-4</v>
      </c>
      <c r="H80" s="74">
        <v>5.0741000000000001E-2</v>
      </c>
      <c r="I80" s="74">
        <v>3.8745999999999996E-2</v>
      </c>
      <c r="J80" s="74">
        <v>4.9977000000000001E-2</v>
      </c>
      <c r="K80" s="74">
        <v>8.3587999999999996E-2</v>
      </c>
      <c r="L80" s="74">
        <v>2.2601999999999998E-4</v>
      </c>
      <c r="M80" s="42">
        <v>2.5994E-2</v>
      </c>
      <c r="N80" s="74">
        <v>2.43E-4</v>
      </c>
      <c r="O80" s="2" t="s">
        <v>72</v>
      </c>
      <c r="P80" s="2" t="s">
        <v>72</v>
      </c>
      <c r="Q80" s="74" t="s">
        <v>65</v>
      </c>
      <c r="R80" s="74">
        <v>4.8320000000000002E-2</v>
      </c>
      <c r="S80" s="74">
        <v>2.1510000000000001E-3</v>
      </c>
      <c r="T80" s="74">
        <v>1.1808000000000001E-2</v>
      </c>
      <c r="U80" s="74" t="s">
        <v>65</v>
      </c>
      <c r="V80" s="74">
        <v>0.16151099999999999</v>
      </c>
      <c r="W80" s="74" t="s">
        <v>65</v>
      </c>
      <c r="X80" s="74" t="s">
        <v>65</v>
      </c>
      <c r="Y80" s="74" t="s">
        <v>65</v>
      </c>
      <c r="Z80" s="74" t="s">
        <v>65</v>
      </c>
      <c r="AA80" s="74" t="s">
        <v>65</v>
      </c>
      <c r="AB80" s="74" t="s">
        <v>65</v>
      </c>
      <c r="AC80" s="74" t="s">
        <v>65</v>
      </c>
      <c r="AD80" s="74" t="s">
        <v>65</v>
      </c>
      <c r="AE80" s="33"/>
      <c r="AF80" s="74" t="s">
        <v>65</v>
      </c>
      <c r="AG80" s="74" t="s">
        <v>65</v>
      </c>
      <c r="AH80" s="74" t="s">
        <v>65</v>
      </c>
      <c r="AI80" s="74" t="s">
        <v>65</v>
      </c>
      <c r="AJ80" s="74" t="s">
        <v>65</v>
      </c>
      <c r="AK80" s="74" t="s">
        <v>65</v>
      </c>
      <c r="AL80" s="22" t="s">
        <v>151</v>
      </c>
    </row>
    <row r="81" spans="1:38" ht="26.25" customHeight="1" thickBot="1" x14ac:dyDescent="0.25">
      <c r="A81" s="41" t="s">
        <v>66</v>
      </c>
      <c r="B81" s="44" t="s">
        <v>240</v>
      </c>
      <c r="C81" s="44" t="s">
        <v>241</v>
      </c>
      <c r="D81" s="42"/>
      <c r="E81" s="74" t="s">
        <v>65</v>
      </c>
      <c r="F81" s="74" t="s">
        <v>65</v>
      </c>
      <c r="G81" s="74" t="s">
        <v>65</v>
      </c>
      <c r="H81" s="74" t="s">
        <v>65</v>
      </c>
      <c r="I81" s="74" t="s">
        <v>65</v>
      </c>
      <c r="J81" s="74" t="s">
        <v>65</v>
      </c>
      <c r="K81" s="74" t="s">
        <v>65</v>
      </c>
      <c r="L81" s="74" t="s">
        <v>65</v>
      </c>
      <c r="M81" s="74" t="s">
        <v>65</v>
      </c>
      <c r="N81" s="74" t="s">
        <v>65</v>
      </c>
      <c r="O81" s="74" t="s">
        <v>65</v>
      </c>
      <c r="P81" s="74" t="s">
        <v>65</v>
      </c>
      <c r="Q81" s="74" t="s">
        <v>65</v>
      </c>
      <c r="R81" s="74" t="s">
        <v>65</v>
      </c>
      <c r="S81" s="74" t="s">
        <v>65</v>
      </c>
      <c r="T81" s="74" t="s">
        <v>65</v>
      </c>
      <c r="U81" s="74" t="s">
        <v>65</v>
      </c>
      <c r="V81" s="74" t="s">
        <v>65</v>
      </c>
      <c r="W81" s="74" t="s">
        <v>65</v>
      </c>
      <c r="X81" s="74" t="s">
        <v>65</v>
      </c>
      <c r="Y81" s="74" t="s">
        <v>65</v>
      </c>
      <c r="Z81" s="74" t="s">
        <v>65</v>
      </c>
      <c r="AA81" s="74" t="s">
        <v>65</v>
      </c>
      <c r="AB81" s="74" t="s">
        <v>65</v>
      </c>
      <c r="AC81" s="74" t="s">
        <v>65</v>
      </c>
      <c r="AD81" s="74" t="s">
        <v>65</v>
      </c>
      <c r="AE81" s="33"/>
      <c r="AF81" s="74" t="s">
        <v>65</v>
      </c>
      <c r="AG81" s="74" t="s">
        <v>65</v>
      </c>
      <c r="AH81" s="74" t="s">
        <v>65</v>
      </c>
      <c r="AI81" s="74" t="s">
        <v>65</v>
      </c>
      <c r="AJ81" s="74" t="s">
        <v>65</v>
      </c>
      <c r="AK81" s="74" t="s">
        <v>65</v>
      </c>
      <c r="AL81" s="22" t="s">
        <v>242</v>
      </c>
    </row>
    <row r="82" spans="1:38" ht="26.25" customHeight="1" thickBot="1" x14ac:dyDescent="0.25">
      <c r="A82" s="41" t="s">
        <v>243</v>
      </c>
      <c r="B82" s="44" t="s">
        <v>244</v>
      </c>
      <c r="C82" s="45" t="s">
        <v>245</v>
      </c>
      <c r="D82" s="42"/>
      <c r="E82" s="76" t="s">
        <v>65</v>
      </c>
      <c r="F82" s="76">
        <v>3.9865010000000001</v>
      </c>
      <c r="G82" s="76" t="s">
        <v>65</v>
      </c>
      <c r="H82" s="76" t="s">
        <v>65</v>
      </c>
      <c r="I82" s="76" t="s">
        <v>72</v>
      </c>
      <c r="J82" s="76" t="s">
        <v>65</v>
      </c>
      <c r="K82" s="76" t="s">
        <v>65</v>
      </c>
      <c r="L82" s="76" t="s">
        <v>65</v>
      </c>
      <c r="M82" s="76" t="s">
        <v>65</v>
      </c>
      <c r="N82" s="76" t="s">
        <v>65</v>
      </c>
      <c r="O82" s="76" t="s">
        <v>65</v>
      </c>
      <c r="P82" s="76" t="s">
        <v>65</v>
      </c>
      <c r="Q82" s="76" t="s">
        <v>65</v>
      </c>
      <c r="R82" s="76" t="s">
        <v>65</v>
      </c>
      <c r="S82" s="76" t="s">
        <v>65</v>
      </c>
      <c r="T82" s="76" t="s">
        <v>65</v>
      </c>
      <c r="U82" s="76" t="s">
        <v>65</v>
      </c>
      <c r="V82" s="76" t="s">
        <v>65</v>
      </c>
      <c r="W82" s="76" t="s">
        <v>65</v>
      </c>
      <c r="X82" s="76" t="s">
        <v>65</v>
      </c>
      <c r="Y82" s="76" t="s">
        <v>65</v>
      </c>
      <c r="Z82" s="76" t="s">
        <v>65</v>
      </c>
      <c r="AA82" s="76" t="s">
        <v>65</v>
      </c>
      <c r="AB82" s="76" t="s">
        <v>65</v>
      </c>
      <c r="AC82" s="76" t="s">
        <v>65</v>
      </c>
      <c r="AD82" s="76" t="s">
        <v>65</v>
      </c>
      <c r="AE82" s="33"/>
      <c r="AF82" s="74" t="s">
        <v>65</v>
      </c>
      <c r="AG82" s="74" t="s">
        <v>65</v>
      </c>
      <c r="AH82" s="74" t="s">
        <v>65</v>
      </c>
      <c r="AI82" s="74" t="s">
        <v>65</v>
      </c>
      <c r="AJ82" s="74" t="s">
        <v>65</v>
      </c>
      <c r="AK82" s="42">
        <v>1.315944</v>
      </c>
      <c r="AL82" s="22" t="s">
        <v>246</v>
      </c>
    </row>
    <row r="83" spans="1:38" ht="26.25" customHeight="1" thickBot="1" x14ac:dyDescent="0.25">
      <c r="A83" s="41" t="s">
        <v>66</v>
      </c>
      <c r="B83" s="47" t="s">
        <v>247</v>
      </c>
      <c r="C83" s="105" t="s">
        <v>248</v>
      </c>
      <c r="D83" s="42"/>
      <c r="E83" s="76" t="s">
        <v>65</v>
      </c>
      <c r="F83" s="103">
        <v>2.324E-2</v>
      </c>
      <c r="G83" s="76" t="s">
        <v>65</v>
      </c>
      <c r="H83" s="76" t="s">
        <v>65</v>
      </c>
      <c r="I83" s="76">
        <v>1.4530000000000001E-3</v>
      </c>
      <c r="J83" s="76">
        <v>2.9055000000000001E-2</v>
      </c>
      <c r="K83" s="76">
        <v>0.217916</v>
      </c>
      <c r="L83" s="76">
        <v>8.2999999999999998E-5</v>
      </c>
      <c r="M83" s="76" t="s">
        <v>65</v>
      </c>
      <c r="N83" s="76" t="s">
        <v>65</v>
      </c>
      <c r="O83" s="76" t="s">
        <v>65</v>
      </c>
      <c r="P83" s="76" t="s">
        <v>65</v>
      </c>
      <c r="Q83" s="76" t="s">
        <v>65</v>
      </c>
      <c r="R83" s="76" t="s">
        <v>65</v>
      </c>
      <c r="S83" s="76" t="s">
        <v>65</v>
      </c>
      <c r="T83" s="76" t="s">
        <v>65</v>
      </c>
      <c r="U83" s="76" t="s">
        <v>65</v>
      </c>
      <c r="V83" s="76" t="s">
        <v>65</v>
      </c>
      <c r="W83" s="76" t="s">
        <v>65</v>
      </c>
      <c r="X83" s="76" t="s">
        <v>65</v>
      </c>
      <c r="Y83" s="76" t="s">
        <v>65</v>
      </c>
      <c r="Z83" s="76" t="s">
        <v>65</v>
      </c>
      <c r="AA83" s="76" t="s">
        <v>65</v>
      </c>
      <c r="AB83" s="76" t="s">
        <v>65</v>
      </c>
      <c r="AC83" s="76" t="s">
        <v>65</v>
      </c>
      <c r="AD83" s="76" t="s">
        <v>65</v>
      </c>
      <c r="AE83" s="33"/>
      <c r="AF83" s="74" t="s">
        <v>65</v>
      </c>
      <c r="AG83" s="74" t="s">
        <v>65</v>
      </c>
      <c r="AH83" s="74" t="s">
        <v>65</v>
      </c>
      <c r="AI83" s="74" t="s">
        <v>65</v>
      </c>
      <c r="AJ83" s="74" t="s">
        <v>65</v>
      </c>
      <c r="AK83" s="42">
        <v>1452.8</v>
      </c>
      <c r="AL83" s="22" t="s">
        <v>151</v>
      </c>
    </row>
    <row r="84" spans="1:38" ht="26.25" customHeight="1" thickBot="1" x14ac:dyDescent="0.25">
      <c r="A84" s="41" t="s">
        <v>66</v>
      </c>
      <c r="B84" s="47" t="s">
        <v>249</v>
      </c>
      <c r="C84" s="105" t="s">
        <v>250</v>
      </c>
      <c r="D84" s="42"/>
      <c r="E84" s="76" t="s">
        <v>69</v>
      </c>
      <c r="F84" s="76" t="s">
        <v>69</v>
      </c>
      <c r="G84" s="76" t="s">
        <v>69</v>
      </c>
      <c r="H84" s="76" t="s">
        <v>69</v>
      </c>
      <c r="I84" s="76" t="s">
        <v>69</v>
      </c>
      <c r="J84" s="76" t="s">
        <v>69</v>
      </c>
      <c r="K84" s="76" t="s">
        <v>69</v>
      </c>
      <c r="L84" s="76" t="s">
        <v>69</v>
      </c>
      <c r="M84" s="76" t="s">
        <v>69</v>
      </c>
      <c r="N84" s="76" t="s">
        <v>69</v>
      </c>
      <c r="O84" s="76" t="s">
        <v>69</v>
      </c>
      <c r="P84" s="76" t="s">
        <v>69</v>
      </c>
      <c r="Q84" s="76" t="s">
        <v>69</v>
      </c>
      <c r="R84" s="76" t="s">
        <v>69</v>
      </c>
      <c r="S84" s="76" t="s">
        <v>69</v>
      </c>
      <c r="T84" s="76" t="s">
        <v>69</v>
      </c>
      <c r="U84" s="76" t="s">
        <v>69</v>
      </c>
      <c r="V84" s="76" t="s">
        <v>69</v>
      </c>
      <c r="W84" s="76" t="s">
        <v>69</v>
      </c>
      <c r="X84" s="76" t="s">
        <v>69</v>
      </c>
      <c r="Y84" s="76" t="s">
        <v>69</v>
      </c>
      <c r="Z84" s="76" t="s">
        <v>69</v>
      </c>
      <c r="AA84" s="76" t="s">
        <v>69</v>
      </c>
      <c r="AB84" s="76" t="s">
        <v>69</v>
      </c>
      <c r="AC84" s="76" t="s">
        <v>69</v>
      </c>
      <c r="AD84" s="76" t="s">
        <v>69</v>
      </c>
      <c r="AE84" s="33"/>
      <c r="AF84" s="74" t="s">
        <v>69</v>
      </c>
      <c r="AG84" s="74" t="s">
        <v>69</v>
      </c>
      <c r="AH84" s="74" t="s">
        <v>69</v>
      </c>
      <c r="AI84" s="74" t="s">
        <v>69</v>
      </c>
      <c r="AJ84" s="74" t="s">
        <v>69</v>
      </c>
      <c r="AK84" s="74" t="s">
        <v>69</v>
      </c>
      <c r="AL84" s="22" t="s">
        <v>151</v>
      </c>
    </row>
    <row r="85" spans="1:38" ht="26.25" customHeight="1" thickBot="1" x14ac:dyDescent="0.25">
      <c r="A85" s="41" t="s">
        <v>243</v>
      </c>
      <c r="B85" s="44" t="s">
        <v>251</v>
      </c>
      <c r="C85" s="105" t="s">
        <v>252</v>
      </c>
      <c r="D85" s="42"/>
      <c r="E85" s="76" t="s">
        <v>65</v>
      </c>
      <c r="F85" s="76">
        <v>3.4315069999999999</v>
      </c>
      <c r="G85" s="76">
        <v>9.0000000000000002E-6</v>
      </c>
      <c r="H85" s="76" t="s">
        <v>65</v>
      </c>
      <c r="I85" s="76" t="s">
        <v>65</v>
      </c>
      <c r="J85" s="76">
        <v>1.9000000000000001E-4</v>
      </c>
      <c r="K85" s="76">
        <v>1.359E-3</v>
      </c>
      <c r="L85" s="76" t="s">
        <v>65</v>
      </c>
      <c r="M85" s="76" t="s">
        <v>65</v>
      </c>
      <c r="N85" s="76" t="s">
        <v>65</v>
      </c>
      <c r="O85" s="76" t="s">
        <v>65</v>
      </c>
      <c r="P85" s="76" t="s">
        <v>65</v>
      </c>
      <c r="Q85" s="76" t="s">
        <v>65</v>
      </c>
      <c r="R85" s="76" t="s">
        <v>65</v>
      </c>
      <c r="S85" s="76" t="s">
        <v>65</v>
      </c>
      <c r="T85" s="76" t="s">
        <v>65</v>
      </c>
      <c r="U85" s="76" t="s">
        <v>65</v>
      </c>
      <c r="V85" s="76" t="s">
        <v>65</v>
      </c>
      <c r="W85" s="76" t="s">
        <v>65</v>
      </c>
      <c r="X85" s="76" t="s">
        <v>65</v>
      </c>
      <c r="Y85" s="76" t="s">
        <v>65</v>
      </c>
      <c r="Z85" s="76" t="s">
        <v>65</v>
      </c>
      <c r="AA85" s="76" t="s">
        <v>65</v>
      </c>
      <c r="AB85" s="76" t="s">
        <v>65</v>
      </c>
      <c r="AC85" s="76" t="s">
        <v>65</v>
      </c>
      <c r="AD85" s="76" t="s">
        <v>65</v>
      </c>
      <c r="AE85" s="33"/>
      <c r="AF85" s="74" t="s">
        <v>65</v>
      </c>
      <c r="AG85" s="74" t="s">
        <v>65</v>
      </c>
      <c r="AH85" s="74" t="s">
        <v>65</v>
      </c>
      <c r="AI85" s="74" t="s">
        <v>65</v>
      </c>
      <c r="AJ85" s="74" t="s">
        <v>65</v>
      </c>
      <c r="AK85" s="76">
        <v>20.949192</v>
      </c>
      <c r="AL85" s="22" t="s">
        <v>253</v>
      </c>
    </row>
    <row r="86" spans="1:38" ht="26.25" customHeight="1" thickBot="1" x14ac:dyDescent="0.25">
      <c r="A86" s="41" t="s">
        <v>243</v>
      </c>
      <c r="B86" s="44" t="s">
        <v>254</v>
      </c>
      <c r="C86" s="45" t="s">
        <v>255</v>
      </c>
      <c r="D86" s="42"/>
      <c r="E86" s="76" t="s">
        <v>65</v>
      </c>
      <c r="F86" s="76">
        <v>7.5257000000000004E-2</v>
      </c>
      <c r="G86" s="76" t="s">
        <v>65</v>
      </c>
      <c r="H86" s="76" t="s">
        <v>65</v>
      </c>
      <c r="I86" s="76" t="s">
        <v>72</v>
      </c>
      <c r="J86" s="76" t="s">
        <v>65</v>
      </c>
      <c r="K86" s="76">
        <v>2.7E-4</v>
      </c>
      <c r="L86" s="76" t="s">
        <v>65</v>
      </c>
      <c r="M86" s="76" t="s">
        <v>65</v>
      </c>
      <c r="N86" s="76">
        <v>7.1000000000000005E-5</v>
      </c>
      <c r="O86" s="76" t="s">
        <v>65</v>
      </c>
      <c r="P86" s="76" t="s">
        <v>65</v>
      </c>
      <c r="Q86" s="76" t="s">
        <v>65</v>
      </c>
      <c r="R86" s="76" t="s">
        <v>65</v>
      </c>
      <c r="S86" s="76" t="s">
        <v>65</v>
      </c>
      <c r="T86" s="76" t="s">
        <v>65</v>
      </c>
      <c r="U86" s="76" t="s">
        <v>65</v>
      </c>
      <c r="V86" s="76" t="s">
        <v>65</v>
      </c>
      <c r="W86" s="76" t="s">
        <v>65</v>
      </c>
      <c r="X86" s="76" t="s">
        <v>65</v>
      </c>
      <c r="Y86" s="76" t="s">
        <v>65</v>
      </c>
      <c r="Z86" s="76" t="s">
        <v>65</v>
      </c>
      <c r="AA86" s="76" t="s">
        <v>65</v>
      </c>
      <c r="AB86" s="76" t="s">
        <v>65</v>
      </c>
      <c r="AC86" s="76" t="s">
        <v>65</v>
      </c>
      <c r="AD86" s="76" t="s">
        <v>65</v>
      </c>
      <c r="AE86" s="33"/>
      <c r="AF86" s="74" t="s">
        <v>65</v>
      </c>
      <c r="AG86" s="74" t="s">
        <v>65</v>
      </c>
      <c r="AH86" s="74" t="s">
        <v>65</v>
      </c>
      <c r="AI86" s="74" t="s">
        <v>65</v>
      </c>
      <c r="AJ86" s="74" t="s">
        <v>65</v>
      </c>
      <c r="AK86" s="76">
        <v>0.17271600000000001</v>
      </c>
      <c r="AL86" s="22" t="s">
        <v>246</v>
      </c>
    </row>
    <row r="87" spans="1:38" ht="26.25" customHeight="1" thickBot="1" x14ac:dyDescent="0.25">
      <c r="A87" s="41" t="s">
        <v>243</v>
      </c>
      <c r="B87" s="44" t="s">
        <v>256</v>
      </c>
      <c r="C87" s="45" t="s">
        <v>257</v>
      </c>
      <c r="D87" s="42"/>
      <c r="E87" s="76" t="s">
        <v>65</v>
      </c>
      <c r="F87" s="76">
        <v>6.7000000000000002E-3</v>
      </c>
      <c r="G87" s="76" t="s">
        <v>65</v>
      </c>
      <c r="H87" s="76" t="s">
        <v>65</v>
      </c>
      <c r="I87" s="76" t="s">
        <v>72</v>
      </c>
      <c r="J87" s="76" t="s">
        <v>65</v>
      </c>
      <c r="K87" s="76" t="s">
        <v>65</v>
      </c>
      <c r="L87" s="76" t="s">
        <v>65</v>
      </c>
      <c r="M87" s="76" t="s">
        <v>65</v>
      </c>
      <c r="N87" s="76" t="s">
        <v>65</v>
      </c>
      <c r="O87" s="76" t="s">
        <v>65</v>
      </c>
      <c r="P87" s="76" t="s">
        <v>65</v>
      </c>
      <c r="Q87" s="76" t="s">
        <v>65</v>
      </c>
      <c r="R87" s="76" t="s">
        <v>65</v>
      </c>
      <c r="S87" s="76" t="s">
        <v>65</v>
      </c>
      <c r="T87" s="76" t="s">
        <v>65</v>
      </c>
      <c r="U87" s="76" t="s">
        <v>65</v>
      </c>
      <c r="V87" s="76" t="s">
        <v>65</v>
      </c>
      <c r="W87" s="76" t="s">
        <v>65</v>
      </c>
      <c r="X87" s="76" t="s">
        <v>65</v>
      </c>
      <c r="Y87" s="76" t="s">
        <v>65</v>
      </c>
      <c r="Z87" s="76" t="s">
        <v>65</v>
      </c>
      <c r="AA87" s="76" t="s">
        <v>65</v>
      </c>
      <c r="AB87" s="76" t="s">
        <v>65</v>
      </c>
      <c r="AC87" s="76" t="s">
        <v>65</v>
      </c>
      <c r="AD87" s="76" t="s">
        <v>65</v>
      </c>
      <c r="AE87" s="33"/>
      <c r="AF87" s="74" t="s">
        <v>65</v>
      </c>
      <c r="AG87" s="74" t="s">
        <v>65</v>
      </c>
      <c r="AH87" s="74" t="s">
        <v>65</v>
      </c>
      <c r="AI87" s="74" t="s">
        <v>65</v>
      </c>
      <c r="AJ87" s="74" t="s">
        <v>65</v>
      </c>
      <c r="AK87" s="76">
        <v>4.9680000000000002E-3</v>
      </c>
      <c r="AL87" s="22" t="s">
        <v>246</v>
      </c>
    </row>
    <row r="88" spans="1:38" ht="26.25" customHeight="1" thickBot="1" x14ac:dyDescent="0.25">
      <c r="A88" s="41" t="s">
        <v>243</v>
      </c>
      <c r="B88" s="44" t="s">
        <v>258</v>
      </c>
      <c r="C88" s="45" t="s">
        <v>259</v>
      </c>
      <c r="D88" s="42"/>
      <c r="E88" s="76" t="s">
        <v>72</v>
      </c>
      <c r="F88" s="76">
        <v>0.12543899999999999</v>
      </c>
      <c r="G88" s="76" t="s">
        <v>72</v>
      </c>
      <c r="H88" s="76">
        <v>3.7910000000000001E-3</v>
      </c>
      <c r="I88" s="76" t="s">
        <v>72</v>
      </c>
      <c r="J88" s="76" t="s">
        <v>72</v>
      </c>
      <c r="K88" s="76">
        <v>1.591E-3</v>
      </c>
      <c r="L88" s="76" t="s">
        <v>72</v>
      </c>
      <c r="M88" s="76">
        <v>2.7759999999999998E-3</v>
      </c>
      <c r="N88" s="76" t="s">
        <v>72</v>
      </c>
      <c r="O88" s="76" t="s">
        <v>72</v>
      </c>
      <c r="P88" s="76" t="s">
        <v>72</v>
      </c>
      <c r="Q88" s="76" t="s">
        <v>72</v>
      </c>
      <c r="R88" s="76">
        <v>3.6000000000000002E-4</v>
      </c>
      <c r="S88" s="76" t="s">
        <v>72</v>
      </c>
      <c r="T88" s="76" t="s">
        <v>72</v>
      </c>
      <c r="U88" s="76" t="s">
        <v>72</v>
      </c>
      <c r="V88" s="76">
        <v>4.0000000000000001E-3</v>
      </c>
      <c r="W88" s="76" t="s">
        <v>72</v>
      </c>
      <c r="X88" s="76" t="s">
        <v>72</v>
      </c>
      <c r="Y88" s="76" t="s">
        <v>72</v>
      </c>
      <c r="Z88" s="76" t="s">
        <v>72</v>
      </c>
      <c r="AA88" s="76" t="s">
        <v>72</v>
      </c>
      <c r="AB88" s="76" t="s">
        <v>72</v>
      </c>
      <c r="AC88" s="76" t="s">
        <v>72</v>
      </c>
      <c r="AD88" s="76" t="s">
        <v>72</v>
      </c>
      <c r="AE88" s="33"/>
      <c r="AF88" s="74" t="s">
        <v>65</v>
      </c>
      <c r="AG88" s="74" t="s">
        <v>65</v>
      </c>
      <c r="AH88" s="74" t="s">
        <v>65</v>
      </c>
      <c r="AI88" s="74" t="s">
        <v>65</v>
      </c>
      <c r="AJ88" s="74" t="s">
        <v>65</v>
      </c>
      <c r="AK88" s="76">
        <v>10.579157</v>
      </c>
      <c r="AL88" s="22" t="s">
        <v>151</v>
      </c>
    </row>
    <row r="89" spans="1:38" ht="26.25" customHeight="1" thickBot="1" x14ac:dyDescent="0.25">
      <c r="A89" s="41" t="s">
        <v>243</v>
      </c>
      <c r="B89" s="44" t="s">
        <v>260</v>
      </c>
      <c r="C89" s="45" t="s">
        <v>261</v>
      </c>
      <c r="D89" s="42"/>
      <c r="E89" s="76" t="s">
        <v>65</v>
      </c>
      <c r="F89" s="76">
        <v>0.309645</v>
      </c>
      <c r="G89" s="76" t="s">
        <v>65</v>
      </c>
      <c r="H89" s="76" t="s">
        <v>65</v>
      </c>
      <c r="I89" s="76" t="s">
        <v>72</v>
      </c>
      <c r="J89" s="76" t="s">
        <v>65</v>
      </c>
      <c r="K89" s="76">
        <v>4.28E-4</v>
      </c>
      <c r="L89" s="76" t="s">
        <v>72</v>
      </c>
      <c r="M89" s="76" t="s">
        <v>65</v>
      </c>
      <c r="N89" s="76" t="s">
        <v>65</v>
      </c>
      <c r="O89" s="76" t="s">
        <v>65</v>
      </c>
      <c r="P89" s="76" t="s">
        <v>65</v>
      </c>
      <c r="Q89" s="76" t="s">
        <v>65</v>
      </c>
      <c r="R89" s="76" t="s">
        <v>65</v>
      </c>
      <c r="S89" s="76" t="s">
        <v>65</v>
      </c>
      <c r="T89" s="76" t="s">
        <v>65</v>
      </c>
      <c r="U89" s="76" t="s">
        <v>65</v>
      </c>
      <c r="V89" s="76" t="s">
        <v>65</v>
      </c>
      <c r="W89" s="76" t="s">
        <v>65</v>
      </c>
      <c r="X89" s="76" t="s">
        <v>65</v>
      </c>
      <c r="Y89" s="76" t="s">
        <v>65</v>
      </c>
      <c r="Z89" s="76" t="s">
        <v>65</v>
      </c>
      <c r="AA89" s="76" t="s">
        <v>65</v>
      </c>
      <c r="AB89" s="76" t="s">
        <v>65</v>
      </c>
      <c r="AC89" s="76" t="s">
        <v>65</v>
      </c>
      <c r="AD89" s="76" t="s">
        <v>65</v>
      </c>
      <c r="AE89" s="33"/>
      <c r="AF89" s="74" t="s">
        <v>65</v>
      </c>
      <c r="AG89" s="74" t="s">
        <v>65</v>
      </c>
      <c r="AH89" s="74" t="s">
        <v>65</v>
      </c>
      <c r="AI89" s="74" t="s">
        <v>65</v>
      </c>
      <c r="AJ89" s="74" t="s">
        <v>65</v>
      </c>
      <c r="AK89" s="76">
        <v>1.910655</v>
      </c>
      <c r="AL89" s="22" t="s">
        <v>151</v>
      </c>
    </row>
    <row r="90" spans="1:38" s="3" customFormat="1" ht="26.25" customHeight="1" thickBot="1" x14ac:dyDescent="0.25">
      <c r="A90" s="41" t="s">
        <v>243</v>
      </c>
      <c r="B90" s="44" t="s">
        <v>262</v>
      </c>
      <c r="C90" s="45" t="s">
        <v>263</v>
      </c>
      <c r="D90" s="42"/>
      <c r="E90" s="76" t="s">
        <v>72</v>
      </c>
      <c r="F90" s="76">
        <v>0.70483799999999996</v>
      </c>
      <c r="G90" s="76" t="s">
        <v>72</v>
      </c>
      <c r="H90" s="76">
        <v>3.9999999999999998E-6</v>
      </c>
      <c r="I90" s="76" t="s">
        <v>72</v>
      </c>
      <c r="J90" s="76" t="s">
        <v>72</v>
      </c>
      <c r="K90" s="76" t="s">
        <v>72</v>
      </c>
      <c r="L90" s="76" t="s">
        <v>72</v>
      </c>
      <c r="M90" s="76" t="s">
        <v>72</v>
      </c>
      <c r="N90" s="76">
        <v>1.6100000000000001E-4</v>
      </c>
      <c r="O90" s="76" t="s">
        <v>72</v>
      </c>
      <c r="P90" s="76" t="s">
        <v>72</v>
      </c>
      <c r="Q90" s="76" t="s">
        <v>72</v>
      </c>
      <c r="R90" s="76">
        <v>9.9999999999999995E-7</v>
      </c>
      <c r="S90" s="76">
        <v>1.8799999999999999E-4</v>
      </c>
      <c r="T90" s="76" t="s">
        <v>72</v>
      </c>
      <c r="U90" s="76" t="s">
        <v>72</v>
      </c>
      <c r="V90" s="76" t="s">
        <v>72</v>
      </c>
      <c r="W90" s="76" t="s">
        <v>72</v>
      </c>
      <c r="X90" s="76" t="s">
        <v>72</v>
      </c>
      <c r="Y90" s="76" t="s">
        <v>72</v>
      </c>
      <c r="Z90" s="76" t="s">
        <v>72</v>
      </c>
      <c r="AA90" s="76" t="s">
        <v>72</v>
      </c>
      <c r="AB90" s="76" t="s">
        <v>72</v>
      </c>
      <c r="AC90" s="76" t="s">
        <v>72</v>
      </c>
      <c r="AD90" s="76" t="s">
        <v>72</v>
      </c>
      <c r="AE90" s="33"/>
      <c r="AF90" s="74" t="s">
        <v>65</v>
      </c>
      <c r="AG90" s="74" t="s">
        <v>65</v>
      </c>
      <c r="AH90" s="74" t="s">
        <v>65</v>
      </c>
      <c r="AI90" s="74" t="s">
        <v>65</v>
      </c>
      <c r="AJ90" s="74" t="s">
        <v>65</v>
      </c>
      <c r="AK90" s="74" t="s">
        <v>437</v>
      </c>
      <c r="AL90" s="22" t="s">
        <v>151</v>
      </c>
    </row>
    <row r="91" spans="1:38" ht="26.25" customHeight="1" thickBot="1" x14ac:dyDescent="0.25">
      <c r="A91" s="41" t="s">
        <v>243</v>
      </c>
      <c r="B91" s="44" t="s">
        <v>264</v>
      </c>
      <c r="C91" s="44" t="s">
        <v>265</v>
      </c>
      <c r="D91" s="42"/>
      <c r="E91" s="76">
        <v>3.5360000000000001E-3</v>
      </c>
      <c r="F91" s="76">
        <v>5.1989999999999995E-2</v>
      </c>
      <c r="G91" s="76">
        <v>1.2849999999999999E-3</v>
      </c>
      <c r="H91" s="76">
        <v>7.8969999999999995E-3</v>
      </c>
      <c r="I91" s="76">
        <v>7.2820999999999997E-2</v>
      </c>
      <c r="J91" s="76">
        <v>9.3231000000000008E-2</v>
      </c>
      <c r="K91" s="76">
        <v>9.7447000000000006E-2</v>
      </c>
      <c r="L91" s="76">
        <v>2.2827E-2</v>
      </c>
      <c r="M91" s="76">
        <v>0.107886</v>
      </c>
      <c r="N91" s="76">
        <v>0.33355900000000005</v>
      </c>
      <c r="O91" s="76">
        <v>1.7742000000000001E-2</v>
      </c>
      <c r="P91" s="76">
        <v>2.4247E-5</v>
      </c>
      <c r="Q91" s="76">
        <v>5.6599999999999999E-4</v>
      </c>
      <c r="R91" s="76">
        <v>3.5971000000000003E-2</v>
      </c>
      <c r="S91" s="76">
        <v>1.387683</v>
      </c>
      <c r="T91" s="76">
        <v>6.6558000000000006E-2</v>
      </c>
      <c r="U91" s="76">
        <v>6.9360000000000003E-3</v>
      </c>
      <c r="V91" s="76">
        <v>0.80351099999999998</v>
      </c>
      <c r="W91" s="76">
        <v>1.9000000000000001E-4</v>
      </c>
      <c r="X91" s="76">
        <v>2.1100000000000001E-4</v>
      </c>
      <c r="Y91" s="76">
        <v>8.6000000000000003E-5</v>
      </c>
      <c r="Z91" s="76">
        <v>8.6000000000000003E-5</v>
      </c>
      <c r="AA91" s="76">
        <v>8.6000000000000003E-5</v>
      </c>
      <c r="AB91" s="76">
        <v>4.6900000000000002E-4</v>
      </c>
      <c r="AC91" s="76" t="s">
        <v>72</v>
      </c>
      <c r="AD91" s="76" t="s">
        <v>72</v>
      </c>
      <c r="AE91" s="33"/>
      <c r="AF91" s="74" t="s">
        <v>65</v>
      </c>
      <c r="AG91" s="74" t="s">
        <v>65</v>
      </c>
      <c r="AH91" s="74" t="s">
        <v>65</v>
      </c>
      <c r="AI91" s="74" t="s">
        <v>65</v>
      </c>
      <c r="AJ91" s="74" t="s">
        <v>65</v>
      </c>
      <c r="AK91" s="74" t="s">
        <v>437</v>
      </c>
      <c r="AL91" s="22" t="s">
        <v>151</v>
      </c>
    </row>
    <row r="92" spans="1:38" ht="26.25" customHeight="1" thickBot="1" x14ac:dyDescent="0.25">
      <c r="A92" s="41" t="s">
        <v>66</v>
      </c>
      <c r="B92" s="41" t="s">
        <v>266</v>
      </c>
      <c r="C92" s="41" t="s">
        <v>267</v>
      </c>
      <c r="D92" s="46"/>
      <c r="E92" s="46">
        <v>1.29E-2</v>
      </c>
      <c r="F92" s="74">
        <v>1.5950000000000001E-3</v>
      </c>
      <c r="G92" s="74">
        <v>9.3099999999999997E-4</v>
      </c>
      <c r="H92" s="74" t="s">
        <v>65</v>
      </c>
      <c r="I92" s="74">
        <v>3.1676000000000003E-2</v>
      </c>
      <c r="J92" s="74">
        <v>4.2235000000000002E-2</v>
      </c>
      <c r="K92" s="74">
        <v>5.2793E-2</v>
      </c>
      <c r="L92" s="74">
        <v>8.2399999999999997E-4</v>
      </c>
      <c r="M92" s="74">
        <v>4.3500000000000027E-4</v>
      </c>
      <c r="N92" s="74" t="s">
        <v>65</v>
      </c>
      <c r="O92" s="74" t="s">
        <v>65</v>
      </c>
      <c r="P92" s="74" t="s">
        <v>65</v>
      </c>
      <c r="Q92" s="74" t="s">
        <v>65</v>
      </c>
      <c r="R92" s="74" t="s">
        <v>65</v>
      </c>
      <c r="S92" s="74" t="s">
        <v>65</v>
      </c>
      <c r="T92" s="74" t="s">
        <v>65</v>
      </c>
      <c r="U92" s="74" t="s">
        <v>65</v>
      </c>
      <c r="V92" s="74" t="s">
        <v>65</v>
      </c>
      <c r="W92" s="74" t="s">
        <v>65</v>
      </c>
      <c r="X92" s="74" t="s">
        <v>65</v>
      </c>
      <c r="Y92" s="74" t="s">
        <v>65</v>
      </c>
      <c r="Z92" s="74" t="s">
        <v>65</v>
      </c>
      <c r="AA92" s="74" t="s">
        <v>65</v>
      </c>
      <c r="AB92" s="74" t="s">
        <v>65</v>
      </c>
      <c r="AC92" s="74" t="s">
        <v>65</v>
      </c>
      <c r="AD92" s="74" t="s">
        <v>65</v>
      </c>
      <c r="AE92" s="33"/>
      <c r="AF92" s="74" t="s">
        <v>65</v>
      </c>
      <c r="AG92" s="74" t="s">
        <v>65</v>
      </c>
      <c r="AH92" s="74" t="s">
        <v>65</v>
      </c>
      <c r="AI92" s="74" t="s">
        <v>65</v>
      </c>
      <c r="AJ92" s="74" t="s">
        <v>65</v>
      </c>
      <c r="AK92" s="74" t="s">
        <v>65</v>
      </c>
      <c r="AL92" s="22" t="s">
        <v>268</v>
      </c>
    </row>
    <row r="93" spans="1:38" ht="26.25" customHeight="1" thickBot="1" x14ac:dyDescent="0.25">
      <c r="A93" s="41" t="s">
        <v>66</v>
      </c>
      <c r="B93" s="44" t="s">
        <v>269</v>
      </c>
      <c r="C93" s="41" t="s">
        <v>270</v>
      </c>
      <c r="D93" s="46"/>
      <c r="E93" s="46">
        <v>3.3000000000000003E-5</v>
      </c>
      <c r="F93" s="74">
        <v>0.67159800000000003</v>
      </c>
      <c r="G93" s="74">
        <v>3.0000000000000001E-6</v>
      </c>
      <c r="H93" s="74">
        <v>3.3000000000000003E-5</v>
      </c>
      <c r="I93" s="74">
        <v>5.5909999999999996E-3</v>
      </c>
      <c r="J93" s="74">
        <v>1.6773E-2</v>
      </c>
      <c r="K93" s="74">
        <v>5.0827999999999998E-2</v>
      </c>
      <c r="L93" s="74" t="s">
        <v>65</v>
      </c>
      <c r="M93" s="74">
        <v>1E-4</v>
      </c>
      <c r="N93" s="74" t="s">
        <v>65</v>
      </c>
      <c r="O93" s="74" t="s">
        <v>65</v>
      </c>
      <c r="P93" s="74" t="s">
        <v>65</v>
      </c>
      <c r="Q93" s="74" t="s">
        <v>65</v>
      </c>
      <c r="R93" s="74" t="s">
        <v>65</v>
      </c>
      <c r="S93" s="74" t="s">
        <v>65</v>
      </c>
      <c r="T93" s="74" t="s">
        <v>65</v>
      </c>
      <c r="U93" s="74" t="s">
        <v>65</v>
      </c>
      <c r="V93" s="74" t="s">
        <v>65</v>
      </c>
      <c r="W93" s="74" t="s">
        <v>65</v>
      </c>
      <c r="X93" s="74" t="s">
        <v>65</v>
      </c>
      <c r="Y93" s="74" t="s">
        <v>65</v>
      </c>
      <c r="Z93" s="74" t="s">
        <v>65</v>
      </c>
      <c r="AA93" s="74" t="s">
        <v>65</v>
      </c>
      <c r="AB93" s="74" t="s">
        <v>65</v>
      </c>
      <c r="AC93" s="74" t="s">
        <v>65</v>
      </c>
      <c r="AD93" s="74" t="s">
        <v>65</v>
      </c>
      <c r="AE93" s="33"/>
      <c r="AF93" s="74" t="s">
        <v>65</v>
      </c>
      <c r="AG93" s="74" t="s">
        <v>65</v>
      </c>
      <c r="AH93" s="74" t="s">
        <v>65</v>
      </c>
      <c r="AI93" s="74" t="s">
        <v>65</v>
      </c>
      <c r="AJ93" s="74" t="s">
        <v>65</v>
      </c>
      <c r="AK93" s="74" t="s">
        <v>65</v>
      </c>
      <c r="AL93" s="22" t="s">
        <v>271</v>
      </c>
    </row>
    <row r="94" spans="1:38" ht="26.25" customHeight="1" thickBot="1" x14ac:dyDescent="0.25">
      <c r="A94" s="41" t="s">
        <v>66</v>
      </c>
      <c r="B94" s="49" t="s">
        <v>272</v>
      </c>
      <c r="C94" s="41" t="s">
        <v>273</v>
      </c>
      <c r="D94" s="42"/>
      <c r="E94" s="74" t="s">
        <v>65</v>
      </c>
      <c r="F94" s="74" t="s">
        <v>65</v>
      </c>
      <c r="G94" s="74" t="s">
        <v>65</v>
      </c>
      <c r="H94" s="74" t="s">
        <v>65</v>
      </c>
      <c r="I94" s="74" t="s">
        <v>65</v>
      </c>
      <c r="J94" s="74" t="s">
        <v>65</v>
      </c>
      <c r="K94" s="74" t="s">
        <v>65</v>
      </c>
      <c r="L94" s="74" t="s">
        <v>65</v>
      </c>
      <c r="M94" s="74" t="s">
        <v>65</v>
      </c>
      <c r="N94" s="74" t="s">
        <v>65</v>
      </c>
      <c r="O94" s="74" t="s">
        <v>65</v>
      </c>
      <c r="P94" s="74" t="s">
        <v>65</v>
      </c>
      <c r="Q94" s="74" t="s">
        <v>65</v>
      </c>
      <c r="R94" s="74" t="s">
        <v>65</v>
      </c>
      <c r="S94" s="74" t="s">
        <v>65</v>
      </c>
      <c r="T94" s="74" t="s">
        <v>65</v>
      </c>
      <c r="U94" s="74" t="s">
        <v>65</v>
      </c>
      <c r="V94" s="74" t="s">
        <v>65</v>
      </c>
      <c r="W94" s="74" t="s">
        <v>65</v>
      </c>
      <c r="X94" s="74" t="s">
        <v>65</v>
      </c>
      <c r="Y94" s="74" t="s">
        <v>65</v>
      </c>
      <c r="Z94" s="74" t="s">
        <v>65</v>
      </c>
      <c r="AA94" s="74" t="s">
        <v>65</v>
      </c>
      <c r="AB94" s="74" t="s">
        <v>65</v>
      </c>
      <c r="AC94" s="74" t="s">
        <v>65</v>
      </c>
      <c r="AD94" s="74" t="s">
        <v>65</v>
      </c>
      <c r="AE94" s="33"/>
      <c r="AF94" s="74" t="s">
        <v>65</v>
      </c>
      <c r="AG94" s="74" t="s">
        <v>65</v>
      </c>
      <c r="AH94" s="74" t="s">
        <v>65</v>
      </c>
      <c r="AI94" s="74" t="s">
        <v>65</v>
      </c>
      <c r="AJ94" s="74" t="s">
        <v>65</v>
      </c>
      <c r="AK94" s="74" t="s">
        <v>65</v>
      </c>
      <c r="AL94" s="22" t="s">
        <v>151</v>
      </c>
    </row>
    <row r="95" spans="1:38" ht="26.25" customHeight="1" thickBot="1" x14ac:dyDescent="0.25">
      <c r="A95" s="41" t="s">
        <v>66</v>
      </c>
      <c r="B95" s="49" t="s">
        <v>274</v>
      </c>
      <c r="C95" s="41" t="s">
        <v>275</v>
      </c>
      <c r="D95" s="46"/>
      <c r="E95" s="46">
        <v>3.9999999999999998E-6</v>
      </c>
      <c r="F95" s="74">
        <v>1.5639999999999999E-3</v>
      </c>
      <c r="G95" s="74">
        <v>3.9999999999999998E-6</v>
      </c>
      <c r="H95" s="74" t="s">
        <v>65</v>
      </c>
      <c r="I95" s="74">
        <v>2.3060000000000001E-2</v>
      </c>
      <c r="J95" s="74">
        <v>6.9181000000000006E-2</v>
      </c>
      <c r="K95" s="74">
        <v>0.20963899999999999</v>
      </c>
      <c r="L95" s="74" t="s">
        <v>65</v>
      </c>
      <c r="M95" s="74">
        <v>1.5589999999999998E-3</v>
      </c>
      <c r="N95" s="74" t="s">
        <v>65</v>
      </c>
      <c r="O95" s="74" t="s">
        <v>65</v>
      </c>
      <c r="P95" s="74" t="s">
        <v>65</v>
      </c>
      <c r="Q95" s="74" t="s">
        <v>65</v>
      </c>
      <c r="R95" s="74" t="s">
        <v>65</v>
      </c>
      <c r="S95" s="74" t="s">
        <v>65</v>
      </c>
      <c r="T95" s="74" t="s">
        <v>65</v>
      </c>
      <c r="U95" s="74" t="s">
        <v>65</v>
      </c>
      <c r="V95" s="74" t="s">
        <v>65</v>
      </c>
      <c r="W95" s="74" t="s">
        <v>65</v>
      </c>
      <c r="X95" s="74" t="s">
        <v>65</v>
      </c>
      <c r="Y95" s="74" t="s">
        <v>65</v>
      </c>
      <c r="Z95" s="74" t="s">
        <v>65</v>
      </c>
      <c r="AA95" s="74" t="s">
        <v>65</v>
      </c>
      <c r="AB95" s="74" t="s">
        <v>65</v>
      </c>
      <c r="AC95" s="74" t="s">
        <v>65</v>
      </c>
      <c r="AD95" s="74" t="s">
        <v>65</v>
      </c>
      <c r="AE95" s="33"/>
      <c r="AF95" s="74" t="s">
        <v>65</v>
      </c>
      <c r="AG95" s="74" t="s">
        <v>65</v>
      </c>
      <c r="AH95" s="74" t="s">
        <v>65</v>
      </c>
      <c r="AI95" s="74" t="s">
        <v>65</v>
      </c>
      <c r="AJ95" s="74" t="s">
        <v>65</v>
      </c>
      <c r="AK95" s="74" t="s">
        <v>65</v>
      </c>
      <c r="AL95" s="22" t="s">
        <v>151</v>
      </c>
    </row>
    <row r="96" spans="1:38" ht="26.25" customHeight="1" thickBot="1" x14ac:dyDescent="0.25">
      <c r="A96" s="41" t="s">
        <v>66</v>
      </c>
      <c r="B96" s="44" t="s">
        <v>276</v>
      </c>
      <c r="C96" s="41" t="s">
        <v>277</v>
      </c>
      <c r="D96" s="50"/>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33"/>
      <c r="AF96" s="74" t="s">
        <v>69</v>
      </c>
      <c r="AG96" s="74" t="s">
        <v>69</v>
      </c>
      <c r="AH96" s="74" t="s">
        <v>69</v>
      </c>
      <c r="AI96" s="74" t="s">
        <v>69</v>
      </c>
      <c r="AJ96" s="74" t="s">
        <v>69</v>
      </c>
      <c r="AK96" s="74" t="s">
        <v>69</v>
      </c>
      <c r="AL96" s="22" t="s">
        <v>151</v>
      </c>
    </row>
    <row r="97" spans="1:38" ht="26.25" customHeight="1" thickBot="1" x14ac:dyDescent="0.25">
      <c r="A97" s="41" t="s">
        <v>66</v>
      </c>
      <c r="B97" s="44" t="s">
        <v>278</v>
      </c>
      <c r="C97" s="41" t="s">
        <v>279</v>
      </c>
      <c r="D97" s="50"/>
      <c r="E97" s="74" t="s">
        <v>65</v>
      </c>
      <c r="F97" s="74" t="s">
        <v>65</v>
      </c>
      <c r="G97" s="74" t="s">
        <v>65</v>
      </c>
      <c r="H97" s="74" t="s">
        <v>65</v>
      </c>
      <c r="I97" s="74" t="s">
        <v>65</v>
      </c>
      <c r="J97" s="74" t="s">
        <v>65</v>
      </c>
      <c r="K97" s="74" t="s">
        <v>65</v>
      </c>
      <c r="L97" s="74" t="s">
        <v>65</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33"/>
      <c r="AF97" s="74" t="s">
        <v>65</v>
      </c>
      <c r="AG97" s="74" t="s">
        <v>65</v>
      </c>
      <c r="AH97" s="74" t="s">
        <v>65</v>
      </c>
      <c r="AI97" s="74" t="s">
        <v>65</v>
      </c>
      <c r="AJ97" s="74" t="s">
        <v>65</v>
      </c>
      <c r="AK97" s="74" t="s">
        <v>65</v>
      </c>
      <c r="AL97" s="22" t="s">
        <v>151</v>
      </c>
    </row>
    <row r="98" spans="1:38" ht="26.25" customHeight="1" thickBot="1" x14ac:dyDescent="0.25">
      <c r="A98" s="41" t="s">
        <v>66</v>
      </c>
      <c r="B98" s="44" t="s">
        <v>280</v>
      </c>
      <c r="C98" s="44" t="s">
        <v>281</v>
      </c>
      <c r="D98" s="50"/>
      <c r="E98" s="50">
        <v>1.042E-3</v>
      </c>
      <c r="F98" s="74">
        <v>7.038E-3</v>
      </c>
      <c r="G98" s="74" t="s">
        <v>65</v>
      </c>
      <c r="H98" s="74">
        <v>1.2846E-2</v>
      </c>
      <c r="I98" s="74">
        <v>9.0279999999999996E-3</v>
      </c>
      <c r="J98" s="74">
        <v>2.9558000000000001E-2</v>
      </c>
      <c r="K98" s="74">
        <v>8.2205E-2</v>
      </c>
      <c r="L98" s="74" t="s">
        <v>72</v>
      </c>
      <c r="M98" s="74">
        <v>1.6154000000000002E-2</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33"/>
      <c r="AF98" s="74" t="s">
        <v>65</v>
      </c>
      <c r="AG98" s="74" t="s">
        <v>65</v>
      </c>
      <c r="AH98" s="74" t="s">
        <v>65</v>
      </c>
      <c r="AI98" s="74" t="s">
        <v>65</v>
      </c>
      <c r="AJ98" s="74" t="s">
        <v>65</v>
      </c>
      <c r="AK98" s="74" t="s">
        <v>65</v>
      </c>
      <c r="AL98" s="22" t="s">
        <v>151</v>
      </c>
    </row>
    <row r="99" spans="1:38" ht="26.25" customHeight="1" thickBot="1" x14ac:dyDescent="0.25">
      <c r="A99" s="41" t="s">
        <v>282</v>
      </c>
      <c r="B99" s="41" t="s">
        <v>283</v>
      </c>
      <c r="C99" s="41" t="s">
        <v>284</v>
      </c>
      <c r="D99" s="50"/>
      <c r="E99" s="50">
        <v>6.9779999999999998E-3</v>
      </c>
      <c r="F99" s="74">
        <v>2.4043299999999999</v>
      </c>
      <c r="G99" s="181" t="s">
        <v>65</v>
      </c>
      <c r="H99" s="234">
        <v>2.8383769999999999</v>
      </c>
      <c r="I99" s="74">
        <v>3.3860000000000001E-2</v>
      </c>
      <c r="J99" s="74">
        <v>5.2020000000000004E-2</v>
      </c>
      <c r="K99" s="74">
        <v>0.11395</v>
      </c>
      <c r="L99" s="74" t="s">
        <v>65</v>
      </c>
      <c r="M99" s="74" t="s">
        <v>65</v>
      </c>
      <c r="N99" s="74" t="s">
        <v>65</v>
      </c>
      <c r="O99" s="74" t="s">
        <v>65</v>
      </c>
      <c r="P99" s="74" t="s">
        <v>65</v>
      </c>
      <c r="Q99" s="74" t="s">
        <v>65</v>
      </c>
      <c r="R99" s="74" t="s">
        <v>65</v>
      </c>
      <c r="S99" s="74" t="s">
        <v>65</v>
      </c>
      <c r="T99" s="74" t="s">
        <v>65</v>
      </c>
      <c r="U99" s="74" t="s">
        <v>65</v>
      </c>
      <c r="V99" s="74" t="s">
        <v>65</v>
      </c>
      <c r="W99" s="74" t="s">
        <v>65</v>
      </c>
      <c r="X99" s="74" t="s">
        <v>65</v>
      </c>
      <c r="Y99" s="74" t="s">
        <v>65</v>
      </c>
      <c r="Z99" s="74" t="s">
        <v>65</v>
      </c>
      <c r="AA99" s="74" t="s">
        <v>65</v>
      </c>
      <c r="AB99" s="74" t="s">
        <v>65</v>
      </c>
      <c r="AC99" s="74" t="s">
        <v>65</v>
      </c>
      <c r="AD99" s="74" t="s">
        <v>65</v>
      </c>
      <c r="AE99" s="33"/>
      <c r="AF99" s="74" t="s">
        <v>65</v>
      </c>
      <c r="AG99" s="74" t="s">
        <v>65</v>
      </c>
      <c r="AH99" s="74" t="s">
        <v>65</v>
      </c>
      <c r="AI99" s="74" t="s">
        <v>65</v>
      </c>
      <c r="AJ99" s="74" t="s">
        <v>65</v>
      </c>
      <c r="AK99" s="74">
        <v>113.9</v>
      </c>
      <c r="AL99" s="22" t="s">
        <v>285</v>
      </c>
    </row>
    <row r="100" spans="1:38" ht="26.25" customHeight="1" thickBot="1" x14ac:dyDescent="0.25">
      <c r="A100" s="41" t="s">
        <v>282</v>
      </c>
      <c r="B100" s="41" t="s">
        <v>286</v>
      </c>
      <c r="C100" s="41" t="s">
        <v>287</v>
      </c>
      <c r="D100" s="50"/>
      <c r="E100" s="50">
        <v>1.2003E-2</v>
      </c>
      <c r="F100" s="74">
        <v>1.09337</v>
      </c>
      <c r="G100" s="74" t="s">
        <v>65</v>
      </c>
      <c r="H100" s="74">
        <v>0.84292900000000004</v>
      </c>
      <c r="I100" s="74">
        <v>1.7129999999999999E-2</v>
      </c>
      <c r="J100" s="74">
        <v>2.6269999999999998E-2</v>
      </c>
      <c r="K100" s="74">
        <v>5.6840000000000002E-2</v>
      </c>
      <c r="L100" s="74" t="s">
        <v>65</v>
      </c>
      <c r="M100" s="74" t="s">
        <v>65</v>
      </c>
      <c r="N100" s="74" t="s">
        <v>65</v>
      </c>
      <c r="O100" s="74" t="s">
        <v>65</v>
      </c>
      <c r="P100" s="74" t="s">
        <v>65</v>
      </c>
      <c r="Q100" s="74" t="s">
        <v>65</v>
      </c>
      <c r="R100" s="74" t="s">
        <v>65</v>
      </c>
      <c r="S100" s="74" t="s">
        <v>65</v>
      </c>
      <c r="T100" s="74" t="s">
        <v>65</v>
      </c>
      <c r="U100" s="74" t="s">
        <v>65</v>
      </c>
      <c r="V100" s="74" t="s">
        <v>65</v>
      </c>
      <c r="W100" s="74" t="s">
        <v>65</v>
      </c>
      <c r="X100" s="74" t="s">
        <v>65</v>
      </c>
      <c r="Y100" s="74" t="s">
        <v>65</v>
      </c>
      <c r="Z100" s="74" t="s">
        <v>65</v>
      </c>
      <c r="AA100" s="74" t="s">
        <v>65</v>
      </c>
      <c r="AB100" s="74" t="s">
        <v>65</v>
      </c>
      <c r="AC100" s="74" t="s">
        <v>65</v>
      </c>
      <c r="AD100" s="74" t="s">
        <v>65</v>
      </c>
      <c r="AE100" s="33"/>
      <c r="AF100" s="74" t="s">
        <v>65</v>
      </c>
      <c r="AG100" s="74" t="s">
        <v>65</v>
      </c>
      <c r="AH100" s="74" t="s">
        <v>65</v>
      </c>
      <c r="AI100" s="74" t="s">
        <v>65</v>
      </c>
      <c r="AJ100" s="74" t="s">
        <v>65</v>
      </c>
      <c r="AK100" s="74">
        <v>134.29999999999998</v>
      </c>
      <c r="AL100" s="22" t="s">
        <v>285</v>
      </c>
    </row>
    <row r="101" spans="1:38" ht="26.25" customHeight="1" thickBot="1" x14ac:dyDescent="0.25">
      <c r="A101" s="41" t="s">
        <v>282</v>
      </c>
      <c r="B101" s="41" t="s">
        <v>288</v>
      </c>
      <c r="C101" s="41" t="s">
        <v>289</v>
      </c>
      <c r="D101" s="50"/>
      <c r="E101" s="50">
        <v>3.6229999999999999E-3</v>
      </c>
      <c r="F101" s="74">
        <v>2.547E-2</v>
      </c>
      <c r="G101" s="74" t="s">
        <v>65</v>
      </c>
      <c r="H101" s="74">
        <v>0.154443</v>
      </c>
      <c r="I101" s="74">
        <v>1.83E-3</v>
      </c>
      <c r="J101" s="74">
        <v>5.4799999999999996E-3</v>
      </c>
      <c r="K101" s="74">
        <v>1.278E-2</v>
      </c>
      <c r="L101" s="74" t="s">
        <v>65</v>
      </c>
      <c r="M101" s="74" t="s">
        <v>65</v>
      </c>
      <c r="N101" s="74" t="s">
        <v>65</v>
      </c>
      <c r="O101" s="74" t="s">
        <v>65</v>
      </c>
      <c r="P101" s="74" t="s">
        <v>65</v>
      </c>
      <c r="Q101" s="74" t="s">
        <v>65</v>
      </c>
      <c r="R101" s="74" t="s">
        <v>65</v>
      </c>
      <c r="S101" s="74" t="s">
        <v>65</v>
      </c>
      <c r="T101" s="74" t="s">
        <v>65</v>
      </c>
      <c r="U101" s="74" t="s">
        <v>65</v>
      </c>
      <c r="V101" s="74" t="s">
        <v>65</v>
      </c>
      <c r="W101" s="74" t="s">
        <v>65</v>
      </c>
      <c r="X101" s="74" t="s">
        <v>65</v>
      </c>
      <c r="Y101" s="74" t="s">
        <v>65</v>
      </c>
      <c r="Z101" s="74" t="s">
        <v>65</v>
      </c>
      <c r="AA101" s="74" t="s">
        <v>65</v>
      </c>
      <c r="AB101" s="74" t="s">
        <v>65</v>
      </c>
      <c r="AC101" s="74" t="s">
        <v>65</v>
      </c>
      <c r="AD101" s="74" t="s">
        <v>65</v>
      </c>
      <c r="AE101" s="33"/>
      <c r="AF101" s="74" t="s">
        <v>65</v>
      </c>
      <c r="AG101" s="74" t="s">
        <v>65</v>
      </c>
      <c r="AH101" s="74" t="s">
        <v>65</v>
      </c>
      <c r="AI101" s="74" t="s">
        <v>65</v>
      </c>
      <c r="AJ101" s="74" t="s">
        <v>65</v>
      </c>
      <c r="AK101" s="74">
        <v>85.9</v>
      </c>
      <c r="AL101" s="22" t="s">
        <v>285</v>
      </c>
    </row>
    <row r="102" spans="1:38" ht="26.25" customHeight="1" thickBot="1" x14ac:dyDescent="0.25">
      <c r="A102" s="41" t="s">
        <v>282</v>
      </c>
      <c r="B102" s="41" t="s">
        <v>290</v>
      </c>
      <c r="C102" s="41" t="s">
        <v>291</v>
      </c>
      <c r="D102" s="50"/>
      <c r="E102" s="50">
        <v>8.6299999999999994E-4</v>
      </c>
      <c r="F102" s="74">
        <v>0.17638000000000001</v>
      </c>
      <c r="G102" s="74" t="s">
        <v>65</v>
      </c>
      <c r="H102" s="74">
        <v>0.61402599999999996</v>
      </c>
      <c r="I102" s="74">
        <v>1.3600000000000001E-3</v>
      </c>
      <c r="J102" s="74">
        <v>3.0359999999999998E-2</v>
      </c>
      <c r="K102" s="74">
        <v>0.20176000000000002</v>
      </c>
      <c r="L102" s="74" t="s">
        <v>65</v>
      </c>
      <c r="M102" s="74" t="s">
        <v>65</v>
      </c>
      <c r="N102" s="74" t="s">
        <v>65</v>
      </c>
      <c r="O102" s="74" t="s">
        <v>65</v>
      </c>
      <c r="P102" s="74" t="s">
        <v>65</v>
      </c>
      <c r="Q102" s="74" t="s">
        <v>65</v>
      </c>
      <c r="R102" s="74" t="s">
        <v>65</v>
      </c>
      <c r="S102" s="74" t="s">
        <v>65</v>
      </c>
      <c r="T102" s="74" t="s">
        <v>65</v>
      </c>
      <c r="U102" s="74" t="s">
        <v>65</v>
      </c>
      <c r="V102" s="74" t="s">
        <v>65</v>
      </c>
      <c r="W102" s="74" t="s">
        <v>65</v>
      </c>
      <c r="X102" s="74" t="s">
        <v>65</v>
      </c>
      <c r="Y102" s="74" t="s">
        <v>65</v>
      </c>
      <c r="Z102" s="74" t="s">
        <v>65</v>
      </c>
      <c r="AA102" s="74" t="s">
        <v>65</v>
      </c>
      <c r="AB102" s="74" t="s">
        <v>65</v>
      </c>
      <c r="AC102" s="74" t="s">
        <v>65</v>
      </c>
      <c r="AD102" s="74" t="s">
        <v>65</v>
      </c>
      <c r="AE102" s="33"/>
      <c r="AF102" s="74" t="s">
        <v>65</v>
      </c>
      <c r="AG102" s="74" t="s">
        <v>65</v>
      </c>
      <c r="AH102" s="74" t="s">
        <v>65</v>
      </c>
      <c r="AI102" s="74" t="s">
        <v>65</v>
      </c>
      <c r="AJ102" s="74" t="s">
        <v>65</v>
      </c>
      <c r="AK102" s="74">
        <v>265.89999999999998</v>
      </c>
      <c r="AL102" s="22" t="s">
        <v>285</v>
      </c>
    </row>
    <row r="103" spans="1:38" ht="26.25" customHeight="1" thickBot="1" x14ac:dyDescent="0.25">
      <c r="A103" s="41" t="s">
        <v>282</v>
      </c>
      <c r="B103" s="41" t="s">
        <v>292</v>
      </c>
      <c r="C103" s="41" t="s">
        <v>293</v>
      </c>
      <c r="D103" s="50"/>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33"/>
      <c r="AF103" s="74" t="s">
        <v>65</v>
      </c>
      <c r="AG103" s="74" t="s">
        <v>65</v>
      </c>
      <c r="AH103" s="74" t="s">
        <v>65</v>
      </c>
      <c r="AI103" s="74" t="s">
        <v>65</v>
      </c>
      <c r="AJ103" s="74" t="s">
        <v>65</v>
      </c>
      <c r="AK103" s="74" t="s">
        <v>69</v>
      </c>
      <c r="AL103" s="22" t="s">
        <v>285</v>
      </c>
    </row>
    <row r="104" spans="1:38" ht="26.25" customHeight="1" thickBot="1" x14ac:dyDescent="0.25">
      <c r="A104" s="41" t="s">
        <v>282</v>
      </c>
      <c r="B104" s="41" t="s">
        <v>294</v>
      </c>
      <c r="C104" s="41" t="s">
        <v>295</v>
      </c>
      <c r="D104" s="50"/>
      <c r="E104" s="50">
        <v>3.0500000000000004E-4</v>
      </c>
      <c r="F104" s="74">
        <v>3.4099999999999998E-3</v>
      </c>
      <c r="G104" s="74" t="s">
        <v>65</v>
      </c>
      <c r="H104" s="74">
        <v>1.2305E-2</v>
      </c>
      <c r="I104" s="74">
        <v>1.1E-4</v>
      </c>
      <c r="J104" s="74">
        <v>3.3000000000000005E-4</v>
      </c>
      <c r="K104" s="74">
        <v>7.7000000000000007E-4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33"/>
      <c r="AF104" s="74" t="s">
        <v>65</v>
      </c>
      <c r="AG104" s="74" t="s">
        <v>65</v>
      </c>
      <c r="AH104" s="74" t="s">
        <v>65</v>
      </c>
      <c r="AI104" s="74" t="s">
        <v>65</v>
      </c>
      <c r="AJ104" s="74" t="s">
        <v>65</v>
      </c>
      <c r="AK104" s="74">
        <v>5.45</v>
      </c>
      <c r="AL104" s="22" t="s">
        <v>285</v>
      </c>
    </row>
    <row r="105" spans="1:38" ht="26.25" customHeight="1" thickBot="1" x14ac:dyDescent="0.25">
      <c r="A105" s="41" t="s">
        <v>282</v>
      </c>
      <c r="B105" s="41" t="s">
        <v>296</v>
      </c>
      <c r="C105" s="41" t="s">
        <v>297</v>
      </c>
      <c r="D105" s="50"/>
      <c r="E105" s="50">
        <v>7.7099999999999998E-4</v>
      </c>
      <c r="F105" s="74">
        <v>4.4360000000000004E-2</v>
      </c>
      <c r="G105" s="74" t="s">
        <v>65</v>
      </c>
      <c r="H105" s="74">
        <v>3.9566999999999998E-2</v>
      </c>
      <c r="I105" s="74">
        <v>8.0000000000000004E-4</v>
      </c>
      <c r="J105" s="74">
        <v>1.2600000000000001E-3</v>
      </c>
      <c r="K105" s="74">
        <v>2.7399999999999998E-3</v>
      </c>
      <c r="L105" s="74" t="s">
        <v>65</v>
      </c>
      <c r="M105" s="74" t="s">
        <v>65</v>
      </c>
      <c r="N105" s="74" t="s">
        <v>65</v>
      </c>
      <c r="O105" s="74" t="s">
        <v>65</v>
      </c>
      <c r="P105" s="74" t="s">
        <v>65</v>
      </c>
      <c r="Q105" s="74" t="s">
        <v>65</v>
      </c>
      <c r="R105" s="74" t="s">
        <v>65</v>
      </c>
      <c r="S105" s="74" t="s">
        <v>65</v>
      </c>
      <c r="T105" s="74" t="s">
        <v>65</v>
      </c>
      <c r="U105" s="74" t="s">
        <v>65</v>
      </c>
      <c r="V105" s="74" t="s">
        <v>65</v>
      </c>
      <c r="W105" s="74" t="s">
        <v>65</v>
      </c>
      <c r="X105" s="74" t="s">
        <v>65</v>
      </c>
      <c r="Y105" s="74" t="s">
        <v>65</v>
      </c>
      <c r="Z105" s="74" t="s">
        <v>65</v>
      </c>
      <c r="AA105" s="74" t="s">
        <v>65</v>
      </c>
      <c r="AB105" s="74" t="s">
        <v>65</v>
      </c>
      <c r="AC105" s="74" t="s">
        <v>65</v>
      </c>
      <c r="AD105" s="74" t="s">
        <v>65</v>
      </c>
      <c r="AE105" s="33"/>
      <c r="AF105" s="74" t="s">
        <v>65</v>
      </c>
      <c r="AG105" s="74" t="s">
        <v>65</v>
      </c>
      <c r="AH105" s="74" t="s">
        <v>65</v>
      </c>
      <c r="AI105" s="74" t="s">
        <v>65</v>
      </c>
      <c r="AJ105" s="74" t="s">
        <v>65</v>
      </c>
      <c r="AK105" s="42">
        <v>5.7</v>
      </c>
      <c r="AL105" s="22" t="s">
        <v>285</v>
      </c>
    </row>
    <row r="106" spans="1:38" ht="26.25" customHeight="1" thickBot="1" x14ac:dyDescent="0.25">
      <c r="A106" s="41" t="s">
        <v>282</v>
      </c>
      <c r="B106" s="41" t="s">
        <v>298</v>
      </c>
      <c r="C106" s="41" t="s">
        <v>299</v>
      </c>
      <c r="D106" s="50"/>
      <c r="E106" s="50" t="s">
        <v>69</v>
      </c>
      <c r="F106" s="50" t="s">
        <v>69</v>
      </c>
      <c r="G106" s="50" t="s">
        <v>69</v>
      </c>
      <c r="H106" s="50"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33"/>
      <c r="AF106" s="74" t="s">
        <v>69</v>
      </c>
      <c r="AG106" s="74" t="s">
        <v>69</v>
      </c>
      <c r="AH106" s="74" t="s">
        <v>69</v>
      </c>
      <c r="AI106" s="74" t="s">
        <v>69</v>
      </c>
      <c r="AJ106" s="74" t="s">
        <v>69</v>
      </c>
      <c r="AK106" s="74" t="s">
        <v>69</v>
      </c>
      <c r="AL106" s="22" t="s">
        <v>285</v>
      </c>
    </row>
    <row r="107" spans="1:38" ht="26.25" customHeight="1" thickBot="1" x14ac:dyDescent="0.25">
      <c r="A107" s="41" t="s">
        <v>282</v>
      </c>
      <c r="B107" s="41" t="s">
        <v>300</v>
      </c>
      <c r="C107" s="41" t="s">
        <v>301</v>
      </c>
      <c r="D107" s="50"/>
      <c r="E107" s="50">
        <v>2.4550000000000002E-3</v>
      </c>
      <c r="F107" s="74">
        <v>0.12005399999999999</v>
      </c>
      <c r="G107" s="74" t="s">
        <v>65</v>
      </c>
      <c r="H107" s="74">
        <v>9.2550999999999994E-2</v>
      </c>
      <c r="I107" s="74">
        <v>2.1900000000000001E-3</v>
      </c>
      <c r="J107" s="74">
        <v>2.911E-2</v>
      </c>
      <c r="K107" s="74">
        <v>0.13825000000000001</v>
      </c>
      <c r="L107" s="74" t="s">
        <v>65</v>
      </c>
      <c r="M107" s="74" t="s">
        <v>65</v>
      </c>
      <c r="N107" s="74" t="s">
        <v>65</v>
      </c>
      <c r="O107" s="74" t="s">
        <v>65</v>
      </c>
      <c r="P107" s="74" t="s">
        <v>65</v>
      </c>
      <c r="Q107" s="74" t="s">
        <v>65</v>
      </c>
      <c r="R107" s="74" t="s">
        <v>65</v>
      </c>
      <c r="S107" s="74" t="s">
        <v>65</v>
      </c>
      <c r="T107" s="74" t="s">
        <v>65</v>
      </c>
      <c r="U107" s="74" t="s">
        <v>65</v>
      </c>
      <c r="V107" s="74" t="s">
        <v>65</v>
      </c>
      <c r="W107" s="74" t="s">
        <v>65</v>
      </c>
      <c r="X107" s="74" t="s">
        <v>65</v>
      </c>
      <c r="Y107" s="74" t="s">
        <v>65</v>
      </c>
      <c r="Z107" s="74" t="s">
        <v>65</v>
      </c>
      <c r="AA107" s="74" t="s">
        <v>65</v>
      </c>
      <c r="AB107" s="74" t="s">
        <v>65</v>
      </c>
      <c r="AC107" s="74" t="s">
        <v>65</v>
      </c>
      <c r="AD107" s="74" t="s">
        <v>65</v>
      </c>
      <c r="AE107" s="33"/>
      <c r="AF107" s="74" t="s">
        <v>65</v>
      </c>
      <c r="AG107" s="74" t="s">
        <v>65</v>
      </c>
      <c r="AH107" s="74" t="s">
        <v>65</v>
      </c>
      <c r="AI107" s="74" t="s">
        <v>65</v>
      </c>
      <c r="AJ107" s="74" t="s">
        <v>65</v>
      </c>
      <c r="AK107" s="74">
        <v>727.6</v>
      </c>
      <c r="AL107" s="22" t="s">
        <v>285</v>
      </c>
    </row>
    <row r="108" spans="1:38" ht="26.25" customHeight="1" thickBot="1" x14ac:dyDescent="0.25">
      <c r="A108" s="41" t="s">
        <v>282</v>
      </c>
      <c r="B108" s="41" t="s">
        <v>302</v>
      </c>
      <c r="C108" s="41" t="s">
        <v>303</v>
      </c>
      <c r="D108" s="50"/>
      <c r="E108" s="50">
        <v>2.4300000000000003E-3</v>
      </c>
      <c r="F108" s="74">
        <v>0.15378600000000001</v>
      </c>
      <c r="G108" s="74" t="s">
        <v>65</v>
      </c>
      <c r="H108" s="74">
        <v>0.142205</v>
      </c>
      <c r="I108" s="74">
        <v>2.8479999999999998E-3</v>
      </c>
      <c r="J108" s="74">
        <v>2.8479000000000001E-2</v>
      </c>
      <c r="K108" s="74">
        <v>5.6958000000000002E-2</v>
      </c>
      <c r="L108" s="74" t="s">
        <v>65</v>
      </c>
      <c r="M108" s="74" t="s">
        <v>65</v>
      </c>
      <c r="N108" s="74" t="s">
        <v>65</v>
      </c>
      <c r="O108" s="74" t="s">
        <v>65</v>
      </c>
      <c r="P108" s="74" t="s">
        <v>65</v>
      </c>
      <c r="Q108" s="74" t="s">
        <v>65</v>
      </c>
      <c r="R108" s="74" t="s">
        <v>65</v>
      </c>
      <c r="S108" s="74" t="s">
        <v>65</v>
      </c>
      <c r="T108" s="74" t="s">
        <v>65</v>
      </c>
      <c r="U108" s="74" t="s">
        <v>65</v>
      </c>
      <c r="V108" s="74" t="s">
        <v>65</v>
      </c>
      <c r="W108" s="74" t="s">
        <v>65</v>
      </c>
      <c r="X108" s="74" t="s">
        <v>65</v>
      </c>
      <c r="Y108" s="74" t="s">
        <v>65</v>
      </c>
      <c r="Z108" s="74" t="s">
        <v>65</v>
      </c>
      <c r="AA108" s="74" t="s">
        <v>65</v>
      </c>
      <c r="AB108" s="74" t="s">
        <v>65</v>
      </c>
      <c r="AC108" s="74" t="s">
        <v>65</v>
      </c>
      <c r="AD108" s="74" t="s">
        <v>65</v>
      </c>
      <c r="AE108" s="33"/>
      <c r="AF108" s="74" t="s">
        <v>65</v>
      </c>
      <c r="AG108" s="74" t="s">
        <v>65</v>
      </c>
      <c r="AH108" s="74" t="s">
        <v>65</v>
      </c>
      <c r="AI108" s="74" t="s">
        <v>65</v>
      </c>
      <c r="AJ108" s="74" t="s">
        <v>65</v>
      </c>
      <c r="AK108" s="74">
        <v>1424</v>
      </c>
      <c r="AL108" s="22" t="s">
        <v>285</v>
      </c>
    </row>
    <row r="109" spans="1:38" ht="26.25" customHeight="1" thickBot="1" x14ac:dyDescent="0.25">
      <c r="A109" s="41" t="s">
        <v>282</v>
      </c>
      <c r="B109" s="41" t="s">
        <v>304</v>
      </c>
      <c r="C109" s="41" t="s">
        <v>305</v>
      </c>
      <c r="D109" s="50"/>
      <c r="E109" s="50"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33"/>
      <c r="AF109" s="74" t="s">
        <v>65</v>
      </c>
      <c r="AG109" s="74" t="s">
        <v>65</v>
      </c>
      <c r="AH109" s="74" t="s">
        <v>65</v>
      </c>
      <c r="AI109" s="74" t="s">
        <v>65</v>
      </c>
      <c r="AJ109" s="74" t="s">
        <v>65</v>
      </c>
      <c r="AK109" s="74" t="s">
        <v>139</v>
      </c>
      <c r="AL109" s="22" t="s">
        <v>285</v>
      </c>
    </row>
    <row r="110" spans="1:38" ht="26.25" customHeight="1" thickBot="1" x14ac:dyDescent="0.25">
      <c r="A110" s="41" t="s">
        <v>282</v>
      </c>
      <c r="B110" s="41" t="s">
        <v>306</v>
      </c>
      <c r="C110" s="41" t="s">
        <v>307</v>
      </c>
      <c r="D110" s="50"/>
      <c r="E110" s="50">
        <v>2.6710000000000002E-3</v>
      </c>
      <c r="F110" s="74">
        <v>0.22728799999999999</v>
      </c>
      <c r="G110" s="74" t="s">
        <v>65</v>
      </c>
      <c r="H110" s="74">
        <v>0.14973900000000001</v>
      </c>
      <c r="I110" s="74">
        <v>9.2960000000000004E-3</v>
      </c>
      <c r="J110" s="74">
        <v>6.5072000000000005E-2</v>
      </c>
      <c r="K110" s="74">
        <v>6.5072000000000005E-2</v>
      </c>
      <c r="L110" s="74" t="s">
        <v>65</v>
      </c>
      <c r="M110" s="74" t="s">
        <v>65</v>
      </c>
      <c r="N110" s="74" t="s">
        <v>65</v>
      </c>
      <c r="O110" s="74" t="s">
        <v>65</v>
      </c>
      <c r="P110" s="74" t="s">
        <v>65</v>
      </c>
      <c r="Q110" s="74" t="s">
        <v>65</v>
      </c>
      <c r="R110" s="74" t="s">
        <v>65</v>
      </c>
      <c r="S110" s="74" t="s">
        <v>65</v>
      </c>
      <c r="T110" s="74" t="s">
        <v>65</v>
      </c>
      <c r="U110" s="74" t="s">
        <v>65</v>
      </c>
      <c r="V110" s="74" t="s">
        <v>65</v>
      </c>
      <c r="W110" s="74" t="s">
        <v>65</v>
      </c>
      <c r="X110" s="74" t="s">
        <v>65</v>
      </c>
      <c r="Y110" s="74" t="s">
        <v>65</v>
      </c>
      <c r="Z110" s="74" t="s">
        <v>65</v>
      </c>
      <c r="AA110" s="74" t="s">
        <v>65</v>
      </c>
      <c r="AB110" s="74" t="s">
        <v>65</v>
      </c>
      <c r="AC110" s="74" t="s">
        <v>65</v>
      </c>
      <c r="AD110" s="74" t="s">
        <v>65</v>
      </c>
      <c r="AE110" s="33"/>
      <c r="AF110" s="74" t="s">
        <v>65</v>
      </c>
      <c r="AG110" s="74" t="s">
        <v>65</v>
      </c>
      <c r="AH110" s="74" t="s">
        <v>65</v>
      </c>
      <c r="AI110" s="74" t="s">
        <v>65</v>
      </c>
      <c r="AJ110" s="74" t="s">
        <v>65</v>
      </c>
      <c r="AK110" s="74">
        <v>475.6</v>
      </c>
      <c r="AL110" s="22" t="s">
        <v>285</v>
      </c>
    </row>
    <row r="111" spans="1:38" ht="26.25" customHeight="1" x14ac:dyDescent="0.2">
      <c r="A111" s="41" t="s">
        <v>282</v>
      </c>
      <c r="B111" s="41" t="s">
        <v>308</v>
      </c>
      <c r="C111" s="41" t="s">
        <v>309</v>
      </c>
      <c r="D111" s="50"/>
      <c r="E111" s="50">
        <v>1.8519999999999999E-3</v>
      </c>
      <c r="F111" s="74">
        <v>9.8760000000000001E-2</v>
      </c>
      <c r="G111" s="74" t="s">
        <v>65</v>
      </c>
      <c r="H111" s="74">
        <v>7.2270000000000001E-2</v>
      </c>
      <c r="I111" s="74">
        <v>2.9E-4</v>
      </c>
      <c r="J111" s="74">
        <v>5.6999999999999998E-4</v>
      </c>
      <c r="K111" s="74">
        <v>1.2800000000000001E-3</v>
      </c>
      <c r="L111" s="74" t="s">
        <v>65</v>
      </c>
      <c r="M111" s="74" t="s">
        <v>65</v>
      </c>
      <c r="N111" s="74" t="s">
        <v>65</v>
      </c>
      <c r="O111" s="74" t="s">
        <v>65</v>
      </c>
      <c r="P111" s="74" t="s">
        <v>65</v>
      </c>
      <c r="Q111" s="74" t="s">
        <v>65</v>
      </c>
      <c r="R111" s="74" t="s">
        <v>65</v>
      </c>
      <c r="S111" s="74" t="s">
        <v>65</v>
      </c>
      <c r="T111" s="74" t="s">
        <v>65</v>
      </c>
      <c r="U111" s="74" t="s">
        <v>65</v>
      </c>
      <c r="V111" s="74" t="s">
        <v>65</v>
      </c>
      <c r="W111" s="74" t="s">
        <v>65</v>
      </c>
      <c r="X111" s="74" t="s">
        <v>65</v>
      </c>
      <c r="Y111" s="74" t="s">
        <v>65</v>
      </c>
      <c r="Z111" s="74" t="s">
        <v>65</v>
      </c>
      <c r="AA111" s="74" t="s">
        <v>65</v>
      </c>
      <c r="AB111" s="74" t="s">
        <v>65</v>
      </c>
      <c r="AC111" s="74" t="s">
        <v>65</v>
      </c>
      <c r="AD111" s="74" t="s">
        <v>65</v>
      </c>
      <c r="AE111" s="33"/>
      <c r="AF111" s="74" t="s">
        <v>65</v>
      </c>
      <c r="AG111" s="74" t="s">
        <v>65</v>
      </c>
      <c r="AH111" s="74" t="s">
        <v>65</v>
      </c>
      <c r="AI111" s="74" t="s">
        <v>65</v>
      </c>
      <c r="AJ111" s="74" t="s">
        <v>65</v>
      </c>
      <c r="AK111" s="74">
        <v>71.347999999999999</v>
      </c>
      <c r="AL111" s="22" t="s">
        <v>285</v>
      </c>
    </row>
    <row r="112" spans="1:38" ht="26.25" customHeight="1" x14ac:dyDescent="0.2">
      <c r="A112" s="41" t="s">
        <v>310</v>
      </c>
      <c r="B112" s="41" t="s">
        <v>311</v>
      </c>
      <c r="C112" s="41" t="s">
        <v>312</v>
      </c>
      <c r="D112" s="42"/>
      <c r="E112" s="74">
        <v>1.4556</v>
      </c>
      <c r="F112" s="74" t="s">
        <v>65</v>
      </c>
      <c r="G112" s="74" t="s">
        <v>65</v>
      </c>
      <c r="H112" s="74">
        <v>1.889092</v>
      </c>
      <c r="I112" s="74" t="s">
        <v>65</v>
      </c>
      <c r="J112" s="74" t="s">
        <v>65</v>
      </c>
      <c r="K112" s="74" t="s">
        <v>65</v>
      </c>
      <c r="L112" s="74" t="s">
        <v>65</v>
      </c>
      <c r="M112" s="74" t="s">
        <v>65</v>
      </c>
      <c r="N112" s="74" t="s">
        <v>65</v>
      </c>
      <c r="O112" s="74" t="s">
        <v>65</v>
      </c>
      <c r="P112" s="74" t="s">
        <v>65</v>
      </c>
      <c r="Q112" s="74" t="s">
        <v>65</v>
      </c>
      <c r="R112" s="74" t="s">
        <v>65</v>
      </c>
      <c r="S112" s="74" t="s">
        <v>65</v>
      </c>
      <c r="T112" s="74" t="s">
        <v>65</v>
      </c>
      <c r="U112" s="74" t="s">
        <v>65</v>
      </c>
      <c r="V112" s="74" t="s">
        <v>65</v>
      </c>
      <c r="W112" s="74" t="s">
        <v>65</v>
      </c>
      <c r="X112" s="74" t="s">
        <v>65</v>
      </c>
      <c r="Y112" s="74" t="s">
        <v>65</v>
      </c>
      <c r="Z112" s="74" t="s">
        <v>65</v>
      </c>
      <c r="AA112" s="74" t="s">
        <v>65</v>
      </c>
      <c r="AB112" s="74" t="s">
        <v>65</v>
      </c>
      <c r="AC112" s="74" t="s">
        <v>65</v>
      </c>
      <c r="AD112" s="74" t="s">
        <v>65</v>
      </c>
      <c r="AE112" s="33"/>
      <c r="AF112" s="74" t="s">
        <v>65</v>
      </c>
      <c r="AG112" s="74" t="s">
        <v>65</v>
      </c>
      <c r="AH112" s="74" t="s">
        <v>65</v>
      </c>
      <c r="AI112" s="74" t="s">
        <v>65</v>
      </c>
      <c r="AJ112" s="74" t="s">
        <v>65</v>
      </c>
      <c r="AK112" s="42">
        <v>34927440</v>
      </c>
      <c r="AL112" s="22" t="s">
        <v>313</v>
      </c>
    </row>
    <row r="113" spans="1:38" ht="26.25" customHeight="1" x14ac:dyDescent="0.2">
      <c r="A113" s="41" t="s">
        <v>310</v>
      </c>
      <c r="B113" s="51" t="s">
        <v>314</v>
      </c>
      <c r="C113" s="51" t="s">
        <v>315</v>
      </c>
      <c r="D113" s="42"/>
      <c r="E113" s="74">
        <v>0.679867</v>
      </c>
      <c r="F113" s="74" t="s">
        <v>139</v>
      </c>
      <c r="G113" s="74" t="s">
        <v>65</v>
      </c>
      <c r="H113" s="74">
        <v>2.533401</v>
      </c>
      <c r="I113" s="74" t="s">
        <v>65</v>
      </c>
      <c r="J113" s="74" t="s">
        <v>65</v>
      </c>
      <c r="K113" s="74" t="s">
        <v>65</v>
      </c>
      <c r="L113" s="74" t="s">
        <v>65</v>
      </c>
      <c r="M113" s="74" t="s">
        <v>65</v>
      </c>
      <c r="N113" s="74" t="s">
        <v>65</v>
      </c>
      <c r="O113" s="74" t="s">
        <v>65</v>
      </c>
      <c r="P113" s="74" t="s">
        <v>65</v>
      </c>
      <c r="Q113" s="74" t="s">
        <v>65</v>
      </c>
      <c r="R113" s="74" t="s">
        <v>65</v>
      </c>
      <c r="S113" s="74" t="s">
        <v>65</v>
      </c>
      <c r="T113" s="74" t="s">
        <v>65</v>
      </c>
      <c r="U113" s="74" t="s">
        <v>65</v>
      </c>
      <c r="V113" s="74" t="s">
        <v>65</v>
      </c>
      <c r="W113" s="74" t="s">
        <v>65</v>
      </c>
      <c r="X113" s="74" t="s">
        <v>65</v>
      </c>
      <c r="Y113" s="74" t="s">
        <v>65</v>
      </c>
      <c r="Z113" s="74" t="s">
        <v>65</v>
      </c>
      <c r="AA113" s="74" t="s">
        <v>65</v>
      </c>
      <c r="AB113" s="74" t="s">
        <v>65</v>
      </c>
      <c r="AC113" s="74" t="s">
        <v>65</v>
      </c>
      <c r="AD113" s="74" t="s">
        <v>65</v>
      </c>
      <c r="AE113" s="33"/>
      <c r="AF113" s="74" t="s">
        <v>65</v>
      </c>
      <c r="AG113" s="74" t="s">
        <v>65</v>
      </c>
      <c r="AH113" s="74" t="s">
        <v>65</v>
      </c>
      <c r="AI113" s="74" t="s">
        <v>65</v>
      </c>
      <c r="AJ113" s="74" t="s">
        <v>65</v>
      </c>
      <c r="AK113" s="74" t="s">
        <v>65</v>
      </c>
      <c r="AL113" s="22" t="s">
        <v>151</v>
      </c>
    </row>
    <row r="114" spans="1:38" ht="26.25" customHeight="1" x14ac:dyDescent="0.2">
      <c r="A114" s="41" t="s">
        <v>310</v>
      </c>
      <c r="B114" s="51" t="s">
        <v>316</v>
      </c>
      <c r="C114" s="51" t="s">
        <v>317</v>
      </c>
      <c r="D114" s="42"/>
      <c r="E114" s="74">
        <v>2.6320000000000002E-3</v>
      </c>
      <c r="F114" s="74" t="s">
        <v>65</v>
      </c>
      <c r="G114" s="74" t="s">
        <v>65</v>
      </c>
      <c r="H114" s="74">
        <v>8.9369999999999988E-3</v>
      </c>
      <c r="I114" s="74" t="s">
        <v>65</v>
      </c>
      <c r="J114" s="74" t="s">
        <v>65</v>
      </c>
      <c r="K114" s="74" t="s">
        <v>65</v>
      </c>
      <c r="L114" s="74" t="s">
        <v>65</v>
      </c>
      <c r="M114" s="74" t="s">
        <v>65</v>
      </c>
      <c r="N114" s="74" t="s">
        <v>65</v>
      </c>
      <c r="O114" s="74" t="s">
        <v>65</v>
      </c>
      <c r="P114" s="74" t="s">
        <v>65</v>
      </c>
      <c r="Q114" s="74" t="s">
        <v>65</v>
      </c>
      <c r="R114" s="74" t="s">
        <v>65</v>
      </c>
      <c r="S114" s="74" t="s">
        <v>65</v>
      </c>
      <c r="T114" s="74" t="s">
        <v>65</v>
      </c>
      <c r="U114" s="74" t="s">
        <v>65</v>
      </c>
      <c r="V114" s="74" t="s">
        <v>65</v>
      </c>
      <c r="W114" s="74" t="s">
        <v>65</v>
      </c>
      <c r="X114" s="74" t="s">
        <v>65</v>
      </c>
      <c r="Y114" s="74" t="s">
        <v>65</v>
      </c>
      <c r="Z114" s="74" t="s">
        <v>65</v>
      </c>
      <c r="AA114" s="74" t="s">
        <v>65</v>
      </c>
      <c r="AB114" s="74" t="s">
        <v>65</v>
      </c>
      <c r="AC114" s="74" t="s">
        <v>65</v>
      </c>
      <c r="AD114" s="74" t="s">
        <v>65</v>
      </c>
      <c r="AE114" s="33"/>
      <c r="AF114" s="74" t="s">
        <v>65</v>
      </c>
      <c r="AG114" s="74" t="s">
        <v>65</v>
      </c>
      <c r="AH114" s="74" t="s">
        <v>65</v>
      </c>
      <c r="AI114" s="74" t="s">
        <v>65</v>
      </c>
      <c r="AJ114" s="74" t="s">
        <v>65</v>
      </c>
      <c r="AK114" s="74" t="s">
        <v>65</v>
      </c>
      <c r="AL114" s="22" t="s">
        <v>151</v>
      </c>
    </row>
    <row r="115" spans="1:38" ht="26.25" customHeight="1" thickBot="1" x14ac:dyDescent="0.25">
      <c r="A115" s="41" t="s">
        <v>310</v>
      </c>
      <c r="B115" s="51" t="s">
        <v>318</v>
      </c>
      <c r="C115" s="51" t="s">
        <v>319</v>
      </c>
      <c r="D115" s="42"/>
      <c r="E115" s="74">
        <v>7.6546000000000003E-2</v>
      </c>
      <c r="F115" s="74" t="s">
        <v>65</v>
      </c>
      <c r="G115" s="74" t="s">
        <v>65</v>
      </c>
      <c r="H115" s="74">
        <v>0.15537200000000001</v>
      </c>
      <c r="I115" s="74" t="s">
        <v>65</v>
      </c>
      <c r="J115" s="74" t="s">
        <v>65</v>
      </c>
      <c r="K115" s="74" t="s">
        <v>65</v>
      </c>
      <c r="L115" s="74" t="s">
        <v>65</v>
      </c>
      <c r="M115" s="74" t="s">
        <v>65</v>
      </c>
      <c r="N115" s="74" t="s">
        <v>65</v>
      </c>
      <c r="O115" s="74" t="s">
        <v>65</v>
      </c>
      <c r="P115" s="74" t="s">
        <v>65</v>
      </c>
      <c r="Q115" s="74" t="s">
        <v>65</v>
      </c>
      <c r="R115" s="74" t="s">
        <v>65</v>
      </c>
      <c r="S115" s="74" t="s">
        <v>65</v>
      </c>
      <c r="T115" s="74" t="s">
        <v>65</v>
      </c>
      <c r="U115" s="74" t="s">
        <v>65</v>
      </c>
      <c r="V115" s="74" t="s">
        <v>65</v>
      </c>
      <c r="W115" s="74" t="s">
        <v>65</v>
      </c>
      <c r="X115" s="74" t="s">
        <v>65</v>
      </c>
      <c r="Y115" s="74" t="s">
        <v>65</v>
      </c>
      <c r="Z115" s="74" t="s">
        <v>65</v>
      </c>
      <c r="AA115" s="74" t="s">
        <v>65</v>
      </c>
      <c r="AB115" s="74" t="s">
        <v>65</v>
      </c>
      <c r="AC115" s="74" t="s">
        <v>65</v>
      </c>
      <c r="AD115" s="74" t="s">
        <v>65</v>
      </c>
      <c r="AE115" s="33"/>
      <c r="AF115" s="74" t="s">
        <v>65</v>
      </c>
      <c r="AG115" s="74" t="s">
        <v>65</v>
      </c>
      <c r="AH115" s="74" t="s">
        <v>65</v>
      </c>
      <c r="AI115" s="74" t="s">
        <v>65</v>
      </c>
      <c r="AJ115" s="74" t="s">
        <v>65</v>
      </c>
      <c r="AK115" s="74" t="s">
        <v>65</v>
      </c>
      <c r="AL115" s="22" t="s">
        <v>151</v>
      </c>
    </row>
    <row r="116" spans="1:38" ht="26.25" customHeight="1" thickBot="1" x14ac:dyDescent="0.25">
      <c r="A116" s="41" t="s">
        <v>310</v>
      </c>
      <c r="B116" s="41" t="s">
        <v>320</v>
      </c>
      <c r="C116" s="44" t="s">
        <v>321</v>
      </c>
      <c r="D116" s="42"/>
      <c r="E116" s="74">
        <v>0.14014699999999999</v>
      </c>
      <c r="F116" s="74" t="s">
        <v>139</v>
      </c>
      <c r="G116" s="74" t="s">
        <v>65</v>
      </c>
      <c r="H116" s="74">
        <v>0.485371</v>
      </c>
      <c r="I116" s="74" t="s">
        <v>65</v>
      </c>
      <c r="J116" s="74" t="s">
        <v>65</v>
      </c>
      <c r="K116" s="74" t="s">
        <v>65</v>
      </c>
      <c r="L116" s="74" t="s">
        <v>65</v>
      </c>
      <c r="M116" s="74" t="s">
        <v>65</v>
      </c>
      <c r="N116" s="74" t="s">
        <v>65</v>
      </c>
      <c r="O116" s="74" t="s">
        <v>65</v>
      </c>
      <c r="P116" s="74" t="s">
        <v>65</v>
      </c>
      <c r="Q116" s="74" t="s">
        <v>65</v>
      </c>
      <c r="R116" s="74" t="s">
        <v>65</v>
      </c>
      <c r="S116" s="74" t="s">
        <v>65</v>
      </c>
      <c r="T116" s="74" t="s">
        <v>65</v>
      </c>
      <c r="U116" s="74" t="s">
        <v>65</v>
      </c>
      <c r="V116" s="74" t="s">
        <v>65</v>
      </c>
      <c r="W116" s="74" t="s">
        <v>65</v>
      </c>
      <c r="X116" s="74" t="s">
        <v>65</v>
      </c>
      <c r="Y116" s="74" t="s">
        <v>65</v>
      </c>
      <c r="Z116" s="74" t="s">
        <v>65</v>
      </c>
      <c r="AA116" s="74" t="s">
        <v>65</v>
      </c>
      <c r="AB116" s="74" t="s">
        <v>65</v>
      </c>
      <c r="AC116" s="74" t="s">
        <v>65</v>
      </c>
      <c r="AD116" s="74" t="s">
        <v>65</v>
      </c>
      <c r="AE116" s="33"/>
      <c r="AF116" s="74" t="s">
        <v>65</v>
      </c>
      <c r="AG116" s="74" t="s">
        <v>65</v>
      </c>
      <c r="AH116" s="74" t="s">
        <v>65</v>
      </c>
      <c r="AI116" s="74" t="s">
        <v>65</v>
      </c>
      <c r="AJ116" s="74" t="s">
        <v>65</v>
      </c>
      <c r="AK116" s="74" t="s">
        <v>65</v>
      </c>
      <c r="AL116" s="22" t="s">
        <v>151</v>
      </c>
    </row>
    <row r="117" spans="1:38" ht="26.25" customHeight="1" thickBot="1" x14ac:dyDescent="0.25">
      <c r="A117" s="41" t="s">
        <v>310</v>
      </c>
      <c r="B117" s="41" t="s">
        <v>322</v>
      </c>
      <c r="C117" s="44" t="s">
        <v>323</v>
      </c>
      <c r="D117" s="42"/>
      <c r="E117" s="74" t="s">
        <v>65</v>
      </c>
      <c r="F117" s="74" t="s">
        <v>65</v>
      </c>
      <c r="G117" s="74" t="s">
        <v>65</v>
      </c>
      <c r="H117" s="74">
        <v>0.28504499999999999</v>
      </c>
      <c r="I117" s="74" t="s">
        <v>65</v>
      </c>
      <c r="J117" s="74" t="s">
        <v>65</v>
      </c>
      <c r="K117" s="74" t="s">
        <v>65</v>
      </c>
      <c r="L117" s="74" t="s">
        <v>65</v>
      </c>
      <c r="M117" s="74" t="s">
        <v>65</v>
      </c>
      <c r="N117" s="74" t="s">
        <v>65</v>
      </c>
      <c r="O117" s="74" t="s">
        <v>65</v>
      </c>
      <c r="P117" s="74" t="s">
        <v>65</v>
      </c>
      <c r="Q117" s="74" t="s">
        <v>65</v>
      </c>
      <c r="R117" s="74" t="s">
        <v>65</v>
      </c>
      <c r="S117" s="74" t="s">
        <v>65</v>
      </c>
      <c r="T117" s="74" t="s">
        <v>65</v>
      </c>
      <c r="U117" s="74" t="s">
        <v>65</v>
      </c>
      <c r="V117" s="74" t="s">
        <v>65</v>
      </c>
      <c r="W117" s="74" t="s">
        <v>65</v>
      </c>
      <c r="X117" s="74" t="s">
        <v>65</v>
      </c>
      <c r="Y117" s="74" t="s">
        <v>65</v>
      </c>
      <c r="Z117" s="74" t="s">
        <v>65</v>
      </c>
      <c r="AA117" s="74" t="s">
        <v>65</v>
      </c>
      <c r="AB117" s="74" t="s">
        <v>65</v>
      </c>
      <c r="AC117" s="74" t="s">
        <v>65</v>
      </c>
      <c r="AD117" s="74" t="s">
        <v>65</v>
      </c>
      <c r="AE117" s="33"/>
      <c r="AF117" s="74" t="s">
        <v>65</v>
      </c>
      <c r="AG117" s="74" t="s">
        <v>65</v>
      </c>
      <c r="AH117" s="74" t="s">
        <v>65</v>
      </c>
      <c r="AI117" s="74" t="s">
        <v>65</v>
      </c>
      <c r="AJ117" s="74" t="s">
        <v>65</v>
      </c>
      <c r="AK117" s="74" t="s">
        <v>65</v>
      </c>
      <c r="AL117" s="22" t="s">
        <v>151</v>
      </c>
    </row>
    <row r="118" spans="1:38" ht="26.25" customHeight="1" thickBot="1" x14ac:dyDescent="0.25">
      <c r="A118" s="41" t="s">
        <v>310</v>
      </c>
      <c r="B118" s="41" t="s">
        <v>324</v>
      </c>
      <c r="C118" s="44" t="s">
        <v>325</v>
      </c>
      <c r="D118" s="42"/>
      <c r="E118" s="74" t="s">
        <v>65</v>
      </c>
      <c r="F118" s="74" t="s">
        <v>65</v>
      </c>
      <c r="G118" s="74" t="s">
        <v>65</v>
      </c>
      <c r="H118" s="74" t="s">
        <v>65</v>
      </c>
      <c r="I118" s="74" t="s">
        <v>65</v>
      </c>
      <c r="J118" s="74" t="s">
        <v>65</v>
      </c>
      <c r="K118" s="74" t="s">
        <v>65</v>
      </c>
      <c r="L118" s="74" t="s">
        <v>65</v>
      </c>
      <c r="M118" s="74" t="s">
        <v>65</v>
      </c>
      <c r="N118" s="74" t="s">
        <v>65</v>
      </c>
      <c r="O118" s="74" t="s">
        <v>65</v>
      </c>
      <c r="P118" s="74" t="s">
        <v>65</v>
      </c>
      <c r="Q118" s="74" t="s">
        <v>65</v>
      </c>
      <c r="R118" s="74" t="s">
        <v>65</v>
      </c>
      <c r="S118" s="74" t="s">
        <v>65</v>
      </c>
      <c r="T118" s="74" t="s">
        <v>65</v>
      </c>
      <c r="U118" s="74" t="s">
        <v>65</v>
      </c>
      <c r="V118" s="74" t="s">
        <v>65</v>
      </c>
      <c r="W118" s="74" t="s">
        <v>65</v>
      </c>
      <c r="X118" s="74" t="s">
        <v>65</v>
      </c>
      <c r="Y118" s="74" t="s">
        <v>65</v>
      </c>
      <c r="Z118" s="74" t="s">
        <v>65</v>
      </c>
      <c r="AA118" s="74" t="s">
        <v>65</v>
      </c>
      <c r="AB118" s="74" t="s">
        <v>65</v>
      </c>
      <c r="AC118" s="74" t="s">
        <v>65</v>
      </c>
      <c r="AD118" s="74" t="s">
        <v>65</v>
      </c>
      <c r="AE118" s="33"/>
      <c r="AF118" s="74" t="s">
        <v>65</v>
      </c>
      <c r="AG118" s="74" t="s">
        <v>65</v>
      </c>
      <c r="AH118" s="74" t="s">
        <v>65</v>
      </c>
      <c r="AI118" s="74" t="s">
        <v>65</v>
      </c>
      <c r="AJ118" s="74" t="s">
        <v>65</v>
      </c>
      <c r="AK118" s="74" t="s">
        <v>65</v>
      </c>
      <c r="AL118" s="22" t="s">
        <v>151</v>
      </c>
    </row>
    <row r="119" spans="1:38" ht="26.25" customHeight="1" thickBot="1" x14ac:dyDescent="0.25">
      <c r="A119" s="41" t="s">
        <v>310</v>
      </c>
      <c r="B119" s="41" t="s">
        <v>326</v>
      </c>
      <c r="C119" s="41" t="s">
        <v>327</v>
      </c>
      <c r="D119" s="42"/>
      <c r="E119" s="74" t="s">
        <v>65</v>
      </c>
      <c r="F119" s="74" t="s">
        <v>65</v>
      </c>
      <c r="G119" s="74" t="s">
        <v>65</v>
      </c>
      <c r="H119" s="74" t="s">
        <v>65</v>
      </c>
      <c r="I119" s="74">
        <v>0.120309</v>
      </c>
      <c r="J119" s="74">
        <v>1.4695099999999999</v>
      </c>
      <c r="K119" s="74">
        <v>1.4695099999999999</v>
      </c>
      <c r="L119" s="74" t="s">
        <v>65</v>
      </c>
      <c r="M119" s="74" t="s">
        <v>65</v>
      </c>
      <c r="N119" s="74" t="s">
        <v>65</v>
      </c>
      <c r="O119" s="74" t="s">
        <v>65</v>
      </c>
      <c r="P119" s="74" t="s">
        <v>65</v>
      </c>
      <c r="Q119" s="74" t="s">
        <v>65</v>
      </c>
      <c r="R119" s="74" t="s">
        <v>65</v>
      </c>
      <c r="S119" s="74" t="s">
        <v>65</v>
      </c>
      <c r="T119" s="74" t="s">
        <v>65</v>
      </c>
      <c r="U119" s="74" t="s">
        <v>65</v>
      </c>
      <c r="V119" s="74" t="s">
        <v>65</v>
      </c>
      <c r="W119" s="74" t="s">
        <v>65</v>
      </c>
      <c r="X119" s="74" t="s">
        <v>65</v>
      </c>
      <c r="Y119" s="74" t="s">
        <v>65</v>
      </c>
      <c r="Z119" s="74" t="s">
        <v>65</v>
      </c>
      <c r="AA119" s="74" t="s">
        <v>65</v>
      </c>
      <c r="AB119" s="74" t="s">
        <v>65</v>
      </c>
      <c r="AC119" s="74" t="s">
        <v>65</v>
      </c>
      <c r="AD119" s="74" t="s">
        <v>65</v>
      </c>
      <c r="AE119" s="33"/>
      <c r="AF119" s="74" t="s">
        <v>65</v>
      </c>
      <c r="AG119" s="74" t="s">
        <v>65</v>
      </c>
      <c r="AH119" s="74" t="s">
        <v>65</v>
      </c>
      <c r="AI119" s="74" t="s">
        <v>65</v>
      </c>
      <c r="AJ119" s="74" t="s">
        <v>65</v>
      </c>
      <c r="AK119" s="74" t="s">
        <v>65</v>
      </c>
      <c r="AL119" s="22" t="s">
        <v>151</v>
      </c>
    </row>
    <row r="120" spans="1:38" ht="26.25" customHeight="1" x14ac:dyDescent="0.2">
      <c r="A120" s="41" t="s">
        <v>310</v>
      </c>
      <c r="B120" s="41" t="s">
        <v>328</v>
      </c>
      <c r="C120" s="41" t="s">
        <v>329</v>
      </c>
      <c r="D120" s="42"/>
      <c r="E120" s="74" t="s">
        <v>65</v>
      </c>
      <c r="F120" s="74" t="s">
        <v>65</v>
      </c>
      <c r="G120" s="74" t="s">
        <v>65</v>
      </c>
      <c r="H120" s="74" t="s">
        <v>65</v>
      </c>
      <c r="I120" s="74" t="s">
        <v>65</v>
      </c>
      <c r="J120" s="74" t="s">
        <v>65</v>
      </c>
      <c r="K120" s="74" t="s">
        <v>65</v>
      </c>
      <c r="L120" s="74" t="s">
        <v>65</v>
      </c>
      <c r="M120" s="74" t="s">
        <v>65</v>
      </c>
      <c r="N120" s="74" t="s">
        <v>65</v>
      </c>
      <c r="O120" s="74" t="s">
        <v>65</v>
      </c>
      <c r="P120" s="74" t="s">
        <v>65</v>
      </c>
      <c r="Q120" s="74" t="s">
        <v>65</v>
      </c>
      <c r="R120" s="74" t="s">
        <v>65</v>
      </c>
      <c r="S120" s="74" t="s">
        <v>65</v>
      </c>
      <c r="T120" s="74" t="s">
        <v>65</v>
      </c>
      <c r="U120" s="74" t="s">
        <v>65</v>
      </c>
      <c r="V120" s="74" t="s">
        <v>65</v>
      </c>
      <c r="W120" s="74" t="s">
        <v>65</v>
      </c>
      <c r="X120" s="74" t="s">
        <v>65</v>
      </c>
      <c r="Y120" s="74" t="s">
        <v>65</v>
      </c>
      <c r="Z120" s="74" t="s">
        <v>65</v>
      </c>
      <c r="AA120" s="74" t="s">
        <v>65</v>
      </c>
      <c r="AB120" s="74" t="s">
        <v>65</v>
      </c>
      <c r="AC120" s="74" t="s">
        <v>65</v>
      </c>
      <c r="AD120" s="74" t="s">
        <v>65</v>
      </c>
      <c r="AE120" s="33"/>
      <c r="AF120" s="74" t="s">
        <v>65</v>
      </c>
      <c r="AG120" s="74" t="s">
        <v>65</v>
      </c>
      <c r="AH120" s="74" t="s">
        <v>65</v>
      </c>
      <c r="AI120" s="74" t="s">
        <v>65</v>
      </c>
      <c r="AJ120" s="74" t="s">
        <v>65</v>
      </c>
      <c r="AK120" s="74" t="s">
        <v>65</v>
      </c>
      <c r="AL120" s="22" t="s">
        <v>151</v>
      </c>
    </row>
    <row r="121" spans="1:38" ht="26.25" customHeight="1" x14ac:dyDescent="0.2">
      <c r="A121" s="41" t="s">
        <v>310</v>
      </c>
      <c r="B121" s="41" t="s">
        <v>330</v>
      </c>
      <c r="C121" s="44" t="s">
        <v>331</v>
      </c>
      <c r="D121" s="43"/>
      <c r="E121" s="77" t="s">
        <v>65</v>
      </c>
      <c r="F121" s="76">
        <v>0.40081</v>
      </c>
      <c r="G121" s="74" t="s">
        <v>65</v>
      </c>
      <c r="H121" s="74" t="s">
        <v>65</v>
      </c>
      <c r="I121" s="74" t="s">
        <v>65</v>
      </c>
      <c r="J121" s="74" t="s">
        <v>65</v>
      </c>
      <c r="K121" s="74" t="s">
        <v>65</v>
      </c>
      <c r="L121" s="74" t="s">
        <v>65</v>
      </c>
      <c r="M121" s="74" t="s">
        <v>65</v>
      </c>
      <c r="N121" s="74" t="s">
        <v>65</v>
      </c>
      <c r="O121" s="74" t="s">
        <v>65</v>
      </c>
      <c r="P121" s="74" t="s">
        <v>65</v>
      </c>
      <c r="Q121" s="74" t="s">
        <v>65</v>
      </c>
      <c r="R121" s="74" t="s">
        <v>65</v>
      </c>
      <c r="S121" s="74" t="s">
        <v>65</v>
      </c>
      <c r="T121" s="74" t="s">
        <v>65</v>
      </c>
      <c r="U121" s="74" t="s">
        <v>65</v>
      </c>
      <c r="V121" s="74" t="s">
        <v>65</v>
      </c>
      <c r="W121" s="74" t="s">
        <v>65</v>
      </c>
      <c r="X121" s="74" t="s">
        <v>65</v>
      </c>
      <c r="Y121" s="74" t="s">
        <v>65</v>
      </c>
      <c r="Z121" s="74" t="s">
        <v>65</v>
      </c>
      <c r="AA121" s="74" t="s">
        <v>65</v>
      </c>
      <c r="AB121" s="74" t="s">
        <v>65</v>
      </c>
      <c r="AC121" s="74" t="s">
        <v>65</v>
      </c>
      <c r="AD121" s="74" t="s">
        <v>65</v>
      </c>
      <c r="AE121" s="33"/>
      <c r="AF121" s="74" t="s">
        <v>65</v>
      </c>
      <c r="AG121" s="74" t="s">
        <v>65</v>
      </c>
      <c r="AH121" s="74" t="s">
        <v>65</v>
      </c>
      <c r="AI121" s="74" t="s">
        <v>65</v>
      </c>
      <c r="AJ121" s="74" t="s">
        <v>65</v>
      </c>
      <c r="AK121" s="74" t="s">
        <v>65</v>
      </c>
      <c r="AL121" s="22" t="s">
        <v>151</v>
      </c>
    </row>
    <row r="122" spans="1:38" ht="26.25" customHeight="1" x14ac:dyDescent="0.2">
      <c r="A122" s="41" t="s">
        <v>310</v>
      </c>
      <c r="B122" s="51" t="s">
        <v>332</v>
      </c>
      <c r="C122" s="51" t="s">
        <v>333</v>
      </c>
      <c r="D122" s="42"/>
      <c r="E122" s="74" t="s">
        <v>65</v>
      </c>
      <c r="F122" s="74" t="s">
        <v>65</v>
      </c>
      <c r="G122" s="74" t="s">
        <v>65</v>
      </c>
      <c r="H122" s="74" t="s">
        <v>65</v>
      </c>
      <c r="I122" s="74" t="s">
        <v>65</v>
      </c>
      <c r="J122" s="74" t="s">
        <v>65</v>
      </c>
      <c r="K122" s="74" t="s">
        <v>65</v>
      </c>
      <c r="L122" s="74" t="s">
        <v>65</v>
      </c>
      <c r="M122" s="74" t="s">
        <v>65</v>
      </c>
      <c r="N122" s="74" t="s">
        <v>65</v>
      </c>
      <c r="O122" s="74" t="s">
        <v>65</v>
      </c>
      <c r="P122" s="74" t="s">
        <v>65</v>
      </c>
      <c r="Q122" s="74" t="s">
        <v>65</v>
      </c>
      <c r="R122" s="74" t="s">
        <v>65</v>
      </c>
      <c r="S122" s="74" t="s">
        <v>65</v>
      </c>
      <c r="T122" s="74" t="s">
        <v>65</v>
      </c>
      <c r="U122" s="74" t="s">
        <v>65</v>
      </c>
      <c r="V122" s="74" t="s">
        <v>65</v>
      </c>
      <c r="W122" s="74" t="s">
        <v>65</v>
      </c>
      <c r="X122" s="74" t="s">
        <v>65</v>
      </c>
      <c r="Y122" s="74" t="s">
        <v>65</v>
      </c>
      <c r="Z122" s="74" t="s">
        <v>65</v>
      </c>
      <c r="AA122" s="74" t="s">
        <v>65</v>
      </c>
      <c r="AB122" s="74" t="s">
        <v>65</v>
      </c>
      <c r="AC122" s="74">
        <v>0.12524299999999999</v>
      </c>
      <c r="AD122" s="74" t="s">
        <v>65</v>
      </c>
      <c r="AE122" s="33"/>
      <c r="AF122" s="74" t="s">
        <v>65</v>
      </c>
      <c r="AG122" s="74" t="s">
        <v>65</v>
      </c>
      <c r="AH122" s="74" t="s">
        <v>65</v>
      </c>
      <c r="AI122" s="74" t="s">
        <v>65</v>
      </c>
      <c r="AJ122" s="74" t="s">
        <v>65</v>
      </c>
      <c r="AK122" s="74" t="s">
        <v>65</v>
      </c>
      <c r="AL122" s="22" t="s">
        <v>151</v>
      </c>
    </row>
    <row r="123" spans="1:38" ht="26.25" customHeight="1" x14ac:dyDescent="0.2">
      <c r="A123" s="41" t="s">
        <v>310</v>
      </c>
      <c r="B123" s="41" t="s">
        <v>334</v>
      </c>
      <c r="C123" s="41" t="s">
        <v>335</v>
      </c>
      <c r="D123" s="42"/>
      <c r="E123" s="74" t="s">
        <v>69</v>
      </c>
      <c r="F123" s="74" t="s">
        <v>69</v>
      </c>
      <c r="G123" s="74" t="s">
        <v>69</v>
      </c>
      <c r="H123" s="74" t="s">
        <v>69</v>
      </c>
      <c r="I123" s="74" t="s">
        <v>69</v>
      </c>
      <c r="J123" s="74" t="s">
        <v>69</v>
      </c>
      <c r="K123" s="74" t="s">
        <v>69</v>
      </c>
      <c r="L123" s="74" t="s">
        <v>69</v>
      </c>
      <c r="M123" s="74" t="s">
        <v>69</v>
      </c>
      <c r="N123" s="74" t="s">
        <v>69</v>
      </c>
      <c r="O123" s="74" t="s">
        <v>69</v>
      </c>
      <c r="P123" s="74" t="s">
        <v>69</v>
      </c>
      <c r="Q123" s="74" t="s">
        <v>69</v>
      </c>
      <c r="R123" s="74" t="s">
        <v>69</v>
      </c>
      <c r="S123" s="74" t="s">
        <v>69</v>
      </c>
      <c r="T123" s="74" t="s">
        <v>69</v>
      </c>
      <c r="U123" s="74" t="s">
        <v>69</v>
      </c>
      <c r="V123" s="74" t="s">
        <v>69</v>
      </c>
      <c r="W123" s="74" t="s">
        <v>69</v>
      </c>
      <c r="X123" s="74" t="s">
        <v>69</v>
      </c>
      <c r="Y123" s="74" t="s">
        <v>69</v>
      </c>
      <c r="Z123" s="74" t="s">
        <v>69</v>
      </c>
      <c r="AA123" s="74" t="s">
        <v>69</v>
      </c>
      <c r="AB123" s="74" t="s">
        <v>69</v>
      </c>
      <c r="AC123" s="74" t="s">
        <v>69</v>
      </c>
      <c r="AD123" s="74" t="s">
        <v>69</v>
      </c>
      <c r="AE123" s="33"/>
      <c r="AF123" s="74" t="s">
        <v>69</v>
      </c>
      <c r="AG123" s="74" t="s">
        <v>69</v>
      </c>
      <c r="AH123" s="74" t="s">
        <v>69</v>
      </c>
      <c r="AI123" s="74" t="s">
        <v>69</v>
      </c>
      <c r="AJ123" s="74" t="s">
        <v>69</v>
      </c>
      <c r="AK123" s="74" t="s">
        <v>69</v>
      </c>
      <c r="AL123" s="22" t="s">
        <v>336</v>
      </c>
    </row>
    <row r="124" spans="1:38" ht="26.25" customHeight="1" thickBot="1" x14ac:dyDescent="0.25">
      <c r="A124" s="41" t="s">
        <v>310</v>
      </c>
      <c r="B124" s="52" t="s">
        <v>337</v>
      </c>
      <c r="C124" s="41" t="s">
        <v>338</v>
      </c>
      <c r="D124" s="42"/>
      <c r="E124" s="74" t="s">
        <v>65</v>
      </c>
      <c r="F124" s="74" t="s">
        <v>65</v>
      </c>
      <c r="G124" s="74" t="s">
        <v>65</v>
      </c>
      <c r="H124" s="74" t="s">
        <v>65</v>
      </c>
      <c r="I124" s="74" t="s">
        <v>65</v>
      </c>
      <c r="J124" s="74" t="s">
        <v>65</v>
      </c>
      <c r="K124" s="74" t="s">
        <v>65</v>
      </c>
      <c r="L124" s="74" t="s">
        <v>65</v>
      </c>
      <c r="M124" s="74" t="s">
        <v>65</v>
      </c>
      <c r="N124" s="74" t="s">
        <v>65</v>
      </c>
      <c r="O124" s="74" t="s">
        <v>65</v>
      </c>
      <c r="P124" s="74" t="s">
        <v>65</v>
      </c>
      <c r="Q124" s="74" t="s">
        <v>65</v>
      </c>
      <c r="R124" s="74" t="s">
        <v>65</v>
      </c>
      <c r="S124" s="74" t="s">
        <v>65</v>
      </c>
      <c r="T124" s="74" t="s">
        <v>65</v>
      </c>
      <c r="U124" s="74" t="s">
        <v>65</v>
      </c>
      <c r="V124" s="74" t="s">
        <v>65</v>
      </c>
      <c r="W124" s="74" t="s">
        <v>65</v>
      </c>
      <c r="X124" s="74" t="s">
        <v>65</v>
      </c>
      <c r="Y124" s="74" t="s">
        <v>65</v>
      </c>
      <c r="Z124" s="74" t="s">
        <v>65</v>
      </c>
      <c r="AA124" s="74" t="s">
        <v>65</v>
      </c>
      <c r="AB124" s="74" t="s">
        <v>65</v>
      </c>
      <c r="AC124" s="74" t="s">
        <v>65</v>
      </c>
      <c r="AD124" s="74" t="s">
        <v>65</v>
      </c>
      <c r="AE124" s="33"/>
      <c r="AF124" s="74" t="s">
        <v>65</v>
      </c>
      <c r="AG124" s="74" t="s">
        <v>65</v>
      </c>
      <c r="AH124" s="74" t="s">
        <v>65</v>
      </c>
      <c r="AI124" s="74" t="s">
        <v>65</v>
      </c>
      <c r="AJ124" s="74" t="s">
        <v>65</v>
      </c>
      <c r="AK124" s="74" t="s">
        <v>65</v>
      </c>
      <c r="AL124" s="22" t="s">
        <v>151</v>
      </c>
    </row>
    <row r="125" spans="1:38" ht="26.25" customHeight="1" thickBot="1" x14ac:dyDescent="0.25">
      <c r="A125" s="41" t="s">
        <v>339</v>
      </c>
      <c r="B125" s="41" t="s">
        <v>340</v>
      </c>
      <c r="C125" s="41" t="s">
        <v>341</v>
      </c>
      <c r="D125" s="42"/>
      <c r="E125" s="76" t="s">
        <v>65</v>
      </c>
      <c r="F125" s="76">
        <v>2.8483999999999999E-2</v>
      </c>
      <c r="G125" s="76" t="s">
        <v>65</v>
      </c>
      <c r="H125" s="76" t="s">
        <v>72</v>
      </c>
      <c r="I125" s="76">
        <v>6.02E-4</v>
      </c>
      <c r="J125" s="76">
        <v>3.9960000000000004E-3</v>
      </c>
      <c r="K125" s="76">
        <v>8.4469999999999996E-3</v>
      </c>
      <c r="L125" s="76" t="s">
        <v>65</v>
      </c>
      <c r="M125" s="76" t="s">
        <v>65</v>
      </c>
      <c r="N125" s="76" t="s">
        <v>65</v>
      </c>
      <c r="O125" s="76" t="s">
        <v>65</v>
      </c>
      <c r="P125" s="76" t="s">
        <v>65</v>
      </c>
      <c r="Q125" s="76" t="s">
        <v>65</v>
      </c>
      <c r="R125" s="76" t="s">
        <v>65</v>
      </c>
      <c r="S125" s="76" t="s">
        <v>65</v>
      </c>
      <c r="T125" s="76" t="s">
        <v>65</v>
      </c>
      <c r="U125" s="76" t="s">
        <v>65</v>
      </c>
      <c r="V125" s="76" t="s">
        <v>65</v>
      </c>
      <c r="W125" s="76" t="s">
        <v>65</v>
      </c>
      <c r="X125" s="76" t="s">
        <v>65</v>
      </c>
      <c r="Y125" s="76" t="s">
        <v>65</v>
      </c>
      <c r="Z125" s="76" t="s">
        <v>65</v>
      </c>
      <c r="AA125" s="76" t="s">
        <v>65</v>
      </c>
      <c r="AB125" s="76" t="s">
        <v>65</v>
      </c>
      <c r="AC125" s="76" t="s">
        <v>65</v>
      </c>
      <c r="AD125" s="76" t="s">
        <v>65</v>
      </c>
      <c r="AE125" s="33"/>
      <c r="AF125" s="74" t="s">
        <v>65</v>
      </c>
      <c r="AG125" s="74" t="s">
        <v>65</v>
      </c>
      <c r="AH125" s="74" t="s">
        <v>65</v>
      </c>
      <c r="AI125" s="74" t="s">
        <v>65</v>
      </c>
      <c r="AJ125" s="74" t="s">
        <v>65</v>
      </c>
      <c r="AK125" s="42" t="s">
        <v>65</v>
      </c>
      <c r="AL125" s="22" t="s">
        <v>342</v>
      </c>
    </row>
    <row r="126" spans="1:38" ht="26.25" customHeight="1" thickBot="1" x14ac:dyDescent="0.25">
      <c r="A126" s="41" t="s">
        <v>339</v>
      </c>
      <c r="B126" s="41" t="s">
        <v>343</v>
      </c>
      <c r="C126" s="41" t="s">
        <v>344</v>
      </c>
      <c r="D126" s="42"/>
      <c r="E126" s="76" t="s">
        <v>72</v>
      </c>
      <c r="F126" s="76">
        <v>3.9218000000000003E-2</v>
      </c>
      <c r="G126" s="76" t="s">
        <v>72</v>
      </c>
      <c r="H126" s="76">
        <v>6.2784999999999994E-2</v>
      </c>
      <c r="I126" s="76" t="s">
        <v>72</v>
      </c>
      <c r="J126" s="76" t="s">
        <v>72</v>
      </c>
      <c r="K126" s="76" t="s">
        <v>72</v>
      </c>
      <c r="L126" s="76" t="s">
        <v>72</v>
      </c>
      <c r="M126" s="76" t="s">
        <v>72</v>
      </c>
      <c r="N126" s="76" t="s">
        <v>65</v>
      </c>
      <c r="O126" s="76" t="s">
        <v>65</v>
      </c>
      <c r="P126" s="76" t="s">
        <v>65</v>
      </c>
      <c r="Q126" s="76" t="s">
        <v>65</v>
      </c>
      <c r="R126" s="76" t="s">
        <v>65</v>
      </c>
      <c r="S126" s="76" t="s">
        <v>65</v>
      </c>
      <c r="T126" s="76" t="s">
        <v>65</v>
      </c>
      <c r="U126" s="76" t="s">
        <v>65</v>
      </c>
      <c r="V126" s="76" t="s">
        <v>65</v>
      </c>
      <c r="W126" s="76" t="s">
        <v>65</v>
      </c>
      <c r="X126" s="76" t="s">
        <v>65</v>
      </c>
      <c r="Y126" s="76" t="s">
        <v>65</v>
      </c>
      <c r="Z126" s="76" t="s">
        <v>65</v>
      </c>
      <c r="AA126" s="76" t="s">
        <v>65</v>
      </c>
      <c r="AB126" s="76" t="s">
        <v>65</v>
      </c>
      <c r="AC126" s="76" t="s">
        <v>65</v>
      </c>
      <c r="AD126" s="76" t="s">
        <v>65</v>
      </c>
      <c r="AE126" s="33"/>
      <c r="AF126" s="74" t="s">
        <v>65</v>
      </c>
      <c r="AG126" s="74" t="s">
        <v>65</v>
      </c>
      <c r="AH126" s="74" t="s">
        <v>65</v>
      </c>
      <c r="AI126" s="74" t="s">
        <v>65</v>
      </c>
      <c r="AJ126" s="74" t="s">
        <v>65</v>
      </c>
      <c r="AK126" s="74" t="s">
        <v>65</v>
      </c>
      <c r="AL126" s="22" t="s">
        <v>345</v>
      </c>
    </row>
    <row r="127" spans="1:38" ht="26.25" customHeight="1" thickBot="1" x14ac:dyDescent="0.25">
      <c r="A127" s="41" t="s">
        <v>339</v>
      </c>
      <c r="B127" s="41" t="s">
        <v>346</v>
      </c>
      <c r="C127" s="41" t="s">
        <v>347</v>
      </c>
      <c r="D127" s="42"/>
      <c r="E127" s="76">
        <v>6.0400000000000002E-3</v>
      </c>
      <c r="F127" s="76">
        <v>4.9899999999999999E-4</v>
      </c>
      <c r="G127" s="76">
        <v>2.1599999999999999E-4</v>
      </c>
      <c r="H127" s="76">
        <v>8.3999999999999995E-5</v>
      </c>
      <c r="I127" s="76" t="s">
        <v>72</v>
      </c>
      <c r="J127" s="76" t="s">
        <v>72</v>
      </c>
      <c r="K127" s="76">
        <v>7.9999999999999996E-6</v>
      </c>
      <c r="L127" s="76" t="s">
        <v>72</v>
      </c>
      <c r="M127" s="76">
        <v>6.3839999999999999E-3</v>
      </c>
      <c r="N127" s="76" t="s">
        <v>65</v>
      </c>
      <c r="O127" s="76" t="s">
        <v>65</v>
      </c>
      <c r="P127" s="76" t="s">
        <v>65</v>
      </c>
      <c r="Q127" s="76" t="s">
        <v>65</v>
      </c>
      <c r="R127" s="76" t="s">
        <v>65</v>
      </c>
      <c r="S127" s="76" t="s">
        <v>65</v>
      </c>
      <c r="T127" s="76" t="s">
        <v>65</v>
      </c>
      <c r="U127" s="76" t="s">
        <v>65</v>
      </c>
      <c r="V127" s="76" t="s">
        <v>65</v>
      </c>
      <c r="W127" s="76" t="s">
        <v>65</v>
      </c>
      <c r="X127" s="76" t="s">
        <v>65</v>
      </c>
      <c r="Y127" s="76" t="s">
        <v>65</v>
      </c>
      <c r="Z127" s="76" t="s">
        <v>65</v>
      </c>
      <c r="AA127" s="76" t="s">
        <v>65</v>
      </c>
      <c r="AB127" s="76" t="s">
        <v>65</v>
      </c>
      <c r="AC127" s="76" t="s">
        <v>65</v>
      </c>
      <c r="AD127" s="76" t="s">
        <v>65</v>
      </c>
      <c r="AE127" s="33"/>
      <c r="AF127" s="74" t="s">
        <v>65</v>
      </c>
      <c r="AG127" s="74" t="s">
        <v>65</v>
      </c>
      <c r="AH127" s="74" t="s">
        <v>65</v>
      </c>
      <c r="AI127" s="74" t="s">
        <v>65</v>
      </c>
      <c r="AJ127" s="74" t="s">
        <v>65</v>
      </c>
      <c r="AK127" s="74" t="s">
        <v>65</v>
      </c>
      <c r="AL127" s="22" t="s">
        <v>348</v>
      </c>
    </row>
    <row r="128" spans="1:38" ht="26.25" customHeight="1" thickBot="1" x14ac:dyDescent="0.25">
      <c r="A128" s="41" t="s">
        <v>339</v>
      </c>
      <c r="B128" s="44" t="s">
        <v>349</v>
      </c>
      <c r="C128" s="44" t="s">
        <v>350</v>
      </c>
      <c r="D128" s="42"/>
      <c r="E128" s="76" t="s">
        <v>69</v>
      </c>
      <c r="F128" s="76" t="s">
        <v>69</v>
      </c>
      <c r="G128" s="76" t="s">
        <v>69</v>
      </c>
      <c r="H128" s="76" t="s">
        <v>69</v>
      </c>
      <c r="I128" s="76" t="s">
        <v>69</v>
      </c>
      <c r="J128" s="76" t="s">
        <v>69</v>
      </c>
      <c r="K128" s="76" t="s">
        <v>69</v>
      </c>
      <c r="L128" s="76" t="s">
        <v>69</v>
      </c>
      <c r="M128" s="76" t="s">
        <v>69</v>
      </c>
      <c r="N128" s="76" t="s">
        <v>69</v>
      </c>
      <c r="O128" s="76" t="s">
        <v>69</v>
      </c>
      <c r="P128" s="76" t="s">
        <v>69</v>
      </c>
      <c r="Q128" s="76" t="s">
        <v>69</v>
      </c>
      <c r="R128" s="76" t="s">
        <v>69</v>
      </c>
      <c r="S128" s="76" t="s">
        <v>69</v>
      </c>
      <c r="T128" s="76" t="s">
        <v>69</v>
      </c>
      <c r="U128" s="76" t="s">
        <v>69</v>
      </c>
      <c r="V128" s="76" t="s">
        <v>69</v>
      </c>
      <c r="W128" s="76" t="s">
        <v>69</v>
      </c>
      <c r="X128" s="76" t="s">
        <v>69</v>
      </c>
      <c r="Y128" s="76" t="s">
        <v>69</v>
      </c>
      <c r="Z128" s="76" t="s">
        <v>69</v>
      </c>
      <c r="AA128" s="76" t="s">
        <v>69</v>
      </c>
      <c r="AB128" s="76" t="s">
        <v>69</v>
      </c>
      <c r="AC128" s="76" t="s">
        <v>69</v>
      </c>
      <c r="AD128" s="76" t="s">
        <v>69</v>
      </c>
      <c r="AE128" s="33"/>
      <c r="AF128" s="74" t="s">
        <v>69</v>
      </c>
      <c r="AG128" s="74" t="s">
        <v>69</v>
      </c>
      <c r="AH128" s="74" t="s">
        <v>69</v>
      </c>
      <c r="AI128" s="74" t="s">
        <v>69</v>
      </c>
      <c r="AJ128" s="74" t="s">
        <v>69</v>
      </c>
      <c r="AK128" s="74" t="s">
        <v>69</v>
      </c>
      <c r="AL128" s="22" t="s">
        <v>351</v>
      </c>
    </row>
    <row r="129" spans="1:38" ht="26.25" customHeight="1" thickBot="1" x14ac:dyDescent="0.25">
      <c r="A129" s="41" t="s">
        <v>339</v>
      </c>
      <c r="B129" s="44" t="s">
        <v>352</v>
      </c>
      <c r="C129" s="105" t="s">
        <v>353</v>
      </c>
      <c r="D129" s="42"/>
      <c r="E129" s="76">
        <v>4.6000000000000034E-4</v>
      </c>
      <c r="F129" s="76">
        <v>2.5599999999999999E-4</v>
      </c>
      <c r="G129" s="76">
        <v>4.0176000000000003E-2</v>
      </c>
      <c r="H129" s="76">
        <v>1.5200000000000001E-4</v>
      </c>
      <c r="I129" s="76">
        <v>2.5000000000000001E-5</v>
      </c>
      <c r="J129" s="76">
        <v>4.3000000000000002E-5</v>
      </c>
      <c r="K129" s="76">
        <v>6.2000000000000003E-5</v>
      </c>
      <c r="L129" s="76">
        <v>9.9999999999999995E-7</v>
      </c>
      <c r="M129" s="76">
        <v>1.4469999999999999E-3</v>
      </c>
      <c r="N129" s="76" t="s">
        <v>65</v>
      </c>
      <c r="O129" s="76" t="s">
        <v>65</v>
      </c>
      <c r="P129" s="76" t="s">
        <v>65</v>
      </c>
      <c r="Q129" s="76" t="s">
        <v>65</v>
      </c>
      <c r="R129" s="76" t="s">
        <v>72</v>
      </c>
      <c r="S129" s="76" t="s">
        <v>72</v>
      </c>
      <c r="T129" s="76" t="s">
        <v>65</v>
      </c>
      <c r="U129" s="76" t="s">
        <v>72</v>
      </c>
      <c r="V129" s="76" t="s">
        <v>72</v>
      </c>
      <c r="W129" s="76" t="s">
        <v>72</v>
      </c>
      <c r="X129" s="76" t="s">
        <v>72</v>
      </c>
      <c r="Y129" s="76" t="s">
        <v>72</v>
      </c>
      <c r="Z129" s="76" t="s">
        <v>72</v>
      </c>
      <c r="AA129" s="76" t="s">
        <v>72</v>
      </c>
      <c r="AB129" s="76" t="s">
        <v>72</v>
      </c>
      <c r="AC129" s="76" t="s">
        <v>65</v>
      </c>
      <c r="AD129" s="76" t="s">
        <v>65</v>
      </c>
      <c r="AE129" s="33"/>
      <c r="AF129" s="74" t="s">
        <v>65</v>
      </c>
      <c r="AG129" s="74" t="s">
        <v>65</v>
      </c>
      <c r="AH129" s="74" t="s">
        <v>65</v>
      </c>
      <c r="AI129" s="74" t="s">
        <v>65</v>
      </c>
      <c r="AJ129" s="74" t="s">
        <v>65</v>
      </c>
      <c r="AK129" s="74" t="s">
        <v>65</v>
      </c>
      <c r="AL129" s="22" t="s">
        <v>351</v>
      </c>
    </row>
    <row r="130" spans="1:38" ht="26.25" customHeight="1" thickBot="1" x14ac:dyDescent="0.25">
      <c r="A130" s="41" t="s">
        <v>339</v>
      </c>
      <c r="B130" s="44" t="s">
        <v>354</v>
      </c>
      <c r="C130" s="389" t="s">
        <v>355</v>
      </c>
      <c r="D130" s="42"/>
      <c r="E130" s="76">
        <v>8.4679999999999998E-3</v>
      </c>
      <c r="F130" s="76">
        <v>1.56E-4</v>
      </c>
      <c r="G130" s="76">
        <v>7.5299999999999998E-4</v>
      </c>
      <c r="H130" s="76" t="s">
        <v>72</v>
      </c>
      <c r="I130" s="76">
        <v>2.4000000000000001E-5</v>
      </c>
      <c r="J130" s="76">
        <v>4.1999999999999998E-5</v>
      </c>
      <c r="K130" s="76">
        <v>6.0000000000000002E-5</v>
      </c>
      <c r="L130" s="76">
        <v>8.4000000000000011E-7</v>
      </c>
      <c r="M130" s="76">
        <v>7.0500000000000001E-4</v>
      </c>
      <c r="N130" s="76">
        <v>2.3735179999999998E-3</v>
      </c>
      <c r="O130" s="76">
        <v>1.82578E-4</v>
      </c>
      <c r="P130" s="76">
        <v>1.0224400000000001E-4</v>
      </c>
      <c r="Q130" s="76">
        <v>2.9213E-5</v>
      </c>
      <c r="R130" s="76" t="s">
        <v>72</v>
      </c>
      <c r="S130" s="76">
        <v>1.2999999999999999E-5</v>
      </c>
      <c r="T130" s="76">
        <v>2.5560999999999997E-4</v>
      </c>
      <c r="U130" s="76" t="s">
        <v>72</v>
      </c>
      <c r="V130" s="76" t="s">
        <v>72</v>
      </c>
      <c r="W130" s="76">
        <v>1.369337E-3</v>
      </c>
      <c r="X130" s="76" t="s">
        <v>72</v>
      </c>
      <c r="Y130" s="76" t="s">
        <v>72</v>
      </c>
      <c r="Z130" s="76" t="s">
        <v>72</v>
      </c>
      <c r="AA130" s="76" t="s">
        <v>72</v>
      </c>
      <c r="AB130" s="76">
        <v>3.6516000000000001E-5</v>
      </c>
      <c r="AC130" s="76">
        <v>3.6515660000000002E-3</v>
      </c>
      <c r="AD130" s="76" t="s">
        <v>65</v>
      </c>
      <c r="AE130" s="33"/>
      <c r="AF130" s="74" t="s">
        <v>65</v>
      </c>
      <c r="AG130" s="74" t="s">
        <v>65</v>
      </c>
      <c r="AH130" s="74" t="s">
        <v>65</v>
      </c>
      <c r="AI130" s="74" t="s">
        <v>65</v>
      </c>
      <c r="AJ130" s="74" t="s">
        <v>65</v>
      </c>
      <c r="AK130" s="74">
        <v>1.8257829999999999</v>
      </c>
      <c r="AL130" s="22" t="s">
        <v>351</v>
      </c>
    </row>
    <row r="131" spans="1:38" ht="26.25" customHeight="1" thickBot="1" x14ac:dyDescent="0.25">
      <c r="A131" s="41" t="s">
        <v>339</v>
      </c>
      <c r="B131" s="44" t="s">
        <v>356</v>
      </c>
      <c r="C131" s="105" t="s">
        <v>357</v>
      </c>
      <c r="D131" s="42"/>
      <c r="E131" s="76" t="s">
        <v>139</v>
      </c>
      <c r="F131" s="76" t="s">
        <v>139</v>
      </c>
      <c r="G131" s="76" t="s">
        <v>139</v>
      </c>
      <c r="H131" s="76" t="s">
        <v>72</v>
      </c>
      <c r="I131" s="76" t="s">
        <v>139</v>
      </c>
      <c r="J131" s="76" t="s">
        <v>139</v>
      </c>
      <c r="K131" s="76" t="s">
        <v>139</v>
      </c>
      <c r="L131" s="76" t="s">
        <v>139</v>
      </c>
      <c r="M131" s="76" t="s">
        <v>139</v>
      </c>
      <c r="N131" s="76">
        <v>1.4827000000000001E-5</v>
      </c>
      <c r="O131" s="76">
        <v>4.9420000000000003E-6</v>
      </c>
      <c r="P131" s="76">
        <v>5.43642E-3</v>
      </c>
      <c r="Q131" s="76">
        <v>3.2947999999999997E-5</v>
      </c>
      <c r="R131" s="76">
        <v>8.2369999999999992E-6</v>
      </c>
      <c r="S131" s="76" t="s">
        <v>139</v>
      </c>
      <c r="T131" s="76">
        <v>6.5899999999999996E-6</v>
      </c>
      <c r="U131" s="76" t="s">
        <v>72</v>
      </c>
      <c r="V131" s="76" t="s">
        <v>72</v>
      </c>
      <c r="W131" s="76">
        <v>1.6474E-4</v>
      </c>
      <c r="X131" s="76" t="s">
        <v>72</v>
      </c>
      <c r="Y131" s="76" t="s">
        <v>72</v>
      </c>
      <c r="Z131" s="76" t="s">
        <v>72</v>
      </c>
      <c r="AA131" s="76" t="s">
        <v>72</v>
      </c>
      <c r="AB131" s="76">
        <v>6.6000000000000004E-9</v>
      </c>
      <c r="AC131" s="76">
        <v>1.6473999999999999E-2</v>
      </c>
      <c r="AD131" s="76">
        <v>3.2948000000000001E-3</v>
      </c>
      <c r="AE131" s="33"/>
      <c r="AF131" s="74" t="s">
        <v>65</v>
      </c>
      <c r="AG131" s="74" t="s">
        <v>65</v>
      </c>
      <c r="AH131" s="74" t="s">
        <v>65</v>
      </c>
      <c r="AI131" s="74" t="s">
        <v>65</v>
      </c>
      <c r="AJ131" s="74" t="s">
        <v>65</v>
      </c>
      <c r="AK131" s="74">
        <v>0.16474</v>
      </c>
      <c r="AL131" s="22" t="s">
        <v>351</v>
      </c>
    </row>
    <row r="132" spans="1:38" ht="26.25" customHeight="1" thickBot="1" x14ac:dyDescent="0.25">
      <c r="A132" s="41" t="s">
        <v>339</v>
      </c>
      <c r="B132" s="44" t="s">
        <v>358</v>
      </c>
      <c r="C132" s="105" t="s">
        <v>359</v>
      </c>
      <c r="D132" s="42"/>
      <c r="E132" s="76" t="s">
        <v>69</v>
      </c>
      <c r="F132" s="76" t="s">
        <v>69</v>
      </c>
      <c r="G132" s="76" t="s">
        <v>69</v>
      </c>
      <c r="H132" s="76" t="s">
        <v>69</v>
      </c>
      <c r="I132" s="76" t="s">
        <v>69</v>
      </c>
      <c r="J132" s="76" t="s">
        <v>69</v>
      </c>
      <c r="K132" s="76" t="s">
        <v>69</v>
      </c>
      <c r="L132" s="76" t="s">
        <v>69</v>
      </c>
      <c r="M132" s="76" t="s">
        <v>69</v>
      </c>
      <c r="N132" s="76" t="s">
        <v>69</v>
      </c>
      <c r="O132" s="76" t="s">
        <v>69</v>
      </c>
      <c r="P132" s="76" t="s">
        <v>69</v>
      </c>
      <c r="Q132" s="76" t="s">
        <v>69</v>
      </c>
      <c r="R132" s="76" t="s">
        <v>69</v>
      </c>
      <c r="S132" s="76" t="s">
        <v>69</v>
      </c>
      <c r="T132" s="76" t="s">
        <v>69</v>
      </c>
      <c r="U132" s="76" t="s">
        <v>69</v>
      </c>
      <c r="V132" s="76" t="s">
        <v>69</v>
      </c>
      <c r="W132" s="76" t="s">
        <v>69</v>
      </c>
      <c r="X132" s="76" t="s">
        <v>69</v>
      </c>
      <c r="Y132" s="76" t="s">
        <v>69</v>
      </c>
      <c r="Z132" s="76" t="s">
        <v>69</v>
      </c>
      <c r="AA132" s="76" t="s">
        <v>69</v>
      </c>
      <c r="AB132" s="76" t="s">
        <v>69</v>
      </c>
      <c r="AC132" s="76" t="s">
        <v>69</v>
      </c>
      <c r="AD132" s="76" t="s">
        <v>69</v>
      </c>
      <c r="AE132" s="33"/>
      <c r="AF132" s="74" t="s">
        <v>69</v>
      </c>
      <c r="AG132" s="74" t="s">
        <v>69</v>
      </c>
      <c r="AH132" s="74" t="s">
        <v>69</v>
      </c>
      <c r="AI132" s="74" t="s">
        <v>69</v>
      </c>
      <c r="AJ132" s="74" t="s">
        <v>69</v>
      </c>
      <c r="AK132" s="74" t="s">
        <v>69</v>
      </c>
      <c r="AL132" s="22" t="s">
        <v>360</v>
      </c>
    </row>
    <row r="133" spans="1:38" ht="26.25" customHeight="1" thickBot="1" x14ac:dyDescent="0.25">
      <c r="A133" s="41" t="s">
        <v>339</v>
      </c>
      <c r="B133" s="44" t="s">
        <v>361</v>
      </c>
      <c r="C133" s="105" t="s">
        <v>362</v>
      </c>
      <c r="D133" s="42"/>
      <c r="E133" s="76">
        <v>6.4850000000000003E-3</v>
      </c>
      <c r="F133" s="76">
        <v>1.02E-4</v>
      </c>
      <c r="G133" s="76">
        <v>8.8800000000000001E-4</v>
      </c>
      <c r="H133" s="76" t="s">
        <v>65</v>
      </c>
      <c r="I133" s="76">
        <v>2.7300000000000002E-4</v>
      </c>
      <c r="J133" s="76">
        <v>2.7300000000000002E-4</v>
      </c>
      <c r="K133" s="76">
        <v>3.0299999999999999E-4</v>
      </c>
      <c r="L133" s="76" t="s">
        <v>72</v>
      </c>
      <c r="M133" s="76">
        <v>1.101E-3</v>
      </c>
      <c r="N133" s="76">
        <v>2.3599999999999999E-4</v>
      </c>
      <c r="O133" s="76">
        <v>4.0000000000000003E-5</v>
      </c>
      <c r="P133" s="76">
        <v>1.1712999999999999E-2</v>
      </c>
      <c r="Q133" s="76">
        <v>1.07E-4</v>
      </c>
      <c r="R133" s="76">
        <v>1.07E-4</v>
      </c>
      <c r="S133" s="76">
        <v>9.7999999999999997E-5</v>
      </c>
      <c r="T133" s="76">
        <v>1.36E-4</v>
      </c>
      <c r="U133" s="76">
        <v>1.55E-4</v>
      </c>
      <c r="V133" s="76">
        <v>1.2589999999999999E-3</v>
      </c>
      <c r="W133" s="76">
        <v>2.12E-4</v>
      </c>
      <c r="X133" s="90">
        <v>1.04E-7</v>
      </c>
      <c r="Y133" s="90">
        <v>5.7000000000000001E-8</v>
      </c>
      <c r="Z133" s="90">
        <v>5.1E-8</v>
      </c>
      <c r="AA133" s="90">
        <v>5.5000000000000003E-8</v>
      </c>
      <c r="AB133" s="90">
        <v>2.67E-7</v>
      </c>
      <c r="AC133" s="76">
        <v>1.1789999999999999E-3</v>
      </c>
      <c r="AD133" s="76">
        <v>3.2230000000000002E-3</v>
      </c>
      <c r="AE133" s="33"/>
      <c r="AF133" s="74" t="s">
        <v>65</v>
      </c>
      <c r="AG133" s="74" t="s">
        <v>65</v>
      </c>
      <c r="AH133" s="74" t="s">
        <v>65</v>
      </c>
      <c r="AI133" s="74" t="s">
        <v>65</v>
      </c>
      <c r="AJ133" s="74" t="s">
        <v>65</v>
      </c>
      <c r="AK133" s="42">
        <v>7861</v>
      </c>
      <c r="AL133" s="22" t="s">
        <v>363</v>
      </c>
    </row>
    <row r="134" spans="1:38" ht="26.25" customHeight="1" thickBot="1" x14ac:dyDescent="0.25">
      <c r="A134" s="41" t="s">
        <v>339</v>
      </c>
      <c r="B134" s="44" t="s">
        <v>364</v>
      </c>
      <c r="C134" s="41" t="s">
        <v>365</v>
      </c>
      <c r="D134" s="42"/>
      <c r="E134" s="76" t="s">
        <v>65</v>
      </c>
      <c r="F134" s="76" t="s">
        <v>65</v>
      </c>
      <c r="G134" s="76" t="s">
        <v>65</v>
      </c>
      <c r="H134" s="76" t="s">
        <v>65</v>
      </c>
      <c r="I134" s="76" t="s">
        <v>65</v>
      </c>
      <c r="J134" s="76" t="s">
        <v>65</v>
      </c>
      <c r="K134" s="76" t="s">
        <v>65</v>
      </c>
      <c r="L134" s="76" t="s">
        <v>65</v>
      </c>
      <c r="M134" s="76" t="s">
        <v>65</v>
      </c>
      <c r="N134" s="76" t="s">
        <v>65</v>
      </c>
      <c r="O134" s="76" t="s">
        <v>65</v>
      </c>
      <c r="P134" s="76" t="s">
        <v>65</v>
      </c>
      <c r="Q134" s="76" t="s">
        <v>65</v>
      </c>
      <c r="R134" s="76" t="s">
        <v>65</v>
      </c>
      <c r="S134" s="76" t="s">
        <v>65</v>
      </c>
      <c r="T134" s="76" t="s">
        <v>65</v>
      </c>
      <c r="U134" s="76" t="s">
        <v>65</v>
      </c>
      <c r="V134" s="76" t="s">
        <v>65</v>
      </c>
      <c r="W134" s="76" t="s">
        <v>65</v>
      </c>
      <c r="X134" s="76" t="s">
        <v>65</v>
      </c>
      <c r="Y134" s="76" t="s">
        <v>65</v>
      </c>
      <c r="Z134" s="76" t="s">
        <v>65</v>
      </c>
      <c r="AA134" s="76" t="s">
        <v>65</v>
      </c>
      <c r="AB134" s="76" t="s">
        <v>65</v>
      </c>
      <c r="AC134" s="76" t="s">
        <v>65</v>
      </c>
      <c r="AD134" s="76" t="s">
        <v>65</v>
      </c>
      <c r="AE134" s="33"/>
      <c r="AF134" s="74" t="s">
        <v>65</v>
      </c>
      <c r="AG134" s="74" t="s">
        <v>65</v>
      </c>
      <c r="AH134" s="74" t="s">
        <v>65</v>
      </c>
      <c r="AI134" s="74" t="s">
        <v>65</v>
      </c>
      <c r="AJ134" s="74" t="s">
        <v>65</v>
      </c>
      <c r="AK134" s="74" t="s">
        <v>65</v>
      </c>
      <c r="AL134" s="22" t="s">
        <v>151</v>
      </c>
    </row>
    <row r="135" spans="1:38" ht="26.25" customHeight="1" thickBot="1" x14ac:dyDescent="0.25">
      <c r="A135" s="41" t="s">
        <v>339</v>
      </c>
      <c r="B135" s="41" t="s">
        <v>366</v>
      </c>
      <c r="C135" s="41" t="s">
        <v>367</v>
      </c>
      <c r="D135" s="42"/>
      <c r="E135" s="76">
        <v>4.8729999999999997E-3</v>
      </c>
      <c r="F135" s="76">
        <v>2.4364E-2</v>
      </c>
      <c r="G135" s="76">
        <v>8.12E-4</v>
      </c>
      <c r="H135" s="76" t="s">
        <v>72</v>
      </c>
      <c r="I135" s="76">
        <v>1.2994E-2</v>
      </c>
      <c r="J135" s="76">
        <v>1.2994E-2</v>
      </c>
      <c r="K135" s="76">
        <v>1.2994E-2</v>
      </c>
      <c r="L135" s="76" t="s">
        <v>72</v>
      </c>
      <c r="M135" s="76">
        <v>6.8219000000000002E-2</v>
      </c>
      <c r="N135" s="76" t="s">
        <v>72</v>
      </c>
      <c r="O135" s="76" t="s">
        <v>72</v>
      </c>
      <c r="P135" s="76" t="s">
        <v>72</v>
      </c>
      <c r="Q135" s="76" t="s">
        <v>72</v>
      </c>
      <c r="R135" s="76" t="s">
        <v>72</v>
      </c>
      <c r="S135" s="76" t="s">
        <v>72</v>
      </c>
      <c r="T135" s="76" t="s">
        <v>72</v>
      </c>
      <c r="U135" s="76" t="s">
        <v>72</v>
      </c>
      <c r="V135" s="76" t="s">
        <v>72</v>
      </c>
      <c r="W135" s="76">
        <v>0.12474257499999999</v>
      </c>
      <c r="X135" s="76">
        <v>2.273953E-3</v>
      </c>
      <c r="Y135" s="76">
        <v>1.0882489999999999E-3</v>
      </c>
      <c r="Z135" s="76">
        <v>1.0882489999999999E-3</v>
      </c>
      <c r="AA135" s="76">
        <v>2.0628000000000001E-3</v>
      </c>
      <c r="AB135" s="76">
        <v>6.5132509999999994E-3</v>
      </c>
      <c r="AC135" s="76">
        <v>6.4970090999999994E-2</v>
      </c>
      <c r="AD135" s="76">
        <v>0.20465578800000001</v>
      </c>
      <c r="AE135" s="33"/>
      <c r="AF135" s="74" t="s">
        <v>65</v>
      </c>
      <c r="AG135" s="74" t="s">
        <v>65</v>
      </c>
      <c r="AH135" s="74" t="s">
        <v>65</v>
      </c>
      <c r="AI135" s="74" t="s">
        <v>65</v>
      </c>
      <c r="AJ135" s="74" t="s">
        <v>65</v>
      </c>
      <c r="AK135" s="74" t="s">
        <v>65</v>
      </c>
      <c r="AL135" s="22" t="s">
        <v>151</v>
      </c>
    </row>
    <row r="136" spans="1:38" ht="26.25" customHeight="1" thickBot="1" x14ac:dyDescent="0.25">
      <c r="A136" s="41" t="s">
        <v>339</v>
      </c>
      <c r="B136" s="41" t="s">
        <v>368</v>
      </c>
      <c r="C136" s="41" t="s">
        <v>369</v>
      </c>
      <c r="D136" s="42"/>
      <c r="E136" s="76">
        <v>1.2799999999999999E-4</v>
      </c>
      <c r="F136" s="76">
        <v>2.7300999999999999E-2</v>
      </c>
      <c r="G136" s="76">
        <v>6.7999999999999999E-5</v>
      </c>
      <c r="H136" s="76">
        <v>0.169403</v>
      </c>
      <c r="I136" s="76" t="s">
        <v>72</v>
      </c>
      <c r="J136" s="76" t="s">
        <v>72</v>
      </c>
      <c r="K136" s="76" t="s">
        <v>72</v>
      </c>
      <c r="L136" s="76" t="s">
        <v>72</v>
      </c>
      <c r="M136" s="76" t="s">
        <v>65</v>
      </c>
      <c r="N136" s="76" t="s">
        <v>72</v>
      </c>
      <c r="O136" s="76" t="s">
        <v>72</v>
      </c>
      <c r="P136" s="76" t="s">
        <v>72</v>
      </c>
      <c r="Q136" s="76" t="s">
        <v>72</v>
      </c>
      <c r="R136" s="76" t="s">
        <v>72</v>
      </c>
      <c r="S136" s="76" t="s">
        <v>72</v>
      </c>
      <c r="T136" s="76" t="s">
        <v>72</v>
      </c>
      <c r="U136" s="76" t="s">
        <v>72</v>
      </c>
      <c r="V136" s="76" t="s">
        <v>72</v>
      </c>
      <c r="W136" s="76" t="s">
        <v>65</v>
      </c>
      <c r="X136" s="76" t="s">
        <v>65</v>
      </c>
      <c r="Y136" s="76" t="s">
        <v>65</v>
      </c>
      <c r="Z136" s="76" t="s">
        <v>65</v>
      </c>
      <c r="AA136" s="76" t="s">
        <v>65</v>
      </c>
      <c r="AB136" s="76" t="s">
        <v>65</v>
      </c>
      <c r="AC136" s="76" t="s">
        <v>65</v>
      </c>
      <c r="AD136" s="76" t="s">
        <v>65</v>
      </c>
      <c r="AE136" s="33"/>
      <c r="AF136" s="74" t="s">
        <v>65</v>
      </c>
      <c r="AG136" s="74" t="s">
        <v>65</v>
      </c>
      <c r="AH136" s="74" t="s">
        <v>65</v>
      </c>
      <c r="AI136" s="74" t="s">
        <v>65</v>
      </c>
      <c r="AJ136" s="74" t="s">
        <v>65</v>
      </c>
      <c r="AK136" s="74" t="s">
        <v>65</v>
      </c>
      <c r="AL136" s="22" t="s">
        <v>370</v>
      </c>
    </row>
    <row r="137" spans="1:38" ht="26.25" customHeight="1" thickBot="1" x14ac:dyDescent="0.25">
      <c r="A137" s="41" t="s">
        <v>339</v>
      </c>
      <c r="B137" s="41" t="s">
        <v>371</v>
      </c>
      <c r="C137" s="41" t="s">
        <v>372</v>
      </c>
      <c r="D137" s="42"/>
      <c r="E137" s="76">
        <v>1.085E-3</v>
      </c>
      <c r="F137" s="76">
        <v>4.5389999999999996E-3</v>
      </c>
      <c r="G137" s="76">
        <v>1.833E-3</v>
      </c>
      <c r="H137" s="76">
        <v>5.22E-4</v>
      </c>
      <c r="I137" s="76" t="s">
        <v>72</v>
      </c>
      <c r="J137" s="76" t="s">
        <v>72</v>
      </c>
      <c r="K137" s="76" t="s">
        <v>72</v>
      </c>
      <c r="L137" s="76" t="s">
        <v>72</v>
      </c>
      <c r="M137" s="76" t="s">
        <v>65</v>
      </c>
      <c r="N137" s="76" t="s">
        <v>72</v>
      </c>
      <c r="O137" s="76" t="s">
        <v>72</v>
      </c>
      <c r="P137" s="76" t="s">
        <v>72</v>
      </c>
      <c r="Q137" s="76" t="s">
        <v>72</v>
      </c>
      <c r="R137" s="76" t="s">
        <v>72</v>
      </c>
      <c r="S137" s="76" t="s">
        <v>72</v>
      </c>
      <c r="T137" s="76" t="s">
        <v>72</v>
      </c>
      <c r="U137" s="76" t="s">
        <v>72</v>
      </c>
      <c r="V137" s="76" t="s">
        <v>72</v>
      </c>
      <c r="W137" s="76" t="s">
        <v>65</v>
      </c>
      <c r="X137" s="76" t="s">
        <v>65</v>
      </c>
      <c r="Y137" s="76" t="s">
        <v>65</v>
      </c>
      <c r="Z137" s="76" t="s">
        <v>65</v>
      </c>
      <c r="AA137" s="76" t="s">
        <v>65</v>
      </c>
      <c r="AB137" s="76" t="s">
        <v>65</v>
      </c>
      <c r="AC137" s="76" t="s">
        <v>65</v>
      </c>
      <c r="AD137" s="76" t="s">
        <v>65</v>
      </c>
      <c r="AE137" s="33"/>
      <c r="AF137" s="74" t="s">
        <v>65</v>
      </c>
      <c r="AG137" s="74" t="s">
        <v>65</v>
      </c>
      <c r="AH137" s="74" t="s">
        <v>65</v>
      </c>
      <c r="AI137" s="74" t="s">
        <v>65</v>
      </c>
      <c r="AJ137" s="74" t="s">
        <v>65</v>
      </c>
      <c r="AK137" s="74" t="s">
        <v>65</v>
      </c>
      <c r="AL137" s="22" t="s">
        <v>370</v>
      </c>
    </row>
    <row r="138" spans="1:38" ht="26.25" customHeight="1" thickBot="1" x14ac:dyDescent="0.25">
      <c r="A138" s="44" t="s">
        <v>339</v>
      </c>
      <c r="B138" s="44" t="s">
        <v>373</v>
      </c>
      <c r="C138" s="44" t="s">
        <v>374</v>
      </c>
      <c r="D138" s="43"/>
      <c r="E138" s="78" t="s">
        <v>65</v>
      </c>
      <c r="F138" s="76" t="s">
        <v>65</v>
      </c>
      <c r="G138" s="76" t="s">
        <v>65</v>
      </c>
      <c r="H138" s="76" t="s">
        <v>65</v>
      </c>
      <c r="I138" s="76" t="s">
        <v>65</v>
      </c>
      <c r="J138" s="76" t="s">
        <v>65</v>
      </c>
      <c r="K138" s="76" t="s">
        <v>65</v>
      </c>
      <c r="L138" s="76" t="s">
        <v>386</v>
      </c>
      <c r="M138" s="76" t="s">
        <v>65</v>
      </c>
      <c r="N138" s="76" t="s">
        <v>65</v>
      </c>
      <c r="O138" s="76" t="s">
        <v>65</v>
      </c>
      <c r="P138" s="76" t="s">
        <v>65</v>
      </c>
      <c r="Q138" s="76" t="s">
        <v>65</v>
      </c>
      <c r="R138" s="76" t="s">
        <v>65</v>
      </c>
      <c r="S138" s="76" t="s">
        <v>65</v>
      </c>
      <c r="T138" s="76" t="s">
        <v>65</v>
      </c>
      <c r="U138" s="76" t="s">
        <v>65</v>
      </c>
      <c r="V138" s="76" t="s">
        <v>65</v>
      </c>
      <c r="W138" s="76" t="s">
        <v>65</v>
      </c>
      <c r="X138" s="76" t="s">
        <v>65</v>
      </c>
      <c r="Y138" s="76" t="s">
        <v>65</v>
      </c>
      <c r="Z138" s="76" t="s">
        <v>65</v>
      </c>
      <c r="AA138" s="76" t="s">
        <v>65</v>
      </c>
      <c r="AB138" s="76" t="s">
        <v>65</v>
      </c>
      <c r="AC138" s="76" t="s">
        <v>65</v>
      </c>
      <c r="AD138" s="76" t="s">
        <v>65</v>
      </c>
      <c r="AE138" s="33"/>
      <c r="AF138" s="74" t="s">
        <v>65</v>
      </c>
      <c r="AG138" s="74" t="s">
        <v>65</v>
      </c>
      <c r="AH138" s="74" t="s">
        <v>65</v>
      </c>
      <c r="AI138" s="74" t="s">
        <v>65</v>
      </c>
      <c r="AJ138" s="74" t="s">
        <v>65</v>
      </c>
      <c r="AK138" s="74" t="s">
        <v>65</v>
      </c>
      <c r="AL138" s="22" t="s">
        <v>370</v>
      </c>
    </row>
    <row r="139" spans="1:38" ht="26.25" customHeight="1" thickBot="1" x14ac:dyDescent="0.25">
      <c r="A139" s="44" t="s">
        <v>339</v>
      </c>
      <c r="B139" s="44" t="s">
        <v>375</v>
      </c>
      <c r="C139" s="44" t="s">
        <v>376</v>
      </c>
      <c r="D139" s="43"/>
      <c r="E139" s="78">
        <v>1.35E-4</v>
      </c>
      <c r="F139" s="76">
        <v>5.5919999999999997E-3</v>
      </c>
      <c r="G139" s="76" t="s">
        <v>72</v>
      </c>
      <c r="H139" s="76">
        <v>9.0000000000000002E-6</v>
      </c>
      <c r="I139" s="76">
        <v>0.15204500000000001</v>
      </c>
      <c r="J139" s="76">
        <v>0.15204500000000001</v>
      </c>
      <c r="K139" s="76">
        <v>0.15204500000000001</v>
      </c>
      <c r="L139" s="76" t="s">
        <v>72</v>
      </c>
      <c r="M139" s="76">
        <v>1.12E-4</v>
      </c>
      <c r="N139" s="76">
        <v>4.4200000000000001E-4</v>
      </c>
      <c r="O139" s="76">
        <v>8.9300000000000002E-4</v>
      </c>
      <c r="P139" s="76">
        <v>8.9300000000000002E-4</v>
      </c>
      <c r="Q139" s="76">
        <v>1.4170000000000001E-3</v>
      </c>
      <c r="R139" s="76">
        <v>1.354E-3</v>
      </c>
      <c r="S139" s="76">
        <v>3.1410000000000001E-3</v>
      </c>
      <c r="T139" s="76" t="s">
        <v>72</v>
      </c>
      <c r="U139" s="76" t="s">
        <v>72</v>
      </c>
      <c r="V139" s="76" t="s">
        <v>72</v>
      </c>
      <c r="W139" s="76">
        <v>1.5333380000000001</v>
      </c>
      <c r="X139" s="76" t="s">
        <v>72</v>
      </c>
      <c r="Y139" s="76" t="s">
        <v>72</v>
      </c>
      <c r="Z139" s="76" t="s">
        <v>72</v>
      </c>
      <c r="AA139" s="76" t="s">
        <v>72</v>
      </c>
      <c r="AB139" s="76" t="s">
        <v>72</v>
      </c>
      <c r="AC139" s="76" t="s">
        <v>72</v>
      </c>
      <c r="AD139" s="76" t="s">
        <v>72</v>
      </c>
      <c r="AE139" s="33"/>
      <c r="AF139" s="74" t="s">
        <v>65</v>
      </c>
      <c r="AG139" s="74" t="s">
        <v>65</v>
      </c>
      <c r="AH139" s="74" t="s">
        <v>65</v>
      </c>
      <c r="AI139" s="74" t="s">
        <v>65</v>
      </c>
      <c r="AJ139" s="74" t="s">
        <v>65</v>
      </c>
      <c r="AK139" s="74" t="s">
        <v>65</v>
      </c>
      <c r="AL139" s="22" t="s">
        <v>151</v>
      </c>
    </row>
    <row r="140" spans="1:38" ht="26.25" customHeight="1" thickBot="1" x14ac:dyDescent="0.25">
      <c r="A140" s="41" t="s">
        <v>377</v>
      </c>
      <c r="B140" s="44" t="s">
        <v>378</v>
      </c>
      <c r="C140" s="41" t="s">
        <v>379</v>
      </c>
      <c r="D140" s="42"/>
      <c r="E140" s="74" t="s">
        <v>69</v>
      </c>
      <c r="F140" s="74" t="s">
        <v>69</v>
      </c>
      <c r="G140" s="74" t="s">
        <v>69</v>
      </c>
      <c r="H140" s="74" t="s">
        <v>69</v>
      </c>
      <c r="I140" s="74" t="s">
        <v>69</v>
      </c>
      <c r="J140" s="74" t="s">
        <v>69</v>
      </c>
      <c r="K140" s="74" t="s">
        <v>69</v>
      </c>
      <c r="L140" s="74" t="s">
        <v>69</v>
      </c>
      <c r="M140" s="74" t="s">
        <v>69</v>
      </c>
      <c r="N140" s="74" t="s">
        <v>69</v>
      </c>
      <c r="O140" s="74" t="s">
        <v>69</v>
      </c>
      <c r="P140" s="74" t="s">
        <v>69</v>
      </c>
      <c r="Q140" s="74" t="s">
        <v>69</v>
      </c>
      <c r="R140" s="74" t="s">
        <v>69</v>
      </c>
      <c r="S140" s="74" t="s">
        <v>69</v>
      </c>
      <c r="T140" s="74" t="s">
        <v>69</v>
      </c>
      <c r="U140" s="74" t="s">
        <v>69</v>
      </c>
      <c r="V140" s="74" t="s">
        <v>69</v>
      </c>
      <c r="W140" s="74" t="s">
        <v>69</v>
      </c>
      <c r="X140" s="74" t="s">
        <v>69</v>
      </c>
      <c r="Y140" s="74" t="s">
        <v>69</v>
      </c>
      <c r="Z140" s="74" t="s">
        <v>69</v>
      </c>
      <c r="AA140" s="74" t="s">
        <v>69</v>
      </c>
      <c r="AB140" s="74" t="s">
        <v>69</v>
      </c>
      <c r="AC140" s="74" t="s">
        <v>69</v>
      </c>
      <c r="AD140" s="74" t="s">
        <v>69</v>
      </c>
      <c r="AE140" s="33"/>
      <c r="AF140" s="74" t="s">
        <v>69</v>
      </c>
      <c r="AG140" s="74" t="s">
        <v>69</v>
      </c>
      <c r="AH140" s="74" t="s">
        <v>69</v>
      </c>
      <c r="AI140" s="74" t="s">
        <v>69</v>
      </c>
      <c r="AJ140" s="74" t="s">
        <v>69</v>
      </c>
      <c r="AK140" s="74" t="s">
        <v>69</v>
      </c>
      <c r="AL140" s="22" t="s">
        <v>151</v>
      </c>
    </row>
    <row r="141" spans="1:38" s="4" customFormat="1" ht="37.5" customHeight="1" thickBot="1" x14ac:dyDescent="0.25">
      <c r="A141" s="53"/>
      <c r="B141" s="54" t="s">
        <v>380</v>
      </c>
      <c r="C141" s="23" t="s">
        <v>449</v>
      </c>
      <c r="D141" s="53" t="s">
        <v>382</v>
      </c>
      <c r="E141" s="10">
        <f>SUM(E14:E140)</f>
        <v>28.315803000000013</v>
      </c>
      <c r="F141" s="10">
        <f t="shared" ref="F141:AD141" si="0">SUM(F14:F140)</f>
        <v>22.388343799999998</v>
      </c>
      <c r="G141" s="10">
        <f t="shared" si="0"/>
        <v>35.014785000000018</v>
      </c>
      <c r="H141" s="10">
        <f t="shared" si="0"/>
        <v>11.081712</v>
      </c>
      <c r="I141" s="10">
        <f t="shared" si="0"/>
        <v>6.2871629999999978</v>
      </c>
      <c r="J141" s="10">
        <f t="shared" si="0"/>
        <v>12.132694999999998</v>
      </c>
      <c r="K141" s="10">
        <f t="shared" si="0"/>
        <v>19.829891200000009</v>
      </c>
      <c r="L141" s="10">
        <f t="shared" si="0"/>
        <v>1.1748101499999997</v>
      </c>
      <c r="M141" s="10">
        <f t="shared" si="0"/>
        <v>98.402987100000004</v>
      </c>
      <c r="N141" s="10">
        <f t="shared" si="0"/>
        <v>5.5462514450000002</v>
      </c>
      <c r="O141" s="10">
        <f t="shared" si="0"/>
        <v>0.54587865000000013</v>
      </c>
      <c r="P141" s="10">
        <f t="shared" si="0"/>
        <v>0.20819711100000005</v>
      </c>
      <c r="Q141" s="10">
        <f t="shared" si="0"/>
        <v>1.0496333610000004</v>
      </c>
      <c r="R141" s="10">
        <f>SUM(R14:R140)</f>
        <v>3.245536237</v>
      </c>
      <c r="S141" s="10">
        <f t="shared" si="0"/>
        <v>13.646350999999997</v>
      </c>
      <c r="T141" s="10">
        <f t="shared" si="0"/>
        <v>2.7846081999999996</v>
      </c>
      <c r="U141" s="10">
        <f t="shared" si="0"/>
        <v>1.1771106000000009</v>
      </c>
      <c r="V141" s="10">
        <f t="shared" si="0"/>
        <v>29.061044100000004</v>
      </c>
      <c r="W141" s="10">
        <f t="shared" si="0"/>
        <v>4.6379936519999987</v>
      </c>
      <c r="X141" s="10">
        <f t="shared" si="0"/>
        <v>1.2293970569999999</v>
      </c>
      <c r="Y141" s="10">
        <f t="shared" si="0"/>
        <v>1.1631613060000003</v>
      </c>
      <c r="Z141" s="10">
        <f t="shared" si="0"/>
        <v>0.77918330000000002</v>
      </c>
      <c r="AA141" s="10">
        <f t="shared" si="0"/>
        <v>1.1683123550000001</v>
      </c>
      <c r="AB141" s="10">
        <f t="shared" si="0"/>
        <v>4.3400885405999992</v>
      </c>
      <c r="AC141" s="10">
        <f t="shared" si="0"/>
        <v>0.58661865700000004</v>
      </c>
      <c r="AD141" s="10">
        <f t="shared" si="0"/>
        <v>0.89611741799999978</v>
      </c>
      <c r="AE141" s="34"/>
      <c r="AF141" s="10"/>
      <c r="AG141" s="10"/>
      <c r="AH141" s="10"/>
      <c r="AI141" s="10"/>
      <c r="AJ141" s="10"/>
      <c r="AK141" s="10"/>
      <c r="AL141" s="23"/>
    </row>
    <row r="142" spans="1:38" ht="15" customHeight="1" thickBot="1" x14ac:dyDescent="0.3">
      <c r="A142" s="55"/>
      <c r="B142" s="24"/>
      <c r="C142" s="63"/>
      <c r="D142" s="56"/>
      <c r="E142" s="106"/>
      <c r="F142" s="106"/>
      <c r="G142" s="106"/>
      <c r="H142" s="106"/>
      <c r="I142" s="106"/>
      <c r="J142" s="106"/>
      <c r="K142" s="106"/>
      <c r="L142" s="106"/>
      <c r="M142" s="106"/>
      <c r="N142" s="106"/>
      <c r="O142" s="319"/>
      <c r="P142" s="319"/>
      <c r="Q142" s="319"/>
      <c r="R142" s="319"/>
      <c r="S142" s="319"/>
      <c r="T142" s="319"/>
      <c r="U142" s="319"/>
      <c r="V142" s="319"/>
      <c r="W142" s="319"/>
      <c r="X142" s="319"/>
      <c r="Y142" s="319"/>
      <c r="Z142" s="319"/>
      <c r="AA142" s="319"/>
      <c r="AB142" s="319"/>
      <c r="AC142" s="319"/>
      <c r="AD142" s="319"/>
      <c r="AE142" s="320"/>
      <c r="AF142" s="321"/>
      <c r="AG142" s="321"/>
      <c r="AH142" s="321"/>
      <c r="AI142" s="321"/>
      <c r="AJ142" s="321"/>
      <c r="AK142" s="321"/>
      <c r="AL142" s="24"/>
    </row>
    <row r="143" spans="1:38" ht="26.25" customHeight="1" thickBot="1" x14ac:dyDescent="0.25">
      <c r="A143" s="57"/>
      <c r="B143" s="25" t="s">
        <v>383</v>
      </c>
      <c r="C143" s="25" t="s">
        <v>384</v>
      </c>
      <c r="D143" s="58" t="s">
        <v>385</v>
      </c>
      <c r="E143" s="5" t="s">
        <v>386</v>
      </c>
      <c r="F143" s="5" t="s">
        <v>386</v>
      </c>
      <c r="G143" s="5" t="s">
        <v>386</v>
      </c>
      <c r="H143" s="5" t="s">
        <v>386</v>
      </c>
      <c r="I143" s="5" t="s">
        <v>386</v>
      </c>
      <c r="J143" s="5" t="s">
        <v>386</v>
      </c>
      <c r="K143" s="5" t="s">
        <v>386</v>
      </c>
      <c r="L143" s="5" t="s">
        <v>386</v>
      </c>
      <c r="M143" s="5" t="s">
        <v>386</v>
      </c>
      <c r="N143" s="5" t="s">
        <v>386</v>
      </c>
      <c r="O143" s="5" t="s">
        <v>386</v>
      </c>
      <c r="P143" s="5" t="s">
        <v>386</v>
      </c>
      <c r="Q143" s="5" t="s">
        <v>386</v>
      </c>
      <c r="R143" s="5" t="s">
        <v>386</v>
      </c>
      <c r="S143" s="5" t="s">
        <v>386</v>
      </c>
      <c r="T143" s="5" t="s">
        <v>386</v>
      </c>
      <c r="U143" s="5" t="s">
        <v>386</v>
      </c>
      <c r="V143" s="5" t="s">
        <v>386</v>
      </c>
      <c r="W143" s="5" t="s">
        <v>386</v>
      </c>
      <c r="X143" s="5" t="s">
        <v>386</v>
      </c>
      <c r="Y143" s="5" t="s">
        <v>386</v>
      </c>
      <c r="Z143" s="5" t="s">
        <v>386</v>
      </c>
      <c r="AA143" s="5" t="s">
        <v>386</v>
      </c>
      <c r="AB143" s="5" t="s">
        <v>386</v>
      </c>
      <c r="AC143" s="5" t="s">
        <v>386</v>
      </c>
      <c r="AD143" s="5" t="s">
        <v>386</v>
      </c>
      <c r="AE143" s="35"/>
      <c r="AF143" s="5" t="s">
        <v>386</v>
      </c>
      <c r="AG143" s="5" t="s">
        <v>386</v>
      </c>
      <c r="AH143" s="5" t="s">
        <v>386</v>
      </c>
      <c r="AI143" s="5" t="s">
        <v>386</v>
      </c>
      <c r="AJ143" s="5" t="s">
        <v>386</v>
      </c>
      <c r="AK143" s="5" t="s">
        <v>386</v>
      </c>
      <c r="AL143" s="25" t="s">
        <v>61</v>
      </c>
    </row>
    <row r="144" spans="1:38" ht="26.25" customHeight="1" thickBot="1" x14ac:dyDescent="0.25">
      <c r="A144" s="57"/>
      <c r="B144" s="25" t="s">
        <v>387</v>
      </c>
      <c r="C144" s="25" t="s">
        <v>388</v>
      </c>
      <c r="D144" s="58" t="s">
        <v>385</v>
      </c>
      <c r="E144" s="5" t="s">
        <v>386</v>
      </c>
      <c r="F144" s="5" t="s">
        <v>386</v>
      </c>
      <c r="G144" s="5" t="s">
        <v>386</v>
      </c>
      <c r="H144" s="5" t="s">
        <v>386</v>
      </c>
      <c r="I144" s="5" t="s">
        <v>386</v>
      </c>
      <c r="J144" s="5" t="s">
        <v>386</v>
      </c>
      <c r="K144" s="5" t="s">
        <v>386</v>
      </c>
      <c r="L144" s="5" t="s">
        <v>386</v>
      </c>
      <c r="M144" s="5" t="s">
        <v>386</v>
      </c>
      <c r="N144" s="5" t="s">
        <v>386</v>
      </c>
      <c r="O144" s="5" t="s">
        <v>386</v>
      </c>
      <c r="P144" s="5" t="s">
        <v>386</v>
      </c>
      <c r="Q144" s="5" t="s">
        <v>386</v>
      </c>
      <c r="R144" s="5" t="s">
        <v>386</v>
      </c>
      <c r="S144" s="5" t="s">
        <v>386</v>
      </c>
      <c r="T144" s="5" t="s">
        <v>386</v>
      </c>
      <c r="U144" s="5" t="s">
        <v>386</v>
      </c>
      <c r="V144" s="5" t="s">
        <v>386</v>
      </c>
      <c r="W144" s="5" t="s">
        <v>386</v>
      </c>
      <c r="X144" s="5" t="s">
        <v>386</v>
      </c>
      <c r="Y144" s="5" t="s">
        <v>386</v>
      </c>
      <c r="Z144" s="5" t="s">
        <v>386</v>
      </c>
      <c r="AA144" s="5" t="s">
        <v>386</v>
      </c>
      <c r="AB144" s="5" t="s">
        <v>386</v>
      </c>
      <c r="AC144" s="5" t="s">
        <v>386</v>
      </c>
      <c r="AD144" s="5" t="s">
        <v>386</v>
      </c>
      <c r="AE144" s="35"/>
      <c r="AF144" s="5" t="s">
        <v>386</v>
      </c>
      <c r="AG144" s="5" t="s">
        <v>386</v>
      </c>
      <c r="AH144" s="5" t="s">
        <v>386</v>
      </c>
      <c r="AI144" s="5" t="s">
        <v>386</v>
      </c>
      <c r="AJ144" s="5" t="s">
        <v>386</v>
      </c>
      <c r="AK144" s="5" t="s">
        <v>386</v>
      </c>
      <c r="AL144" s="25" t="s">
        <v>61</v>
      </c>
    </row>
    <row r="145" spans="1:38" ht="26.25" customHeight="1" thickBot="1" x14ac:dyDescent="0.25">
      <c r="A145" s="57"/>
      <c r="B145" s="25" t="s">
        <v>389</v>
      </c>
      <c r="C145" s="25" t="s">
        <v>390</v>
      </c>
      <c r="D145" s="58" t="s">
        <v>385</v>
      </c>
      <c r="E145" s="5" t="s">
        <v>386</v>
      </c>
      <c r="F145" s="5" t="s">
        <v>386</v>
      </c>
      <c r="G145" s="5" t="s">
        <v>386</v>
      </c>
      <c r="H145" s="5" t="s">
        <v>386</v>
      </c>
      <c r="I145" s="5" t="s">
        <v>386</v>
      </c>
      <c r="J145" s="5" t="s">
        <v>386</v>
      </c>
      <c r="K145" s="5" t="s">
        <v>386</v>
      </c>
      <c r="L145" s="5" t="s">
        <v>386</v>
      </c>
      <c r="M145" s="5" t="s">
        <v>386</v>
      </c>
      <c r="N145" s="5" t="s">
        <v>386</v>
      </c>
      <c r="O145" s="5" t="s">
        <v>386</v>
      </c>
      <c r="P145" s="5" t="s">
        <v>386</v>
      </c>
      <c r="Q145" s="5" t="s">
        <v>386</v>
      </c>
      <c r="R145" s="5" t="s">
        <v>386</v>
      </c>
      <c r="S145" s="5" t="s">
        <v>386</v>
      </c>
      <c r="T145" s="5" t="s">
        <v>386</v>
      </c>
      <c r="U145" s="5" t="s">
        <v>386</v>
      </c>
      <c r="V145" s="5" t="s">
        <v>386</v>
      </c>
      <c r="W145" s="5" t="s">
        <v>386</v>
      </c>
      <c r="X145" s="5" t="s">
        <v>386</v>
      </c>
      <c r="Y145" s="5" t="s">
        <v>386</v>
      </c>
      <c r="Z145" s="5" t="s">
        <v>386</v>
      </c>
      <c r="AA145" s="5" t="s">
        <v>386</v>
      </c>
      <c r="AB145" s="5" t="s">
        <v>386</v>
      </c>
      <c r="AC145" s="5" t="s">
        <v>386</v>
      </c>
      <c r="AD145" s="5" t="s">
        <v>386</v>
      </c>
      <c r="AE145" s="35"/>
      <c r="AF145" s="5" t="s">
        <v>386</v>
      </c>
      <c r="AG145" s="5" t="s">
        <v>386</v>
      </c>
      <c r="AH145" s="5" t="s">
        <v>386</v>
      </c>
      <c r="AI145" s="5" t="s">
        <v>386</v>
      </c>
      <c r="AJ145" s="5" t="s">
        <v>386</v>
      </c>
      <c r="AK145" s="5" t="s">
        <v>386</v>
      </c>
      <c r="AL145" s="25" t="s">
        <v>61</v>
      </c>
    </row>
    <row r="146" spans="1:38" ht="26.25" customHeight="1" thickBot="1" x14ac:dyDescent="0.25">
      <c r="A146" s="57"/>
      <c r="B146" s="25" t="s">
        <v>391</v>
      </c>
      <c r="C146" s="25" t="s">
        <v>392</v>
      </c>
      <c r="D146" s="58" t="s">
        <v>385</v>
      </c>
      <c r="E146" s="5" t="s">
        <v>386</v>
      </c>
      <c r="F146" s="5" t="s">
        <v>386</v>
      </c>
      <c r="G146" s="5" t="s">
        <v>386</v>
      </c>
      <c r="H146" s="5" t="s">
        <v>386</v>
      </c>
      <c r="I146" s="5" t="s">
        <v>386</v>
      </c>
      <c r="J146" s="5" t="s">
        <v>386</v>
      </c>
      <c r="K146" s="5" t="s">
        <v>386</v>
      </c>
      <c r="L146" s="5" t="s">
        <v>386</v>
      </c>
      <c r="M146" s="5" t="s">
        <v>386</v>
      </c>
      <c r="N146" s="5" t="s">
        <v>386</v>
      </c>
      <c r="O146" s="5" t="s">
        <v>386</v>
      </c>
      <c r="P146" s="5" t="s">
        <v>386</v>
      </c>
      <c r="Q146" s="5" t="s">
        <v>386</v>
      </c>
      <c r="R146" s="5" t="s">
        <v>386</v>
      </c>
      <c r="S146" s="5" t="s">
        <v>386</v>
      </c>
      <c r="T146" s="5" t="s">
        <v>386</v>
      </c>
      <c r="U146" s="5" t="s">
        <v>386</v>
      </c>
      <c r="V146" s="5" t="s">
        <v>386</v>
      </c>
      <c r="W146" s="5" t="s">
        <v>386</v>
      </c>
      <c r="X146" s="5" t="s">
        <v>386</v>
      </c>
      <c r="Y146" s="5" t="s">
        <v>386</v>
      </c>
      <c r="Z146" s="5" t="s">
        <v>386</v>
      </c>
      <c r="AA146" s="5" t="s">
        <v>386</v>
      </c>
      <c r="AB146" s="5" t="s">
        <v>386</v>
      </c>
      <c r="AC146" s="5" t="s">
        <v>386</v>
      </c>
      <c r="AD146" s="5" t="s">
        <v>386</v>
      </c>
      <c r="AE146" s="35"/>
      <c r="AF146" s="5" t="s">
        <v>386</v>
      </c>
      <c r="AG146" s="5" t="s">
        <v>386</v>
      </c>
      <c r="AH146" s="5" t="s">
        <v>386</v>
      </c>
      <c r="AI146" s="5" t="s">
        <v>386</v>
      </c>
      <c r="AJ146" s="5" t="s">
        <v>386</v>
      </c>
      <c r="AK146" s="5" t="s">
        <v>386</v>
      </c>
      <c r="AL146" s="25" t="s">
        <v>61</v>
      </c>
    </row>
    <row r="147" spans="1:38" ht="26.25" customHeight="1" thickBot="1" x14ac:dyDescent="0.25">
      <c r="A147" s="57"/>
      <c r="B147" s="25" t="s">
        <v>393</v>
      </c>
      <c r="C147" s="25" t="s">
        <v>394</v>
      </c>
      <c r="D147" s="58" t="s">
        <v>385</v>
      </c>
      <c r="E147" s="5" t="s">
        <v>386</v>
      </c>
      <c r="F147" s="5" t="s">
        <v>386</v>
      </c>
      <c r="G147" s="5" t="s">
        <v>386</v>
      </c>
      <c r="H147" s="5" t="s">
        <v>386</v>
      </c>
      <c r="I147" s="5" t="s">
        <v>386</v>
      </c>
      <c r="J147" s="5" t="s">
        <v>386</v>
      </c>
      <c r="K147" s="5" t="s">
        <v>386</v>
      </c>
      <c r="L147" s="5" t="s">
        <v>386</v>
      </c>
      <c r="M147" s="5" t="s">
        <v>386</v>
      </c>
      <c r="N147" s="5" t="s">
        <v>386</v>
      </c>
      <c r="O147" s="5" t="s">
        <v>386</v>
      </c>
      <c r="P147" s="5" t="s">
        <v>386</v>
      </c>
      <c r="Q147" s="5" t="s">
        <v>386</v>
      </c>
      <c r="R147" s="5" t="s">
        <v>386</v>
      </c>
      <c r="S147" s="5" t="s">
        <v>386</v>
      </c>
      <c r="T147" s="5" t="s">
        <v>386</v>
      </c>
      <c r="U147" s="5" t="s">
        <v>386</v>
      </c>
      <c r="V147" s="5" t="s">
        <v>386</v>
      </c>
      <c r="W147" s="5" t="s">
        <v>386</v>
      </c>
      <c r="X147" s="5" t="s">
        <v>386</v>
      </c>
      <c r="Y147" s="5" t="s">
        <v>386</v>
      </c>
      <c r="Z147" s="5" t="s">
        <v>386</v>
      </c>
      <c r="AA147" s="5" t="s">
        <v>386</v>
      </c>
      <c r="AB147" s="5" t="s">
        <v>386</v>
      </c>
      <c r="AC147" s="5" t="s">
        <v>386</v>
      </c>
      <c r="AD147" s="5" t="s">
        <v>386</v>
      </c>
      <c r="AE147" s="35"/>
      <c r="AF147" s="5" t="s">
        <v>386</v>
      </c>
      <c r="AG147" s="5" t="s">
        <v>386</v>
      </c>
      <c r="AH147" s="5" t="s">
        <v>386</v>
      </c>
      <c r="AI147" s="5" t="s">
        <v>386</v>
      </c>
      <c r="AJ147" s="5" t="s">
        <v>386</v>
      </c>
      <c r="AK147" s="5" t="s">
        <v>386</v>
      </c>
      <c r="AL147" s="25" t="s">
        <v>61</v>
      </c>
    </row>
    <row r="148" spans="1:38" ht="26.25" customHeight="1" thickBot="1" x14ac:dyDescent="0.25">
      <c r="A148" s="57"/>
      <c r="B148" s="25" t="s">
        <v>395</v>
      </c>
      <c r="C148" s="25" t="s">
        <v>396</v>
      </c>
      <c r="D148" s="58" t="s">
        <v>385</v>
      </c>
      <c r="E148" s="5" t="s">
        <v>386</v>
      </c>
      <c r="F148" s="5" t="s">
        <v>386</v>
      </c>
      <c r="G148" s="5" t="s">
        <v>386</v>
      </c>
      <c r="H148" s="5" t="s">
        <v>386</v>
      </c>
      <c r="I148" s="5" t="s">
        <v>386</v>
      </c>
      <c r="J148" s="5" t="s">
        <v>386</v>
      </c>
      <c r="K148" s="5" t="s">
        <v>386</v>
      </c>
      <c r="L148" s="5" t="s">
        <v>386</v>
      </c>
      <c r="M148" s="5" t="s">
        <v>386</v>
      </c>
      <c r="N148" s="5" t="s">
        <v>386</v>
      </c>
      <c r="O148" s="5" t="s">
        <v>386</v>
      </c>
      <c r="P148" s="5" t="s">
        <v>386</v>
      </c>
      <c r="Q148" s="5" t="s">
        <v>386</v>
      </c>
      <c r="R148" s="5" t="s">
        <v>386</v>
      </c>
      <c r="S148" s="5" t="s">
        <v>386</v>
      </c>
      <c r="T148" s="5" t="s">
        <v>386</v>
      </c>
      <c r="U148" s="5" t="s">
        <v>386</v>
      </c>
      <c r="V148" s="5" t="s">
        <v>386</v>
      </c>
      <c r="W148" s="5" t="s">
        <v>386</v>
      </c>
      <c r="X148" s="5" t="s">
        <v>386</v>
      </c>
      <c r="Y148" s="5" t="s">
        <v>386</v>
      </c>
      <c r="Z148" s="5" t="s">
        <v>386</v>
      </c>
      <c r="AA148" s="5" t="s">
        <v>386</v>
      </c>
      <c r="AB148" s="5" t="s">
        <v>386</v>
      </c>
      <c r="AC148" s="5" t="s">
        <v>386</v>
      </c>
      <c r="AD148" s="5" t="s">
        <v>386</v>
      </c>
      <c r="AE148" s="35"/>
      <c r="AF148" s="5" t="s">
        <v>386</v>
      </c>
      <c r="AG148" s="5" t="s">
        <v>386</v>
      </c>
      <c r="AH148" s="5" t="s">
        <v>386</v>
      </c>
      <c r="AI148" s="5" t="s">
        <v>386</v>
      </c>
      <c r="AJ148" s="5" t="s">
        <v>386</v>
      </c>
      <c r="AK148" s="5" t="s">
        <v>386</v>
      </c>
      <c r="AL148" s="25" t="s">
        <v>108</v>
      </c>
    </row>
    <row r="149" spans="1:38" ht="26.25" customHeight="1" thickBot="1" x14ac:dyDescent="0.25">
      <c r="A149" s="57"/>
      <c r="B149" s="25" t="s">
        <v>397</v>
      </c>
      <c r="C149" s="25" t="s">
        <v>398</v>
      </c>
      <c r="D149" s="58" t="s">
        <v>385</v>
      </c>
      <c r="E149" s="5" t="s">
        <v>386</v>
      </c>
      <c r="F149" s="5" t="s">
        <v>386</v>
      </c>
      <c r="G149" s="5" t="s">
        <v>386</v>
      </c>
      <c r="H149" s="5" t="s">
        <v>386</v>
      </c>
      <c r="I149" s="5" t="s">
        <v>386</v>
      </c>
      <c r="J149" s="5" t="s">
        <v>386</v>
      </c>
      <c r="K149" s="5" t="s">
        <v>386</v>
      </c>
      <c r="L149" s="5" t="s">
        <v>386</v>
      </c>
      <c r="M149" s="5" t="s">
        <v>386</v>
      </c>
      <c r="N149" s="5" t="s">
        <v>386</v>
      </c>
      <c r="O149" s="5" t="s">
        <v>386</v>
      </c>
      <c r="P149" s="5" t="s">
        <v>386</v>
      </c>
      <c r="Q149" s="5" t="s">
        <v>386</v>
      </c>
      <c r="R149" s="5" t="s">
        <v>386</v>
      </c>
      <c r="S149" s="5" t="s">
        <v>386</v>
      </c>
      <c r="T149" s="5" t="s">
        <v>386</v>
      </c>
      <c r="U149" s="5" t="s">
        <v>386</v>
      </c>
      <c r="V149" s="5" t="s">
        <v>386</v>
      </c>
      <c r="W149" s="5" t="s">
        <v>386</v>
      </c>
      <c r="X149" s="5" t="s">
        <v>386</v>
      </c>
      <c r="Y149" s="5" t="s">
        <v>386</v>
      </c>
      <c r="Z149" s="5" t="s">
        <v>386</v>
      </c>
      <c r="AA149" s="5" t="s">
        <v>386</v>
      </c>
      <c r="AB149" s="5" t="s">
        <v>386</v>
      </c>
      <c r="AC149" s="5" t="s">
        <v>386</v>
      </c>
      <c r="AD149" s="5" t="s">
        <v>386</v>
      </c>
      <c r="AE149" s="35"/>
      <c r="AF149" s="5" t="s">
        <v>386</v>
      </c>
      <c r="AG149" s="5" t="s">
        <v>386</v>
      </c>
      <c r="AH149" s="5" t="s">
        <v>386</v>
      </c>
      <c r="AI149" s="5" t="s">
        <v>386</v>
      </c>
      <c r="AJ149" s="5" t="s">
        <v>386</v>
      </c>
      <c r="AK149" s="5" t="s">
        <v>386</v>
      </c>
      <c r="AL149" s="25" t="s">
        <v>108</v>
      </c>
    </row>
    <row r="150" spans="1:38" ht="15" customHeight="1" thickBot="1" x14ac:dyDescent="0.3">
      <c r="A150" s="62"/>
      <c r="B150" s="63"/>
      <c r="C150" s="63"/>
      <c r="D150" s="56"/>
      <c r="E150" s="106"/>
      <c r="F150" s="106"/>
      <c r="G150" s="106"/>
      <c r="H150" s="106"/>
      <c r="I150" s="106"/>
      <c r="J150" s="106"/>
      <c r="K150" s="106"/>
      <c r="L150" s="106"/>
      <c r="M150" s="106"/>
      <c r="N150" s="106"/>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25">
      <c r="A151" s="59"/>
      <c r="B151" s="26" t="s">
        <v>399</v>
      </c>
      <c r="C151" s="26" t="s">
        <v>400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25">
      <c r="A152" s="60"/>
      <c r="B152" s="61" t="s">
        <v>401</v>
      </c>
      <c r="C152" s="27" t="s">
        <v>402</v>
      </c>
      <c r="D152" s="60" t="s">
        <v>403</v>
      </c>
      <c r="E152" s="7">
        <f>E141 + E151 + IF(AND(OR($B$4="AT",$B$4="BE",$B$4="CH",$B$4="GB",$B$4="IE",$B$4="LT",$B$4="LU",$B$4="NL"),SUM(E143:E149)&gt;0),SUM(E143:E149)-SUM(E27:E33),0)</f>
        <v>28.315803000000013</v>
      </c>
      <c r="F152" s="7">
        <f t="shared" ref="F152:AD152" si="1">F141 + F151 + IF(AND(OR($B$4="AT",$B$4="BE",$B$4="CH",$B$4="GB",$B$4="IE",$B$4="LT",$B$4="LU",$B$4="NL"),SUM(F143:F149)&gt;0),SUM(F143:F149)-SUM(F27:F33),0)</f>
        <v>22.388343799999998</v>
      </c>
      <c r="G152" s="7">
        <f t="shared" si="1"/>
        <v>35.014785000000018</v>
      </c>
      <c r="H152" s="7">
        <f t="shared" si="1"/>
        <v>11.081712</v>
      </c>
      <c r="I152" s="7">
        <f t="shared" si="1"/>
        <v>6.2871629999999978</v>
      </c>
      <c r="J152" s="7">
        <f t="shared" si="1"/>
        <v>12.132694999999998</v>
      </c>
      <c r="K152" s="7">
        <f t="shared" si="1"/>
        <v>19.829891200000009</v>
      </c>
      <c r="L152" s="7">
        <f t="shared" si="1"/>
        <v>1.1748101499999997</v>
      </c>
      <c r="M152" s="7">
        <f t="shared" si="1"/>
        <v>98.402987100000004</v>
      </c>
      <c r="N152" s="7">
        <f t="shared" si="1"/>
        <v>5.5462514450000002</v>
      </c>
      <c r="O152" s="7">
        <f t="shared" si="1"/>
        <v>0.54587865000000013</v>
      </c>
      <c r="P152" s="7">
        <f t="shared" si="1"/>
        <v>0.20819711100000005</v>
      </c>
      <c r="Q152" s="7">
        <f t="shared" si="1"/>
        <v>1.0496333610000004</v>
      </c>
      <c r="R152" s="7">
        <f t="shared" si="1"/>
        <v>3.245536237</v>
      </c>
      <c r="S152" s="7">
        <f t="shared" si="1"/>
        <v>13.646350999999997</v>
      </c>
      <c r="T152" s="7">
        <f t="shared" si="1"/>
        <v>2.7846081999999996</v>
      </c>
      <c r="U152" s="7">
        <f t="shared" si="1"/>
        <v>1.1771106000000009</v>
      </c>
      <c r="V152" s="7">
        <f t="shared" si="1"/>
        <v>29.061044100000004</v>
      </c>
      <c r="W152" s="7">
        <f t="shared" si="1"/>
        <v>4.6379936519999987</v>
      </c>
      <c r="X152" s="7">
        <f t="shared" si="1"/>
        <v>1.2293970569999999</v>
      </c>
      <c r="Y152" s="7">
        <f t="shared" si="1"/>
        <v>1.1631613060000003</v>
      </c>
      <c r="Z152" s="7">
        <f t="shared" si="1"/>
        <v>0.77918330000000002</v>
      </c>
      <c r="AA152" s="7">
        <f t="shared" si="1"/>
        <v>1.1683123550000001</v>
      </c>
      <c r="AB152" s="7">
        <f t="shared" si="1"/>
        <v>4.3400885405999992</v>
      </c>
      <c r="AC152" s="7">
        <f t="shared" si="1"/>
        <v>0.58661865700000004</v>
      </c>
      <c r="AD152" s="7">
        <f t="shared" si="1"/>
        <v>0.89611741799999978</v>
      </c>
      <c r="AE152" s="35"/>
      <c r="AF152" s="7"/>
      <c r="AG152" s="7"/>
      <c r="AH152" s="7"/>
      <c r="AI152" s="7"/>
      <c r="AJ152" s="7"/>
      <c r="AK152" s="7"/>
      <c r="AL152" s="27"/>
    </row>
    <row r="153" spans="1:38" ht="26.25" customHeight="1" thickBot="1" x14ac:dyDescent="0.25">
      <c r="A153" s="59"/>
      <c r="B153" s="26" t="s">
        <v>404</v>
      </c>
      <c r="C153" s="26" t="s">
        <v>405</v>
      </c>
      <c r="D153" s="59" t="s">
        <v>406</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25">
      <c r="A154" s="60"/>
      <c r="B154" s="61" t="s">
        <v>407</v>
      </c>
      <c r="C154" s="27" t="s">
        <v>408</v>
      </c>
      <c r="D154" s="60" t="s">
        <v>409</v>
      </c>
      <c r="E154" s="7">
        <f>E141 + E153 - IF(OR($B$6=2005,$B$6&gt;=2020),SUM(E99:E122),0) + IF(AND(OR($B$4="AT",$B$4="BE",$B$4="CH",$B$4="GB",$B$4="IE",$B$4="LT",$B$4="LU",$B$4="NL"),SUM(E143:E149)&gt;0),SUM(E143:E149)-SUM(E27:E33),0)</f>
        <v>28.315803000000013</v>
      </c>
      <c r="F154" s="7">
        <f>F141 + F153 - IF(OR($B$6=2005,$B$6&gt;=2020),SUM(F99:F122),0) + IF(AND(OR($B$4="AT",$B$4="BE",$B$4="CH",$B$4="GB",$B$4="IE",$B$4="LT",$B$4="LU",$B$4="NL"),SUM(F143:F149)&gt;0),SUM(F143:F149)-SUM(F27:F33),0)</f>
        <v>22.388343799999998</v>
      </c>
      <c r="G154" s="7">
        <f>G141 + G153 + IF(AND(OR($B$4="AT",$B$4="BE",$B$4="CH",$B$4="GB",$B$4="IE",$B$4="LT",$B$4="LU",$B$4="NL"),SUM(G143:G149)&gt;0),SUM(G143:G149)-SUM(G27:G33),0)</f>
        <v>35.014785000000018</v>
      </c>
      <c r="H154" s="7">
        <f t="shared" ref="H154:AD154" si="2">H141 + H153 + IF(AND(OR($B$4="AT",$B$4="BE",$B$4="CH",$B$4="GB",$B$4="IE",$B$4="LT",$B$4="LU",$B$4="NL"),SUM(H143:H149)&gt;0),SUM(H143:H149)-SUM(H27:H33),0)</f>
        <v>11.081712</v>
      </c>
      <c r="I154" s="7">
        <f t="shared" si="2"/>
        <v>6.2871629999999978</v>
      </c>
      <c r="J154" s="7">
        <f t="shared" si="2"/>
        <v>12.132694999999998</v>
      </c>
      <c r="K154" s="7">
        <f t="shared" si="2"/>
        <v>19.829891200000009</v>
      </c>
      <c r="L154" s="7">
        <f t="shared" si="2"/>
        <v>1.1748101499999997</v>
      </c>
      <c r="M154" s="7">
        <f t="shared" si="2"/>
        <v>98.402987100000004</v>
      </c>
      <c r="N154" s="7">
        <f t="shared" si="2"/>
        <v>5.5462514450000002</v>
      </c>
      <c r="O154" s="7">
        <f t="shared" si="2"/>
        <v>0.54587865000000013</v>
      </c>
      <c r="P154" s="7">
        <f t="shared" si="2"/>
        <v>0.20819711100000005</v>
      </c>
      <c r="Q154" s="7">
        <f t="shared" si="2"/>
        <v>1.0496333610000004</v>
      </c>
      <c r="R154" s="7">
        <f t="shared" si="2"/>
        <v>3.245536237</v>
      </c>
      <c r="S154" s="7">
        <f t="shared" si="2"/>
        <v>13.646350999999997</v>
      </c>
      <c r="T154" s="7">
        <f t="shared" si="2"/>
        <v>2.7846081999999996</v>
      </c>
      <c r="U154" s="7">
        <f t="shared" si="2"/>
        <v>1.1771106000000009</v>
      </c>
      <c r="V154" s="7">
        <f t="shared" si="2"/>
        <v>29.061044100000004</v>
      </c>
      <c r="W154" s="7">
        <f t="shared" si="2"/>
        <v>4.6379936519999987</v>
      </c>
      <c r="X154" s="7">
        <f t="shared" si="2"/>
        <v>1.2293970569999999</v>
      </c>
      <c r="Y154" s="7">
        <f t="shared" si="2"/>
        <v>1.1631613060000003</v>
      </c>
      <c r="Z154" s="7">
        <f t="shared" si="2"/>
        <v>0.77918330000000002</v>
      </c>
      <c r="AA154" s="7">
        <f t="shared" si="2"/>
        <v>1.1683123550000001</v>
      </c>
      <c r="AB154" s="7">
        <f t="shared" si="2"/>
        <v>4.3400885405999992</v>
      </c>
      <c r="AC154" s="7">
        <f t="shared" si="2"/>
        <v>0.58661865700000004</v>
      </c>
      <c r="AD154" s="7">
        <f t="shared" si="2"/>
        <v>0.89611741799999978</v>
      </c>
      <c r="AE154" s="37"/>
      <c r="AF154" s="7"/>
      <c r="AG154" s="7"/>
      <c r="AH154" s="7"/>
      <c r="AI154" s="7"/>
      <c r="AJ154" s="7"/>
      <c r="AK154" s="7"/>
      <c r="AL154" s="27"/>
    </row>
    <row r="155" spans="1:38" ht="15" customHeight="1" thickBot="1" x14ac:dyDescent="0.3">
      <c r="A155" s="62"/>
      <c r="B155" s="63"/>
      <c r="C155" s="63"/>
      <c r="D155" s="56"/>
      <c r="E155" s="106"/>
      <c r="F155" s="106"/>
      <c r="G155" s="106"/>
      <c r="H155" s="106"/>
      <c r="I155" s="106"/>
      <c r="J155" s="106"/>
      <c r="K155" s="106"/>
      <c r="L155" s="106"/>
      <c r="M155" s="106"/>
      <c r="N155" s="106"/>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25">
      <c r="A156" s="64" t="s">
        <v>410</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25">
      <c r="A157" s="30" t="s">
        <v>411</v>
      </c>
      <c r="B157" s="30" t="s">
        <v>412</v>
      </c>
      <c r="C157" s="30" t="s">
        <v>413</v>
      </c>
      <c r="D157" s="66"/>
      <c r="E157" s="85">
        <v>0.470383</v>
      </c>
      <c r="F157" s="85">
        <v>1.8374000000000001E-2</v>
      </c>
      <c r="G157" s="85">
        <v>3.6748999999999997E-2</v>
      </c>
      <c r="H157" s="85" t="s">
        <v>72</v>
      </c>
      <c r="I157" s="85">
        <v>7.3499999999999998E-3</v>
      </c>
      <c r="J157" s="85">
        <v>7.3499999999999998E-3</v>
      </c>
      <c r="K157" s="85">
        <v>7.3499999999999998E-3</v>
      </c>
      <c r="L157" s="85">
        <v>3.5279999999999999E-3</v>
      </c>
      <c r="M157" s="85">
        <v>4.0424000000000002E-2</v>
      </c>
      <c r="N157" s="85" t="s">
        <v>72</v>
      </c>
      <c r="O157" s="85" t="s">
        <v>72</v>
      </c>
      <c r="P157" s="85" t="s">
        <v>72</v>
      </c>
      <c r="Q157" s="85" t="s">
        <v>72</v>
      </c>
      <c r="R157" s="85" t="s">
        <v>72</v>
      </c>
      <c r="S157" s="85" t="s">
        <v>72</v>
      </c>
      <c r="T157" s="85" t="s">
        <v>72</v>
      </c>
      <c r="U157" s="85" t="s">
        <v>72</v>
      </c>
      <c r="V157" s="85" t="s">
        <v>72</v>
      </c>
      <c r="W157" s="85" t="s">
        <v>72</v>
      </c>
      <c r="X157" s="85" t="s">
        <v>72</v>
      </c>
      <c r="Y157" s="85" t="s">
        <v>72</v>
      </c>
      <c r="Z157" s="85" t="s">
        <v>72</v>
      </c>
      <c r="AA157" s="85" t="s">
        <v>72</v>
      </c>
      <c r="AB157" s="85" t="s">
        <v>72</v>
      </c>
      <c r="AC157" s="85" t="s">
        <v>65</v>
      </c>
      <c r="AD157" s="85" t="s">
        <v>65</v>
      </c>
      <c r="AE157" s="35"/>
      <c r="AF157" s="85">
        <v>1580.1932830000001</v>
      </c>
      <c r="AG157" s="85" t="s">
        <v>65</v>
      </c>
      <c r="AH157" s="85" t="s">
        <v>65</v>
      </c>
      <c r="AI157" s="85" t="s">
        <v>65</v>
      </c>
      <c r="AJ157" s="85" t="s">
        <v>65</v>
      </c>
      <c r="AK157" s="85" t="s">
        <v>65</v>
      </c>
      <c r="AL157" s="30" t="s">
        <v>61</v>
      </c>
    </row>
    <row r="158" spans="1:38" ht="26.25" customHeight="1" thickBot="1" x14ac:dyDescent="0.25">
      <c r="A158" s="30" t="s">
        <v>411</v>
      </c>
      <c r="B158" s="30" t="s">
        <v>414</v>
      </c>
      <c r="C158" s="30" t="s">
        <v>415</v>
      </c>
      <c r="D158" s="66"/>
      <c r="E158" s="85">
        <v>8.2740000000000001E-3</v>
      </c>
      <c r="F158" s="85">
        <v>8.0000000000000007E-5</v>
      </c>
      <c r="G158" s="85">
        <v>8.03E-4</v>
      </c>
      <c r="H158" s="85" t="s">
        <v>72</v>
      </c>
      <c r="I158" s="85">
        <v>1.6100000000000001E-4</v>
      </c>
      <c r="J158" s="85">
        <v>1.6100000000000001E-4</v>
      </c>
      <c r="K158" s="85">
        <v>1.6100000000000001E-4</v>
      </c>
      <c r="L158" s="85">
        <v>7.7000000000000001E-5</v>
      </c>
      <c r="M158" s="85">
        <v>1.6069999999999999E-3</v>
      </c>
      <c r="N158" s="85" t="s">
        <v>72</v>
      </c>
      <c r="O158" s="85" t="s">
        <v>72</v>
      </c>
      <c r="P158" s="85" t="s">
        <v>72</v>
      </c>
      <c r="Q158" s="85" t="s">
        <v>72</v>
      </c>
      <c r="R158" s="85" t="s">
        <v>72</v>
      </c>
      <c r="S158" s="85" t="s">
        <v>72</v>
      </c>
      <c r="T158" s="85" t="s">
        <v>72</v>
      </c>
      <c r="U158" s="85" t="s">
        <v>72</v>
      </c>
      <c r="V158" s="85" t="s">
        <v>72</v>
      </c>
      <c r="W158" s="85" t="s">
        <v>72</v>
      </c>
      <c r="X158" s="85" t="s">
        <v>72</v>
      </c>
      <c r="Y158" s="85" t="s">
        <v>72</v>
      </c>
      <c r="Z158" s="85" t="s">
        <v>72</v>
      </c>
      <c r="AA158" s="85" t="s">
        <v>72</v>
      </c>
      <c r="AB158" s="85" t="s">
        <v>72</v>
      </c>
      <c r="AC158" s="85" t="s">
        <v>65</v>
      </c>
      <c r="AD158" s="85" t="s">
        <v>65</v>
      </c>
      <c r="AE158" s="35"/>
      <c r="AF158" s="85">
        <v>34.543920999999997</v>
      </c>
      <c r="AG158" s="85" t="s">
        <v>65</v>
      </c>
      <c r="AH158" s="85" t="s">
        <v>65</v>
      </c>
      <c r="AI158" s="85" t="s">
        <v>65</v>
      </c>
      <c r="AJ158" s="85" t="s">
        <v>65</v>
      </c>
      <c r="AK158" s="85" t="s">
        <v>65</v>
      </c>
      <c r="AL158" s="30" t="s">
        <v>61</v>
      </c>
    </row>
    <row r="159" spans="1:38" ht="26.25" customHeight="1" thickBot="1" x14ac:dyDescent="0.25">
      <c r="A159" s="30" t="s">
        <v>416</v>
      </c>
      <c r="B159" s="30" t="s">
        <v>417</v>
      </c>
      <c r="C159" s="30" t="s">
        <v>418</v>
      </c>
      <c r="D159" s="66"/>
      <c r="E159" s="85">
        <v>20.630602</v>
      </c>
      <c r="F159" s="85">
        <v>0.77230699999999997</v>
      </c>
      <c r="G159" s="85">
        <v>5.2319999999999993</v>
      </c>
      <c r="H159" s="85" t="s">
        <v>72</v>
      </c>
      <c r="I159" s="85">
        <v>1.081296</v>
      </c>
      <c r="J159" s="85">
        <v>1.1628449999999999</v>
      </c>
      <c r="K159" s="85">
        <v>1.1628449999999999</v>
      </c>
      <c r="L159" s="85">
        <v>0.159972</v>
      </c>
      <c r="M159" s="85">
        <v>2.0571999999999999</v>
      </c>
      <c r="N159" s="85">
        <v>4.4490000000000009E-2</v>
      </c>
      <c r="O159" s="85">
        <v>4.45E-3</v>
      </c>
      <c r="P159" s="85">
        <v>6.6699999999999997E-3</v>
      </c>
      <c r="Q159" s="85">
        <v>1.2789999999999999E-2</v>
      </c>
      <c r="R159" s="85">
        <v>0.12579000000000001</v>
      </c>
      <c r="S159" s="85">
        <v>5.5599999999999997E-2</v>
      </c>
      <c r="T159" s="85">
        <v>5.4550000000000001</v>
      </c>
      <c r="U159" s="85">
        <v>7.79E-3</v>
      </c>
      <c r="V159" s="85">
        <v>0.33360000000000001</v>
      </c>
      <c r="W159" s="85">
        <v>9.2920000000000003E-2</v>
      </c>
      <c r="X159" s="85">
        <v>1.057E-3</v>
      </c>
      <c r="Y159" s="85">
        <v>6.1199999999999996E-3</v>
      </c>
      <c r="Z159" s="85">
        <v>4.45E-3</v>
      </c>
      <c r="AA159" s="85">
        <v>1.614E-3</v>
      </c>
      <c r="AB159" s="85">
        <v>1.3240999999999999E-2</v>
      </c>
      <c r="AC159" s="85">
        <v>3.2259999999999997E-2</v>
      </c>
      <c r="AD159" s="85">
        <v>9.9407999999999996E-2</v>
      </c>
      <c r="AE159" s="35"/>
      <c r="AF159" s="85">
        <v>11245.04</v>
      </c>
      <c r="AG159" s="85" t="s">
        <v>65</v>
      </c>
      <c r="AH159" s="85" t="s">
        <v>65</v>
      </c>
      <c r="AI159" s="85" t="s">
        <v>65</v>
      </c>
      <c r="AJ159" s="85" t="s">
        <v>65</v>
      </c>
      <c r="AK159" s="85" t="s">
        <v>65</v>
      </c>
      <c r="AL159" s="30" t="s">
        <v>61</v>
      </c>
    </row>
    <row r="160" spans="1:38" ht="26.25" customHeight="1" thickBot="1" x14ac:dyDescent="0.25">
      <c r="A160" s="30" t="s">
        <v>419</v>
      </c>
      <c r="B160" s="30" t="s">
        <v>420</v>
      </c>
      <c r="C160" s="30" t="s">
        <v>421</v>
      </c>
      <c r="D160" s="66"/>
      <c r="E160" s="85" t="s">
        <v>69</v>
      </c>
      <c r="F160" s="85" t="s">
        <v>69</v>
      </c>
      <c r="G160" s="85" t="s">
        <v>69</v>
      </c>
      <c r="H160" s="85" t="s">
        <v>69</v>
      </c>
      <c r="I160" s="85" t="s">
        <v>69</v>
      </c>
      <c r="J160" s="85" t="s">
        <v>69</v>
      </c>
      <c r="K160" s="85" t="s">
        <v>69</v>
      </c>
      <c r="L160" s="85" t="s">
        <v>69</v>
      </c>
      <c r="M160" s="85" t="s">
        <v>69</v>
      </c>
      <c r="N160" s="85" t="s">
        <v>69</v>
      </c>
      <c r="O160" s="85" t="s">
        <v>69</v>
      </c>
      <c r="P160" s="85" t="s">
        <v>69</v>
      </c>
      <c r="Q160" s="85" t="s">
        <v>69</v>
      </c>
      <c r="R160" s="85" t="s">
        <v>69</v>
      </c>
      <c r="S160" s="85" t="s">
        <v>69</v>
      </c>
      <c r="T160" s="85" t="s">
        <v>69</v>
      </c>
      <c r="U160" s="85" t="s">
        <v>69</v>
      </c>
      <c r="V160" s="85" t="s">
        <v>69</v>
      </c>
      <c r="W160" s="85" t="s">
        <v>69</v>
      </c>
      <c r="X160" s="85" t="s">
        <v>69</v>
      </c>
      <c r="Y160" s="85" t="s">
        <v>69</v>
      </c>
      <c r="Z160" s="85" t="s">
        <v>69</v>
      </c>
      <c r="AA160" s="85" t="s">
        <v>69</v>
      </c>
      <c r="AB160" s="85" t="s">
        <v>69</v>
      </c>
      <c r="AC160" s="85" t="s">
        <v>69</v>
      </c>
      <c r="AD160" s="85" t="s">
        <v>69</v>
      </c>
      <c r="AE160" s="35"/>
      <c r="AF160" s="85" t="s">
        <v>69</v>
      </c>
      <c r="AG160" s="85" t="s">
        <v>69</v>
      </c>
      <c r="AH160" s="85" t="s">
        <v>69</v>
      </c>
      <c r="AI160" s="85" t="s">
        <v>69</v>
      </c>
      <c r="AJ160" s="85" t="s">
        <v>69</v>
      </c>
      <c r="AK160" s="85" t="s">
        <v>69</v>
      </c>
      <c r="AL160" s="30" t="s">
        <v>61</v>
      </c>
    </row>
    <row r="161" spans="1:38" ht="26.25" customHeight="1" thickBot="1" x14ac:dyDescent="0.25">
      <c r="A161" s="31" t="s">
        <v>419</v>
      </c>
      <c r="B161" s="31" t="s">
        <v>422</v>
      </c>
      <c r="C161" s="31" t="s">
        <v>423</v>
      </c>
      <c r="D161" s="67"/>
      <c r="E161" s="85" t="s">
        <v>69</v>
      </c>
      <c r="F161" s="85" t="s">
        <v>69</v>
      </c>
      <c r="G161" s="85" t="s">
        <v>69</v>
      </c>
      <c r="H161" s="85" t="s">
        <v>69</v>
      </c>
      <c r="I161" s="85" t="s">
        <v>69</v>
      </c>
      <c r="J161" s="85" t="s">
        <v>69</v>
      </c>
      <c r="K161" s="85" t="s">
        <v>69</v>
      </c>
      <c r="L161" s="85" t="s">
        <v>69</v>
      </c>
      <c r="M161" s="85" t="s">
        <v>69</v>
      </c>
      <c r="N161" s="85" t="s">
        <v>69</v>
      </c>
      <c r="O161" s="85" t="s">
        <v>69</v>
      </c>
      <c r="P161" s="85" t="s">
        <v>69</v>
      </c>
      <c r="Q161" s="85" t="s">
        <v>69</v>
      </c>
      <c r="R161" s="85" t="s">
        <v>69</v>
      </c>
      <c r="S161" s="85" t="s">
        <v>69</v>
      </c>
      <c r="T161" s="85" t="s">
        <v>69</v>
      </c>
      <c r="U161" s="85" t="s">
        <v>69</v>
      </c>
      <c r="V161" s="85" t="s">
        <v>69</v>
      </c>
      <c r="W161" s="85" t="s">
        <v>69</v>
      </c>
      <c r="X161" s="85" t="s">
        <v>69</v>
      </c>
      <c r="Y161" s="85" t="s">
        <v>69</v>
      </c>
      <c r="Z161" s="85" t="s">
        <v>69</v>
      </c>
      <c r="AA161" s="85" t="s">
        <v>69</v>
      </c>
      <c r="AB161" s="85" t="s">
        <v>69</v>
      </c>
      <c r="AC161" s="85" t="s">
        <v>69</v>
      </c>
      <c r="AD161" s="85" t="s">
        <v>69</v>
      </c>
      <c r="AE161" s="36"/>
      <c r="AF161" s="85" t="s">
        <v>69</v>
      </c>
      <c r="AG161" s="85" t="s">
        <v>69</v>
      </c>
      <c r="AH161" s="85" t="s">
        <v>69</v>
      </c>
      <c r="AI161" s="85" t="s">
        <v>69</v>
      </c>
      <c r="AJ161" s="85" t="s">
        <v>69</v>
      </c>
      <c r="AK161" s="85" t="s">
        <v>69</v>
      </c>
      <c r="AL161" s="31" t="s">
        <v>151</v>
      </c>
    </row>
    <row r="162" spans="1:38" ht="26.25" customHeight="1" thickBot="1" x14ac:dyDescent="0.25">
      <c r="A162" s="32" t="s">
        <v>424</v>
      </c>
      <c r="B162" s="32" t="s">
        <v>425</v>
      </c>
      <c r="C162" s="32" t="s">
        <v>426</v>
      </c>
      <c r="D162" s="68"/>
      <c r="E162" s="86" t="s">
        <v>69</v>
      </c>
      <c r="F162" s="86" t="s">
        <v>69</v>
      </c>
      <c r="G162" s="86" t="s">
        <v>69</v>
      </c>
      <c r="H162" s="86" t="s">
        <v>69</v>
      </c>
      <c r="I162" s="86" t="s">
        <v>69</v>
      </c>
      <c r="J162" s="86" t="s">
        <v>69</v>
      </c>
      <c r="K162" s="86" t="s">
        <v>69</v>
      </c>
      <c r="L162" s="86" t="s">
        <v>69</v>
      </c>
      <c r="M162" s="86" t="s">
        <v>69</v>
      </c>
      <c r="N162" s="86" t="s">
        <v>69</v>
      </c>
      <c r="O162" s="86" t="s">
        <v>69</v>
      </c>
      <c r="P162" s="86" t="s">
        <v>69</v>
      </c>
      <c r="Q162" s="86" t="s">
        <v>69</v>
      </c>
      <c r="R162" s="86" t="s">
        <v>69</v>
      </c>
      <c r="S162" s="86" t="s">
        <v>69</v>
      </c>
      <c r="T162" s="86" t="s">
        <v>69</v>
      </c>
      <c r="U162" s="86" t="s">
        <v>69</v>
      </c>
      <c r="V162" s="86" t="s">
        <v>69</v>
      </c>
      <c r="W162" s="86" t="s">
        <v>69</v>
      </c>
      <c r="X162" s="86" t="s">
        <v>69</v>
      </c>
      <c r="Y162" s="86" t="s">
        <v>69</v>
      </c>
      <c r="Z162" s="86" t="s">
        <v>69</v>
      </c>
      <c r="AA162" s="86" t="s">
        <v>69</v>
      </c>
      <c r="AB162" s="86" t="s">
        <v>69</v>
      </c>
      <c r="AC162" s="86" t="s">
        <v>69</v>
      </c>
      <c r="AD162" s="86" t="s">
        <v>69</v>
      </c>
      <c r="AE162" s="36"/>
      <c r="AF162" s="86" t="s">
        <v>69</v>
      </c>
      <c r="AG162" s="86" t="s">
        <v>69</v>
      </c>
      <c r="AH162" s="86" t="s">
        <v>69</v>
      </c>
      <c r="AI162" s="86" t="s">
        <v>69</v>
      </c>
      <c r="AJ162" s="86" t="s">
        <v>69</v>
      </c>
      <c r="AK162" s="86" t="s">
        <v>69</v>
      </c>
      <c r="AL162" s="32" t="s">
        <v>151</v>
      </c>
    </row>
    <row r="163" spans="1:38" ht="26.25" customHeight="1" thickBot="1" x14ac:dyDescent="0.25">
      <c r="A163" s="32" t="s">
        <v>424</v>
      </c>
      <c r="B163" s="32" t="s">
        <v>427</v>
      </c>
      <c r="C163" s="32" t="s">
        <v>428</v>
      </c>
      <c r="D163" s="68"/>
      <c r="E163" s="86">
        <v>1.2290000000000001E-2</v>
      </c>
      <c r="F163" s="86">
        <v>3.687E-2</v>
      </c>
      <c r="G163" s="86">
        <v>2.4580000000000001E-3</v>
      </c>
      <c r="H163" s="86">
        <v>2.4580000000000001E-3</v>
      </c>
      <c r="I163" s="86">
        <v>0.16846800000000001</v>
      </c>
      <c r="J163" s="86">
        <v>0.20590600000000001</v>
      </c>
      <c r="K163" s="86">
        <v>0.318218</v>
      </c>
      <c r="L163" s="86">
        <v>1.5162E-2</v>
      </c>
      <c r="M163" s="86">
        <v>0.36870000000000003</v>
      </c>
      <c r="N163" s="86" t="s">
        <v>72</v>
      </c>
      <c r="O163" s="86" t="s">
        <v>72</v>
      </c>
      <c r="P163" s="86" t="s">
        <v>72</v>
      </c>
      <c r="Q163" s="86" t="s">
        <v>72</v>
      </c>
      <c r="R163" s="86" t="s">
        <v>72</v>
      </c>
      <c r="S163" s="86" t="s">
        <v>72</v>
      </c>
      <c r="T163" s="86" t="s">
        <v>72</v>
      </c>
      <c r="U163" s="86" t="s">
        <v>72</v>
      </c>
      <c r="V163" s="86" t="s">
        <v>72</v>
      </c>
      <c r="W163" s="86">
        <v>1.8719E-2</v>
      </c>
      <c r="X163" s="86" t="s">
        <v>72</v>
      </c>
      <c r="Y163" s="86" t="s">
        <v>72</v>
      </c>
      <c r="Z163" s="86" t="s">
        <v>72</v>
      </c>
      <c r="AA163" s="86" t="s">
        <v>72</v>
      </c>
      <c r="AB163" s="86" t="s">
        <v>72</v>
      </c>
      <c r="AC163" s="86" t="s">
        <v>72</v>
      </c>
      <c r="AD163" s="86">
        <v>1.872E-3</v>
      </c>
      <c r="AE163" s="36"/>
      <c r="AF163" s="86" t="s">
        <v>65</v>
      </c>
      <c r="AG163" s="86" t="s">
        <v>65</v>
      </c>
      <c r="AH163" s="86" t="s">
        <v>65</v>
      </c>
      <c r="AI163" s="86" t="s">
        <v>65</v>
      </c>
      <c r="AJ163" s="86" t="s">
        <v>65</v>
      </c>
      <c r="AK163" s="86">
        <v>122.9</v>
      </c>
      <c r="AL163" s="32" t="s">
        <v>429</v>
      </c>
    </row>
    <row r="164" spans="1:38" ht="26.25" customHeight="1" thickBot="1" x14ac:dyDescent="0.25">
      <c r="A164" s="32" t="s">
        <v>424</v>
      </c>
      <c r="B164" s="32" t="s">
        <v>430</v>
      </c>
      <c r="C164" s="32" t="s">
        <v>431</v>
      </c>
      <c r="D164" s="68"/>
      <c r="E164" s="86" t="s">
        <v>69</v>
      </c>
      <c r="F164" s="87">
        <v>40.610999999999997</v>
      </c>
      <c r="G164" s="86" t="s">
        <v>69</v>
      </c>
      <c r="H164" s="86" t="s">
        <v>69</v>
      </c>
      <c r="I164" s="86" t="s">
        <v>69</v>
      </c>
      <c r="J164" s="86" t="s">
        <v>69</v>
      </c>
      <c r="K164" s="86" t="s">
        <v>69</v>
      </c>
      <c r="L164" s="86" t="s">
        <v>69</v>
      </c>
      <c r="M164" s="86" t="s">
        <v>69</v>
      </c>
      <c r="N164" s="86" t="s">
        <v>69</v>
      </c>
      <c r="O164" s="86" t="s">
        <v>69</v>
      </c>
      <c r="P164" s="86" t="s">
        <v>69</v>
      </c>
      <c r="Q164" s="86" t="s">
        <v>69</v>
      </c>
      <c r="R164" s="86" t="s">
        <v>69</v>
      </c>
      <c r="S164" s="86" t="s">
        <v>69</v>
      </c>
      <c r="T164" s="86" t="s">
        <v>69</v>
      </c>
      <c r="U164" s="86" t="s">
        <v>69</v>
      </c>
      <c r="V164" s="86" t="s">
        <v>69</v>
      </c>
      <c r="W164" s="86" t="s">
        <v>69</v>
      </c>
      <c r="X164" s="86" t="s">
        <v>69</v>
      </c>
      <c r="Y164" s="86" t="s">
        <v>69</v>
      </c>
      <c r="Z164" s="86" t="s">
        <v>69</v>
      </c>
      <c r="AA164" s="86" t="s">
        <v>69</v>
      </c>
      <c r="AB164" s="86" t="s">
        <v>69</v>
      </c>
      <c r="AC164" s="86" t="s">
        <v>69</v>
      </c>
      <c r="AD164" s="86" t="s">
        <v>69</v>
      </c>
      <c r="AE164" s="40"/>
      <c r="AF164" s="86" t="s">
        <v>69</v>
      </c>
      <c r="AG164" s="86" t="s">
        <v>69</v>
      </c>
      <c r="AH164" s="86" t="s">
        <v>69</v>
      </c>
      <c r="AI164" s="86" t="s">
        <v>69</v>
      </c>
      <c r="AJ164" s="86" t="s">
        <v>69</v>
      </c>
      <c r="AK164" s="86" t="s">
        <v>69</v>
      </c>
      <c r="AL164" s="32" t="s">
        <v>151</v>
      </c>
    </row>
    <row r="165" spans="1:38" ht="15" customHeight="1" x14ac:dyDescent="0.2">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390"/>
      <c r="AG165" s="390"/>
      <c r="AH165" s="390"/>
      <c r="AI165" s="390"/>
      <c r="AJ165" s="390"/>
      <c r="AK165" s="390"/>
      <c r="AL165" s="11"/>
    </row>
    <row r="166" spans="1:38" s="71" customFormat="1" ht="52.5" customHeight="1" x14ac:dyDescent="0.25">
      <c r="A166" s="520" t="s">
        <v>444</v>
      </c>
      <c r="B166" s="520"/>
      <c r="C166" s="520"/>
      <c r="D166" s="520"/>
      <c r="E166" s="520"/>
      <c r="F166" s="520"/>
      <c r="G166" s="520"/>
      <c r="H166" s="391"/>
      <c r="I166" s="331"/>
      <c r="J166" s="331"/>
      <c r="K166" s="331"/>
      <c r="L166" s="331"/>
      <c r="M166" s="331"/>
      <c r="N166" s="331"/>
      <c r="O166" s="331"/>
      <c r="P166" s="331"/>
      <c r="Q166" s="331"/>
      <c r="R166" s="331"/>
      <c r="S166" s="331"/>
      <c r="T166" s="331"/>
      <c r="U166" s="331"/>
      <c r="AC166" s="72"/>
      <c r="AD166" s="72"/>
      <c r="AG166" s="73"/>
      <c r="AH166" s="73"/>
      <c r="AI166" s="73"/>
      <c r="AJ166" s="73"/>
      <c r="AK166" s="73"/>
      <c r="AL166" s="73"/>
    </row>
    <row r="167" spans="1:38" s="392" customFormat="1" ht="63.75" customHeight="1" x14ac:dyDescent="0.25">
      <c r="A167" s="520" t="s">
        <v>445</v>
      </c>
      <c r="B167" s="520"/>
      <c r="C167" s="520"/>
      <c r="D167" s="520"/>
      <c r="E167" s="520"/>
      <c r="F167" s="520"/>
      <c r="G167" s="520"/>
      <c r="H167" s="391"/>
      <c r="I167" s="331"/>
      <c r="J167" s="106"/>
      <c r="K167" s="106"/>
      <c r="L167" s="106"/>
      <c r="M167" s="331"/>
      <c r="N167" s="331"/>
      <c r="O167" s="331"/>
      <c r="P167" s="331"/>
      <c r="Q167" s="331"/>
      <c r="R167" s="331"/>
      <c r="S167" s="331"/>
      <c r="T167" s="331"/>
      <c r="U167" s="331"/>
    </row>
    <row r="168" spans="1:38" s="392" customFormat="1" ht="26.25" customHeight="1" x14ac:dyDescent="0.25">
      <c r="A168" s="520" t="s">
        <v>446</v>
      </c>
      <c r="B168" s="520"/>
      <c r="C168" s="520"/>
      <c r="D168" s="520"/>
      <c r="E168" s="520"/>
      <c r="F168" s="520"/>
      <c r="G168" s="520"/>
      <c r="H168" s="391"/>
      <c r="I168" s="331"/>
      <c r="J168" s="106"/>
      <c r="K168" s="106"/>
      <c r="L168" s="106"/>
      <c r="M168" s="331"/>
      <c r="N168" s="331"/>
      <c r="O168" s="331"/>
      <c r="P168" s="331"/>
      <c r="Q168" s="331"/>
      <c r="R168" s="331"/>
      <c r="S168" s="331"/>
      <c r="T168" s="331"/>
      <c r="U168" s="331"/>
    </row>
    <row r="169" spans="1:38" s="71" customFormat="1" ht="26.25" customHeight="1" x14ac:dyDescent="0.25">
      <c r="A169" s="520" t="s">
        <v>447</v>
      </c>
      <c r="B169" s="520"/>
      <c r="C169" s="520"/>
      <c r="D169" s="520"/>
      <c r="E169" s="520"/>
      <c r="F169" s="520"/>
      <c r="G169" s="520"/>
      <c r="H169" s="391"/>
      <c r="I169" s="331"/>
      <c r="J169" s="106"/>
      <c r="K169" s="106"/>
      <c r="L169" s="106"/>
      <c r="M169" s="331"/>
      <c r="N169" s="331"/>
      <c r="O169" s="331"/>
      <c r="P169" s="331"/>
      <c r="Q169" s="331"/>
      <c r="R169" s="331"/>
      <c r="S169" s="331"/>
      <c r="T169" s="331"/>
      <c r="U169" s="331"/>
      <c r="AC169" s="72"/>
      <c r="AD169" s="72"/>
      <c r="AG169" s="73"/>
      <c r="AH169" s="73"/>
      <c r="AI169" s="73"/>
      <c r="AJ169" s="73"/>
      <c r="AK169" s="73"/>
      <c r="AL169" s="73"/>
    </row>
    <row r="170" spans="1:38" s="392" customFormat="1" ht="52.5" customHeight="1" x14ac:dyDescent="0.25">
      <c r="A170" s="520" t="s">
        <v>448</v>
      </c>
      <c r="B170" s="520"/>
      <c r="C170" s="520"/>
      <c r="D170" s="520"/>
      <c r="E170" s="520"/>
      <c r="F170" s="520"/>
      <c r="G170" s="520"/>
      <c r="H170" s="391"/>
      <c r="I170" s="331"/>
      <c r="J170" s="106"/>
      <c r="K170" s="106"/>
      <c r="L170" s="106"/>
      <c r="M170" s="331"/>
      <c r="N170" s="331"/>
      <c r="O170" s="331"/>
      <c r="P170" s="331"/>
      <c r="Q170" s="331"/>
      <c r="R170" s="331"/>
      <c r="S170" s="331"/>
      <c r="T170" s="331"/>
      <c r="U170" s="33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82d5054-1b3c-4a65-9351-3c842ea4ca12}" enabled="0" method="" siteId="{982d5054-1b3c-4a65-9351-3c842ea4ca1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35</vt:i4>
      </vt:variant>
    </vt:vector>
  </HeadingPairs>
  <TitlesOfParts>
    <vt:vector size="35" baseType="lpstr">
      <vt:lpstr>2024</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2018-10-01T10:48:51Z</dcterms:created>
  <dcterms:modified xsi:type="dcterms:W3CDTF">2026-03-12T09:42:46Z</dcterms:modified>
  <cp:category/>
  <cp:contentStatus/>
</cp:coreProperties>
</file>