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tabRatio="849" activeTab="0"/>
  </bookViews>
  <sheets>
    <sheet name="Tiitel" sheetId="1" r:id="rId1"/>
    <sheet name="Sisukord" sheetId="2" r:id="rId2"/>
    <sheet name="tab_1" sheetId="3" r:id="rId3"/>
    <sheet name="tab_2.1" sheetId="4" r:id="rId4"/>
    <sheet name="tab_2.2" sheetId="5" r:id="rId5"/>
    <sheet name="tab_3.1" sheetId="6" r:id="rId6"/>
    <sheet name="tab_3.2" sheetId="7" r:id="rId7"/>
    <sheet name="tab_3.3" sheetId="8" r:id="rId8"/>
    <sheet name="tab_4.1" sheetId="9" r:id="rId9"/>
    <sheet name="tab_4.2" sheetId="10" r:id="rId10"/>
    <sheet name="tab_4.3" sheetId="11" r:id="rId11"/>
    <sheet name="tab_4.4" sheetId="12" r:id="rId12"/>
    <sheet name="tab_5.1" sheetId="13" r:id="rId13"/>
    <sheet name="tab_5.2" sheetId="14" r:id="rId14"/>
    <sheet name="tab_6.1" sheetId="15" r:id="rId15"/>
    <sheet name="tab_6.2" sheetId="16" r:id="rId16"/>
    <sheet name="tab_6.3" sheetId="17" r:id="rId17"/>
    <sheet name="tab_6.4" sheetId="18" r:id="rId18"/>
    <sheet name="tab_6.5" sheetId="19" r:id="rId19"/>
    <sheet name="tab_7.1" sheetId="20" r:id="rId20"/>
  </sheets>
  <definedNames>
    <definedName name="koond_yld_43" localSheetId="10">'tab_4.3'!#REF!</definedName>
  </definedNames>
  <calcPr fullCalcOnLoad="1"/>
</workbook>
</file>

<file path=xl/sharedStrings.xml><?xml version="1.0" encoding="utf-8"?>
<sst xmlns="http://schemas.openxmlformats.org/spreadsheetml/2006/main" count="1959" uniqueCount="390">
  <si>
    <t>Tabel 1</t>
  </si>
  <si>
    <t>Näitaja</t>
  </si>
  <si>
    <t>Ühik</t>
  </si>
  <si>
    <t>Hulk</t>
  </si>
  <si>
    <t>Veevõtt kokku (va Narva EJ jahutusvesi)</t>
  </si>
  <si>
    <t>mln m3</t>
  </si>
  <si>
    <t>sh</t>
  </si>
  <si>
    <t>pinnavesi (va Narva EJ jahutusvesi)</t>
  </si>
  <si>
    <t>-"-</t>
  </si>
  <si>
    <t>põhjavesi</t>
  </si>
  <si>
    <t>veeladestutest</t>
  </si>
  <si>
    <t>kaevandus- ja karjäärivesi</t>
  </si>
  <si>
    <t>mineraalvesi</t>
  </si>
  <si>
    <t>merevesi</t>
  </si>
  <si>
    <t>Narva elektrijaamade jahutusvesi</t>
  </si>
  <si>
    <t>Veekasutus kokku (va Narva EJ jahutusvesi)</t>
  </si>
  <si>
    <t>sh tarbimisliikide järgi</t>
  </si>
  <si>
    <t>olme</t>
  </si>
  <si>
    <t>tootmine</t>
  </si>
  <si>
    <t>jahutusvesi tootmises</t>
  </si>
  <si>
    <t>energeetika (va Narva elektrijaamade jahutusvesi)</t>
  </si>
  <si>
    <t>põllumajandus</t>
  </si>
  <si>
    <t>muu</t>
  </si>
  <si>
    <t>puhastamist mittevajav vesi</t>
  </si>
  <si>
    <t>puhastamist vajav vesi</t>
  </si>
  <si>
    <t>puhastamata</t>
  </si>
  <si>
    <t>puhastatud</t>
  </si>
  <si>
    <t>esimese astme puhastus</t>
  </si>
  <si>
    <t>teise astme puhastus</t>
  </si>
  <si>
    <t>kolmanda astme puhastus</t>
  </si>
  <si>
    <t>Reostuskoormus (va Narva EJ jahutusvesi)</t>
  </si>
  <si>
    <t>BHT7</t>
  </si>
  <si>
    <t>tonni</t>
  </si>
  <si>
    <t>Heljum</t>
  </si>
  <si>
    <t>Püld</t>
  </si>
  <si>
    <t>Nüld</t>
  </si>
  <si>
    <t>Tabel 6.1</t>
  </si>
  <si>
    <t>Vald/asula</t>
  </si>
  <si>
    <t>Kaevandusvesi</t>
  </si>
  <si>
    <t>Karjääri-vesi</t>
  </si>
  <si>
    <t>Sademe-vesi</t>
  </si>
  <si>
    <t>Jahutusvesi</t>
  </si>
  <si>
    <t>Reovesi</t>
  </si>
  <si>
    <t xml:space="preserve"> Eesti kokku</t>
  </si>
  <si>
    <t>Harju maakond</t>
  </si>
  <si>
    <t>Harju maakond, Anija vald</t>
  </si>
  <si>
    <t>Harju maakond, Anija vald, Kehra vallasisene linn</t>
  </si>
  <si>
    <t>Harju maakond, Harku vald</t>
  </si>
  <si>
    <t>Harju maakond, Jõelähtme vald</t>
  </si>
  <si>
    <t>Harju maakond, Keila linn</t>
  </si>
  <si>
    <t>Harju maakond, Kiili vald</t>
  </si>
  <si>
    <t>Harju maakond, Kiili vald, Kiili alev</t>
  </si>
  <si>
    <t>Harju maakond, Kose vald</t>
  </si>
  <si>
    <t>Harju maakond, Kuusalu vald</t>
  </si>
  <si>
    <t>Harju maakond, Loksa linn</t>
  </si>
  <si>
    <t>Harju maakond, Maardu linn</t>
  </si>
  <si>
    <t>Harju maakond, Raasiku vald</t>
  </si>
  <si>
    <t>Harju maakond, Rae vald</t>
  </si>
  <si>
    <t>Harju maakond, Saku vald</t>
  </si>
  <si>
    <t>Harju maakond, Saue vald</t>
  </si>
  <si>
    <t>Harju maakond, Tallinn</t>
  </si>
  <si>
    <t>Harju maakond, Viimsi vald</t>
  </si>
  <si>
    <t>Hiiu maakond</t>
  </si>
  <si>
    <t>Ida-Viru maakond</t>
  </si>
  <si>
    <t>Ida-Viru maakond, Jõhvi vald</t>
  </si>
  <si>
    <t>Ida-Viru maakond, Jõhvi vald, Jõhvi vallasisene linn</t>
  </si>
  <si>
    <t>Ida-Viru maakond, Kohtla-Järve linn</t>
  </si>
  <si>
    <t>Ida-Viru maakond, Lüganuse vald</t>
  </si>
  <si>
    <t>Ida-Viru maakond, Narva-Jõesuu linn</t>
  </si>
  <si>
    <t>Ida-Viru maakond, Narva linn</t>
  </si>
  <si>
    <t>Ida-Viru maakond, Sillamäe linn</t>
  </si>
  <si>
    <t>Ida-Viru maakond, Toila vald</t>
  </si>
  <si>
    <t>Jõgeva maakond</t>
  </si>
  <si>
    <t>Jõgeva maakond, Jõgeva vald</t>
  </si>
  <si>
    <t>Jõgeva maakond, Põltsamaa vald</t>
  </si>
  <si>
    <t>Järva maakond</t>
  </si>
  <si>
    <t>Järva maakond, Paide linn</t>
  </si>
  <si>
    <t>Järva maakond, Türi vald</t>
  </si>
  <si>
    <t>Järva maakond, Türi vald, Türi vallasisene linn</t>
  </si>
  <si>
    <t>Lääne-Viru maakond</t>
  </si>
  <si>
    <t>Lääne-Viru maakond, Haljala vald</t>
  </si>
  <si>
    <t>Lääne-Viru maakond, Kadrina vald</t>
  </si>
  <si>
    <t>Lääne-Viru maakond, Rakvere linn</t>
  </si>
  <si>
    <t>Lääne-Viru maakond, Rakvere vald</t>
  </si>
  <si>
    <t>Lääne-Viru maakond, Tapa vald</t>
  </si>
  <si>
    <t>Lääne-Viru maakond, Vinni vald</t>
  </si>
  <si>
    <t>Lääne-Viru maakond, Viru-Nigula vald</t>
  </si>
  <si>
    <t>Lääne-Viru maakond, Väike-Maarja vald</t>
  </si>
  <si>
    <t>Lääne maakond</t>
  </si>
  <si>
    <t>Lääne maakond, Haapsalu linn</t>
  </si>
  <si>
    <t>Lääne maakond, Vormsi vald</t>
  </si>
  <si>
    <t>Põlva maakond</t>
  </si>
  <si>
    <t>Põlva maakond, Kanepi vald</t>
  </si>
  <si>
    <t>Põlva maakond, Põlva vald</t>
  </si>
  <si>
    <t>Põlva maakond, Räpina vald</t>
  </si>
  <si>
    <t>Pärnu maakond</t>
  </si>
  <si>
    <t>Pärnu maakond, Häädemeeste vald</t>
  </si>
  <si>
    <t>Pärnu maakond, Pärnu linn</t>
  </si>
  <si>
    <t>Pärnu maakond, Saarde vald</t>
  </si>
  <si>
    <t>Pärnu maakond, Saarde vald, Kilingi-Nõmme vallasisene linn</t>
  </si>
  <si>
    <t>Pärnu maakond, Tori vald</t>
  </si>
  <si>
    <t>Rapla maakond</t>
  </si>
  <si>
    <t>Rapla maakond, Kehtna vald</t>
  </si>
  <si>
    <t>Rapla maakond, Kohila vald</t>
  </si>
  <si>
    <t>Rapla maakond, Kohila vald, Kohila alev</t>
  </si>
  <si>
    <t>Rapla maakond, Märjamaa vald</t>
  </si>
  <si>
    <t>Rapla maakond, Märjamaa vald, Märjamaa alev</t>
  </si>
  <si>
    <t>Rapla maakond, Rapla vald</t>
  </si>
  <si>
    <t>Rapla maakond, Rapla vald, Rapla vallasisene linn</t>
  </si>
  <si>
    <t>Saare maakond</t>
  </si>
  <si>
    <t>Saare maakond, Muhu vald</t>
  </si>
  <si>
    <t>Saare maakond, Ruhnu vald</t>
  </si>
  <si>
    <t>Tartu maakond</t>
  </si>
  <si>
    <t>Tartu maakond, Kambja vald</t>
  </si>
  <si>
    <t>Tartu maakond, Luunja vald</t>
  </si>
  <si>
    <t>Tartu maakond, Nõo vald</t>
  </si>
  <si>
    <t>Tartu maakond, Peipsiääre vald</t>
  </si>
  <si>
    <t>Tartu maakond, Tartu linn</t>
  </si>
  <si>
    <t>Tartu maakond, Tartu vald</t>
  </si>
  <si>
    <t>Valga maakond</t>
  </si>
  <si>
    <t>Valga maakond, Otepää vald</t>
  </si>
  <si>
    <t>Viljandi maakond</t>
  </si>
  <si>
    <t>Viljandi maakond, Viljandi linn</t>
  </si>
  <si>
    <t>Võru maakond</t>
  </si>
  <si>
    <t>Võru maakond, Antsla vald</t>
  </si>
  <si>
    <t>Võru maakond, Antsla vald, Antsla vallasisene linn</t>
  </si>
  <si>
    <t>Võru maakond, Rõuge vald</t>
  </si>
  <si>
    <t>Võru maakond, Sõmerpalu vald</t>
  </si>
  <si>
    <t>Võru maakond, Võru linn</t>
  </si>
  <si>
    <t>Võru maakond, Võru vald</t>
  </si>
  <si>
    <t>Kokku</t>
  </si>
  <si>
    <t>Tabel 6.2</t>
  </si>
  <si>
    <t>Tabel 6.3</t>
  </si>
  <si>
    <t>Tabel 6.4</t>
  </si>
  <si>
    <t>Tabel 6.5</t>
  </si>
  <si>
    <t>Tabel 7.1</t>
  </si>
  <si>
    <t>puhastamist vajav</t>
  </si>
  <si>
    <t>I astme puhastus</t>
  </si>
  <si>
    <t>II astme puhastus</t>
  </si>
  <si>
    <t>III astme puhastus</t>
  </si>
  <si>
    <t>TABELITE   NIMEKIRI</t>
  </si>
  <si>
    <t>Veemajanduslikud põhinäitajad</t>
  </si>
  <si>
    <t xml:space="preserve"> 2.1</t>
  </si>
  <si>
    <t>Veevõtt veeliikide kaupa</t>
  </si>
  <si>
    <t xml:space="preserve"> 2.2</t>
  </si>
  <si>
    <t>Pinnaveevõtt vesikondade kaupa</t>
  </si>
  <si>
    <t xml:space="preserve"> 3.1</t>
  </si>
  <si>
    <t>Veekasutus valdade ja valdkondade kaupa</t>
  </si>
  <si>
    <t xml:space="preserve"> 3.2</t>
  </si>
  <si>
    <t>Veekasutus veeliikide ja valdkondade järgi</t>
  </si>
  <si>
    <t xml:space="preserve"> 4.1</t>
  </si>
  <si>
    <t xml:space="preserve"> 4.2</t>
  </si>
  <si>
    <t xml:space="preserve">Veeheide heitveeliikide järgi </t>
  </si>
  <si>
    <t xml:space="preserve"> 4.3</t>
  </si>
  <si>
    <t xml:space="preserve"> 5.1</t>
  </si>
  <si>
    <t>Veeheide valdade ja suubla tüübi järgi</t>
  </si>
  <si>
    <t xml:space="preserve"> 5.2</t>
  </si>
  <si>
    <t xml:space="preserve">Veeheide suubla tüübi ja puhastatuse järgi </t>
  </si>
  <si>
    <t xml:space="preserve"> 6.1</t>
  </si>
  <si>
    <r>
      <t>Reostuskoormus BHT</t>
    </r>
    <r>
      <rPr>
        <vertAlign val="subscript"/>
        <sz val="10"/>
        <rFont val="Arial"/>
        <family val="2"/>
      </rPr>
      <t>7</t>
    </r>
    <r>
      <rPr>
        <sz val="10"/>
        <rFont val="Arial"/>
        <family val="2"/>
      </rPr>
      <t xml:space="preserve"> järgi </t>
    </r>
  </si>
  <si>
    <t xml:space="preserve"> 6.2</t>
  </si>
  <si>
    <t xml:space="preserve">Reostuskoormus KHT järgi </t>
  </si>
  <si>
    <t xml:space="preserve"> 6.3</t>
  </si>
  <si>
    <t xml:space="preserve">Reostuskoormus heljumi järgi </t>
  </si>
  <si>
    <t xml:space="preserve"> 6.4</t>
  </si>
  <si>
    <t xml:space="preserve">Reostuskoormus Nüld järgi </t>
  </si>
  <si>
    <t xml:space="preserve"> 6.5</t>
  </si>
  <si>
    <t xml:space="preserve">Reostuskoormus Püld järgi </t>
  </si>
  <si>
    <t xml:space="preserve"> 7.1</t>
  </si>
  <si>
    <t>Tabel 2.2</t>
  </si>
  <si>
    <t>Vesikond vee raamdirektiivi mõistes</t>
  </si>
  <si>
    <t>Pinnaveevõtt (jõgedest ja järvedest)</t>
  </si>
  <si>
    <t>Pinnaveevõtt Eestis kokku (koos Narva elektrijaamade jahutusveega)</t>
  </si>
  <si>
    <t>Lääne-Eesti vesikond</t>
  </si>
  <si>
    <t>Harju alamvesikond</t>
  </si>
  <si>
    <t>Matsalu alamvesikond</t>
  </si>
  <si>
    <t>Läänesaarte alamvesikond</t>
  </si>
  <si>
    <t>Pärnu alamvesikond</t>
  </si>
  <si>
    <t>Ida-Eesti vesikond</t>
  </si>
  <si>
    <t>Viru alamvesikond</t>
  </si>
  <si>
    <t>Peipsi alamvesikond</t>
  </si>
  <si>
    <t>Võrtsjärve alamvesikond</t>
  </si>
  <si>
    <t>Koiva vesikond</t>
  </si>
  <si>
    <t>Ida-Eesti vesikond ilma Narva Elektrijaamade jahutusveeta</t>
  </si>
  <si>
    <t>Viru alamvesikond ilma Narva Elektrijaamade jahutusveeta</t>
  </si>
  <si>
    <t>Mustjõe alamvesikond</t>
  </si>
  <si>
    <t>Tabel 2.1</t>
  </si>
  <si>
    <t>Veevõtt kokku</t>
  </si>
  <si>
    <t>Põhjavesi veevarustuseks</t>
  </si>
  <si>
    <t>Kaevandus-vesi</t>
  </si>
  <si>
    <t>Mineraal-vesi</t>
  </si>
  <si>
    <t>Pinnavesi</t>
  </si>
  <si>
    <t>Pinnavesi va Narva EJ jahutus-vesi</t>
  </si>
  <si>
    <t>Mere-vesi</t>
  </si>
  <si>
    <t>Tabel 5.2</t>
  </si>
  <si>
    <t>Suubla tüüp</t>
  </si>
  <si>
    <t>Heitvett kokku</t>
  </si>
  <si>
    <t>puhastamist ei vaja</t>
  </si>
  <si>
    <t>Veeheide kokku</t>
  </si>
  <si>
    <t>Vooluveekogu</t>
  </si>
  <si>
    <t>Seisuveekogu</t>
  </si>
  <si>
    <t>Meri</t>
  </si>
  <si>
    <t>Tabel 3.2</t>
  </si>
  <si>
    <t>Veeliik</t>
  </si>
  <si>
    <t>Valdkonnad kokku</t>
  </si>
  <si>
    <t>Kokku va Narva EJ jahutus-vesi</t>
  </si>
  <si>
    <t>Energeetika</t>
  </si>
  <si>
    <t>Jahutus</t>
  </si>
  <si>
    <t>Jahutus va Narva EJ jahutus-vesi</t>
  </si>
  <si>
    <t>Muu</t>
  </si>
  <si>
    <t>Olme</t>
  </si>
  <si>
    <t>Tööstus</t>
  </si>
  <si>
    <t>Veekasutus kokku</t>
  </si>
  <si>
    <t>Merevesi</t>
  </si>
  <si>
    <t>Pinnavesi (jõed, järved)</t>
  </si>
  <si>
    <t>Põhjavesi kokku</t>
  </si>
  <si>
    <t>Põhjavesi</t>
  </si>
  <si>
    <t>Karjäärivesi</t>
  </si>
  <si>
    <t>Mineraalvesi</t>
  </si>
  <si>
    <t>Veevärgivesi</t>
  </si>
  <si>
    <t>Tabel 4.1</t>
  </si>
  <si>
    <t>Vesikond VRD järgi</t>
  </si>
  <si>
    <t>Sademevesi</t>
  </si>
  <si>
    <t>Kokku veekogudesse</t>
  </si>
  <si>
    <t>Tabel 4.3</t>
  </si>
  <si>
    <t>KHT</t>
  </si>
  <si>
    <t>Üldlämmastik</t>
  </si>
  <si>
    <t>Üldfosfor</t>
  </si>
  <si>
    <t>Tabel 3.1</t>
  </si>
  <si>
    <t>Eesti EJ</t>
  </si>
  <si>
    <t>Balti EJ</t>
  </si>
  <si>
    <t>Tehnoloogiline vesi</t>
  </si>
  <si>
    <t xml:space="preserve">Heitvee reostuskoormus veekogudele vesikonniti </t>
  </si>
  <si>
    <t>KOKKU:</t>
  </si>
  <si>
    <t>Kokku va jahutusvesi</t>
  </si>
  <si>
    <t>Tabel 5.1</t>
  </si>
  <si>
    <t>Jõed</t>
  </si>
  <si>
    <t>Jõed va Narva EJ jahutus-vesi</t>
  </si>
  <si>
    <t>Järved</t>
  </si>
  <si>
    <t>veekogudesse  (va Narva EJ jahutusvesi)</t>
  </si>
  <si>
    <t>Põllumajandus</t>
  </si>
  <si>
    <t>Niisutus</t>
  </si>
  <si>
    <t>niisutus</t>
  </si>
  <si>
    <t>Tabel 3.3</t>
  </si>
  <si>
    <t>Kokku:</t>
  </si>
  <si>
    <t>Ida-Viru maakond, Lüganuse vald, Püssi vallasisene linn</t>
  </si>
  <si>
    <t>Lääne maakond, Lääne-Nigula vald</t>
  </si>
  <si>
    <t>Põlva maakond, Põlva vald, Põlva vallasisene linn</t>
  </si>
  <si>
    <t>Pärnu maakond, Kihnu vald</t>
  </si>
  <si>
    <t>Viljandi maakond, Viljandi vald</t>
  </si>
  <si>
    <t>Tehno-loogiline vesi</t>
  </si>
  <si>
    <t>tehnoloogiline vesi</t>
  </si>
  <si>
    <t>Kokku veekogudesse ja pinnasesse</t>
  </si>
  <si>
    <t>Keskkonnaagentuur</t>
  </si>
  <si>
    <t>Veevärgi-vesi</t>
  </si>
  <si>
    <t>Kaevan-dusvesi</t>
  </si>
  <si>
    <t>Pinnavesi va Narva EJ jahutusvesi</t>
  </si>
  <si>
    <t>Jahutus va Narva EJ jahutusvesi</t>
  </si>
  <si>
    <t>Jahutus-vesi</t>
  </si>
  <si>
    <t>Heitvesi</t>
  </si>
  <si>
    <t>Kokku va Narva EJ jahutusvesi</t>
  </si>
  <si>
    <t xml:space="preserve"> 3.3</t>
  </si>
  <si>
    <t>Veekasutus valdade ja veeliikide kaupa</t>
  </si>
  <si>
    <t xml:space="preserve">Veeheide vesikonna ja veeliigi järgi </t>
  </si>
  <si>
    <t>Heitvee puhastusaste valdade kaupa</t>
  </si>
  <si>
    <t xml:space="preserve">Pinnas </t>
  </si>
  <si>
    <t xml:space="preserve">Kokku veekogudesse, va pinnas </t>
  </si>
  <si>
    <t>pinnasesse</t>
  </si>
  <si>
    <t>Veekasutuse aruanne 2017</t>
  </si>
  <si>
    <t>Veemajanduslikud põhinäitajad 2017. aastal</t>
  </si>
  <si>
    <t>Veevõtt veeliikide kaupa 2017. aastal (tuh m3/aastas)</t>
  </si>
  <si>
    <t>Pinnaveevõtt vesikondade kaupa 2017. aastal (tuh m3/aastas)</t>
  </si>
  <si>
    <t>Veekasutus valdade ja valdkondade kaupa 2017. aastal (tuh m3/aastas)</t>
  </si>
  <si>
    <t>Veekasutus veeliikide ja valdkondade järgi 2017. aastal (tuh m3/aastas)</t>
  </si>
  <si>
    <t>Veekasutus valdade ja veeliikide kaupa 2017. aastal (tuh m3/aastas)</t>
  </si>
  <si>
    <t>Veeheide vesikonna ja veeliigi järgi 2017 (tuh m3/a)</t>
  </si>
  <si>
    <r>
      <t>Veeheide heitveeliikide järgi 2017 (tuhat 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/aastas)</t>
    </r>
  </si>
  <si>
    <t>Heitvee reostuskoormus veekogudele vesikonniti 2017. aastal (tonni aastas)</t>
  </si>
  <si>
    <t>Veeheide valdade ja suubla tüübi järgi 2017. aastal (tuh m3/aastas)</t>
  </si>
  <si>
    <t>Veeheide suubla tüübi ja puhastatuse järgi  2017. aastal (tuh m3/aastas)</t>
  </si>
  <si>
    <t>Reostuskoormus BHT järgi 2017. aastal (tonni/aastas)</t>
  </si>
  <si>
    <t>Reostuskoormus KHT järgi 2017. aastal (tonni/aastas)</t>
  </si>
  <si>
    <t>Reostuskoormus heljumi järgi 2017. aastal (tonni/aastas)</t>
  </si>
  <si>
    <t>Reostuskoormus Nüld järgi 2017. aastal (tonni/aastas)</t>
  </si>
  <si>
    <t>Reostuskoormus Püld järgi 2017. aastal (tonni/aastas)</t>
  </si>
  <si>
    <t>Heitvee puhastusaste valdade kaupa 2017. aastal (tuh m3/aastas)</t>
  </si>
  <si>
    <t>Hiiu maakond, Hiiumaa vald</t>
  </si>
  <si>
    <t>Hiiu maakond, Hiiumaa vald, Kärdla linn</t>
  </si>
  <si>
    <t>Harju maakond, Anija vald, Aegviidu alev</t>
  </si>
  <si>
    <t>Harju maakond, Lääne-Harju vald</t>
  </si>
  <si>
    <t>Harju maakond, Lääne-Harju vald, Paldiski linn</t>
  </si>
  <si>
    <t>Harju maakond, Saue vald, Saue linn</t>
  </si>
  <si>
    <t>Jõgeva maakond, Jõgeva vald, Jõgeva linn</t>
  </si>
  <si>
    <t>Jõgeva maakond, Mustvee vald</t>
  </si>
  <si>
    <t>Jõgeva maakond, Mustvee vald, Mustvee linn</t>
  </si>
  <si>
    <t>Jõgeva maakond, Põltsamaa vald, Põltsamaa linn</t>
  </si>
  <si>
    <t>Järva maakond, Järva vald</t>
  </si>
  <si>
    <t>Järva maakond, Järva vald, Järva-Jaani alev</t>
  </si>
  <si>
    <t>Järva maakond, Paide linn, Paide linn</t>
  </si>
  <si>
    <t>Ida-Viru maakond, Alutaguse vald</t>
  </si>
  <si>
    <t>Ida-Viru maakond, Lüganuse vald, Kiviõli linn</t>
  </si>
  <si>
    <t>Ida-Viru maakond, Narva-Jõesuu linn, Narva-Jõesuu linn</t>
  </si>
  <si>
    <t>Ida-Viru maakond, Toila vald, Kohtla-Nõmme alev</t>
  </si>
  <si>
    <t>Lääne maakond, Haapsalu linn, Haapsalu linn</t>
  </si>
  <si>
    <t>Lääne-Viru maakond, Tapa vald, Tamsalu linn</t>
  </si>
  <si>
    <t>Lääne-Viru maakond, Tapa vald, Tapa linn</t>
  </si>
  <si>
    <t>Lääne-Viru maakond, Viru-Nigula vald, Kunda linn</t>
  </si>
  <si>
    <t>Põlva maakond, Räpina vald, Räpina linn</t>
  </si>
  <si>
    <t>Pärnu maakond, Lääneranna vald</t>
  </si>
  <si>
    <t>Pärnu maakond, Põhja-Pärnumaa vald</t>
  </si>
  <si>
    <t>Pärnu maakond, Põhja-Pärnumaa vald, Pärnu-Jaagupi alev</t>
  </si>
  <si>
    <t>Pärnu maakond, Põhja-Pärnumaa vald, Tootsi alev</t>
  </si>
  <si>
    <t>Pärnu maakond, Põhja-Pärnumaa vald, Vändra alev</t>
  </si>
  <si>
    <t>Pärnu maakond, Pärnu linn, Lavassaare alev</t>
  </si>
  <si>
    <t>Pärnu maakond, Pärnu linn, Pärnu linn</t>
  </si>
  <si>
    <t>Pärnu maakond, Tori vald, Sindi linn</t>
  </si>
  <si>
    <t>Rapla maakond, Kehtna vald, Järvakandi alev</t>
  </si>
  <si>
    <t>Saare maakond, Saaremaa vald</t>
  </si>
  <si>
    <t>Saare maakond, Saaremaa vald, Kuressaare linn</t>
  </si>
  <si>
    <t>Tartu maakond, Elva vald</t>
  </si>
  <si>
    <t>Tartu maakond, Elva vald, Elva linn</t>
  </si>
  <si>
    <t>Tartu maakond, Kastre vald</t>
  </si>
  <si>
    <t>Tartu maakond, Peipsiääre vald, Kallaste linn</t>
  </si>
  <si>
    <t>Tartu maakond, Tartu linn, Tartu linn</t>
  </si>
  <si>
    <t>Valga maakond, Otepää vald, Otepää linn</t>
  </si>
  <si>
    <t>Valga maakond, Tõrva vald</t>
  </si>
  <si>
    <t>Valga maakond, Tõrva vald, Tõrva linn</t>
  </si>
  <si>
    <t>Valga maakond, Valga vald</t>
  </si>
  <si>
    <t>Valga maakond, Valga vald,Valga linn</t>
  </si>
  <si>
    <t>Viljandi maakond, Mulgi vald</t>
  </si>
  <si>
    <t>Viljandi maakond, Mulgi vald, Abja-Paluoja vallasisene linn</t>
  </si>
  <si>
    <t>Viljandi maakond, Mulgi vald, Karksi-Nuia linn</t>
  </si>
  <si>
    <t>Viljandi maakond, Mulgi vald, Mõisaküla linn</t>
  </si>
  <si>
    <t>Viljandi maakond, Põhja-Sakala vald</t>
  </si>
  <si>
    <t>Viljandi maakond, Põhja-Sakala vald, Suure-Jaani linn</t>
  </si>
  <si>
    <t>Viljandi maakond, Põhja-Sakala vald, Võhma linn</t>
  </si>
  <si>
    <t>Võru maakond, Setomaa vald</t>
  </si>
  <si>
    <t>Harju maakond, Anija vald, Kehra linn</t>
  </si>
  <si>
    <t>Valga maakond, Valga vald, Valga linn</t>
  </si>
  <si>
    <t>Viljandi maakond, Mulgi vald, Abja-Paluoja linn</t>
  </si>
  <si>
    <t>Kokku va Narva EJ jahutusvesi 1454267.391</t>
  </si>
  <si>
    <t>Pinnaveevõtt ilma Narva EJ jahutusveeta (1454267.391 tuh m3)</t>
  </si>
  <si>
    <t>Pärnu maakond, Lääneranna vald, Lihula linn</t>
  </si>
  <si>
    <t>Lääne-Viru maakond, Tamsalu vald, Tamsalu linn</t>
  </si>
  <si>
    <t>Reostuskoormused mereosade kaupa 2017. aastal</t>
  </si>
  <si>
    <t>Soome lahe kogukoormus</t>
  </si>
  <si>
    <t>Reostuskoormus otse merre</t>
  </si>
  <si>
    <t>Reostuskoormus valgala maismaaosast</t>
  </si>
  <si>
    <t>Maismaaosa reostuskoormus %</t>
  </si>
  <si>
    <t>Liivi lahe kogukoormus</t>
  </si>
  <si>
    <t>Avamere kogukoormus</t>
  </si>
  <si>
    <t>Heitvee hulk, tuh m3/a</t>
  </si>
  <si>
    <t>BHT7, t/a</t>
  </si>
  <si>
    <t>KHT, t/a</t>
  </si>
  <si>
    <t>Heljum, t/a</t>
  </si>
  <si>
    <t>Üldlämmastik, t/a</t>
  </si>
  <si>
    <t>Üldfosfor, t/a</t>
  </si>
  <si>
    <t>Lisanäitajad, kg/a</t>
  </si>
  <si>
    <t>Arseen (As)</t>
  </si>
  <si>
    <t>Elavhõbe (Hg)</t>
  </si>
  <si>
    <t>Kaadmium (Cd)</t>
  </si>
  <si>
    <t>Koobalt (Co)</t>
  </si>
  <si>
    <t>Kroom (Cr)</t>
  </si>
  <si>
    <t>Nikkel (Ni)</t>
  </si>
  <si>
    <t>Plii (Pb)</t>
  </si>
  <si>
    <t>Tsink (Zn)</t>
  </si>
  <si>
    <t>Vask (Cu)</t>
  </si>
  <si>
    <t>Molübdeen (Mo)</t>
  </si>
  <si>
    <t>Baarium (Ba)</t>
  </si>
  <si>
    <t>Antimon (Sb)</t>
  </si>
  <si>
    <t>Seleen (Se)</t>
  </si>
  <si>
    <t>Ühealuselised fenoolid</t>
  </si>
  <si>
    <t>Kahealuselised fenoolid</t>
  </si>
  <si>
    <t>Oktüülfenool</t>
  </si>
  <si>
    <t>Kloriid (Cl-)</t>
  </si>
  <si>
    <t>Fluoriidid</t>
  </si>
  <si>
    <t>Nitraat (NO3-)</t>
  </si>
  <si>
    <t>Nitrit (NO2-)</t>
  </si>
  <si>
    <t>Sulfiid (S2-)</t>
  </si>
  <si>
    <t>Ammoonium (NH4+)</t>
  </si>
  <si>
    <t>Sulfaat (SO4-2)</t>
  </si>
  <si>
    <t>Nafta</t>
  </si>
  <si>
    <t>Naftasaadused</t>
  </si>
  <si>
    <t>Tolueen</t>
  </si>
  <si>
    <t>Triklorometaan</t>
  </si>
  <si>
    <t>Benseen</t>
  </si>
  <si>
    <t>Benso(a)püreen</t>
  </si>
  <si>
    <t>Looduslik uraan (U)</t>
  </si>
  <si>
    <t>Reostuskoormused mereosade kaupa</t>
  </si>
  <si>
    <t xml:space="preserve"> 4.4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</si>
</sst>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0000000"/>
    <numFmt numFmtId="182" formatCode="0.000000000"/>
    <numFmt numFmtId="183" formatCode="0.00000000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[$-425]dddd\,\ d\.\ mmmm\ yyyy"/>
  </numFmts>
  <fonts count="55">
    <font>
      <sz val="10"/>
      <name val="Arial"/>
      <family val="0"/>
    </font>
    <font>
      <b/>
      <sz val="10"/>
      <name val="Arial"/>
      <family val="2"/>
    </font>
    <font>
      <sz val="14"/>
      <name val="Arial"/>
      <family val="2"/>
    </font>
    <font>
      <vertAlign val="subscript"/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vertAlign val="superscript"/>
      <sz val="10"/>
      <name val="Arial"/>
      <family val="2"/>
    </font>
    <font>
      <sz val="11"/>
      <color indexed="8"/>
      <name val="Calibri"/>
      <family val="2"/>
    </font>
    <font>
      <b/>
      <sz val="10"/>
      <color indexed="10"/>
      <name val="Arial"/>
      <family val="2"/>
    </font>
    <font>
      <sz val="10"/>
      <color indexed="55"/>
      <name val="Arial"/>
      <family val="2"/>
    </font>
    <font>
      <b/>
      <sz val="10"/>
      <color indexed="55"/>
      <name val="Arial"/>
      <family val="2"/>
    </font>
    <font>
      <b/>
      <sz val="10"/>
      <name val="Verdana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/>
      <right style="thin"/>
      <top/>
      <bottom/>
    </border>
    <border>
      <left style="thin"/>
      <right/>
      <top/>
      <bottom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/>
      <bottom style="medium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21" borderId="0" applyNumberFormat="0" applyBorder="0" applyAlignment="0" applyProtection="0"/>
    <xf numFmtId="0" fontId="36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2" applyNumberFormat="0" applyFill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23" borderId="3" applyNumberFormat="0" applyAlignment="0" applyProtection="0"/>
    <xf numFmtId="0" fontId="41" fillId="0" borderId="0" applyNumberFormat="0" applyFill="0" applyBorder="0" applyAlignment="0" applyProtection="0"/>
    <xf numFmtId="0" fontId="42" fillId="0" borderId="4" applyNumberFormat="0" applyFill="0" applyAlignment="0" applyProtection="0"/>
    <xf numFmtId="0" fontId="0" fillId="24" borderId="5" applyNumberFormat="0" applyFont="0" applyAlignment="0" applyProtection="0"/>
    <xf numFmtId="0" fontId="43" fillId="25" borderId="0" applyNumberFormat="0" applyBorder="0" applyAlignment="0" applyProtection="0"/>
    <xf numFmtId="0" fontId="32" fillId="0" borderId="0">
      <alignment/>
      <protection/>
    </xf>
    <xf numFmtId="0" fontId="7" fillId="24" borderId="5" applyNumberFormat="0" applyFont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32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0" fillId="20" borderId="9" applyNumberFormat="0" applyAlignment="0" applyProtection="0"/>
  </cellStyleXfs>
  <cellXfs count="14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0" fontId="0" fillId="0" borderId="0" xfId="0" applyFont="1" applyFill="1" applyAlignment="1">
      <alignment vertical="top" wrapText="1"/>
    </xf>
    <xf numFmtId="0" fontId="0" fillId="0" borderId="0" xfId="0" applyFont="1" applyFill="1" applyBorder="1" applyAlignment="1">
      <alignment vertical="top" wrapText="1"/>
    </xf>
    <xf numFmtId="0" fontId="0" fillId="0" borderId="0" xfId="0" applyAlignment="1">
      <alignment horizontal="left"/>
    </xf>
    <xf numFmtId="16" fontId="0" fillId="0" borderId="0" xfId="0" applyNumberFormat="1" applyAlignment="1">
      <alignment/>
    </xf>
    <xf numFmtId="2" fontId="1" fillId="0" borderId="0" xfId="0" applyNumberFormat="1" applyFont="1" applyFill="1" applyBorder="1" applyAlignment="1">
      <alignment vertical="top" wrapText="1"/>
    </xf>
    <xf numFmtId="2" fontId="1" fillId="0" borderId="0" xfId="0" applyNumberFormat="1" applyFont="1" applyFill="1" applyBorder="1" applyAlignment="1">
      <alignment horizontal="centerContinuous" vertical="top" wrapText="1"/>
    </xf>
    <xf numFmtId="0" fontId="0" fillId="0" borderId="0" xfId="0" applyFont="1" applyAlignment="1">
      <alignment vertical="top"/>
    </xf>
    <xf numFmtId="0" fontId="0" fillId="0" borderId="0" xfId="0" applyFill="1" applyAlignment="1">
      <alignment horizontal="right"/>
    </xf>
    <xf numFmtId="0" fontId="1" fillId="0" borderId="10" xfId="0" applyFont="1" applyFill="1" applyBorder="1" applyAlignment="1">
      <alignment horizontal="center" vertical="top" wrapText="1"/>
    </xf>
    <xf numFmtId="2" fontId="1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2" fontId="0" fillId="0" borderId="0" xfId="0" applyNumberFormat="1" applyFont="1" applyFill="1" applyAlignment="1">
      <alignment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1" fillId="0" borderId="11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5" fillId="0" borderId="0" xfId="0" applyFont="1" applyFill="1" applyAlignment="1">
      <alignment/>
    </xf>
    <xf numFmtId="2" fontId="1" fillId="0" borderId="12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2" fontId="0" fillId="0" borderId="0" xfId="0" applyNumberFormat="1" applyFont="1" applyFill="1" applyAlignment="1">
      <alignment horizontal="right"/>
    </xf>
    <xf numFmtId="0" fontId="51" fillId="0" borderId="0" xfId="0" applyFont="1" applyFill="1" applyAlignment="1">
      <alignment/>
    </xf>
    <xf numFmtId="0" fontId="52" fillId="0" borderId="0" xfId="0" applyFont="1" applyFill="1" applyAlignment="1">
      <alignment/>
    </xf>
    <xf numFmtId="0" fontId="52" fillId="0" borderId="0" xfId="0" applyFont="1" applyAlignment="1">
      <alignment/>
    </xf>
    <xf numFmtId="2" fontId="52" fillId="0" borderId="0" xfId="0" applyNumberFormat="1" applyFont="1" applyFill="1" applyAlignment="1">
      <alignment/>
    </xf>
    <xf numFmtId="0" fontId="52" fillId="0" borderId="0" xfId="0" applyFont="1" applyFill="1" applyAlignment="1">
      <alignment horizontal="right"/>
    </xf>
    <xf numFmtId="186" fontId="52" fillId="0" borderId="0" xfId="0" applyNumberFormat="1" applyFont="1" applyFill="1" applyAlignment="1">
      <alignment/>
    </xf>
    <xf numFmtId="0" fontId="0" fillId="0" borderId="0" xfId="0" applyFont="1" applyFill="1" applyAlignment="1">
      <alignment vertical="top"/>
    </xf>
    <xf numFmtId="0" fontId="11" fillId="0" borderId="0" xfId="0" applyFont="1" applyFill="1" applyAlignment="1">
      <alignment vertical="top"/>
    </xf>
    <xf numFmtId="2" fontId="0" fillId="0" borderId="0" xfId="0" applyNumberFormat="1" applyFont="1" applyFill="1" applyAlignment="1">
      <alignment vertical="top"/>
    </xf>
    <xf numFmtId="0" fontId="1" fillId="0" borderId="11" xfId="0" applyFont="1" applyFill="1" applyBorder="1" applyAlignment="1">
      <alignment horizontal="center" vertical="center" wrapText="1"/>
    </xf>
    <xf numFmtId="2" fontId="1" fillId="0" borderId="12" xfId="0" applyNumberFormat="1" applyFont="1" applyFill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center" vertical="top" wrapText="1"/>
    </xf>
    <xf numFmtId="0" fontId="0" fillId="0" borderId="0" xfId="0" applyFont="1" applyFill="1" applyAlignment="1">
      <alignment vertical="top" wrapText="1"/>
    </xf>
    <xf numFmtId="185" fontId="52" fillId="0" borderId="0" xfId="0" applyNumberFormat="1" applyFont="1" applyFill="1" applyAlignment="1">
      <alignment/>
    </xf>
    <xf numFmtId="187" fontId="52" fillId="0" borderId="0" xfId="0" applyNumberFormat="1" applyFont="1" applyFill="1" applyAlignment="1">
      <alignment/>
    </xf>
    <xf numFmtId="2" fontId="1" fillId="0" borderId="0" xfId="0" applyNumberFormat="1" applyFont="1" applyFill="1" applyAlignment="1">
      <alignment vertical="top"/>
    </xf>
    <xf numFmtId="0" fontId="0" fillId="0" borderId="0" xfId="0" applyFont="1" applyFill="1" applyAlignment="1">
      <alignment horizontal="right"/>
    </xf>
    <xf numFmtId="0" fontId="52" fillId="0" borderId="0" xfId="0" applyFont="1" applyFill="1" applyBorder="1" applyAlignment="1">
      <alignment horizontal="center" wrapText="1"/>
    </xf>
    <xf numFmtId="187" fontId="51" fillId="0" borderId="0" xfId="0" applyNumberFormat="1" applyFont="1" applyFill="1" applyAlignment="1">
      <alignment/>
    </xf>
    <xf numFmtId="0" fontId="53" fillId="0" borderId="12" xfId="0" applyFont="1" applyFill="1" applyBorder="1" applyAlignment="1">
      <alignment horizontal="center" vertical="top" wrapText="1"/>
    </xf>
    <xf numFmtId="49" fontId="0" fillId="0" borderId="0" xfId="0" applyNumberFormat="1" applyFill="1" applyAlignment="1">
      <alignment/>
    </xf>
    <xf numFmtId="0" fontId="0" fillId="0" borderId="0" xfId="0" applyFill="1" applyAlignment="1">
      <alignment horizontal="left"/>
    </xf>
    <xf numFmtId="0" fontId="52" fillId="0" borderId="0" xfId="0" applyFont="1" applyFill="1" applyBorder="1" applyAlignment="1">
      <alignment horizontal="right" vertical="center" wrapText="1"/>
    </xf>
    <xf numFmtId="0" fontId="0" fillId="0" borderId="0" xfId="0" applyFont="1" applyFill="1" applyAlignment="1">
      <alignment horizontal="center"/>
    </xf>
    <xf numFmtId="2" fontId="1" fillId="0" borderId="10" xfId="0" applyNumberFormat="1" applyFont="1" applyFill="1" applyBorder="1" applyAlignment="1">
      <alignment horizontal="center" vertical="top" wrapText="1"/>
    </xf>
    <xf numFmtId="0" fontId="52" fillId="0" borderId="0" xfId="0" applyFont="1" applyFill="1" applyAlignment="1">
      <alignment vertical="top" wrapText="1"/>
    </xf>
    <xf numFmtId="2" fontId="0" fillId="0" borderId="0" xfId="0" applyNumberFormat="1" applyFill="1" applyAlignment="1">
      <alignment/>
    </xf>
    <xf numFmtId="2" fontId="52" fillId="0" borderId="0" xfId="0" applyNumberFormat="1" applyFont="1" applyFill="1" applyAlignment="1">
      <alignment/>
    </xf>
    <xf numFmtId="186" fontId="54" fillId="0" borderId="0" xfId="0" applyNumberFormat="1" applyFont="1" applyFill="1" applyAlignment="1">
      <alignment/>
    </xf>
    <xf numFmtId="0" fontId="52" fillId="0" borderId="0" xfId="0" applyFont="1" applyFill="1" applyBorder="1" applyAlignment="1">
      <alignment horizontal="right" vertical="top" wrapText="1"/>
    </xf>
    <xf numFmtId="187" fontId="52" fillId="0" borderId="0" xfId="0" applyNumberFormat="1" applyFont="1" applyFill="1" applyBorder="1" applyAlignment="1">
      <alignment horizontal="right" vertical="top" wrapText="1"/>
    </xf>
    <xf numFmtId="2" fontId="53" fillId="0" borderId="0" xfId="0" applyNumberFormat="1" applyFont="1" applyFill="1" applyAlignment="1">
      <alignment/>
    </xf>
    <xf numFmtId="2" fontId="54" fillId="0" borderId="0" xfId="0" applyNumberFormat="1" applyFont="1" applyFill="1" applyAlignment="1">
      <alignment/>
    </xf>
    <xf numFmtId="2" fontId="52" fillId="0" borderId="0" xfId="0" applyNumberFormat="1" applyFont="1" applyFill="1" applyAlignment="1">
      <alignment horizontal="right"/>
    </xf>
    <xf numFmtId="186" fontId="52" fillId="0" borderId="0" xfId="0" applyNumberFormat="1" applyFont="1" applyFill="1" applyAlignment="1">
      <alignment horizontal="right"/>
    </xf>
    <xf numFmtId="186" fontId="1" fillId="0" borderId="0" xfId="0" applyNumberFormat="1" applyFont="1" applyFill="1" applyAlignment="1">
      <alignment/>
    </xf>
    <xf numFmtId="187" fontId="0" fillId="0" borderId="0" xfId="0" applyNumberFormat="1" applyFill="1" applyAlignment="1">
      <alignment/>
    </xf>
    <xf numFmtId="186" fontId="0" fillId="0" borderId="0" xfId="0" applyNumberFormat="1" applyFill="1" applyAlignment="1">
      <alignment/>
    </xf>
    <xf numFmtId="0" fontId="52" fillId="0" borderId="0" xfId="0" applyFont="1" applyFill="1" applyAlignment="1">
      <alignment horizontal="center"/>
    </xf>
    <xf numFmtId="2" fontId="1" fillId="0" borderId="0" xfId="0" applyNumberFormat="1" applyFont="1" applyFill="1" applyAlignment="1">
      <alignment vertical="top"/>
    </xf>
    <xf numFmtId="2" fontId="52" fillId="0" borderId="0" xfId="0" applyNumberFormat="1" applyFont="1" applyFill="1" applyAlignment="1">
      <alignment vertical="top"/>
    </xf>
    <xf numFmtId="0" fontId="52" fillId="0" borderId="0" xfId="0" applyFont="1" applyFill="1" applyAlignment="1">
      <alignment horizontal="center" vertical="top"/>
    </xf>
    <xf numFmtId="187" fontId="52" fillId="0" borderId="0" xfId="0" applyNumberFormat="1" applyFont="1" applyFill="1" applyAlignment="1">
      <alignment vertical="top"/>
    </xf>
    <xf numFmtId="0" fontId="1" fillId="0" borderId="0" xfId="0" applyFont="1" applyFill="1" applyAlignment="1">
      <alignment vertical="top"/>
    </xf>
    <xf numFmtId="186" fontId="52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87" fontId="52" fillId="0" borderId="0" xfId="0" applyNumberFormat="1" applyFont="1" applyFill="1" applyBorder="1" applyAlignment="1">
      <alignment/>
    </xf>
    <xf numFmtId="0" fontId="0" fillId="0" borderId="0" xfId="0" applyNumberFormat="1" applyFill="1" applyAlignment="1">
      <alignment/>
    </xf>
    <xf numFmtId="0" fontId="0" fillId="0" borderId="0" xfId="0" applyFill="1" applyAlignment="1">
      <alignment horizontal="left" indent="3"/>
    </xf>
    <xf numFmtId="0" fontId="1" fillId="0" borderId="13" xfId="0" applyFont="1" applyFill="1" applyBorder="1" applyAlignment="1">
      <alignment vertical="top" wrapText="1"/>
    </xf>
    <xf numFmtId="187" fontId="1" fillId="0" borderId="0" xfId="0" applyNumberFormat="1" applyFont="1" applyFill="1" applyAlignment="1">
      <alignment/>
    </xf>
    <xf numFmtId="2" fontId="51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188" fontId="9" fillId="0" borderId="0" xfId="0" applyNumberFormat="1" applyFont="1" applyFill="1" applyAlignment="1">
      <alignment/>
    </xf>
    <xf numFmtId="188" fontId="10" fillId="0" borderId="0" xfId="0" applyNumberFormat="1" applyFont="1" applyFill="1" applyAlignment="1">
      <alignment/>
    </xf>
    <xf numFmtId="188" fontId="0" fillId="0" borderId="0" xfId="0" applyNumberFormat="1" applyFill="1" applyAlignment="1">
      <alignment/>
    </xf>
    <xf numFmtId="49" fontId="1" fillId="0" borderId="0" xfId="0" applyNumberFormat="1" applyFont="1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49" fontId="0" fillId="0" borderId="0" xfId="0" applyNumberFormat="1" applyFont="1" applyFill="1" applyAlignment="1">
      <alignment/>
    </xf>
    <xf numFmtId="49" fontId="1" fillId="0" borderId="11" xfId="0" applyNumberFormat="1" applyFont="1" applyFill="1" applyBorder="1" applyAlignment="1">
      <alignment horizontal="center" vertical="top" wrapText="1"/>
    </xf>
    <xf numFmtId="49" fontId="52" fillId="0" borderId="0" xfId="0" applyNumberFormat="1" applyFont="1" applyFill="1" applyBorder="1" applyAlignment="1">
      <alignment horizontal="right" vertical="top" wrapText="1"/>
    </xf>
    <xf numFmtId="2" fontId="0" fillId="0" borderId="0" xfId="0" applyNumberFormat="1" applyFill="1" applyAlignment="1">
      <alignment horizontal="right"/>
    </xf>
    <xf numFmtId="0" fontId="52" fillId="0" borderId="0" xfId="0" applyNumberFormat="1" applyFont="1" applyFill="1" applyAlignment="1">
      <alignment/>
    </xf>
    <xf numFmtId="187" fontId="0" fillId="0" borderId="0" xfId="0" applyNumberFormat="1" applyFont="1" applyFill="1" applyAlignment="1">
      <alignment/>
    </xf>
    <xf numFmtId="187" fontId="53" fillId="0" borderId="0" xfId="0" applyNumberFormat="1" applyFont="1" applyFill="1" applyAlignment="1">
      <alignment/>
    </xf>
    <xf numFmtId="0" fontId="52" fillId="0" borderId="0" xfId="0" applyFont="1" applyFill="1" applyAlignment="1">
      <alignment vertical="top"/>
    </xf>
    <xf numFmtId="182" fontId="0" fillId="0" borderId="0" xfId="0" applyNumberFormat="1" applyFont="1" applyFill="1" applyAlignment="1">
      <alignment/>
    </xf>
    <xf numFmtId="182" fontId="52" fillId="0" borderId="0" xfId="0" applyNumberFormat="1" applyFont="1" applyFill="1" applyAlignment="1">
      <alignment/>
    </xf>
    <xf numFmtId="0" fontId="54" fillId="0" borderId="0" xfId="0" applyFont="1" applyFill="1" applyAlignment="1">
      <alignment/>
    </xf>
    <xf numFmtId="0" fontId="51" fillId="0" borderId="0" xfId="0" applyFont="1" applyFill="1" applyAlignment="1">
      <alignment horizontal="right"/>
    </xf>
    <xf numFmtId="2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2" fontId="54" fillId="0" borderId="0" xfId="0" applyNumberFormat="1" applyFont="1" applyFill="1" applyBorder="1" applyAlignment="1">
      <alignment/>
    </xf>
    <xf numFmtId="186" fontId="0" fillId="0" borderId="0" xfId="0" applyNumberFormat="1" applyFont="1" applyFill="1" applyAlignment="1">
      <alignment/>
    </xf>
    <xf numFmtId="188" fontId="0" fillId="0" borderId="0" xfId="0" applyNumberFormat="1" applyFont="1" applyFill="1" applyAlignment="1">
      <alignment/>
    </xf>
    <xf numFmtId="0" fontId="0" fillId="0" borderId="0" xfId="0" applyFont="1" applyAlignment="1">
      <alignment horizontal="left"/>
    </xf>
    <xf numFmtId="0" fontId="1" fillId="0" borderId="0" xfId="0" applyFont="1" applyAlignment="1">
      <alignment/>
    </xf>
    <xf numFmtId="0" fontId="0" fillId="0" borderId="13" xfId="0" applyBorder="1" applyAlignment="1">
      <alignment horizontal="center" wrapText="1"/>
    </xf>
    <xf numFmtId="0" fontId="1" fillId="0" borderId="14" xfId="0" applyFont="1" applyBorder="1" applyAlignment="1">
      <alignment horizontal="center" vertical="top" wrapText="1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/>
    </xf>
    <xf numFmtId="2" fontId="0" fillId="0" borderId="0" xfId="0" applyNumberFormat="1" applyBorder="1" applyAlignment="1">
      <alignment/>
    </xf>
    <xf numFmtId="2" fontId="0" fillId="0" borderId="18" xfId="0" applyNumberFormat="1" applyBorder="1" applyAlignment="1">
      <alignment/>
    </xf>
    <xf numFmtId="2" fontId="0" fillId="0" borderId="19" xfId="0" applyNumberFormat="1" applyBorder="1" applyAlignment="1">
      <alignment/>
    </xf>
    <xf numFmtId="0" fontId="1" fillId="0" borderId="20" xfId="0" applyFont="1" applyBorder="1" applyAlignment="1">
      <alignment/>
    </xf>
    <xf numFmtId="2" fontId="0" fillId="0" borderId="21" xfId="0" applyNumberFormat="1" applyBorder="1" applyAlignment="1">
      <alignment/>
    </xf>
    <xf numFmtId="2" fontId="0" fillId="0" borderId="22" xfId="0" applyNumberFormat="1" applyBorder="1" applyAlignment="1">
      <alignment/>
    </xf>
    <xf numFmtId="2" fontId="0" fillId="0" borderId="23" xfId="0" applyNumberFormat="1" applyBorder="1" applyAlignment="1">
      <alignment/>
    </xf>
    <xf numFmtId="0" fontId="0" fillId="0" borderId="22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0" xfId="0" applyBorder="1" applyAlignment="1">
      <alignment/>
    </xf>
    <xf numFmtId="0" fontId="0" fillId="0" borderId="24" xfId="0" applyBorder="1" applyAlignment="1">
      <alignment/>
    </xf>
    <xf numFmtId="2" fontId="0" fillId="0" borderId="25" xfId="0" applyNumberFormat="1" applyBorder="1" applyAlignment="1">
      <alignment/>
    </xf>
    <xf numFmtId="2" fontId="0" fillId="0" borderId="26" xfId="0" applyNumberFormat="1" applyBorder="1" applyAlignment="1">
      <alignment/>
    </xf>
    <xf numFmtId="2" fontId="0" fillId="0" borderId="27" xfId="0" applyNumberFormat="1" applyBorder="1" applyAlignment="1">
      <alignment/>
    </xf>
    <xf numFmtId="0" fontId="0" fillId="0" borderId="27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49" fontId="0" fillId="0" borderId="0" xfId="0" applyNumberFormat="1" applyAlignment="1">
      <alignment horizontal="left"/>
    </xf>
    <xf numFmtId="0" fontId="0" fillId="0" borderId="0" xfId="0" applyFont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11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0" fontId="0" fillId="0" borderId="0" xfId="0" applyFill="1" applyAlignment="1">
      <alignment/>
    </xf>
  </cellXfs>
  <cellStyles count="51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e tekst" xfId="36"/>
    <cellStyle name="Hyperlink" xfId="37"/>
    <cellStyle name="Kokku" xfId="38"/>
    <cellStyle name="Comma" xfId="39"/>
    <cellStyle name="Comma [0]" xfId="40"/>
    <cellStyle name="Kontrolli lahtrit" xfId="41"/>
    <cellStyle name="Followed Hyperlink" xfId="42"/>
    <cellStyle name="Lingitud lahter" xfId="43"/>
    <cellStyle name="Märkus" xfId="44"/>
    <cellStyle name="Neutraalne" xfId="45"/>
    <cellStyle name="Normal 2" xfId="46"/>
    <cellStyle name="Note 2" xfId="47"/>
    <cellStyle name="Pealkiri" xfId="48"/>
    <cellStyle name="Pealkiri 1" xfId="49"/>
    <cellStyle name="Pealkiri 2" xfId="50"/>
    <cellStyle name="Pealkiri 3" xfId="51"/>
    <cellStyle name="Pealkiri 4" xfId="52"/>
    <cellStyle name="Percent" xfId="53"/>
    <cellStyle name="Rõhk1" xfId="54"/>
    <cellStyle name="Rõhk2" xfId="55"/>
    <cellStyle name="Rõhk3" xfId="56"/>
    <cellStyle name="Rõhk4" xfId="57"/>
    <cellStyle name="Rõhk5" xfId="58"/>
    <cellStyle name="Rõhk6" xfId="59"/>
    <cellStyle name="Selgitav tekst" xfId="60"/>
    <cellStyle name="Sisestus" xfId="61"/>
    <cellStyle name="Currency" xfId="62"/>
    <cellStyle name="Currency [0]" xfId="63"/>
    <cellStyle name="Väljund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B11"/>
  <sheetViews>
    <sheetView tabSelected="1" zoomScalePageLayoutView="0" workbookViewId="0" topLeftCell="A1">
      <selection activeCell="B17" sqref="B17"/>
    </sheetView>
  </sheetViews>
  <sheetFormatPr defaultColWidth="9.140625" defaultRowHeight="12.75"/>
  <cols>
    <col min="2" max="2" width="49.8515625" style="0" customWidth="1"/>
  </cols>
  <sheetData>
    <row r="2" ht="12.75">
      <c r="B2" s="2" t="s">
        <v>253</v>
      </c>
    </row>
    <row r="3" ht="12.75">
      <c r="B3" s="1"/>
    </row>
    <row r="4" ht="12.75">
      <c r="B4" s="1"/>
    </row>
    <row r="5" ht="12.75">
      <c r="B5" s="1"/>
    </row>
    <row r="6" ht="12.75">
      <c r="B6" s="1"/>
    </row>
    <row r="7" ht="12.75">
      <c r="B7" s="1"/>
    </row>
    <row r="8" ht="18">
      <c r="B8" s="5" t="s">
        <v>268</v>
      </c>
    </row>
    <row r="11" ht="12.75">
      <c r="B11" s="33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371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O16" sqref="O16"/>
    </sheetView>
  </sheetViews>
  <sheetFormatPr defaultColWidth="9.140625" defaultRowHeight="12.75"/>
  <cols>
    <col min="1" max="1" width="33.7109375" style="37" customWidth="1"/>
    <col min="2" max="2" width="17.7109375" style="39" customWidth="1"/>
    <col min="3" max="3" width="10.57421875" style="39" customWidth="1"/>
    <col min="4" max="4" width="18.421875" style="39" bestFit="1" customWidth="1"/>
    <col min="5" max="5" width="10.8515625" style="39" customWidth="1"/>
    <col min="6" max="6" width="9.7109375" style="39" customWidth="1"/>
    <col min="7" max="8" width="10.00390625" style="46" customWidth="1"/>
    <col min="9" max="9" width="10.28125" style="39" customWidth="1"/>
    <col min="10" max="12" width="9.140625" style="37" customWidth="1"/>
    <col min="13" max="13" width="29.7109375" style="37" bestFit="1" customWidth="1"/>
    <col min="14" max="16384" width="9.140625" style="37" customWidth="1"/>
  </cols>
  <sheetData>
    <row r="1" ht="14.25">
      <c r="B1" s="70" t="s">
        <v>276</v>
      </c>
    </row>
    <row r="2" spans="2:6" ht="12.75">
      <c r="B2" s="70"/>
      <c r="F2" s="71"/>
    </row>
    <row r="3" spans="1:9" ht="12.75">
      <c r="A3" s="38"/>
      <c r="C3" s="71"/>
      <c r="E3" s="71"/>
      <c r="I3" s="46"/>
    </row>
    <row r="4" ht="13.5" thickBot="1">
      <c r="A4" s="38"/>
    </row>
    <row r="5" spans="1:10" ht="26.25" thickBot="1">
      <c r="A5" s="40" t="s">
        <v>37</v>
      </c>
      <c r="B5" s="41" t="s">
        <v>233</v>
      </c>
      <c r="C5" s="42" t="s">
        <v>258</v>
      </c>
      <c r="D5" s="41" t="s">
        <v>234</v>
      </c>
      <c r="E5" s="41" t="s">
        <v>189</v>
      </c>
      <c r="F5" s="41" t="s">
        <v>39</v>
      </c>
      <c r="G5" s="41" t="s">
        <v>259</v>
      </c>
      <c r="H5" s="41" t="s">
        <v>42</v>
      </c>
      <c r="I5" s="41" t="s">
        <v>40</v>
      </c>
      <c r="J5" s="72"/>
    </row>
    <row r="6" spans="1:9" ht="12.75">
      <c r="A6" s="53"/>
      <c r="B6" s="44"/>
      <c r="C6" s="44"/>
      <c r="D6" s="44"/>
      <c r="E6" s="44"/>
      <c r="F6" s="44"/>
      <c r="G6" s="44"/>
      <c r="H6" s="44"/>
      <c r="I6" s="44"/>
    </row>
    <row r="7" spans="1:10" s="74" customFormat="1" ht="12.75">
      <c r="A7" s="17" t="s">
        <v>43</v>
      </c>
      <c r="B7" s="104">
        <v>1870585.1120000007</v>
      </c>
      <c r="C7" s="104">
        <v>1494994.1490000004</v>
      </c>
      <c r="D7" s="104">
        <v>374845.0920000023</v>
      </c>
      <c r="E7" s="105">
        <v>103732.041</v>
      </c>
      <c r="F7" s="70">
        <v>97721.23899999999</v>
      </c>
      <c r="G7" s="17">
        <v>126691.695</v>
      </c>
      <c r="H7" s="17">
        <v>111.309</v>
      </c>
      <c r="I7" s="17">
        <v>47334.679000000004</v>
      </c>
      <c r="J7" s="73"/>
    </row>
    <row r="8" spans="1:11" ht="12.75">
      <c r="A8" s="64"/>
      <c r="B8" s="75"/>
      <c r="C8" s="75"/>
      <c r="D8" s="75"/>
      <c r="E8" s="75"/>
      <c r="F8" s="75"/>
      <c r="G8" s="75"/>
      <c r="H8" s="75"/>
      <c r="I8" s="75"/>
      <c r="J8" s="73"/>
      <c r="K8" s="99"/>
    </row>
    <row r="9" spans="1:10" s="74" customFormat="1" ht="12.75">
      <c r="A9" s="17" t="s">
        <v>44</v>
      </c>
      <c r="B9" s="104">
        <v>87061.40400000001</v>
      </c>
      <c r="C9" s="104">
        <v>219.412</v>
      </c>
      <c r="D9" s="104">
        <v>86841.99200000001</v>
      </c>
      <c r="E9" s="105"/>
      <c r="F9" s="70">
        <v>2273.62</v>
      </c>
      <c r="G9" s="17">
        <v>65396.542000000016</v>
      </c>
      <c r="H9" s="17">
        <v>111.309</v>
      </c>
      <c r="I9" s="17">
        <v>19060.521000000008</v>
      </c>
      <c r="J9" s="73"/>
    </row>
    <row r="10" spans="1:10" ht="12.75">
      <c r="A10" s="17"/>
      <c r="B10" s="76"/>
      <c r="C10" s="76"/>
      <c r="D10" s="76"/>
      <c r="E10" s="77"/>
      <c r="G10" s="19"/>
      <c r="H10" s="19"/>
      <c r="I10" s="19"/>
      <c r="J10" s="73"/>
    </row>
    <row r="11" spans="1:11" ht="12.75">
      <c r="A11" s="19" t="s">
        <v>45</v>
      </c>
      <c r="B11" s="4">
        <v>8457.772</v>
      </c>
      <c r="C11" s="4">
        <v>212.032</v>
      </c>
      <c r="D11" s="76">
        <v>8245.740000000002</v>
      </c>
      <c r="E11" s="77"/>
      <c r="G11" s="4">
        <v>7996.548</v>
      </c>
      <c r="H11" s="19"/>
      <c r="I11" s="4">
        <v>249.192</v>
      </c>
      <c r="J11" s="73"/>
      <c r="K11" s="39"/>
    </row>
    <row r="12" spans="1:10" ht="12.75">
      <c r="A12" s="19" t="s">
        <v>288</v>
      </c>
      <c r="B12" s="4">
        <v>8.869</v>
      </c>
      <c r="C12" s="76"/>
      <c r="D12" s="4">
        <v>8.869</v>
      </c>
      <c r="E12" s="77"/>
      <c r="G12" s="4">
        <v>8.869</v>
      </c>
      <c r="H12" s="19"/>
      <c r="I12" s="19"/>
      <c r="J12" s="73"/>
    </row>
    <row r="13" spans="1:11" ht="12.75">
      <c r="A13" s="19" t="s">
        <v>337</v>
      </c>
      <c r="B13" s="4">
        <v>8425.986</v>
      </c>
      <c r="C13" s="4">
        <v>212.032</v>
      </c>
      <c r="D13" s="76">
        <v>8213.954000000002</v>
      </c>
      <c r="E13" s="77"/>
      <c r="G13" s="4">
        <v>7964.762</v>
      </c>
      <c r="H13" s="19"/>
      <c r="I13" s="4">
        <v>249.192</v>
      </c>
      <c r="J13" s="73"/>
      <c r="K13" s="39"/>
    </row>
    <row r="14" spans="1:11" ht="12.75">
      <c r="A14" s="19" t="s">
        <v>47</v>
      </c>
      <c r="B14" s="76">
        <v>1160.449</v>
      </c>
      <c r="C14" s="76"/>
      <c r="D14" s="76">
        <v>1160.449</v>
      </c>
      <c r="E14" s="77"/>
      <c r="F14" s="39">
        <v>4.5</v>
      </c>
      <c r="G14" s="19">
        <v>433.436</v>
      </c>
      <c r="H14" s="19"/>
      <c r="I14" s="19">
        <v>722.513</v>
      </c>
      <c r="J14" s="73"/>
      <c r="K14" s="39"/>
    </row>
    <row r="15" spans="1:11" ht="12.75">
      <c r="A15" s="19" t="s">
        <v>48</v>
      </c>
      <c r="B15" s="4">
        <v>207.021</v>
      </c>
      <c r="C15" s="76"/>
      <c r="D15" s="4">
        <v>207.021</v>
      </c>
      <c r="E15" s="77"/>
      <c r="G15" s="4">
        <v>42.372</v>
      </c>
      <c r="H15" s="19"/>
      <c r="I15" s="4">
        <v>164.649</v>
      </c>
      <c r="J15" s="73"/>
      <c r="K15" s="39"/>
    </row>
    <row r="16" spans="1:11" ht="12.75">
      <c r="A16" s="19" t="s">
        <v>49</v>
      </c>
      <c r="B16" s="4">
        <v>692.471</v>
      </c>
      <c r="C16" s="76"/>
      <c r="D16" s="4">
        <v>692.471</v>
      </c>
      <c r="E16" s="77"/>
      <c r="G16" s="4">
        <v>686.471</v>
      </c>
      <c r="H16" s="19"/>
      <c r="I16" s="4">
        <v>6</v>
      </c>
      <c r="J16" s="73"/>
      <c r="K16" s="39"/>
    </row>
    <row r="17" spans="1:11" ht="12.75">
      <c r="A17" s="19" t="s">
        <v>50</v>
      </c>
      <c r="B17" s="4">
        <v>1103.226</v>
      </c>
      <c r="C17" s="76"/>
      <c r="D17" s="4">
        <v>1103.226</v>
      </c>
      <c r="E17" s="77"/>
      <c r="G17" s="4">
        <v>1.2</v>
      </c>
      <c r="H17" s="19"/>
      <c r="I17" s="4">
        <v>1102.026</v>
      </c>
      <c r="J17" s="73"/>
      <c r="K17" s="39"/>
    </row>
    <row r="18" spans="1:11" ht="12.75">
      <c r="A18" s="19" t="s">
        <v>51</v>
      </c>
      <c r="B18" s="76"/>
      <c r="C18" s="76"/>
      <c r="D18" s="76"/>
      <c r="E18" s="77"/>
      <c r="G18" s="19"/>
      <c r="H18" s="19"/>
      <c r="I18" s="19"/>
      <c r="J18" s="73"/>
      <c r="K18" s="39"/>
    </row>
    <row r="19" spans="1:11" ht="12.75">
      <c r="A19" s="19" t="s">
        <v>52</v>
      </c>
      <c r="B19" s="4">
        <v>235.73200000000003</v>
      </c>
      <c r="C19" s="4">
        <v>7.38</v>
      </c>
      <c r="D19" s="76">
        <v>228.35200000000003</v>
      </c>
      <c r="E19" s="77"/>
      <c r="G19" s="4">
        <v>167.55800000000002</v>
      </c>
      <c r="H19" s="19"/>
      <c r="I19" s="4">
        <v>60.794</v>
      </c>
      <c r="J19" s="73"/>
      <c r="K19" s="39"/>
    </row>
    <row r="20" spans="1:11" ht="12.75">
      <c r="A20" s="19" t="s">
        <v>53</v>
      </c>
      <c r="B20" s="4">
        <v>213.58500000000004</v>
      </c>
      <c r="C20" s="76"/>
      <c r="D20" s="4">
        <v>213.58500000000004</v>
      </c>
      <c r="E20" s="77"/>
      <c r="G20" s="4">
        <v>206.62400000000002</v>
      </c>
      <c r="H20" s="19"/>
      <c r="I20" s="4">
        <v>6.961</v>
      </c>
      <c r="J20" s="73"/>
      <c r="K20" s="39"/>
    </row>
    <row r="21" spans="1:11" ht="12.75">
      <c r="A21" s="19" t="s">
        <v>54</v>
      </c>
      <c r="B21" s="4">
        <v>276.58</v>
      </c>
      <c r="C21" s="76"/>
      <c r="D21" s="4">
        <v>276.58</v>
      </c>
      <c r="E21" s="77"/>
      <c r="G21" s="4">
        <v>276.18</v>
      </c>
      <c r="H21" s="19"/>
      <c r="I21" s="4">
        <v>0.4</v>
      </c>
      <c r="J21" s="73"/>
      <c r="K21" s="39"/>
    </row>
    <row r="22" spans="1:11" ht="12.75">
      <c r="A22" s="19" t="s">
        <v>289</v>
      </c>
      <c r="B22" s="4">
        <v>4326.927</v>
      </c>
      <c r="C22" s="76"/>
      <c r="D22" s="4">
        <v>4326.927</v>
      </c>
      <c r="E22" s="77"/>
      <c r="F22" s="39">
        <v>1109.34</v>
      </c>
      <c r="G22" s="4">
        <v>606.3310000000001</v>
      </c>
      <c r="H22" s="19"/>
      <c r="I22" s="4">
        <v>2611.2560000000003</v>
      </c>
      <c r="J22" s="73"/>
      <c r="K22" s="39"/>
    </row>
    <row r="23" spans="1:11" ht="12.75">
      <c r="A23" s="19" t="s">
        <v>290</v>
      </c>
      <c r="B23" s="4">
        <v>556.328</v>
      </c>
      <c r="C23" s="76"/>
      <c r="D23" s="4">
        <v>556.328</v>
      </c>
      <c r="E23" s="77"/>
      <c r="G23" s="4">
        <v>387.1460000000001</v>
      </c>
      <c r="H23" s="19"/>
      <c r="I23" s="4">
        <v>169.18199999999996</v>
      </c>
      <c r="J23" s="73"/>
      <c r="K23" s="39"/>
    </row>
    <row r="24" spans="1:11" ht="12.75">
      <c r="A24" s="19" t="s">
        <v>55</v>
      </c>
      <c r="B24" s="4">
        <v>2480.869</v>
      </c>
      <c r="C24" s="76"/>
      <c r="D24" s="4">
        <v>2480.869</v>
      </c>
      <c r="E24" s="77"/>
      <c r="G24" s="4">
        <v>1983.813</v>
      </c>
      <c r="H24" s="19"/>
      <c r="I24" s="4">
        <v>497.05600000000004</v>
      </c>
      <c r="J24" s="73"/>
      <c r="K24" s="39"/>
    </row>
    <row r="25" spans="1:11" ht="12.75">
      <c r="A25" s="19" t="s">
        <v>56</v>
      </c>
      <c r="B25" s="4">
        <v>160.87</v>
      </c>
      <c r="C25" s="76"/>
      <c r="D25" s="4">
        <v>160.87</v>
      </c>
      <c r="E25" s="77"/>
      <c r="G25" s="4">
        <v>60.508</v>
      </c>
      <c r="H25" s="19"/>
      <c r="I25" s="4">
        <v>100.36200000000001</v>
      </c>
      <c r="J25" s="73"/>
      <c r="K25" s="39"/>
    </row>
    <row r="26" spans="1:11" ht="12.75">
      <c r="A26" s="19" t="s">
        <v>57</v>
      </c>
      <c r="B26" s="4">
        <v>1643.8439999999998</v>
      </c>
      <c r="C26" s="76"/>
      <c r="D26" s="4">
        <v>1643.8439999999998</v>
      </c>
      <c r="E26" s="77"/>
      <c r="F26" s="4">
        <v>427.24</v>
      </c>
      <c r="G26" s="4">
        <v>139.267</v>
      </c>
      <c r="H26" s="19"/>
      <c r="I26" s="4">
        <v>1077.3370000000002</v>
      </c>
      <c r="J26" s="73"/>
      <c r="K26" s="39"/>
    </row>
    <row r="27" spans="1:11" ht="12.75">
      <c r="A27" s="19" t="s">
        <v>58</v>
      </c>
      <c r="B27" s="76">
        <v>66.49800000000002</v>
      </c>
      <c r="C27" s="76"/>
      <c r="D27" s="76">
        <v>66.49800000000002</v>
      </c>
      <c r="E27" s="77"/>
      <c r="G27" s="4">
        <v>19.299999999999997</v>
      </c>
      <c r="H27" s="19"/>
      <c r="I27" s="4">
        <v>47.198</v>
      </c>
      <c r="J27" s="73"/>
      <c r="K27" s="39"/>
    </row>
    <row r="28" spans="1:11" ht="12.75">
      <c r="A28" s="19" t="s">
        <v>59</v>
      </c>
      <c r="B28" s="76">
        <v>1830.047</v>
      </c>
      <c r="C28" s="76"/>
      <c r="D28" s="76">
        <v>1830.047</v>
      </c>
      <c r="E28" s="77"/>
      <c r="F28" s="39">
        <v>232</v>
      </c>
      <c r="G28" s="76">
        <v>133.224</v>
      </c>
      <c r="H28" s="19"/>
      <c r="I28" s="19">
        <v>1464.823</v>
      </c>
      <c r="J28" s="73"/>
      <c r="K28" s="39"/>
    </row>
    <row r="29" spans="1:11" ht="12.75">
      <c r="A29" s="19" t="s">
        <v>291</v>
      </c>
      <c r="B29" s="76"/>
      <c r="C29" s="76"/>
      <c r="D29" s="76"/>
      <c r="E29" s="77"/>
      <c r="G29" s="19"/>
      <c r="H29" s="19"/>
      <c r="I29" s="19"/>
      <c r="J29" s="73"/>
      <c r="K29" s="39"/>
    </row>
    <row r="30" spans="1:11" ht="12.75">
      <c r="A30" s="19" t="s">
        <v>60</v>
      </c>
      <c r="B30" s="76">
        <v>60723.09400000001</v>
      </c>
      <c r="C30" s="76"/>
      <c r="D30" s="76">
        <v>60723.09400000001</v>
      </c>
      <c r="E30" s="77"/>
      <c r="F30" s="39">
        <v>500.54</v>
      </c>
      <c r="G30" s="19">
        <v>52634.397000000004</v>
      </c>
      <c r="H30" s="19">
        <v>111.309</v>
      </c>
      <c r="I30" s="19">
        <v>7476.848000000003</v>
      </c>
      <c r="J30" s="73"/>
      <c r="K30" s="39"/>
    </row>
    <row r="31" spans="1:11" ht="12.75">
      <c r="A31" s="19" t="s">
        <v>61</v>
      </c>
      <c r="B31" s="76">
        <v>3482.419</v>
      </c>
      <c r="C31" s="76"/>
      <c r="D31" s="76">
        <v>3482.419</v>
      </c>
      <c r="E31" s="77"/>
      <c r="G31" s="19">
        <v>9.312999999999999</v>
      </c>
      <c r="H31" s="19"/>
      <c r="I31" s="19">
        <v>3473.106</v>
      </c>
      <c r="J31" s="73"/>
      <c r="K31" s="39"/>
    </row>
    <row r="32" spans="1:10" ht="12.75">
      <c r="A32" s="64"/>
      <c r="B32" s="78"/>
      <c r="C32" s="78"/>
      <c r="D32" s="78"/>
      <c r="E32" s="78"/>
      <c r="F32" s="78"/>
      <c r="G32" s="78"/>
      <c r="H32" s="78"/>
      <c r="I32" s="78"/>
      <c r="J32" s="73"/>
    </row>
    <row r="33" spans="1:10" s="74" customFormat="1" ht="12.75">
      <c r="A33" s="17" t="s">
        <v>62</v>
      </c>
      <c r="B33" s="104">
        <v>1318.105</v>
      </c>
      <c r="C33" s="104"/>
      <c r="D33" s="104">
        <v>1318.105</v>
      </c>
      <c r="E33" s="105"/>
      <c r="F33" s="17"/>
      <c r="G33" s="17">
        <v>277.402</v>
      </c>
      <c r="H33" s="17"/>
      <c r="I33" s="17">
        <v>1040.703</v>
      </c>
      <c r="J33" s="73"/>
    </row>
    <row r="34" spans="1:10" ht="12.75">
      <c r="A34" s="17"/>
      <c r="B34" s="76"/>
      <c r="C34" s="76"/>
      <c r="D34" s="76"/>
      <c r="E34" s="77"/>
      <c r="G34" s="19"/>
      <c r="H34" s="19"/>
      <c r="I34" s="19"/>
      <c r="J34" s="73"/>
    </row>
    <row r="35" spans="1:10" ht="12.75">
      <c r="A35" s="19" t="s">
        <v>286</v>
      </c>
      <c r="B35" s="4">
        <v>1318.105</v>
      </c>
      <c r="C35" s="76"/>
      <c r="D35" s="4">
        <v>1318.105</v>
      </c>
      <c r="E35" s="77"/>
      <c r="G35" s="4">
        <v>277.402</v>
      </c>
      <c r="H35" s="19"/>
      <c r="I35" s="4">
        <v>1040.703</v>
      </c>
      <c r="J35" s="73"/>
    </row>
    <row r="36" spans="1:10" ht="12.75">
      <c r="A36" s="19" t="s">
        <v>287</v>
      </c>
      <c r="B36" s="4">
        <v>189.261</v>
      </c>
      <c r="C36" s="76"/>
      <c r="D36" s="4">
        <v>189.261</v>
      </c>
      <c r="E36" s="77"/>
      <c r="G36" s="4">
        <v>181.096</v>
      </c>
      <c r="H36" s="19"/>
      <c r="I36" s="4">
        <v>8.165</v>
      </c>
      <c r="J36" s="73"/>
    </row>
    <row r="37" spans="1:10" ht="12.75">
      <c r="A37" s="64"/>
      <c r="B37" s="78"/>
      <c r="C37" s="78"/>
      <c r="D37" s="78"/>
      <c r="E37" s="78"/>
      <c r="F37" s="78"/>
      <c r="G37" s="78"/>
      <c r="H37" s="78"/>
      <c r="I37" s="78"/>
      <c r="J37" s="73"/>
    </row>
    <row r="38" spans="1:10" s="74" customFormat="1" ht="12.75">
      <c r="A38" s="17" t="s">
        <v>63</v>
      </c>
      <c r="B38" s="104">
        <v>1702338.7430000002</v>
      </c>
      <c r="C38" s="104">
        <v>1493963.621</v>
      </c>
      <c r="D38" s="104">
        <v>208375.12200000003</v>
      </c>
      <c r="E38" s="104">
        <v>103732.041</v>
      </c>
      <c r="F38" s="70">
        <v>76261.095</v>
      </c>
      <c r="G38" s="17">
        <v>24206.38</v>
      </c>
      <c r="H38" s="17"/>
      <c r="I38" s="17">
        <v>4175.606</v>
      </c>
      <c r="J38" s="73"/>
    </row>
    <row r="39" spans="1:10" ht="12.75">
      <c r="A39" s="17"/>
      <c r="B39" s="76"/>
      <c r="C39" s="76"/>
      <c r="D39" s="76"/>
      <c r="E39" s="77"/>
      <c r="G39" s="19"/>
      <c r="H39" s="19"/>
      <c r="I39" s="19"/>
      <c r="J39" s="73"/>
    </row>
    <row r="40" spans="1:10" ht="12.75">
      <c r="A40" s="19" t="s">
        <v>299</v>
      </c>
      <c r="B40" s="4">
        <v>147219.178</v>
      </c>
      <c r="C40" s="76"/>
      <c r="D40" s="4">
        <v>147219.178</v>
      </c>
      <c r="E40" s="76">
        <v>102957.072</v>
      </c>
      <c r="F40" s="39">
        <v>43665.94099999999</v>
      </c>
      <c r="G40" s="4">
        <v>123.013</v>
      </c>
      <c r="H40" s="19"/>
      <c r="I40" s="19">
        <v>473.15200000000004</v>
      </c>
      <c r="J40" s="73"/>
    </row>
    <row r="41" spans="1:10" ht="12.75">
      <c r="A41" s="19" t="s">
        <v>64</v>
      </c>
      <c r="B41" s="4">
        <v>144.747</v>
      </c>
      <c r="C41" s="76"/>
      <c r="D41" s="4">
        <v>144.747</v>
      </c>
      <c r="E41" s="76"/>
      <c r="G41" s="4">
        <v>3.51</v>
      </c>
      <c r="H41" s="19"/>
      <c r="I41" s="4">
        <v>141.23700000000002</v>
      </c>
      <c r="J41" s="73"/>
    </row>
    <row r="42" spans="1:10" ht="12.75">
      <c r="A42" s="19" t="s">
        <v>65</v>
      </c>
      <c r="B42" s="4">
        <v>137.181</v>
      </c>
      <c r="C42" s="76"/>
      <c r="D42" s="4">
        <v>137.181</v>
      </c>
      <c r="E42" s="76"/>
      <c r="G42" s="19"/>
      <c r="H42" s="19"/>
      <c r="I42" s="4">
        <v>137.181</v>
      </c>
      <c r="J42" s="73"/>
    </row>
    <row r="43" spans="1:10" ht="12.75">
      <c r="A43" s="19" t="s">
        <v>66</v>
      </c>
      <c r="B43" s="4">
        <v>7237.554</v>
      </c>
      <c r="C43" s="76"/>
      <c r="D43" s="4">
        <v>7237.554</v>
      </c>
      <c r="E43" s="76"/>
      <c r="G43" s="4">
        <v>7165.905000000001</v>
      </c>
      <c r="H43" s="19"/>
      <c r="I43" s="4">
        <v>71.649</v>
      </c>
      <c r="J43" s="73"/>
    </row>
    <row r="44" spans="1:10" ht="12.75">
      <c r="A44" s="19" t="s">
        <v>67</v>
      </c>
      <c r="B44" s="4">
        <v>2032.9779999999996</v>
      </c>
      <c r="C44" s="4">
        <v>146.751</v>
      </c>
      <c r="D44" s="76">
        <v>1886.2269999999994</v>
      </c>
      <c r="E44" s="76"/>
      <c r="F44" s="4">
        <v>31.919</v>
      </c>
      <c r="G44" s="4">
        <v>1801.5919999999999</v>
      </c>
      <c r="H44" s="19"/>
      <c r="I44" s="4">
        <v>52.716</v>
      </c>
      <c r="J44" s="73"/>
    </row>
    <row r="45" spans="1:10" ht="12.75">
      <c r="A45" s="19" t="s">
        <v>300</v>
      </c>
      <c r="B45" s="4">
        <v>1.887</v>
      </c>
      <c r="C45" s="76"/>
      <c r="D45" s="4">
        <v>1.887</v>
      </c>
      <c r="E45" s="76"/>
      <c r="G45" s="19"/>
      <c r="H45" s="19"/>
      <c r="I45" s="4">
        <v>1.887</v>
      </c>
      <c r="J45" s="73"/>
    </row>
    <row r="46" spans="1:10" ht="12.75">
      <c r="A46" s="19" t="s">
        <v>245</v>
      </c>
      <c r="B46" s="4">
        <v>153.87900000000002</v>
      </c>
      <c r="C46" s="4">
        <v>146.751</v>
      </c>
      <c r="D46" s="76">
        <v>7.128000000000014</v>
      </c>
      <c r="E46" s="76"/>
      <c r="G46" s="19"/>
      <c r="H46" s="19"/>
      <c r="I46" s="4">
        <v>7.128</v>
      </c>
      <c r="J46" s="73"/>
    </row>
    <row r="47" spans="1:10" ht="12.75">
      <c r="A47" s="19" t="s">
        <v>69</v>
      </c>
      <c r="B47" s="4">
        <v>268264.05299999996</v>
      </c>
      <c r="C47" s="4">
        <v>253632.543</v>
      </c>
      <c r="D47" s="76">
        <v>14631.509999999951</v>
      </c>
      <c r="E47" s="76"/>
      <c r="G47" s="4">
        <v>13425.383</v>
      </c>
      <c r="H47" s="19"/>
      <c r="I47" s="4">
        <v>1206.127</v>
      </c>
      <c r="J47" s="73"/>
    </row>
    <row r="48" spans="1:10" ht="12.75">
      <c r="A48" s="19" t="s">
        <v>68</v>
      </c>
      <c r="B48" s="4">
        <v>1248756.3120000002</v>
      </c>
      <c r="C48" s="76">
        <v>1235007.632</v>
      </c>
      <c r="D48" s="4">
        <v>13748.680000000057</v>
      </c>
      <c r="E48" s="76"/>
      <c r="F48" s="39">
        <v>11144.648000000001</v>
      </c>
      <c r="G48" s="19">
        <v>373.3070000000001</v>
      </c>
      <c r="H48" s="19"/>
      <c r="I48" s="4">
        <v>2230.725</v>
      </c>
      <c r="J48" s="73"/>
    </row>
    <row r="49" spans="1:10" ht="12.75">
      <c r="A49" s="19" t="s">
        <v>70</v>
      </c>
      <c r="B49" s="4">
        <v>6330.4929999999995</v>
      </c>
      <c r="C49" s="4">
        <v>5176.695</v>
      </c>
      <c r="D49" s="76">
        <v>1153.7979999999998</v>
      </c>
      <c r="E49" s="76"/>
      <c r="G49" s="4">
        <v>1153.798</v>
      </c>
      <c r="H49" s="19"/>
      <c r="I49" s="19"/>
      <c r="J49" s="73"/>
    </row>
    <row r="50" spans="1:10" ht="12.75">
      <c r="A50" s="19" t="s">
        <v>71</v>
      </c>
      <c r="B50" s="4">
        <v>22353.428000000004</v>
      </c>
      <c r="C50" s="76"/>
      <c r="D50" s="4">
        <v>22353.428000000004</v>
      </c>
      <c r="E50" s="76">
        <v>774.969</v>
      </c>
      <c r="F50" s="4">
        <v>21418.587</v>
      </c>
      <c r="G50" s="4">
        <v>159.872</v>
      </c>
      <c r="H50" s="19"/>
      <c r="I50" s="4"/>
      <c r="J50" s="73"/>
    </row>
    <row r="51" spans="1:10" ht="12.75">
      <c r="A51" s="19" t="s">
        <v>302</v>
      </c>
      <c r="B51" s="4">
        <v>774.969</v>
      </c>
      <c r="C51" s="76"/>
      <c r="D51" s="4">
        <v>774.969</v>
      </c>
      <c r="E51" s="4">
        <v>774.969</v>
      </c>
      <c r="G51" s="19"/>
      <c r="H51" s="19"/>
      <c r="I51" s="19"/>
      <c r="J51" s="73"/>
    </row>
    <row r="52" spans="1:10" ht="12.75">
      <c r="A52" s="64"/>
      <c r="B52" s="78"/>
      <c r="C52" s="78"/>
      <c r="D52" s="78"/>
      <c r="E52" s="78"/>
      <c r="F52" s="78"/>
      <c r="G52" s="78"/>
      <c r="H52" s="78"/>
      <c r="I52" s="78"/>
      <c r="J52" s="73"/>
    </row>
    <row r="53" spans="1:10" s="74" customFormat="1" ht="12.75">
      <c r="A53" s="17" t="s">
        <v>72</v>
      </c>
      <c r="B53" s="104">
        <v>4523.894</v>
      </c>
      <c r="C53" s="104"/>
      <c r="D53" s="104">
        <v>4523.894</v>
      </c>
      <c r="E53" s="17"/>
      <c r="F53" s="62">
        <v>1772.62</v>
      </c>
      <c r="G53" s="62">
        <v>1121.745</v>
      </c>
      <c r="H53" s="17"/>
      <c r="I53" s="62">
        <v>1629.529</v>
      </c>
      <c r="J53" s="73"/>
    </row>
    <row r="54" spans="1:10" ht="12.75">
      <c r="A54" s="17"/>
      <c r="B54" s="76"/>
      <c r="C54" s="76"/>
      <c r="D54" s="76"/>
      <c r="E54" s="17"/>
      <c r="G54" s="19"/>
      <c r="H54" s="19"/>
      <c r="I54" s="19"/>
      <c r="J54" s="73"/>
    </row>
    <row r="55" spans="1:10" ht="12.75">
      <c r="A55" s="19" t="s">
        <v>73</v>
      </c>
      <c r="B55" s="63">
        <v>1224.0849999999998</v>
      </c>
      <c r="C55" s="76"/>
      <c r="D55" s="63">
        <v>1224.0849999999998</v>
      </c>
      <c r="E55" s="19"/>
      <c r="G55" s="63">
        <v>498.35599999999994</v>
      </c>
      <c r="H55" s="19"/>
      <c r="I55" s="63">
        <v>725.729</v>
      </c>
      <c r="J55" s="73"/>
    </row>
    <row r="56" spans="1:10" ht="12.75">
      <c r="A56" s="19" t="s">
        <v>292</v>
      </c>
      <c r="B56" s="63">
        <v>642.621</v>
      </c>
      <c r="C56" s="76"/>
      <c r="D56" s="63">
        <v>642.621</v>
      </c>
      <c r="E56" s="19"/>
      <c r="G56" s="63">
        <v>360.853</v>
      </c>
      <c r="H56" s="19"/>
      <c r="I56" s="63">
        <v>281.768</v>
      </c>
      <c r="J56" s="73"/>
    </row>
    <row r="57" spans="1:10" ht="12.75">
      <c r="A57" s="18" t="s">
        <v>293</v>
      </c>
      <c r="B57" s="76">
        <v>69.811</v>
      </c>
      <c r="C57" s="76"/>
      <c r="D57" s="76">
        <v>69.811</v>
      </c>
      <c r="E57" s="19"/>
      <c r="G57" s="19">
        <v>69.811</v>
      </c>
      <c r="H57" s="19"/>
      <c r="I57" s="19"/>
      <c r="J57" s="73"/>
    </row>
    <row r="58" spans="1:10" ht="12.75">
      <c r="A58" s="19" t="s">
        <v>294</v>
      </c>
      <c r="B58" s="63">
        <v>21.989</v>
      </c>
      <c r="C58" s="76"/>
      <c r="D58" s="63">
        <v>21.989</v>
      </c>
      <c r="E58" s="19"/>
      <c r="G58" s="63">
        <v>21.989</v>
      </c>
      <c r="H58" s="19"/>
      <c r="I58" s="19"/>
      <c r="J58" s="73"/>
    </row>
    <row r="59" spans="1:10" ht="12.75">
      <c r="A59" s="19" t="s">
        <v>74</v>
      </c>
      <c r="B59" s="63">
        <v>3229.998</v>
      </c>
      <c r="C59" s="76"/>
      <c r="D59" s="63">
        <v>3229.998</v>
      </c>
      <c r="E59" s="19"/>
      <c r="F59" s="39">
        <v>1772.62</v>
      </c>
      <c r="G59" s="63">
        <v>553.578</v>
      </c>
      <c r="H59" s="19"/>
      <c r="I59" s="63">
        <v>903.8</v>
      </c>
      <c r="J59" s="73"/>
    </row>
    <row r="60" spans="1:10" ht="12.75">
      <c r="A60" s="19" t="s">
        <v>295</v>
      </c>
      <c r="B60" s="63">
        <v>469.15</v>
      </c>
      <c r="C60" s="76"/>
      <c r="D60" s="63">
        <v>469.15</v>
      </c>
      <c r="E60" s="19"/>
      <c r="G60" s="63">
        <v>468.75</v>
      </c>
      <c r="H60" s="19"/>
      <c r="I60" s="63">
        <v>0.4</v>
      </c>
      <c r="J60" s="73"/>
    </row>
    <row r="61" spans="1:10" ht="12.75">
      <c r="A61" s="64"/>
      <c r="B61" s="78"/>
      <c r="C61" s="78"/>
      <c r="D61" s="78"/>
      <c r="E61" s="78"/>
      <c r="F61" s="78"/>
      <c r="G61" s="78"/>
      <c r="H61" s="78"/>
      <c r="I61" s="78"/>
      <c r="J61" s="73"/>
    </row>
    <row r="62" spans="1:10" s="74" customFormat="1" ht="12.75">
      <c r="A62" s="17" t="s">
        <v>75</v>
      </c>
      <c r="B62" s="104">
        <v>3564.1220000000003</v>
      </c>
      <c r="C62" s="104"/>
      <c r="D62" s="104">
        <v>3564.1220000000003</v>
      </c>
      <c r="E62" s="17"/>
      <c r="F62" s="62">
        <v>1022.2</v>
      </c>
      <c r="G62" s="62">
        <v>2003.745</v>
      </c>
      <c r="H62" s="17"/>
      <c r="I62" s="62">
        <v>538.1770000000001</v>
      </c>
      <c r="J62" s="73"/>
    </row>
    <row r="63" spans="1:10" ht="12.75">
      <c r="A63" s="17"/>
      <c r="B63" s="76"/>
      <c r="C63" s="76"/>
      <c r="D63" s="76"/>
      <c r="E63" s="17"/>
      <c r="G63" s="19"/>
      <c r="H63" s="19"/>
      <c r="I63" s="19"/>
      <c r="J63" s="73"/>
    </row>
    <row r="64" spans="1:10" ht="12.75">
      <c r="A64" s="19" t="s">
        <v>296</v>
      </c>
      <c r="B64" s="63">
        <v>1274.809</v>
      </c>
      <c r="C64" s="76"/>
      <c r="D64" s="63">
        <v>1274.809</v>
      </c>
      <c r="E64" s="19"/>
      <c r="F64" s="39">
        <v>920.76</v>
      </c>
      <c r="G64" s="63">
        <v>252.26799999999997</v>
      </c>
      <c r="H64" s="19"/>
      <c r="I64" s="19">
        <v>101.781</v>
      </c>
      <c r="J64" s="73"/>
    </row>
    <row r="65" spans="1:10" ht="12.75">
      <c r="A65" s="19" t="s">
        <v>297</v>
      </c>
      <c r="B65" s="63">
        <v>171.365</v>
      </c>
      <c r="C65" s="76"/>
      <c r="D65" s="63">
        <v>171.365</v>
      </c>
      <c r="E65" s="19"/>
      <c r="G65" s="63">
        <v>124.765</v>
      </c>
      <c r="H65" s="19"/>
      <c r="I65" s="63">
        <v>46.6</v>
      </c>
      <c r="J65" s="73"/>
    </row>
    <row r="66" spans="1:10" ht="12.75">
      <c r="A66" s="19" t="s">
        <v>76</v>
      </c>
      <c r="B66" s="63">
        <v>1561.003</v>
      </c>
      <c r="C66" s="76"/>
      <c r="D66" s="63">
        <v>1561.003</v>
      </c>
      <c r="E66" s="19"/>
      <c r="F66" s="39">
        <v>101.44</v>
      </c>
      <c r="G66" s="63">
        <v>1156.531</v>
      </c>
      <c r="H66" s="19"/>
      <c r="I66" s="19">
        <v>303.03200000000004</v>
      </c>
      <c r="J66" s="73"/>
    </row>
    <row r="67" spans="1:10" ht="12.75">
      <c r="A67" s="19" t="s">
        <v>298</v>
      </c>
      <c r="B67" s="63">
        <v>1142.265</v>
      </c>
      <c r="C67" s="76"/>
      <c r="D67" s="63">
        <v>1142.265</v>
      </c>
      <c r="E67" s="19"/>
      <c r="G67" s="63">
        <v>1126.565</v>
      </c>
      <c r="H67" s="19"/>
      <c r="I67" s="63">
        <v>15.700000000000001</v>
      </c>
      <c r="J67" s="73"/>
    </row>
    <row r="68" spans="1:10" ht="12.75">
      <c r="A68" s="19" t="s">
        <v>77</v>
      </c>
      <c r="B68" s="63">
        <v>728.3100000000001</v>
      </c>
      <c r="C68" s="76"/>
      <c r="D68" s="63">
        <v>728.3100000000001</v>
      </c>
      <c r="E68" s="19"/>
      <c r="G68" s="63">
        <v>594.946</v>
      </c>
      <c r="H68" s="19"/>
      <c r="I68" s="63">
        <v>133.364</v>
      </c>
      <c r="J68" s="73"/>
    </row>
    <row r="69" spans="1:10" ht="12.75">
      <c r="A69" s="19" t="s">
        <v>78</v>
      </c>
      <c r="B69" s="63">
        <v>520.882</v>
      </c>
      <c r="C69" s="76"/>
      <c r="D69" s="63">
        <v>520.882</v>
      </c>
      <c r="E69" s="19"/>
      <c r="G69" s="63">
        <v>519.226</v>
      </c>
      <c r="H69" s="19"/>
      <c r="I69" s="63">
        <v>1.656</v>
      </c>
      <c r="J69" s="73"/>
    </row>
    <row r="70" spans="1:10" ht="12.75">
      <c r="A70" s="64"/>
      <c r="B70" s="78"/>
      <c r="C70" s="78"/>
      <c r="D70" s="78"/>
      <c r="E70" s="78"/>
      <c r="F70" s="78"/>
      <c r="G70" s="78"/>
      <c r="H70" s="78"/>
      <c r="I70" s="78"/>
      <c r="J70" s="73"/>
    </row>
    <row r="71" spans="1:10" s="74" customFormat="1" ht="12.75">
      <c r="A71" s="17" t="s">
        <v>88</v>
      </c>
      <c r="B71" s="104">
        <v>3556.007</v>
      </c>
      <c r="C71" s="104"/>
      <c r="D71" s="104">
        <v>3556.007</v>
      </c>
      <c r="E71" s="17"/>
      <c r="F71" s="62">
        <v>748.559</v>
      </c>
      <c r="G71" s="62">
        <v>658.769</v>
      </c>
      <c r="H71" s="17"/>
      <c r="I71" s="62">
        <v>2148.679</v>
      </c>
      <c r="J71" s="73"/>
    </row>
    <row r="72" spans="1:10" ht="12.75">
      <c r="A72" s="17"/>
      <c r="B72" s="76"/>
      <c r="C72" s="76"/>
      <c r="D72" s="76"/>
      <c r="E72" s="17"/>
      <c r="G72" s="19"/>
      <c r="H72" s="19"/>
      <c r="I72" s="19"/>
      <c r="J72" s="73"/>
    </row>
    <row r="73" spans="1:10" ht="12.75">
      <c r="A73" s="19" t="s">
        <v>89</v>
      </c>
      <c r="B73" s="76">
        <v>517.855</v>
      </c>
      <c r="C73" s="76"/>
      <c r="D73" s="76">
        <v>517.855</v>
      </c>
      <c r="E73" s="17"/>
      <c r="G73" s="19">
        <v>490.97900000000004</v>
      </c>
      <c r="H73" s="19"/>
      <c r="I73" s="19">
        <v>26.876</v>
      </c>
      <c r="J73" s="73"/>
    </row>
    <row r="74" spans="1:10" ht="12.75">
      <c r="A74" s="19" t="s">
        <v>303</v>
      </c>
      <c r="B74" s="63">
        <v>476.33</v>
      </c>
      <c r="C74" s="76"/>
      <c r="D74" s="63">
        <v>476.33</v>
      </c>
      <c r="E74" s="19"/>
      <c r="G74" s="63">
        <v>476.33</v>
      </c>
      <c r="H74" s="19"/>
      <c r="I74" s="63"/>
      <c r="J74" s="73"/>
    </row>
    <row r="75" spans="1:10" ht="12.75">
      <c r="A75" s="19" t="s">
        <v>246</v>
      </c>
      <c r="B75" s="63">
        <v>3034.195</v>
      </c>
      <c r="C75" s="76"/>
      <c r="D75" s="63">
        <v>3034.195</v>
      </c>
      <c r="E75" s="19"/>
      <c r="F75" s="63">
        <v>748.559</v>
      </c>
      <c r="G75" s="63">
        <v>165.00699999999998</v>
      </c>
      <c r="H75" s="19"/>
      <c r="I75" s="63">
        <v>2120.629</v>
      </c>
      <c r="J75" s="73"/>
    </row>
    <row r="76" spans="1:10" ht="12.75">
      <c r="A76" s="19" t="s">
        <v>90</v>
      </c>
      <c r="B76" s="63">
        <v>3.957</v>
      </c>
      <c r="C76" s="76"/>
      <c r="D76" s="63">
        <v>3.957</v>
      </c>
      <c r="E76" s="19"/>
      <c r="G76" s="63">
        <v>2.783</v>
      </c>
      <c r="H76" s="19"/>
      <c r="I76" s="19">
        <v>1.174</v>
      </c>
      <c r="J76" s="73"/>
    </row>
    <row r="77" spans="1:10" ht="12.75">
      <c r="A77" s="64"/>
      <c r="B77" s="78"/>
      <c r="C77" s="78"/>
      <c r="D77" s="78"/>
      <c r="E77" s="78"/>
      <c r="F77" s="78"/>
      <c r="G77" s="78"/>
      <c r="H77" s="78"/>
      <c r="I77" s="78"/>
      <c r="J77" s="73"/>
    </row>
    <row r="78" spans="1:10" s="74" customFormat="1" ht="12.75">
      <c r="A78" s="17" t="s">
        <v>79</v>
      </c>
      <c r="B78" s="104">
        <v>21114.834999999995</v>
      </c>
      <c r="C78" s="62">
        <v>262.409</v>
      </c>
      <c r="D78" s="104">
        <v>20852.425999999996</v>
      </c>
      <c r="E78" s="17"/>
      <c r="F78" s="62">
        <v>14069.507</v>
      </c>
      <c r="G78" s="62">
        <v>6531.354999999999</v>
      </c>
      <c r="H78" s="17"/>
      <c r="I78" s="62">
        <v>251.564</v>
      </c>
      <c r="J78" s="73"/>
    </row>
    <row r="79" spans="1:10" ht="12.75">
      <c r="A79" s="17"/>
      <c r="B79" s="76"/>
      <c r="C79" s="76"/>
      <c r="D79" s="76"/>
      <c r="E79" s="19"/>
      <c r="G79" s="19"/>
      <c r="H79" s="19"/>
      <c r="I79" s="19"/>
      <c r="J79" s="73"/>
    </row>
    <row r="80" spans="1:10" ht="12.75">
      <c r="A80" s="19" t="s">
        <v>80</v>
      </c>
      <c r="B80" s="63">
        <v>119.15599999999999</v>
      </c>
      <c r="C80" s="63"/>
      <c r="D80" s="76">
        <v>119.15599999999999</v>
      </c>
      <c r="E80" s="19"/>
      <c r="G80" s="63">
        <v>110.556</v>
      </c>
      <c r="H80" s="19"/>
      <c r="I80" s="19">
        <v>8.6</v>
      </c>
      <c r="J80" s="73"/>
    </row>
    <row r="81" spans="1:10" ht="12.75">
      <c r="A81" s="19" t="s">
        <v>81</v>
      </c>
      <c r="B81" s="63">
        <v>124.22600000000001</v>
      </c>
      <c r="C81" s="76"/>
      <c r="D81" s="63">
        <v>124.22600000000001</v>
      </c>
      <c r="E81" s="19"/>
      <c r="G81" s="63">
        <v>124.22600000000001</v>
      </c>
      <c r="H81" s="19"/>
      <c r="I81" s="19"/>
      <c r="J81" s="73"/>
    </row>
    <row r="82" spans="1:10" ht="12.75">
      <c r="A82" s="19" t="s">
        <v>82</v>
      </c>
      <c r="B82" s="63">
        <v>2880.752</v>
      </c>
      <c r="C82" s="63">
        <v>160.397</v>
      </c>
      <c r="D82" s="76">
        <v>2720.355</v>
      </c>
      <c r="E82" s="17"/>
      <c r="G82" s="63">
        <v>2686.756</v>
      </c>
      <c r="H82" s="19"/>
      <c r="I82" s="63">
        <v>33.599000000000004</v>
      </c>
      <c r="J82" s="73"/>
    </row>
    <row r="83" spans="1:10" ht="12.75">
      <c r="A83" s="19" t="s">
        <v>83</v>
      </c>
      <c r="B83" s="63">
        <v>14190.943</v>
      </c>
      <c r="C83" s="76">
        <v>9.169</v>
      </c>
      <c r="D83" s="63">
        <v>14181.774</v>
      </c>
      <c r="E83" s="19"/>
      <c r="F83" s="39">
        <v>14055.559</v>
      </c>
      <c r="G83" s="63">
        <v>78.66199999999999</v>
      </c>
      <c r="H83" s="19"/>
      <c r="I83" s="63">
        <v>47.553000000000004</v>
      </c>
      <c r="J83" s="73"/>
    </row>
    <row r="84" spans="1:10" ht="12.75">
      <c r="A84" s="18" t="s">
        <v>84</v>
      </c>
      <c r="B84" s="63">
        <v>579.3249999999999</v>
      </c>
      <c r="C84" s="76"/>
      <c r="D84" s="63">
        <v>579.3249999999999</v>
      </c>
      <c r="E84" s="19"/>
      <c r="G84" s="63">
        <v>519.832</v>
      </c>
      <c r="H84" s="19"/>
      <c r="I84" s="19">
        <v>59.492999999999995</v>
      </c>
      <c r="J84" s="73"/>
    </row>
    <row r="85" spans="1:10" ht="12.75">
      <c r="A85" s="19" t="s">
        <v>304</v>
      </c>
      <c r="B85" s="63">
        <v>135.7</v>
      </c>
      <c r="C85" s="76"/>
      <c r="D85" s="63">
        <v>135.7</v>
      </c>
      <c r="E85" s="19"/>
      <c r="G85" s="63">
        <v>135.7</v>
      </c>
      <c r="H85" s="19"/>
      <c r="I85" s="19"/>
      <c r="J85" s="73"/>
    </row>
    <row r="86" spans="1:10" ht="12.75">
      <c r="A86" s="19" t="s">
        <v>305</v>
      </c>
      <c r="B86" s="63">
        <v>390.481</v>
      </c>
      <c r="C86" s="76"/>
      <c r="D86" s="63">
        <v>390.481</v>
      </c>
      <c r="E86" s="19"/>
      <c r="G86" s="63">
        <v>330.988</v>
      </c>
      <c r="H86" s="19"/>
      <c r="I86" s="19">
        <v>59.492999999999995</v>
      </c>
      <c r="J86" s="73"/>
    </row>
    <row r="87" spans="1:10" ht="12.75">
      <c r="A87" s="19" t="s">
        <v>85</v>
      </c>
      <c r="B87" s="63">
        <v>93.924</v>
      </c>
      <c r="C87" s="76"/>
      <c r="D87" s="63">
        <v>93.924</v>
      </c>
      <c r="E87" s="19"/>
      <c r="G87" s="63">
        <v>93.924</v>
      </c>
      <c r="H87" s="19"/>
      <c r="I87" s="19"/>
      <c r="J87" s="73"/>
    </row>
    <row r="88" spans="1:10" ht="12.75">
      <c r="A88" s="19" t="s">
        <v>86</v>
      </c>
      <c r="B88" s="63">
        <v>2970.3799999999997</v>
      </c>
      <c r="C88" s="76">
        <v>92.843</v>
      </c>
      <c r="D88" s="63">
        <v>2877.537</v>
      </c>
      <c r="E88" s="19"/>
      <c r="F88" s="39">
        <v>13.948</v>
      </c>
      <c r="G88" s="63">
        <v>2785.328</v>
      </c>
      <c r="H88" s="19"/>
      <c r="I88" s="63">
        <v>78.261</v>
      </c>
      <c r="J88" s="73"/>
    </row>
    <row r="89" spans="1:10" ht="12.75">
      <c r="A89" s="19" t="s">
        <v>306</v>
      </c>
      <c r="B89" s="63">
        <v>2736.8379999999997</v>
      </c>
      <c r="C89" s="63">
        <v>92.843</v>
      </c>
      <c r="D89" s="76">
        <v>2643.995</v>
      </c>
      <c r="E89" s="19"/>
      <c r="G89" s="63">
        <v>2596.269</v>
      </c>
      <c r="H89" s="19"/>
      <c r="I89" s="63">
        <v>47.726</v>
      </c>
      <c r="J89" s="73"/>
    </row>
    <row r="90" spans="1:10" ht="12.75">
      <c r="A90" s="19" t="s">
        <v>87</v>
      </c>
      <c r="B90" s="63">
        <v>156.12900000000002</v>
      </c>
      <c r="C90" s="76"/>
      <c r="D90" s="63">
        <v>156.12900000000002</v>
      </c>
      <c r="E90" s="19"/>
      <c r="G90" s="63">
        <v>132.071</v>
      </c>
      <c r="H90" s="19"/>
      <c r="I90" s="19">
        <v>24.058</v>
      </c>
      <c r="J90" s="73"/>
    </row>
    <row r="91" spans="1:10" ht="12.75">
      <c r="A91" s="64"/>
      <c r="B91" s="78"/>
      <c r="C91" s="78"/>
      <c r="D91" s="78"/>
      <c r="E91" s="78"/>
      <c r="F91" s="78"/>
      <c r="G91" s="78"/>
      <c r="H91" s="78"/>
      <c r="I91" s="78"/>
      <c r="J91" s="73"/>
    </row>
    <row r="92" spans="1:10" s="74" customFormat="1" ht="12.75">
      <c r="A92" s="17" t="s">
        <v>91</v>
      </c>
      <c r="B92" s="104">
        <v>1125.08</v>
      </c>
      <c r="C92" s="104"/>
      <c r="D92" s="104">
        <v>1125.08</v>
      </c>
      <c r="E92" s="17"/>
      <c r="F92" s="70">
        <v>77.038</v>
      </c>
      <c r="G92" s="62">
        <v>1003.595</v>
      </c>
      <c r="H92" s="17"/>
      <c r="I92" s="62">
        <v>44.447</v>
      </c>
      <c r="J92" s="73"/>
    </row>
    <row r="93" spans="1:10" ht="12.75">
      <c r="A93" s="17"/>
      <c r="B93" s="76"/>
      <c r="C93" s="76"/>
      <c r="D93" s="76"/>
      <c r="E93" s="19"/>
      <c r="G93" s="19"/>
      <c r="H93" s="19"/>
      <c r="I93" s="19"/>
      <c r="J93" s="73"/>
    </row>
    <row r="94" spans="1:10" ht="12.75">
      <c r="A94" s="19" t="s">
        <v>92</v>
      </c>
      <c r="B94" s="63">
        <v>163.657</v>
      </c>
      <c r="C94" s="76"/>
      <c r="D94" s="63">
        <v>163.657</v>
      </c>
      <c r="E94" s="17"/>
      <c r="F94" s="39">
        <v>77.038</v>
      </c>
      <c r="G94" s="63">
        <v>86.619</v>
      </c>
      <c r="H94" s="19"/>
      <c r="I94" s="19"/>
      <c r="J94" s="73"/>
    </row>
    <row r="95" spans="1:10" ht="12.75">
      <c r="A95" s="19" t="s">
        <v>93</v>
      </c>
      <c r="B95" s="63">
        <v>782.7289999999999</v>
      </c>
      <c r="C95" s="76"/>
      <c r="D95" s="63">
        <v>782.7289999999999</v>
      </c>
      <c r="E95" s="19"/>
      <c r="G95" s="63">
        <v>756.358</v>
      </c>
      <c r="H95" s="19"/>
      <c r="I95" s="63">
        <v>26.371</v>
      </c>
      <c r="J95" s="73"/>
    </row>
    <row r="96" spans="1:10" ht="12.75">
      <c r="A96" s="19" t="s">
        <v>247</v>
      </c>
      <c r="B96" s="63">
        <v>717.002</v>
      </c>
      <c r="C96" s="76"/>
      <c r="D96" s="63">
        <v>717.002</v>
      </c>
      <c r="E96" s="19"/>
      <c r="G96" s="63">
        <v>690.631</v>
      </c>
      <c r="H96" s="19"/>
      <c r="I96" s="63">
        <v>26.371</v>
      </c>
      <c r="J96" s="73"/>
    </row>
    <row r="97" spans="1:10" ht="12.75">
      <c r="A97" s="19" t="s">
        <v>94</v>
      </c>
      <c r="B97" s="63">
        <v>178.694</v>
      </c>
      <c r="C97" s="76"/>
      <c r="D97" s="63">
        <v>178.694</v>
      </c>
      <c r="E97" s="19"/>
      <c r="G97" s="63">
        <v>160.618</v>
      </c>
      <c r="H97" s="19"/>
      <c r="I97" s="19">
        <v>18.076</v>
      </c>
      <c r="J97" s="73"/>
    </row>
    <row r="98" spans="1:10" ht="12.75">
      <c r="A98" s="19" t="s">
        <v>307</v>
      </c>
      <c r="B98" s="63">
        <v>143.815</v>
      </c>
      <c r="C98" s="76"/>
      <c r="D98" s="63">
        <v>143.815</v>
      </c>
      <c r="E98" s="19"/>
      <c r="G98" s="63">
        <v>125.739</v>
      </c>
      <c r="H98" s="19"/>
      <c r="I98" s="19">
        <v>18.076</v>
      </c>
      <c r="J98" s="73"/>
    </row>
    <row r="99" spans="1:10" ht="12.75">
      <c r="A99" s="64"/>
      <c r="B99" s="78"/>
      <c r="C99" s="78"/>
      <c r="D99" s="78"/>
      <c r="E99" s="78"/>
      <c r="F99" s="78"/>
      <c r="G99" s="78"/>
      <c r="H99" s="78"/>
      <c r="I99" s="78"/>
      <c r="J99" s="73"/>
    </row>
    <row r="100" spans="1:10" s="74" customFormat="1" ht="12.75">
      <c r="A100" s="17" t="s">
        <v>95</v>
      </c>
      <c r="B100" s="104">
        <v>15731.045999999997</v>
      </c>
      <c r="C100" s="62">
        <v>3.887</v>
      </c>
      <c r="D100" s="104">
        <v>15727.158999999998</v>
      </c>
      <c r="E100" s="17"/>
      <c r="F100" s="62">
        <v>1312.808</v>
      </c>
      <c r="G100" s="62">
        <v>6033.298000000001</v>
      </c>
      <c r="H100" s="17"/>
      <c r="I100" s="62">
        <v>8381.053</v>
      </c>
      <c r="J100" s="73"/>
    </row>
    <row r="101" spans="1:10" ht="12.75">
      <c r="A101" s="17"/>
      <c r="B101" s="76"/>
      <c r="C101" s="76"/>
      <c r="D101" s="76"/>
      <c r="E101" s="19"/>
      <c r="G101" s="19"/>
      <c r="H101" s="19"/>
      <c r="I101" s="19"/>
      <c r="J101" s="73"/>
    </row>
    <row r="102" spans="1:10" ht="12.75">
      <c r="A102" s="19" t="s">
        <v>96</v>
      </c>
      <c r="B102" s="63">
        <v>48.471000000000004</v>
      </c>
      <c r="C102" s="76"/>
      <c r="D102" s="63">
        <v>48.471000000000004</v>
      </c>
      <c r="E102" s="19"/>
      <c r="G102" s="63">
        <v>46.094</v>
      </c>
      <c r="H102" s="19"/>
      <c r="I102" s="63">
        <v>2.3770000000000002</v>
      </c>
      <c r="J102" s="73"/>
    </row>
    <row r="103" spans="1:10" ht="12.75">
      <c r="A103" s="19" t="s">
        <v>248</v>
      </c>
      <c r="B103" s="63">
        <v>0.818</v>
      </c>
      <c r="C103" s="76"/>
      <c r="D103" s="63">
        <v>0.818</v>
      </c>
      <c r="E103" s="19"/>
      <c r="G103" s="63">
        <v>0.818</v>
      </c>
      <c r="H103" s="19"/>
      <c r="I103" s="19"/>
      <c r="J103" s="73"/>
    </row>
    <row r="104" spans="1:10" ht="12.75">
      <c r="A104" s="18" t="s">
        <v>308</v>
      </c>
      <c r="B104" s="63">
        <v>2072.9879999999994</v>
      </c>
      <c r="C104" s="76"/>
      <c r="D104" s="63">
        <v>2072.9879999999994</v>
      </c>
      <c r="E104" s="19"/>
      <c r="F104" s="63">
        <v>835.605</v>
      </c>
      <c r="G104" s="63">
        <v>103.21599999999998</v>
      </c>
      <c r="H104" s="19"/>
      <c r="I104" s="19">
        <v>1134.167</v>
      </c>
      <c r="J104" s="73"/>
    </row>
    <row r="105" spans="1:10" ht="12.75">
      <c r="A105" s="19" t="s">
        <v>342</v>
      </c>
      <c r="B105" s="63">
        <v>55.49399999999999</v>
      </c>
      <c r="C105" s="76"/>
      <c r="D105" s="63">
        <v>55.49399999999999</v>
      </c>
      <c r="E105" s="19"/>
      <c r="G105" s="63">
        <v>53.041999999999994</v>
      </c>
      <c r="H105" s="19"/>
      <c r="I105" s="63">
        <v>2.452</v>
      </c>
      <c r="J105" s="73"/>
    </row>
    <row r="106" spans="1:10" ht="12.75">
      <c r="A106" s="19" t="s">
        <v>309</v>
      </c>
      <c r="B106" s="63">
        <v>2005.6050000000002</v>
      </c>
      <c r="C106" s="76"/>
      <c r="D106" s="63">
        <v>2005.6050000000002</v>
      </c>
      <c r="E106" s="19"/>
      <c r="F106" s="39">
        <v>93.075</v>
      </c>
      <c r="G106" s="63">
        <v>549.423</v>
      </c>
      <c r="H106" s="19"/>
      <c r="I106" s="63">
        <v>1363.107</v>
      </c>
      <c r="J106" s="73"/>
    </row>
    <row r="107" spans="1:10" ht="12.75">
      <c r="A107" s="19" t="s">
        <v>310</v>
      </c>
      <c r="B107" s="63">
        <v>86.44900000000001</v>
      </c>
      <c r="C107" s="76"/>
      <c r="D107" s="63">
        <v>86.44900000000001</v>
      </c>
      <c r="E107" s="19"/>
      <c r="G107" s="63">
        <v>84.26</v>
      </c>
      <c r="H107" s="19"/>
      <c r="I107" s="63">
        <v>2.189</v>
      </c>
      <c r="J107" s="73"/>
    </row>
    <row r="108" spans="1:10" ht="12.75">
      <c r="A108" s="19" t="s">
        <v>311</v>
      </c>
      <c r="B108" s="63">
        <v>29.569</v>
      </c>
      <c r="C108" s="76"/>
      <c r="D108" s="63">
        <v>29.569</v>
      </c>
      <c r="E108" s="19"/>
      <c r="G108" s="63">
        <v>29.569</v>
      </c>
      <c r="H108" s="19"/>
      <c r="I108" s="19"/>
      <c r="J108" s="73"/>
    </row>
    <row r="109" spans="1:10" ht="12.75">
      <c r="A109" s="19" t="s">
        <v>312</v>
      </c>
      <c r="B109" s="63">
        <v>387.37899999999996</v>
      </c>
      <c r="C109" s="76"/>
      <c r="D109" s="63">
        <v>387.37899999999996</v>
      </c>
      <c r="E109" s="19"/>
      <c r="G109" s="63">
        <v>384.712</v>
      </c>
      <c r="H109" s="19"/>
      <c r="I109" s="63">
        <v>2.667</v>
      </c>
      <c r="J109" s="73"/>
    </row>
    <row r="110" spans="1:10" ht="12.75">
      <c r="A110" s="19" t="s">
        <v>97</v>
      </c>
      <c r="B110" s="63">
        <v>7017.819999999999</v>
      </c>
      <c r="C110" s="76">
        <v>3.887</v>
      </c>
      <c r="D110" s="63">
        <v>7013.933</v>
      </c>
      <c r="E110" s="19"/>
      <c r="G110" s="63">
        <v>5207.522</v>
      </c>
      <c r="H110" s="19"/>
      <c r="I110" s="63">
        <v>1806.411</v>
      </c>
      <c r="J110" s="73"/>
    </row>
    <row r="111" spans="1:10" ht="12.75">
      <c r="A111" s="19" t="s">
        <v>313</v>
      </c>
      <c r="B111" s="63">
        <v>20.073</v>
      </c>
      <c r="C111" s="76"/>
      <c r="D111" s="63">
        <v>20.073</v>
      </c>
      <c r="E111" s="19"/>
      <c r="G111" s="63">
        <v>20.073</v>
      </c>
      <c r="H111" s="19"/>
      <c r="I111" s="19"/>
      <c r="J111" s="73"/>
    </row>
    <row r="112" spans="1:10" ht="12.75">
      <c r="A112" s="19" t="s">
        <v>314</v>
      </c>
      <c r="B112" s="63">
        <v>5205.503</v>
      </c>
      <c r="C112" s="63">
        <v>3.887</v>
      </c>
      <c r="D112" s="76">
        <v>5201.616</v>
      </c>
      <c r="E112" s="19"/>
      <c r="G112" s="63">
        <v>5082.3730000000005</v>
      </c>
      <c r="H112" s="19"/>
      <c r="I112" s="63">
        <v>119.24300000000001</v>
      </c>
      <c r="J112" s="73"/>
    </row>
    <row r="113" spans="1:10" ht="12.75">
      <c r="A113" s="19" t="s">
        <v>98</v>
      </c>
      <c r="B113" s="63">
        <v>188.431</v>
      </c>
      <c r="C113" s="76"/>
      <c r="D113" s="63">
        <v>188.431</v>
      </c>
      <c r="E113" s="19"/>
      <c r="G113" s="63">
        <v>57.868</v>
      </c>
      <c r="H113" s="19"/>
      <c r="I113" s="19">
        <v>130.563</v>
      </c>
      <c r="J113" s="73"/>
    </row>
    <row r="114" spans="1:10" ht="12.75">
      <c r="A114" s="19" t="s">
        <v>99</v>
      </c>
      <c r="B114" s="63">
        <v>43.492000000000004</v>
      </c>
      <c r="C114" s="76"/>
      <c r="D114" s="63">
        <v>43.492000000000004</v>
      </c>
      <c r="E114" s="19"/>
      <c r="G114" s="63">
        <v>35.929</v>
      </c>
      <c r="H114" s="19"/>
      <c r="I114" s="63">
        <v>7.563000000000001</v>
      </c>
      <c r="J114" s="73"/>
    </row>
    <row r="115" spans="1:10" ht="12.75">
      <c r="A115" s="19" t="s">
        <v>100</v>
      </c>
      <c r="B115" s="63">
        <v>4396.9130000000005</v>
      </c>
      <c r="C115" s="63"/>
      <c r="D115" s="76">
        <v>4396.9130000000005</v>
      </c>
      <c r="E115" s="19"/>
      <c r="F115" s="63">
        <v>384.128</v>
      </c>
      <c r="G115" s="63">
        <v>68.35700000000001</v>
      </c>
      <c r="H115" s="19"/>
      <c r="I115" s="19">
        <v>3944.428</v>
      </c>
      <c r="J115" s="73"/>
    </row>
    <row r="116" spans="1:10" ht="12.75">
      <c r="A116" s="19" t="s">
        <v>315</v>
      </c>
      <c r="B116" s="76"/>
      <c r="C116" s="76"/>
      <c r="D116" s="76"/>
      <c r="E116" s="19"/>
      <c r="G116" s="19"/>
      <c r="H116" s="19"/>
      <c r="I116" s="19"/>
      <c r="J116" s="73"/>
    </row>
    <row r="117" spans="1:10" ht="12.75">
      <c r="A117" s="64"/>
      <c r="B117" s="78"/>
      <c r="C117" s="78"/>
      <c r="D117" s="78"/>
      <c r="E117" s="78"/>
      <c r="F117" s="78"/>
      <c r="G117" s="78"/>
      <c r="H117" s="78"/>
      <c r="I117" s="78"/>
      <c r="J117" s="73"/>
    </row>
    <row r="118" spans="1:10" s="74" customFormat="1" ht="12.75">
      <c r="A118" s="17" t="s">
        <v>101</v>
      </c>
      <c r="B118" s="104">
        <v>2759.524</v>
      </c>
      <c r="C118" s="62">
        <v>35.516</v>
      </c>
      <c r="D118" s="104">
        <v>2724.008</v>
      </c>
      <c r="E118" s="17"/>
      <c r="F118" s="62">
        <v>183.792</v>
      </c>
      <c r="G118" s="62">
        <v>1180.604</v>
      </c>
      <c r="H118" s="17"/>
      <c r="I118" s="62">
        <v>1359.612</v>
      </c>
      <c r="J118" s="73"/>
    </row>
    <row r="119" spans="1:10" ht="12.75">
      <c r="A119" s="17"/>
      <c r="B119" s="76"/>
      <c r="C119" s="76"/>
      <c r="D119" s="76"/>
      <c r="E119" s="19"/>
      <c r="G119" s="19"/>
      <c r="H119" s="19"/>
      <c r="I119" s="19"/>
      <c r="J119" s="73"/>
    </row>
    <row r="120" spans="1:10" ht="12.75">
      <c r="A120" s="19" t="s">
        <v>102</v>
      </c>
      <c r="B120" s="63">
        <v>712.5600000000001</v>
      </c>
      <c r="C120" s="76"/>
      <c r="D120" s="63">
        <v>712.5600000000001</v>
      </c>
      <c r="E120" s="19"/>
      <c r="G120" s="63">
        <v>171.74499999999995</v>
      </c>
      <c r="H120" s="19"/>
      <c r="I120" s="19">
        <v>540.815</v>
      </c>
      <c r="J120" s="73"/>
    </row>
    <row r="121" spans="1:10" ht="12.75">
      <c r="A121" s="19" t="s">
        <v>316</v>
      </c>
      <c r="B121" s="63">
        <v>105.541</v>
      </c>
      <c r="C121" s="76"/>
      <c r="D121" s="63">
        <v>105.541</v>
      </c>
      <c r="E121" s="17"/>
      <c r="G121" s="63">
        <v>105.541</v>
      </c>
      <c r="H121" s="19"/>
      <c r="I121" s="19"/>
      <c r="J121" s="73"/>
    </row>
    <row r="122" spans="1:10" ht="12.75">
      <c r="A122" s="19" t="s">
        <v>103</v>
      </c>
      <c r="B122" s="63">
        <v>713.0360000000001</v>
      </c>
      <c r="C122" s="63">
        <v>35.516</v>
      </c>
      <c r="D122" s="76">
        <v>677.52</v>
      </c>
      <c r="E122" s="19"/>
      <c r="G122" s="63">
        <v>391.506</v>
      </c>
      <c r="H122" s="19"/>
      <c r="I122" s="19">
        <v>286.014</v>
      </c>
      <c r="J122" s="73"/>
    </row>
    <row r="123" spans="1:10" ht="12.75">
      <c r="A123" s="19" t="s">
        <v>104</v>
      </c>
      <c r="B123" s="63">
        <v>186.14</v>
      </c>
      <c r="C123" s="76"/>
      <c r="D123" s="63">
        <v>186.14</v>
      </c>
      <c r="E123" s="19"/>
      <c r="G123" s="63">
        <v>186.14</v>
      </c>
      <c r="H123" s="19"/>
      <c r="I123" s="19"/>
      <c r="J123" s="73"/>
    </row>
    <row r="124" spans="1:10" ht="12.75">
      <c r="A124" s="18" t="s">
        <v>105</v>
      </c>
      <c r="B124" s="63">
        <v>693.0190000000001</v>
      </c>
      <c r="C124" s="76"/>
      <c r="D124" s="63">
        <v>693.0190000000001</v>
      </c>
      <c r="E124" s="19"/>
      <c r="G124" s="63">
        <v>162.93100000000004</v>
      </c>
      <c r="H124" s="19"/>
      <c r="I124" s="19">
        <v>530.088</v>
      </c>
      <c r="J124" s="73"/>
    </row>
    <row r="125" spans="1:10" ht="12.75">
      <c r="A125" s="19" t="s">
        <v>106</v>
      </c>
      <c r="B125" s="63">
        <v>101.279</v>
      </c>
      <c r="C125" s="76"/>
      <c r="D125" s="63">
        <v>101.279</v>
      </c>
      <c r="E125" s="19"/>
      <c r="G125" s="63">
        <v>101.279</v>
      </c>
      <c r="H125" s="19"/>
      <c r="I125" s="19"/>
      <c r="J125" s="73"/>
    </row>
    <row r="126" spans="1:10" ht="12.75">
      <c r="A126" s="19" t="s">
        <v>107</v>
      </c>
      <c r="B126" s="63">
        <v>640.9089999999999</v>
      </c>
      <c r="C126" s="76"/>
      <c r="D126" s="63">
        <v>640.9089999999999</v>
      </c>
      <c r="E126" s="19"/>
      <c r="F126" s="39">
        <v>183.792</v>
      </c>
      <c r="G126" s="63">
        <v>454.42199999999997</v>
      </c>
      <c r="H126" s="19"/>
      <c r="I126" s="63">
        <v>2.695</v>
      </c>
      <c r="J126" s="73"/>
    </row>
    <row r="127" spans="1:10" ht="12.75">
      <c r="A127" s="19" t="s">
        <v>108</v>
      </c>
      <c r="B127" s="63">
        <v>370.70099999999996</v>
      </c>
      <c r="C127" s="76"/>
      <c r="D127" s="63">
        <v>370.70099999999996</v>
      </c>
      <c r="E127" s="19"/>
      <c r="G127" s="63">
        <v>370.236</v>
      </c>
      <c r="H127" s="19"/>
      <c r="I127" s="63">
        <v>0.465</v>
      </c>
      <c r="J127" s="73"/>
    </row>
    <row r="128" spans="1:10" ht="12.75">
      <c r="A128" s="64"/>
      <c r="B128" s="78"/>
      <c r="C128" s="78"/>
      <c r="D128" s="78"/>
      <c r="E128" s="78"/>
      <c r="F128" s="78"/>
      <c r="G128" s="78"/>
      <c r="H128" s="78"/>
      <c r="I128" s="78"/>
      <c r="J128" s="78"/>
    </row>
    <row r="129" spans="1:10" s="74" customFormat="1" ht="12.75">
      <c r="A129" s="17" t="s">
        <v>109</v>
      </c>
      <c r="B129" s="104">
        <v>6055.225</v>
      </c>
      <c r="C129" s="62">
        <v>3.487</v>
      </c>
      <c r="D129" s="104">
        <v>6051.738</v>
      </c>
      <c r="E129" s="17"/>
      <c r="F129" s="70"/>
      <c r="G129" s="62">
        <v>2006.5889999999997</v>
      </c>
      <c r="H129" s="17"/>
      <c r="I129" s="62">
        <v>4045.1490000000003</v>
      </c>
      <c r="J129" s="73"/>
    </row>
    <row r="130" spans="1:10" ht="12.75">
      <c r="A130" s="17"/>
      <c r="B130" s="76"/>
      <c r="C130" s="76"/>
      <c r="D130" s="76"/>
      <c r="E130" s="19"/>
      <c r="G130" s="19"/>
      <c r="H130" s="19"/>
      <c r="I130" s="19"/>
      <c r="J130" s="73"/>
    </row>
    <row r="131" spans="1:10" ht="12.75">
      <c r="A131" s="19" t="s">
        <v>110</v>
      </c>
      <c r="B131" s="63">
        <v>26.134</v>
      </c>
      <c r="C131" s="76"/>
      <c r="D131" s="63">
        <v>26.134</v>
      </c>
      <c r="E131" s="19"/>
      <c r="G131" s="63">
        <v>16.342</v>
      </c>
      <c r="H131" s="19"/>
      <c r="I131" s="63">
        <v>9.792</v>
      </c>
      <c r="J131" s="73"/>
    </row>
    <row r="132" spans="1:10" ht="12.75">
      <c r="A132" s="19" t="s">
        <v>111</v>
      </c>
      <c r="B132" s="63">
        <v>5.279000000000001</v>
      </c>
      <c r="C132" s="76"/>
      <c r="D132" s="63">
        <v>5.279000000000001</v>
      </c>
      <c r="E132" s="19"/>
      <c r="G132" s="63">
        <v>5.279000000000001</v>
      </c>
      <c r="H132" s="19"/>
      <c r="I132" s="19"/>
      <c r="J132" s="73"/>
    </row>
    <row r="133" spans="1:10" ht="12.75">
      <c r="A133" s="19" t="s">
        <v>317</v>
      </c>
      <c r="B133" s="63">
        <v>6023.812</v>
      </c>
      <c r="C133" s="76">
        <v>3.487</v>
      </c>
      <c r="D133" s="63">
        <v>6020.325</v>
      </c>
      <c r="E133" s="19"/>
      <c r="G133" s="63">
        <v>1984.9679999999996</v>
      </c>
      <c r="H133" s="19"/>
      <c r="I133" s="63">
        <v>4035.3570000000004</v>
      </c>
      <c r="J133" s="73"/>
    </row>
    <row r="134" spans="1:10" ht="12.75">
      <c r="A134" s="19" t="s">
        <v>318</v>
      </c>
      <c r="B134" s="63">
        <v>1822.183</v>
      </c>
      <c r="C134" s="76"/>
      <c r="D134" s="63">
        <v>1822.183</v>
      </c>
      <c r="E134" s="19"/>
      <c r="G134" s="63">
        <v>1567.167</v>
      </c>
      <c r="H134" s="19"/>
      <c r="I134" s="63">
        <v>255.016</v>
      </c>
      <c r="J134" s="73"/>
    </row>
    <row r="135" spans="1:10" ht="12.75">
      <c r="A135" s="64"/>
      <c r="B135" s="78"/>
      <c r="C135" s="78"/>
      <c r="D135" s="78"/>
      <c r="E135" s="78"/>
      <c r="F135" s="78"/>
      <c r="G135" s="78"/>
      <c r="H135" s="78"/>
      <c r="I135" s="78"/>
      <c r="J135" s="73"/>
    </row>
    <row r="136" spans="1:10" s="74" customFormat="1" ht="12.75">
      <c r="A136" s="17" t="s">
        <v>112</v>
      </c>
      <c r="B136" s="104">
        <v>13946.993999999999</v>
      </c>
      <c r="C136" s="104">
        <v>505.817</v>
      </c>
      <c r="D136" s="104">
        <v>13441.177</v>
      </c>
      <c r="E136" s="17"/>
      <c r="F136" s="70"/>
      <c r="G136" s="62">
        <v>10744.155</v>
      </c>
      <c r="H136" s="17"/>
      <c r="I136" s="62">
        <v>2697.022</v>
      </c>
      <c r="J136" s="73"/>
    </row>
    <row r="137" spans="1:10" ht="12.75">
      <c r="A137" s="17"/>
      <c r="B137" s="76"/>
      <c r="C137" s="76"/>
      <c r="D137" s="76"/>
      <c r="E137" s="19"/>
      <c r="G137" s="19"/>
      <c r="H137" s="19"/>
      <c r="I137" s="19"/>
      <c r="J137" s="73"/>
    </row>
    <row r="138" spans="1:10" ht="12.75">
      <c r="A138" s="19" t="s">
        <v>319</v>
      </c>
      <c r="B138" s="63">
        <v>1271.2849999999999</v>
      </c>
      <c r="C138" s="76"/>
      <c r="D138" s="63">
        <v>1271.2849999999999</v>
      </c>
      <c r="E138" s="19"/>
      <c r="G138" s="63">
        <v>447.709</v>
      </c>
      <c r="H138" s="19"/>
      <c r="I138" s="19">
        <v>823.576</v>
      </c>
      <c r="J138" s="73"/>
    </row>
    <row r="139" spans="1:10" ht="12.75">
      <c r="A139" s="19" t="s">
        <v>320</v>
      </c>
      <c r="B139" s="63">
        <v>189.937</v>
      </c>
      <c r="C139" s="76"/>
      <c r="D139" s="63">
        <v>189.937</v>
      </c>
      <c r="E139" s="17"/>
      <c r="G139" s="63">
        <v>189.937</v>
      </c>
      <c r="H139" s="19"/>
      <c r="I139" s="19"/>
      <c r="J139" s="73"/>
    </row>
    <row r="140" spans="1:10" ht="12.75">
      <c r="A140" s="19" t="s">
        <v>113</v>
      </c>
      <c r="B140" s="63">
        <v>78.653</v>
      </c>
      <c r="C140" s="76"/>
      <c r="D140" s="63">
        <v>78.653</v>
      </c>
      <c r="E140" s="19"/>
      <c r="G140" s="63">
        <v>78.653</v>
      </c>
      <c r="H140" s="19"/>
      <c r="I140" s="19"/>
      <c r="J140" s="73"/>
    </row>
    <row r="141" spans="1:10" ht="12.75">
      <c r="A141" s="19" t="s">
        <v>321</v>
      </c>
      <c r="B141" s="63">
        <v>81.528</v>
      </c>
      <c r="C141" s="76"/>
      <c r="D141" s="63">
        <v>81.528</v>
      </c>
      <c r="E141" s="19"/>
      <c r="G141" s="63">
        <v>81.528</v>
      </c>
      <c r="H141" s="19"/>
      <c r="I141" s="19"/>
      <c r="J141" s="73"/>
    </row>
    <row r="142" spans="1:10" ht="12.75">
      <c r="A142" s="19" t="s">
        <v>114</v>
      </c>
      <c r="B142" s="63">
        <v>122.28900000000002</v>
      </c>
      <c r="C142" s="76"/>
      <c r="D142" s="63">
        <v>122.28900000000002</v>
      </c>
      <c r="E142" s="19"/>
      <c r="G142" s="63">
        <v>35.067</v>
      </c>
      <c r="H142" s="19"/>
      <c r="I142" s="19">
        <v>87.22200000000001</v>
      </c>
      <c r="J142" s="73"/>
    </row>
    <row r="143" spans="1:10" ht="12.75">
      <c r="A143" s="18" t="s">
        <v>115</v>
      </c>
      <c r="B143" s="63">
        <v>117.36500000000001</v>
      </c>
      <c r="C143" s="76"/>
      <c r="D143" s="63">
        <v>117.36500000000001</v>
      </c>
      <c r="E143" s="19"/>
      <c r="G143" s="63">
        <v>117.36500000000001</v>
      </c>
      <c r="H143" s="19"/>
      <c r="I143" s="19"/>
      <c r="J143" s="73"/>
    </row>
    <row r="144" spans="1:10" ht="12.75">
      <c r="A144" s="19" t="s">
        <v>116</v>
      </c>
      <c r="B144" s="63">
        <v>115.497</v>
      </c>
      <c r="C144" s="76"/>
      <c r="D144" s="63">
        <v>115.497</v>
      </c>
      <c r="E144" s="19"/>
      <c r="G144" s="63">
        <v>90.402</v>
      </c>
      <c r="H144" s="19"/>
      <c r="I144" s="19">
        <v>25.095</v>
      </c>
      <c r="J144" s="73"/>
    </row>
    <row r="145" spans="1:10" ht="12.75">
      <c r="A145" s="19" t="s">
        <v>322</v>
      </c>
      <c r="B145" s="63">
        <v>21.501</v>
      </c>
      <c r="C145" s="76"/>
      <c r="D145" s="63">
        <v>21.501</v>
      </c>
      <c r="E145" s="19"/>
      <c r="G145" s="63">
        <v>21.501</v>
      </c>
      <c r="H145" s="19"/>
      <c r="I145" s="19"/>
      <c r="J145" s="73"/>
    </row>
    <row r="146" spans="1:10" ht="12.75">
      <c r="A146" s="19" t="s">
        <v>117</v>
      </c>
      <c r="B146" s="63">
        <v>11259.939999999999</v>
      </c>
      <c r="C146" s="76">
        <v>505.817</v>
      </c>
      <c r="D146" s="63">
        <v>10754.123</v>
      </c>
      <c r="E146" s="19"/>
      <c r="G146" s="63">
        <v>9583.659</v>
      </c>
      <c r="H146" s="19"/>
      <c r="I146" s="19">
        <v>1170.464</v>
      </c>
      <c r="J146" s="73"/>
    </row>
    <row r="147" spans="1:10" ht="12.75">
      <c r="A147" s="19" t="s">
        <v>323</v>
      </c>
      <c r="B147" s="63">
        <v>11155.212</v>
      </c>
      <c r="C147" s="76">
        <v>505.817</v>
      </c>
      <c r="D147" s="63">
        <v>10649.395</v>
      </c>
      <c r="E147" s="19"/>
      <c r="G147" s="63">
        <v>9482.525</v>
      </c>
      <c r="H147" s="19"/>
      <c r="I147" s="63">
        <v>1166.87</v>
      </c>
      <c r="J147" s="73"/>
    </row>
    <row r="148" spans="1:10" ht="12.75">
      <c r="A148" s="19" t="s">
        <v>118</v>
      </c>
      <c r="B148" s="63">
        <v>900.437</v>
      </c>
      <c r="C148" s="76"/>
      <c r="D148" s="63">
        <v>900.437</v>
      </c>
      <c r="E148" s="19"/>
      <c r="G148" s="63">
        <v>309.772</v>
      </c>
      <c r="H148" s="19"/>
      <c r="I148" s="63">
        <v>590.665</v>
      </c>
      <c r="J148" s="73"/>
    </row>
    <row r="149" spans="1:10" ht="12.75">
      <c r="A149" s="64"/>
      <c r="B149" s="78"/>
      <c r="C149" s="78"/>
      <c r="D149" s="78"/>
      <c r="E149" s="78"/>
      <c r="F149" s="78"/>
      <c r="G149" s="78"/>
      <c r="H149" s="78"/>
      <c r="I149" s="78"/>
      <c r="J149" s="73"/>
    </row>
    <row r="150" spans="1:10" s="74" customFormat="1" ht="12.75">
      <c r="A150" s="17" t="s">
        <v>119</v>
      </c>
      <c r="B150" s="104">
        <v>1372.887</v>
      </c>
      <c r="C150" s="104"/>
      <c r="D150" s="104">
        <v>1372.887</v>
      </c>
      <c r="E150" s="17"/>
      <c r="F150" s="70"/>
      <c r="G150" s="62">
        <v>1280.238</v>
      </c>
      <c r="H150" s="17"/>
      <c r="I150" s="62">
        <v>92.649</v>
      </c>
      <c r="J150" s="73"/>
    </row>
    <row r="151" spans="2:10" ht="12.75">
      <c r="B151" s="76"/>
      <c r="C151" s="76"/>
      <c r="D151" s="76"/>
      <c r="E151" s="19"/>
      <c r="G151" s="19"/>
      <c r="H151" s="19"/>
      <c r="I151" s="19"/>
      <c r="J151" s="73"/>
    </row>
    <row r="152" spans="1:10" ht="12.75">
      <c r="A152" s="19" t="s">
        <v>120</v>
      </c>
      <c r="B152" s="63">
        <v>256.239</v>
      </c>
      <c r="C152" s="76"/>
      <c r="D152" s="63">
        <v>256.239</v>
      </c>
      <c r="E152" s="19"/>
      <c r="G152" s="63">
        <v>243.273</v>
      </c>
      <c r="H152" s="19"/>
      <c r="I152" s="63">
        <v>12.966000000000001</v>
      </c>
      <c r="J152" s="73"/>
    </row>
    <row r="153" spans="1:10" ht="12.75">
      <c r="A153" s="19" t="s">
        <v>324</v>
      </c>
      <c r="B153" s="63">
        <v>194.03300000000002</v>
      </c>
      <c r="C153" s="76"/>
      <c r="D153" s="63">
        <v>194.03300000000002</v>
      </c>
      <c r="E153" s="19"/>
      <c r="G153" s="63">
        <v>184.28300000000002</v>
      </c>
      <c r="H153" s="19"/>
      <c r="I153" s="19">
        <v>9.75</v>
      </c>
      <c r="J153" s="73"/>
    </row>
    <row r="154" spans="1:10" ht="12.75">
      <c r="A154" s="19" t="s">
        <v>325</v>
      </c>
      <c r="B154" s="63">
        <v>215.62800000000001</v>
      </c>
      <c r="C154" s="76"/>
      <c r="D154" s="63">
        <v>215.62800000000001</v>
      </c>
      <c r="E154" s="19"/>
      <c r="G154" s="63">
        <v>162.65800000000002</v>
      </c>
      <c r="H154" s="19"/>
      <c r="I154" s="19">
        <v>52.97</v>
      </c>
      <c r="J154" s="73"/>
    </row>
    <row r="155" spans="1:10" ht="12.75">
      <c r="A155" s="18" t="s">
        <v>326</v>
      </c>
      <c r="B155" s="63">
        <v>103.623</v>
      </c>
      <c r="C155" s="76"/>
      <c r="D155" s="63">
        <v>103.623</v>
      </c>
      <c r="E155" s="19"/>
      <c r="G155" s="63">
        <v>103.623</v>
      </c>
      <c r="H155" s="19"/>
      <c r="I155" s="19"/>
      <c r="J155" s="73"/>
    </row>
    <row r="156" spans="1:10" ht="12.75">
      <c r="A156" s="19" t="s">
        <v>327</v>
      </c>
      <c r="B156" s="63">
        <v>901.02</v>
      </c>
      <c r="C156" s="76"/>
      <c r="D156" s="63">
        <v>901.02</v>
      </c>
      <c r="E156" s="19"/>
      <c r="G156" s="63">
        <v>874.307</v>
      </c>
      <c r="H156" s="19"/>
      <c r="I156" s="19">
        <v>26.713</v>
      </c>
      <c r="J156" s="73"/>
    </row>
    <row r="157" spans="1:10" ht="12.75">
      <c r="A157" s="19" t="s">
        <v>338</v>
      </c>
      <c r="B157" s="63">
        <v>867.2719999999999</v>
      </c>
      <c r="C157" s="76"/>
      <c r="D157" s="63">
        <v>867.2719999999999</v>
      </c>
      <c r="E157" s="19"/>
      <c r="G157" s="63">
        <v>840.559</v>
      </c>
      <c r="H157" s="19"/>
      <c r="I157" s="19">
        <v>26.713</v>
      </c>
      <c r="J157" s="73"/>
    </row>
    <row r="158" spans="1:10" ht="12.75">
      <c r="A158" s="64"/>
      <c r="B158" s="78"/>
      <c r="C158" s="78"/>
      <c r="D158" s="78"/>
      <c r="E158" s="78"/>
      <c r="F158" s="78"/>
      <c r="G158" s="78"/>
      <c r="H158" s="78"/>
      <c r="I158" s="78"/>
      <c r="J158" s="73"/>
    </row>
    <row r="159" spans="1:10" s="74" customFormat="1" ht="12.75">
      <c r="A159" s="17" t="s">
        <v>121</v>
      </c>
      <c r="B159" s="104">
        <v>3967.098</v>
      </c>
      <c r="C159" s="104"/>
      <c r="D159" s="104">
        <v>3967.098</v>
      </c>
      <c r="E159" s="17"/>
      <c r="F159" s="70"/>
      <c r="G159" s="62">
        <v>2254.911</v>
      </c>
      <c r="H159" s="17"/>
      <c r="I159" s="62">
        <v>1712.1870000000004</v>
      </c>
      <c r="J159" s="73"/>
    </row>
    <row r="160" spans="1:10" ht="12.75">
      <c r="A160" s="17"/>
      <c r="B160" s="76"/>
      <c r="C160" s="76"/>
      <c r="D160" s="76"/>
      <c r="E160" s="19"/>
      <c r="G160" s="19"/>
      <c r="H160" s="19"/>
      <c r="I160" s="19"/>
      <c r="J160" s="73"/>
    </row>
    <row r="161" spans="1:10" ht="12.75">
      <c r="A161" s="19" t="s">
        <v>329</v>
      </c>
      <c r="B161" s="63">
        <v>658.9359999999999</v>
      </c>
      <c r="C161" s="76"/>
      <c r="D161" s="63">
        <v>658.9359999999999</v>
      </c>
      <c r="E161" s="19"/>
      <c r="G161" s="63">
        <v>145.02300000000002</v>
      </c>
      <c r="H161" s="19"/>
      <c r="I161" s="19">
        <v>513.913</v>
      </c>
      <c r="J161" s="73"/>
    </row>
    <row r="162" spans="1:10" ht="12.75">
      <c r="A162" s="19" t="s">
        <v>339</v>
      </c>
      <c r="B162" s="63">
        <v>42.285</v>
      </c>
      <c r="C162" s="76"/>
      <c r="D162" s="63">
        <v>42.285</v>
      </c>
      <c r="E162" s="17"/>
      <c r="G162" s="63">
        <v>42.285</v>
      </c>
      <c r="H162" s="19"/>
      <c r="I162" s="19"/>
      <c r="J162" s="73"/>
    </row>
    <row r="163" spans="1:10" ht="12.75">
      <c r="A163" s="19" t="s">
        <v>331</v>
      </c>
      <c r="B163" s="63">
        <v>42.148</v>
      </c>
      <c r="C163" s="76"/>
      <c r="D163" s="63">
        <v>42.148</v>
      </c>
      <c r="E163" s="19"/>
      <c r="G163" s="63">
        <v>42.148</v>
      </c>
      <c r="H163" s="19"/>
      <c r="I163" s="19"/>
      <c r="J163" s="73"/>
    </row>
    <row r="164" spans="1:10" ht="12.75">
      <c r="A164" s="19" t="s">
        <v>332</v>
      </c>
      <c r="B164" s="63">
        <v>15.045</v>
      </c>
      <c r="C164" s="76"/>
      <c r="D164" s="63">
        <v>15.045</v>
      </c>
      <c r="E164" s="19"/>
      <c r="G164" s="63">
        <v>15.045</v>
      </c>
      <c r="H164" s="19"/>
      <c r="I164" s="19"/>
      <c r="J164" s="73"/>
    </row>
    <row r="165" spans="1:10" ht="12.75">
      <c r="A165" s="19" t="s">
        <v>333</v>
      </c>
      <c r="B165" s="63">
        <v>176.04899999999998</v>
      </c>
      <c r="C165" s="76"/>
      <c r="D165" s="63">
        <v>176.04899999999998</v>
      </c>
      <c r="E165" s="19"/>
      <c r="G165" s="63">
        <v>173.094</v>
      </c>
      <c r="H165" s="19"/>
      <c r="I165" s="19">
        <v>2.955</v>
      </c>
      <c r="J165" s="73"/>
    </row>
    <row r="166" spans="1:10" ht="12.75">
      <c r="A166" s="19" t="s">
        <v>334</v>
      </c>
      <c r="B166" s="76">
        <v>37.159</v>
      </c>
      <c r="C166" s="76"/>
      <c r="D166" s="76">
        <v>37.159</v>
      </c>
      <c r="E166" s="19"/>
      <c r="G166" s="19">
        <v>37.159</v>
      </c>
      <c r="H166" s="19"/>
      <c r="I166" s="19"/>
      <c r="J166" s="73"/>
    </row>
    <row r="167" spans="1:10" ht="12.75">
      <c r="A167" s="19" t="s">
        <v>335</v>
      </c>
      <c r="B167" s="63">
        <v>49.128</v>
      </c>
      <c r="C167" s="76"/>
      <c r="D167" s="63">
        <v>49.128</v>
      </c>
      <c r="E167" s="19"/>
      <c r="G167" s="63">
        <v>49.128</v>
      </c>
      <c r="H167" s="19"/>
      <c r="I167" s="19"/>
      <c r="J167" s="73"/>
    </row>
    <row r="168" spans="1:10" ht="12.75">
      <c r="A168" s="18" t="s">
        <v>122</v>
      </c>
      <c r="B168" s="63">
        <v>2144.993</v>
      </c>
      <c r="C168" s="76"/>
      <c r="D168" s="63">
        <v>2144.993</v>
      </c>
      <c r="E168" s="19"/>
      <c r="G168" s="63">
        <v>1755.877</v>
      </c>
      <c r="H168" s="19"/>
      <c r="I168" s="63">
        <v>389.1160000000001</v>
      </c>
      <c r="J168" s="73"/>
    </row>
    <row r="169" spans="1:10" ht="12.75">
      <c r="A169" s="19" t="s">
        <v>249</v>
      </c>
      <c r="B169" s="63">
        <v>987.1200000000002</v>
      </c>
      <c r="C169" s="76"/>
      <c r="D169" s="63">
        <v>987.1200000000002</v>
      </c>
      <c r="E169" s="19"/>
      <c r="G169" s="63">
        <v>180.91700000000006</v>
      </c>
      <c r="H169" s="19"/>
      <c r="I169" s="63">
        <v>806.2030000000002</v>
      </c>
      <c r="J169" s="73"/>
    </row>
    <row r="170" spans="1:10" ht="12.75">
      <c r="A170" s="64"/>
      <c r="B170" s="78"/>
      <c r="C170" s="78"/>
      <c r="D170" s="78"/>
      <c r="E170" s="78"/>
      <c r="F170" s="78"/>
      <c r="G170" s="78"/>
      <c r="H170" s="78"/>
      <c r="I170" s="78"/>
      <c r="J170" s="73"/>
    </row>
    <row r="171" spans="1:10" s="74" customFormat="1" ht="12.75">
      <c r="A171" s="17" t="s">
        <v>123</v>
      </c>
      <c r="B171" s="104">
        <v>2150.148</v>
      </c>
      <c r="C171" s="104"/>
      <c r="D171" s="104">
        <v>2150.148</v>
      </c>
      <c r="E171" s="17"/>
      <c r="F171" s="70"/>
      <c r="G171" s="104">
        <v>1992.3670000000002</v>
      </c>
      <c r="H171" s="17"/>
      <c r="I171" s="17">
        <v>157.781</v>
      </c>
      <c r="J171" s="73"/>
    </row>
    <row r="172" spans="1:10" ht="12.75">
      <c r="A172" s="17"/>
      <c r="B172" s="76"/>
      <c r="C172" s="76"/>
      <c r="D172" s="76"/>
      <c r="E172" s="19"/>
      <c r="G172" s="19"/>
      <c r="H172" s="19"/>
      <c r="I172" s="19"/>
      <c r="J172" s="73"/>
    </row>
    <row r="173" spans="1:10" ht="12.75">
      <c r="A173" s="19" t="s">
        <v>124</v>
      </c>
      <c r="B173" s="63">
        <v>155.67999999999998</v>
      </c>
      <c r="C173" s="76"/>
      <c r="D173" s="63">
        <v>155.67999999999998</v>
      </c>
      <c r="E173" s="19"/>
      <c r="G173" s="63">
        <v>155.67999999999998</v>
      </c>
      <c r="H173" s="19"/>
      <c r="I173" s="19"/>
      <c r="J173" s="73"/>
    </row>
    <row r="174" spans="1:10" ht="12.75">
      <c r="A174" s="19" t="s">
        <v>125</v>
      </c>
      <c r="B174" s="63">
        <v>120.056</v>
      </c>
      <c r="C174" s="76"/>
      <c r="D174" s="63">
        <v>120.056</v>
      </c>
      <c r="E174" s="19"/>
      <c r="G174" s="63">
        <v>120.056</v>
      </c>
      <c r="H174" s="19"/>
      <c r="I174" s="19"/>
      <c r="J174" s="73"/>
    </row>
    <row r="175" spans="1:10" ht="12.75">
      <c r="A175" s="19" t="s">
        <v>126</v>
      </c>
      <c r="B175" s="63">
        <v>50.433</v>
      </c>
      <c r="C175" s="76"/>
      <c r="D175" s="63">
        <v>50.433</v>
      </c>
      <c r="E175" s="19"/>
      <c r="G175" s="63">
        <v>50.433</v>
      </c>
      <c r="H175" s="19"/>
      <c r="I175" s="19"/>
      <c r="J175" s="73"/>
    </row>
    <row r="176" spans="1:10" ht="12.75">
      <c r="A176" s="19" t="s">
        <v>336</v>
      </c>
      <c r="B176" s="63">
        <v>109.38000000000001</v>
      </c>
      <c r="C176" s="76"/>
      <c r="D176" s="63">
        <v>109.38000000000001</v>
      </c>
      <c r="E176" s="19"/>
      <c r="G176" s="63">
        <v>81.91000000000001</v>
      </c>
      <c r="H176" s="19"/>
      <c r="I176" s="19">
        <v>27.47</v>
      </c>
      <c r="J176" s="73"/>
    </row>
    <row r="177" spans="1:10" ht="12.75">
      <c r="A177" s="19" t="s">
        <v>128</v>
      </c>
      <c r="B177" s="63">
        <v>1593.2450000000001</v>
      </c>
      <c r="C177" s="76"/>
      <c r="D177" s="63">
        <v>1593.2450000000001</v>
      </c>
      <c r="E177" s="19"/>
      <c r="G177" s="63">
        <v>1593.2450000000001</v>
      </c>
      <c r="H177" s="19"/>
      <c r="I177" s="19"/>
      <c r="J177" s="73"/>
    </row>
    <row r="178" spans="1:10" ht="12.75">
      <c r="A178" s="18" t="s">
        <v>129</v>
      </c>
      <c r="B178" s="63">
        <v>241.41000000000003</v>
      </c>
      <c r="C178" s="76"/>
      <c r="D178" s="63">
        <v>241.41000000000003</v>
      </c>
      <c r="E178" s="19"/>
      <c r="G178" s="63">
        <v>111.099</v>
      </c>
      <c r="H178" s="19"/>
      <c r="I178" s="19">
        <v>130.311</v>
      </c>
      <c r="J178" s="73"/>
    </row>
    <row r="179" spans="1:9" ht="12.75">
      <c r="A179" s="43"/>
      <c r="B179" s="19"/>
      <c r="C179" s="19"/>
      <c r="D179" s="19"/>
      <c r="E179" s="19"/>
      <c r="F179" s="19"/>
      <c r="G179" s="19"/>
      <c r="H179" s="19"/>
      <c r="I179" s="19"/>
    </row>
    <row r="180" spans="1:9" ht="12.75">
      <c r="A180" s="43"/>
      <c r="B180" s="19"/>
      <c r="C180" s="19"/>
      <c r="D180" s="19"/>
      <c r="E180" s="19"/>
      <c r="F180" s="19"/>
      <c r="G180" s="19"/>
      <c r="H180" s="19"/>
      <c r="I180" s="19"/>
    </row>
    <row r="181" spans="1:9" ht="12.75">
      <c r="A181" s="43"/>
      <c r="B181" s="19"/>
      <c r="C181" s="19"/>
      <c r="D181" s="19"/>
      <c r="E181" s="19"/>
      <c r="F181" s="19"/>
      <c r="G181" s="19"/>
      <c r="H181" s="19"/>
      <c r="I181" s="19"/>
    </row>
    <row r="182" spans="1:9" ht="12.75">
      <c r="A182" s="43"/>
      <c r="B182" s="19"/>
      <c r="C182" s="19"/>
      <c r="D182" s="19"/>
      <c r="E182" s="19"/>
      <c r="F182" s="19"/>
      <c r="G182" s="19"/>
      <c r="H182" s="19"/>
      <c r="I182" s="19"/>
    </row>
    <row r="183" spans="1:9" ht="12.75">
      <c r="A183" s="43"/>
      <c r="B183" s="19"/>
      <c r="C183" s="19"/>
      <c r="D183" s="19"/>
      <c r="E183" s="19"/>
      <c r="F183" s="19"/>
      <c r="G183" s="19"/>
      <c r="H183" s="19"/>
      <c r="I183" s="19"/>
    </row>
    <row r="184" spans="1:9" ht="12.75">
      <c r="A184" s="43"/>
      <c r="B184" s="19"/>
      <c r="C184" s="19"/>
      <c r="D184" s="19"/>
      <c r="E184" s="19"/>
      <c r="F184" s="19"/>
      <c r="G184" s="19"/>
      <c r="H184" s="19"/>
      <c r="I184" s="19"/>
    </row>
    <row r="185" spans="2:9" ht="12.75">
      <c r="B185" s="37"/>
      <c r="C185" s="18"/>
      <c r="D185" s="37"/>
      <c r="E185" s="37"/>
      <c r="F185" s="37"/>
      <c r="G185" s="37"/>
      <c r="H185" s="37"/>
      <c r="I185" s="37"/>
    </row>
    <row r="186" spans="2:9" ht="12.75">
      <c r="B186" s="37"/>
      <c r="C186" s="18"/>
      <c r="D186" s="37"/>
      <c r="E186" s="37"/>
      <c r="F186" s="37"/>
      <c r="G186" s="37"/>
      <c r="H186" s="37"/>
      <c r="I186" s="37"/>
    </row>
    <row r="187" spans="2:9" ht="12.75">
      <c r="B187" s="37"/>
      <c r="C187" s="18"/>
      <c r="D187" s="37"/>
      <c r="E187" s="37"/>
      <c r="F187" s="37"/>
      <c r="G187" s="37"/>
      <c r="H187" s="37"/>
      <c r="I187" s="37"/>
    </row>
    <row r="188" spans="2:9" ht="12.75">
      <c r="B188" s="37"/>
      <c r="C188" s="18"/>
      <c r="D188" s="37"/>
      <c r="E188" s="37"/>
      <c r="F188" s="37"/>
      <c r="G188" s="37"/>
      <c r="H188" s="37"/>
      <c r="I188" s="37"/>
    </row>
    <row r="189" spans="2:9" ht="12.75">
      <c r="B189" s="37"/>
      <c r="C189" s="18"/>
      <c r="D189" s="37"/>
      <c r="E189" s="37"/>
      <c r="F189" s="37"/>
      <c r="G189" s="37"/>
      <c r="H189" s="37"/>
      <c r="I189" s="37"/>
    </row>
    <row r="190" spans="2:9" ht="12.75">
      <c r="B190" s="37"/>
      <c r="C190" s="18"/>
      <c r="D190" s="37"/>
      <c r="E190" s="37"/>
      <c r="F190" s="37"/>
      <c r="G190" s="37"/>
      <c r="H190" s="37"/>
      <c r="I190" s="37"/>
    </row>
    <row r="191" spans="2:9" ht="12.75">
      <c r="B191" s="37"/>
      <c r="C191" s="18"/>
      <c r="D191" s="37"/>
      <c r="E191" s="37"/>
      <c r="F191" s="37"/>
      <c r="G191" s="37"/>
      <c r="H191" s="37"/>
      <c r="I191" s="37"/>
    </row>
    <row r="192" spans="2:9" ht="12.75">
      <c r="B192" s="37"/>
      <c r="C192" s="18"/>
      <c r="D192" s="37"/>
      <c r="E192" s="37"/>
      <c r="F192" s="37"/>
      <c r="G192" s="37"/>
      <c r="H192" s="37"/>
      <c r="I192" s="37"/>
    </row>
    <row r="193" spans="2:9" ht="12.75">
      <c r="B193" s="37"/>
      <c r="C193" s="18"/>
      <c r="D193" s="37"/>
      <c r="E193" s="37"/>
      <c r="F193" s="37"/>
      <c r="G193" s="37"/>
      <c r="H193" s="37"/>
      <c r="I193" s="37"/>
    </row>
    <row r="194" spans="2:9" ht="12.75">
      <c r="B194" s="37"/>
      <c r="C194" s="18"/>
      <c r="D194" s="37"/>
      <c r="E194" s="37"/>
      <c r="F194" s="37"/>
      <c r="G194" s="37"/>
      <c r="H194" s="37"/>
      <c r="I194" s="37"/>
    </row>
    <row r="195" spans="2:9" ht="12.75">
      <c r="B195" s="37"/>
      <c r="C195" s="18"/>
      <c r="D195" s="37"/>
      <c r="E195" s="37"/>
      <c r="F195" s="37"/>
      <c r="G195" s="37"/>
      <c r="H195" s="37"/>
      <c r="I195" s="37"/>
    </row>
    <row r="196" spans="2:9" ht="12.75">
      <c r="B196" s="37"/>
      <c r="C196" s="18"/>
      <c r="D196" s="37"/>
      <c r="E196" s="37"/>
      <c r="F196" s="37"/>
      <c r="G196" s="37"/>
      <c r="H196" s="37"/>
      <c r="I196" s="37"/>
    </row>
    <row r="197" spans="2:9" ht="12.75">
      <c r="B197" s="37"/>
      <c r="C197" s="18"/>
      <c r="D197" s="37"/>
      <c r="E197" s="37"/>
      <c r="F197" s="37"/>
      <c r="G197" s="37"/>
      <c r="H197" s="37"/>
      <c r="I197" s="37"/>
    </row>
    <row r="198" spans="2:9" ht="12.75">
      <c r="B198" s="37"/>
      <c r="C198" s="18"/>
      <c r="D198" s="37"/>
      <c r="E198" s="37"/>
      <c r="F198" s="37"/>
      <c r="G198" s="37"/>
      <c r="H198" s="37"/>
      <c r="I198" s="37"/>
    </row>
    <row r="199" spans="2:9" ht="12.75">
      <c r="B199" s="37"/>
      <c r="C199" s="18"/>
      <c r="D199" s="37"/>
      <c r="E199" s="37"/>
      <c r="F199" s="37"/>
      <c r="G199" s="37"/>
      <c r="H199" s="37"/>
      <c r="I199" s="37"/>
    </row>
    <row r="200" spans="2:9" ht="12.75">
      <c r="B200" s="37"/>
      <c r="C200" s="18"/>
      <c r="D200" s="37"/>
      <c r="E200" s="37"/>
      <c r="F200" s="37"/>
      <c r="G200" s="37"/>
      <c r="H200" s="37"/>
      <c r="I200" s="37"/>
    </row>
    <row r="201" spans="2:9" ht="12.75">
      <c r="B201" s="37"/>
      <c r="C201" s="18"/>
      <c r="D201" s="37"/>
      <c r="E201" s="37"/>
      <c r="F201" s="37"/>
      <c r="G201" s="37"/>
      <c r="H201" s="37"/>
      <c r="I201" s="37"/>
    </row>
    <row r="202" spans="2:9" ht="12.75">
      <c r="B202" s="37"/>
      <c r="C202" s="18"/>
      <c r="D202" s="37"/>
      <c r="E202" s="37"/>
      <c r="F202" s="37"/>
      <c r="G202" s="37"/>
      <c r="H202" s="37"/>
      <c r="I202" s="37"/>
    </row>
    <row r="203" spans="2:9" ht="12.75">
      <c r="B203" s="37"/>
      <c r="C203" s="18"/>
      <c r="D203" s="37"/>
      <c r="E203" s="37"/>
      <c r="F203" s="37"/>
      <c r="G203" s="37"/>
      <c r="H203" s="37"/>
      <c r="I203" s="37"/>
    </row>
    <row r="204" spans="2:9" ht="12.75">
      <c r="B204" s="37"/>
      <c r="C204" s="18"/>
      <c r="D204" s="37"/>
      <c r="E204" s="37"/>
      <c r="F204" s="37"/>
      <c r="G204" s="37"/>
      <c r="H204" s="37"/>
      <c r="I204" s="37"/>
    </row>
    <row r="205" spans="2:9" ht="12.75">
      <c r="B205" s="37"/>
      <c r="C205" s="18"/>
      <c r="D205" s="37"/>
      <c r="E205" s="37"/>
      <c r="F205" s="37"/>
      <c r="G205" s="37"/>
      <c r="H205" s="37"/>
      <c r="I205" s="37"/>
    </row>
    <row r="206" spans="2:9" ht="12.75">
      <c r="B206" s="37"/>
      <c r="C206" s="18"/>
      <c r="D206" s="37"/>
      <c r="E206" s="37"/>
      <c r="F206" s="37"/>
      <c r="G206" s="37"/>
      <c r="H206" s="37"/>
      <c r="I206" s="37"/>
    </row>
    <row r="207" spans="2:9" ht="12.75">
      <c r="B207" s="37"/>
      <c r="C207" s="18"/>
      <c r="D207" s="37"/>
      <c r="E207" s="37"/>
      <c r="F207" s="37"/>
      <c r="G207" s="37"/>
      <c r="H207" s="37"/>
      <c r="I207" s="37"/>
    </row>
    <row r="208" spans="2:9" ht="12.75">
      <c r="B208" s="37"/>
      <c r="C208" s="18"/>
      <c r="D208" s="37"/>
      <c r="E208" s="37"/>
      <c r="F208" s="37"/>
      <c r="G208" s="37"/>
      <c r="H208" s="37"/>
      <c r="I208" s="37"/>
    </row>
    <row r="209" spans="2:9" ht="12.75">
      <c r="B209" s="37"/>
      <c r="C209" s="18"/>
      <c r="D209" s="37"/>
      <c r="E209" s="37"/>
      <c r="F209" s="37"/>
      <c r="G209" s="37"/>
      <c r="H209" s="37"/>
      <c r="I209" s="37"/>
    </row>
    <row r="210" spans="2:9" ht="12.75">
      <c r="B210" s="37"/>
      <c r="C210" s="18"/>
      <c r="D210" s="37"/>
      <c r="E210" s="37"/>
      <c r="F210" s="37"/>
      <c r="G210" s="37"/>
      <c r="H210" s="37"/>
      <c r="I210" s="37"/>
    </row>
    <row r="211" spans="2:9" ht="12.75">
      <c r="B211" s="37"/>
      <c r="C211" s="18"/>
      <c r="D211" s="37"/>
      <c r="E211" s="37"/>
      <c r="F211" s="37"/>
      <c r="G211" s="37"/>
      <c r="H211" s="37"/>
      <c r="I211" s="37"/>
    </row>
    <row r="212" ht="12.75">
      <c r="C212" s="18"/>
    </row>
    <row r="213" ht="12.75">
      <c r="C213" s="18"/>
    </row>
    <row r="214" ht="12.75">
      <c r="C214" s="18"/>
    </row>
    <row r="215" ht="12.75">
      <c r="C215" s="18"/>
    </row>
    <row r="216" ht="12.75">
      <c r="C216" s="18"/>
    </row>
    <row r="217" ht="12.75">
      <c r="C217" s="18"/>
    </row>
    <row r="218" ht="12.75">
      <c r="C218" s="18"/>
    </row>
    <row r="219" ht="12.75">
      <c r="C219" s="18"/>
    </row>
    <row r="220" ht="12.75">
      <c r="C220" s="18"/>
    </row>
    <row r="221" ht="12.75">
      <c r="C221" s="18"/>
    </row>
    <row r="222" ht="12.75">
      <c r="C222" s="18"/>
    </row>
    <row r="223" ht="12.75">
      <c r="C223" s="18"/>
    </row>
    <row r="224" ht="12.75">
      <c r="C224" s="18"/>
    </row>
    <row r="225" ht="12.75">
      <c r="C225" s="18"/>
    </row>
    <row r="226" ht="12.75">
      <c r="C226" s="18"/>
    </row>
    <row r="227" ht="12.75">
      <c r="C227" s="18"/>
    </row>
    <row r="228" ht="12.75">
      <c r="C228" s="18"/>
    </row>
    <row r="229" ht="12.75">
      <c r="C229" s="18"/>
    </row>
    <row r="230" ht="12.75">
      <c r="C230" s="18"/>
    </row>
    <row r="231" ht="12.75">
      <c r="C231" s="18"/>
    </row>
    <row r="232" ht="12.75">
      <c r="C232" s="18"/>
    </row>
    <row r="233" ht="12.75">
      <c r="C233" s="18"/>
    </row>
    <row r="234" ht="12.75">
      <c r="C234" s="18"/>
    </row>
    <row r="235" ht="12.75">
      <c r="C235" s="18"/>
    </row>
    <row r="236" ht="12.75">
      <c r="C236" s="18"/>
    </row>
    <row r="237" ht="12.75">
      <c r="C237" s="18"/>
    </row>
    <row r="238" ht="12.75">
      <c r="C238" s="18"/>
    </row>
    <row r="239" ht="12.75">
      <c r="C239" s="18"/>
    </row>
    <row r="240" ht="12.75">
      <c r="C240" s="18"/>
    </row>
    <row r="241" ht="12.75">
      <c r="C241" s="18"/>
    </row>
    <row r="242" ht="12.75">
      <c r="C242" s="18"/>
    </row>
    <row r="243" ht="12.75">
      <c r="C243" s="18"/>
    </row>
    <row r="244" ht="12.75">
      <c r="C244" s="18"/>
    </row>
    <row r="245" ht="12.75">
      <c r="C245" s="18"/>
    </row>
    <row r="246" ht="12.75">
      <c r="C246" s="18"/>
    </row>
    <row r="247" ht="12.75">
      <c r="C247" s="18"/>
    </row>
    <row r="248" ht="12.75">
      <c r="C248" s="18"/>
    </row>
    <row r="249" ht="12.75">
      <c r="C249" s="18"/>
    </row>
    <row r="250" ht="12.75">
      <c r="C250" s="18"/>
    </row>
    <row r="251" ht="12.75">
      <c r="C251" s="18"/>
    </row>
    <row r="252" ht="12.75">
      <c r="C252" s="18"/>
    </row>
    <row r="253" ht="12.75">
      <c r="C253" s="18"/>
    </row>
    <row r="254" ht="12.75">
      <c r="C254" s="18"/>
    </row>
    <row r="255" ht="12.75">
      <c r="C255" s="18"/>
    </row>
    <row r="256" ht="12.75">
      <c r="C256" s="18"/>
    </row>
    <row r="257" ht="12.75">
      <c r="C257" s="18"/>
    </row>
    <row r="258" ht="12.75">
      <c r="C258" s="18"/>
    </row>
    <row r="259" ht="12.75">
      <c r="C259" s="18"/>
    </row>
    <row r="260" ht="12.75">
      <c r="C260" s="18"/>
    </row>
    <row r="261" ht="12.75">
      <c r="C261" s="18"/>
    </row>
    <row r="262" ht="12.75">
      <c r="C262" s="18"/>
    </row>
    <row r="263" ht="12.75">
      <c r="C263" s="18"/>
    </row>
    <row r="264" ht="12.75">
      <c r="C264" s="18"/>
    </row>
    <row r="265" ht="12.75">
      <c r="C265" s="18"/>
    </row>
    <row r="266" ht="12.75">
      <c r="C266" s="18"/>
    </row>
    <row r="267" ht="12.75">
      <c r="C267" s="18"/>
    </row>
    <row r="268" ht="12.75">
      <c r="C268" s="18"/>
    </row>
    <row r="269" ht="12.75">
      <c r="C269" s="18"/>
    </row>
    <row r="270" ht="12.75">
      <c r="C270" s="18"/>
    </row>
    <row r="271" ht="12.75">
      <c r="C271" s="18"/>
    </row>
    <row r="272" ht="12.75">
      <c r="C272" s="18"/>
    </row>
    <row r="273" ht="12.75">
      <c r="C273" s="18"/>
    </row>
    <row r="274" ht="12.75">
      <c r="C274" s="18"/>
    </row>
    <row r="275" ht="12.75">
      <c r="C275" s="18"/>
    </row>
    <row r="276" ht="12.75">
      <c r="C276" s="18"/>
    </row>
    <row r="277" ht="12.75">
      <c r="C277" s="18"/>
    </row>
    <row r="278" ht="12.75">
      <c r="C278" s="18"/>
    </row>
    <row r="279" ht="12.75">
      <c r="C279" s="18"/>
    </row>
    <row r="280" ht="12.75">
      <c r="C280" s="18"/>
    </row>
    <row r="281" ht="12.75">
      <c r="C281" s="18"/>
    </row>
    <row r="282" ht="12.75">
      <c r="C282" s="18"/>
    </row>
    <row r="283" ht="12.75">
      <c r="C283" s="18"/>
    </row>
    <row r="284" ht="12.75">
      <c r="C284" s="18"/>
    </row>
    <row r="285" ht="12.75">
      <c r="C285" s="18"/>
    </row>
    <row r="286" ht="12.75">
      <c r="C286" s="18"/>
    </row>
    <row r="287" ht="12.75">
      <c r="C287" s="18"/>
    </row>
    <row r="288" ht="12.75">
      <c r="C288" s="18"/>
    </row>
    <row r="289" ht="12.75">
      <c r="C289" s="18"/>
    </row>
    <row r="290" ht="12.75">
      <c r="C290" s="18"/>
    </row>
    <row r="291" ht="12.75">
      <c r="C291" s="18"/>
    </row>
    <row r="292" ht="12.75">
      <c r="C292" s="18"/>
    </row>
    <row r="293" ht="12.75">
      <c r="C293" s="18"/>
    </row>
    <row r="294" ht="12.75">
      <c r="C294" s="18"/>
    </row>
    <row r="295" ht="12.75">
      <c r="C295" s="18"/>
    </row>
    <row r="296" ht="12.75">
      <c r="C296" s="18"/>
    </row>
    <row r="297" ht="12.75">
      <c r="C297" s="18"/>
    </row>
    <row r="298" ht="12.75">
      <c r="C298" s="18"/>
    </row>
    <row r="299" ht="12.75">
      <c r="C299" s="18"/>
    </row>
    <row r="300" ht="12.75">
      <c r="C300" s="18"/>
    </row>
    <row r="301" ht="12.75">
      <c r="C301" s="18"/>
    </row>
    <row r="302" ht="12.75">
      <c r="C302" s="18"/>
    </row>
    <row r="303" ht="12.75">
      <c r="C303" s="18"/>
    </row>
    <row r="304" ht="12.75">
      <c r="C304" s="18"/>
    </row>
    <row r="305" ht="12.75">
      <c r="C305" s="18"/>
    </row>
    <row r="306" ht="12.75">
      <c r="C306" s="18"/>
    </row>
    <row r="307" ht="12.75">
      <c r="C307" s="18"/>
    </row>
    <row r="308" ht="12.75">
      <c r="C308" s="18"/>
    </row>
    <row r="309" ht="12.75">
      <c r="C309" s="18"/>
    </row>
    <row r="310" ht="12.75">
      <c r="C310" s="18"/>
    </row>
    <row r="311" ht="12.75">
      <c r="C311" s="18"/>
    </row>
    <row r="312" ht="12.75">
      <c r="C312" s="18"/>
    </row>
    <row r="313" ht="12.75">
      <c r="C313" s="18"/>
    </row>
    <row r="314" ht="12.75">
      <c r="C314" s="18"/>
    </row>
    <row r="315" ht="12.75">
      <c r="C315" s="18"/>
    </row>
    <row r="316" ht="12.75">
      <c r="C316" s="18"/>
    </row>
    <row r="317" ht="12.75">
      <c r="C317" s="18"/>
    </row>
    <row r="318" ht="12.75">
      <c r="C318" s="18"/>
    </row>
    <row r="319" ht="12.75">
      <c r="C319" s="18"/>
    </row>
    <row r="320" ht="12.75">
      <c r="C320" s="18"/>
    </row>
    <row r="321" ht="12.75">
      <c r="C321" s="18"/>
    </row>
    <row r="322" ht="12.75">
      <c r="C322" s="18"/>
    </row>
    <row r="323" ht="12.75">
      <c r="C323" s="18"/>
    </row>
    <row r="324" ht="12.75">
      <c r="C324" s="18"/>
    </row>
    <row r="325" ht="12.75">
      <c r="C325" s="18"/>
    </row>
    <row r="326" ht="12.75">
      <c r="C326" s="18"/>
    </row>
    <row r="327" ht="12.75">
      <c r="C327" s="18"/>
    </row>
    <row r="328" ht="12.75">
      <c r="C328" s="18"/>
    </row>
    <row r="329" ht="12.75">
      <c r="C329" s="18"/>
    </row>
    <row r="330" ht="12.75">
      <c r="C330" s="18"/>
    </row>
    <row r="331" ht="12.75">
      <c r="C331" s="18"/>
    </row>
    <row r="332" ht="12.75">
      <c r="C332" s="18"/>
    </row>
    <row r="333" ht="12.75">
      <c r="C333" s="18"/>
    </row>
    <row r="334" ht="12.75">
      <c r="C334" s="18"/>
    </row>
    <row r="335" ht="12.75">
      <c r="C335" s="18"/>
    </row>
    <row r="336" ht="12.75">
      <c r="C336" s="18"/>
    </row>
    <row r="337" ht="12.75">
      <c r="C337" s="18"/>
    </row>
    <row r="338" ht="12.75">
      <c r="C338" s="18"/>
    </row>
    <row r="339" ht="12.75">
      <c r="C339" s="18"/>
    </row>
    <row r="340" ht="12.75">
      <c r="C340" s="18"/>
    </row>
    <row r="341" ht="12.75">
      <c r="C341" s="18"/>
    </row>
    <row r="342" ht="12.75">
      <c r="C342" s="18"/>
    </row>
    <row r="343" ht="12.75">
      <c r="C343" s="18"/>
    </row>
    <row r="344" ht="12.75">
      <c r="C344" s="18"/>
    </row>
    <row r="345" ht="12.75">
      <c r="C345" s="37"/>
    </row>
    <row r="346" ht="12.75">
      <c r="C346" s="37"/>
    </row>
    <row r="347" ht="12.75">
      <c r="C347" s="37"/>
    </row>
    <row r="348" ht="12.75">
      <c r="C348" s="37"/>
    </row>
    <row r="349" ht="12.75">
      <c r="C349" s="37"/>
    </row>
    <row r="350" ht="12.75">
      <c r="C350" s="37"/>
    </row>
    <row r="351" ht="12.75">
      <c r="C351" s="37"/>
    </row>
    <row r="352" ht="12.75">
      <c r="C352" s="37"/>
    </row>
    <row r="353" ht="12.75">
      <c r="C353" s="37"/>
    </row>
    <row r="354" ht="12.75">
      <c r="C354" s="37"/>
    </row>
    <row r="355" ht="12.75">
      <c r="C355" s="37"/>
    </row>
    <row r="356" ht="12.75">
      <c r="C356" s="37"/>
    </row>
    <row r="357" ht="12.75">
      <c r="C357" s="37"/>
    </row>
    <row r="358" ht="12.75">
      <c r="C358" s="37"/>
    </row>
    <row r="359" ht="12.75">
      <c r="C359" s="37"/>
    </row>
    <row r="360" ht="12.75">
      <c r="C360" s="37"/>
    </row>
    <row r="361" ht="12.75">
      <c r="C361" s="37"/>
    </row>
    <row r="362" ht="12.75">
      <c r="C362" s="37"/>
    </row>
    <row r="363" ht="12.75">
      <c r="C363" s="37"/>
    </row>
    <row r="364" ht="12.75">
      <c r="C364" s="37"/>
    </row>
    <row r="365" ht="12.75">
      <c r="C365" s="37"/>
    </row>
    <row r="366" ht="12.75">
      <c r="C366" s="37"/>
    </row>
    <row r="367" ht="12.75">
      <c r="C367" s="37"/>
    </row>
    <row r="368" ht="12.75">
      <c r="C368" s="37"/>
    </row>
    <row r="369" ht="12.75">
      <c r="C369" s="37"/>
    </row>
    <row r="370" ht="12.75">
      <c r="C370" s="37"/>
    </row>
    <row r="371" ht="12.75">
      <c r="C371" s="37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L19" sqref="L19"/>
    </sheetView>
  </sheetViews>
  <sheetFormatPr defaultColWidth="9.140625" defaultRowHeight="12.75"/>
  <cols>
    <col min="1" max="1" width="9.140625" style="18" customWidth="1"/>
    <col min="2" max="2" width="25.28125" style="18" customWidth="1"/>
    <col min="3" max="3" width="9.140625" style="18" customWidth="1"/>
    <col min="4" max="4" width="11.8515625" style="18" customWidth="1"/>
    <col min="5" max="5" width="11.00390625" style="18" customWidth="1"/>
    <col min="6" max="6" width="13.28125" style="18" customWidth="1"/>
    <col min="7" max="7" width="11.57421875" style="18" customWidth="1"/>
    <col min="8" max="8" width="9.140625" style="3" customWidth="1"/>
    <col min="9" max="9" width="13.7109375" style="3" bestFit="1" customWidth="1"/>
    <col min="10" max="10" width="9.140625" style="3" customWidth="1"/>
    <col min="11" max="11" width="23.28125" style="3" bestFit="1" customWidth="1"/>
    <col min="12" max="16384" width="9.140625" style="3" customWidth="1"/>
  </cols>
  <sheetData>
    <row r="1" spans="1:7" ht="12.75">
      <c r="A1" s="137" t="s">
        <v>277</v>
      </c>
      <c r="B1" s="137"/>
      <c r="C1" s="137"/>
      <c r="D1" s="137"/>
      <c r="E1" s="137"/>
      <c r="F1" s="137"/>
      <c r="G1" s="137"/>
    </row>
    <row r="2" spans="1:7" ht="12.75">
      <c r="A2" s="20"/>
      <c r="B2" s="20"/>
      <c r="C2" s="20"/>
      <c r="D2" s="20"/>
      <c r="E2" s="20"/>
      <c r="F2" s="20"/>
      <c r="G2" s="20"/>
    </row>
    <row r="3" spans="1:7" ht="12.75">
      <c r="A3" s="20"/>
      <c r="B3" s="20"/>
      <c r="C3" s="20"/>
      <c r="D3" s="69"/>
      <c r="E3" s="20"/>
      <c r="F3" s="69"/>
      <c r="G3" s="20"/>
    </row>
    <row r="4" spans="7:8" ht="12.75">
      <c r="G4" s="47" t="s">
        <v>224</v>
      </c>
      <c r="H4" s="4"/>
    </row>
    <row r="5" spans="2:8" ht="13.5" thickBot="1">
      <c r="B5" s="35"/>
      <c r="C5" s="45"/>
      <c r="D5" s="45"/>
      <c r="E5" s="45"/>
      <c r="F5" s="45"/>
      <c r="G5" s="45"/>
      <c r="H5" s="4"/>
    </row>
    <row r="6" spans="1:8" ht="26.25" thickBot="1">
      <c r="A6" s="22"/>
      <c r="B6" s="23" t="s">
        <v>221</v>
      </c>
      <c r="C6" s="23" t="s">
        <v>31</v>
      </c>
      <c r="D6" s="23" t="s">
        <v>225</v>
      </c>
      <c r="E6" s="23" t="s">
        <v>33</v>
      </c>
      <c r="F6" s="23" t="s">
        <v>226</v>
      </c>
      <c r="G6" s="16" t="s">
        <v>227</v>
      </c>
      <c r="H6" s="4"/>
    </row>
    <row r="7" spans="2:8" ht="12.75">
      <c r="B7" s="35"/>
      <c r="C7" s="45"/>
      <c r="D7" s="45"/>
      <c r="E7" s="45"/>
      <c r="F7" s="45"/>
      <c r="G7" s="45"/>
      <c r="H7" s="4"/>
    </row>
    <row r="8" spans="1:8" ht="12.75">
      <c r="A8" s="18" t="s">
        <v>223</v>
      </c>
      <c r="C8" s="19">
        <v>1048.525</v>
      </c>
      <c r="D8" s="19">
        <v>9432.454</v>
      </c>
      <c r="E8" s="19">
        <v>2648.909999999999</v>
      </c>
      <c r="F8" s="19">
        <v>1303.186</v>
      </c>
      <c r="G8" s="19">
        <v>57.513999999999974</v>
      </c>
      <c r="H8" s="4"/>
    </row>
    <row r="9" spans="1:8" ht="12.75">
      <c r="A9" s="18" t="s">
        <v>252</v>
      </c>
      <c r="C9" s="19">
        <v>1051.1480000000001</v>
      </c>
      <c r="D9" s="19">
        <v>9443.663</v>
      </c>
      <c r="E9" s="19">
        <v>2661.381999999999</v>
      </c>
      <c r="F9" s="19">
        <v>1305.6899999999998</v>
      </c>
      <c r="G9" s="19">
        <v>57.76199999999997</v>
      </c>
      <c r="H9" s="4"/>
    </row>
    <row r="10" spans="2:8" ht="12.75">
      <c r="B10" s="35"/>
      <c r="C10" s="36"/>
      <c r="D10" s="36"/>
      <c r="E10" s="36"/>
      <c r="F10" s="36"/>
      <c r="G10" s="36"/>
      <c r="H10" s="4"/>
    </row>
    <row r="11" spans="1:8" ht="12.75">
      <c r="A11" s="20">
        <v>1</v>
      </c>
      <c r="B11" s="24" t="s">
        <v>173</v>
      </c>
      <c r="C11" s="19">
        <v>491.355</v>
      </c>
      <c r="D11" s="19">
        <v>4155.413</v>
      </c>
      <c r="E11" s="19">
        <v>1139.0669999999993</v>
      </c>
      <c r="F11" s="19">
        <v>635.8310000000001</v>
      </c>
      <c r="G11" s="19">
        <v>36.88599999999999</v>
      </c>
      <c r="H11" s="4"/>
    </row>
    <row r="12" spans="1:9" ht="12.75">
      <c r="A12" s="54"/>
      <c r="C12" s="19"/>
      <c r="D12" s="19"/>
      <c r="E12" s="19"/>
      <c r="F12" s="19"/>
      <c r="G12" s="19"/>
      <c r="H12" s="4"/>
      <c r="I12" s="18"/>
    </row>
    <row r="13" spans="1:9" ht="12.75">
      <c r="A13" s="54">
        <v>11</v>
      </c>
      <c r="B13" s="18" t="s">
        <v>174</v>
      </c>
      <c r="C13" s="19">
        <v>362.876</v>
      </c>
      <c r="D13" s="19">
        <v>2763.867</v>
      </c>
      <c r="E13" s="19">
        <v>792.5619999999994</v>
      </c>
      <c r="F13" s="19">
        <v>490.74800000000005</v>
      </c>
      <c r="G13" s="19">
        <v>28.750999999999998</v>
      </c>
      <c r="I13" s="100"/>
    </row>
    <row r="14" spans="1:7" ht="12.75">
      <c r="A14" s="54">
        <v>12</v>
      </c>
      <c r="B14" s="18" t="s">
        <v>175</v>
      </c>
      <c r="C14" s="19">
        <v>26.994999999999994</v>
      </c>
      <c r="D14" s="19">
        <v>107.25400000000006</v>
      </c>
      <c r="E14" s="19">
        <v>66.06300000000002</v>
      </c>
      <c r="F14" s="19">
        <v>22.869000000000003</v>
      </c>
      <c r="G14" s="19">
        <v>1.2589999999999992</v>
      </c>
    </row>
    <row r="15" spans="1:7" ht="12.75">
      <c r="A15" s="54">
        <v>13</v>
      </c>
      <c r="B15" s="18" t="s">
        <v>176</v>
      </c>
      <c r="C15" s="19">
        <v>36.48099999999999</v>
      </c>
      <c r="D15" s="19">
        <v>727.0249999999996</v>
      </c>
      <c r="E15" s="19">
        <v>68.87599999999998</v>
      </c>
      <c r="F15" s="19">
        <v>33.445</v>
      </c>
      <c r="G15" s="19">
        <v>1.911999999999999</v>
      </c>
    </row>
    <row r="16" spans="1:7" ht="12.75">
      <c r="A16" s="54">
        <v>14</v>
      </c>
      <c r="B16" s="18" t="s">
        <v>177</v>
      </c>
      <c r="C16" s="19">
        <v>65.00300000000001</v>
      </c>
      <c r="D16" s="19">
        <v>557.2669999999999</v>
      </c>
      <c r="E16" s="19">
        <v>211.566</v>
      </c>
      <c r="F16" s="19">
        <v>88.76900000000002</v>
      </c>
      <c r="G16" s="19">
        <v>4.963999999999992</v>
      </c>
    </row>
    <row r="17" spans="1:7" ht="12.75">
      <c r="A17" s="54"/>
      <c r="B17" s="35"/>
      <c r="C17" s="45"/>
      <c r="D17" s="45"/>
      <c r="E17" s="45"/>
      <c r="F17" s="45"/>
      <c r="G17" s="45"/>
    </row>
    <row r="18" spans="1:7" ht="12.75">
      <c r="A18" s="20">
        <v>2</v>
      </c>
      <c r="B18" s="24" t="s">
        <v>178</v>
      </c>
      <c r="C18" s="19">
        <v>556.5790000000001</v>
      </c>
      <c r="D18" s="19">
        <v>5275.078000000001</v>
      </c>
      <c r="E18" s="19">
        <v>1508.9779999999996</v>
      </c>
      <c r="F18" s="19">
        <v>666.6220000000001</v>
      </c>
      <c r="G18" s="19">
        <v>20.542999999999985</v>
      </c>
    </row>
    <row r="19" spans="1:11" ht="12.75">
      <c r="A19" s="54"/>
      <c r="C19" s="19"/>
      <c r="D19" s="19"/>
      <c r="E19" s="19"/>
      <c r="F19" s="19"/>
      <c r="G19" s="19"/>
      <c r="K19" s="24"/>
    </row>
    <row r="20" spans="1:7" ht="12.75">
      <c r="A20" s="54">
        <v>21</v>
      </c>
      <c r="B20" s="18" t="s">
        <v>179</v>
      </c>
      <c r="C20" s="19">
        <v>459.31</v>
      </c>
      <c r="D20" s="19">
        <v>4541.359000000001</v>
      </c>
      <c r="E20" s="19">
        <v>1312.3389999999995</v>
      </c>
      <c r="F20" s="19">
        <v>492.48799999999994</v>
      </c>
      <c r="G20" s="19">
        <v>10.944999999999995</v>
      </c>
    </row>
    <row r="21" spans="1:7" ht="12.75">
      <c r="A21" s="54">
        <v>22</v>
      </c>
      <c r="B21" s="18" t="s">
        <v>180</v>
      </c>
      <c r="C21" s="19">
        <v>78.126</v>
      </c>
      <c r="D21" s="19">
        <v>657.4099999999996</v>
      </c>
      <c r="E21" s="19">
        <v>166.1030000000001</v>
      </c>
      <c r="F21" s="19">
        <v>147.64400000000006</v>
      </c>
      <c r="G21" s="19">
        <v>7.313999999999991</v>
      </c>
    </row>
    <row r="22" spans="1:7" ht="12.75">
      <c r="A22" s="54">
        <v>23</v>
      </c>
      <c r="B22" s="18" t="s">
        <v>181</v>
      </c>
      <c r="C22" s="19">
        <v>19.143</v>
      </c>
      <c r="D22" s="19">
        <v>76.30900000000001</v>
      </c>
      <c r="E22" s="19">
        <v>30.535999999999994</v>
      </c>
      <c r="F22" s="19">
        <v>26.490000000000002</v>
      </c>
      <c r="G22" s="19">
        <v>2.283999999999998</v>
      </c>
    </row>
    <row r="23" spans="1:7" ht="12.75">
      <c r="A23" s="54"/>
      <c r="B23" s="35"/>
      <c r="C23" s="45"/>
      <c r="D23" s="45"/>
      <c r="E23" s="45"/>
      <c r="F23" s="45"/>
      <c r="G23" s="45"/>
    </row>
    <row r="24" spans="1:7" ht="12.75">
      <c r="A24" s="20">
        <v>3</v>
      </c>
      <c r="B24" s="24" t="s">
        <v>182</v>
      </c>
      <c r="C24" s="19">
        <v>0.5910000000000001</v>
      </c>
      <c r="D24" s="19">
        <v>1.963</v>
      </c>
      <c r="E24" s="19">
        <v>0.8650000000000002</v>
      </c>
      <c r="F24" s="19">
        <v>0.7330000000000002</v>
      </c>
      <c r="G24" s="19">
        <v>0.085</v>
      </c>
    </row>
    <row r="25" spans="1:7" ht="12.75">
      <c r="A25" s="54"/>
      <c r="C25" s="19"/>
      <c r="D25" s="19"/>
      <c r="E25" s="19"/>
      <c r="F25" s="19"/>
      <c r="G25" s="19"/>
    </row>
    <row r="26" spans="1:7" ht="12.75">
      <c r="A26" s="54">
        <v>31</v>
      </c>
      <c r="B26" s="18" t="s">
        <v>185</v>
      </c>
      <c r="C26" s="19">
        <v>0.5910000000000001</v>
      </c>
      <c r="D26" s="19">
        <v>1.963</v>
      </c>
      <c r="E26" s="19">
        <v>0.8650000000000002</v>
      </c>
      <c r="F26" s="19">
        <v>0.7330000000000002</v>
      </c>
      <c r="G26" s="19">
        <v>0.085</v>
      </c>
    </row>
    <row r="27" spans="1:7" ht="12.75">
      <c r="A27" s="54"/>
      <c r="C27" s="19"/>
      <c r="D27" s="19"/>
      <c r="E27" s="19"/>
      <c r="F27" s="19"/>
      <c r="G27" s="19"/>
    </row>
    <row r="28" spans="1:7" ht="12.75">
      <c r="A28" s="20">
        <v>4</v>
      </c>
      <c r="B28" s="24" t="s">
        <v>265</v>
      </c>
      <c r="C28" s="19">
        <v>2.6229999999999998</v>
      </c>
      <c r="D28" s="19">
        <v>11.209</v>
      </c>
      <c r="E28" s="19">
        <v>12.472000000000001</v>
      </c>
      <c r="F28" s="19">
        <v>2.504</v>
      </c>
      <c r="G28" s="19">
        <v>0.24800000000000003</v>
      </c>
    </row>
    <row r="30" spans="4:8" ht="12.75">
      <c r="D30" s="19"/>
      <c r="E30" s="19"/>
      <c r="F30" s="19"/>
      <c r="G30" s="19"/>
      <c r="H30" s="18"/>
    </row>
    <row r="31" ht="12.75">
      <c r="H31" s="18"/>
    </row>
    <row r="32" ht="12.75">
      <c r="H32" s="18"/>
    </row>
    <row r="34" spans="3:8" ht="12.75">
      <c r="C34" s="19"/>
      <c r="D34" s="19"/>
      <c r="E34" s="19"/>
      <c r="F34" s="19"/>
      <c r="G34" s="19"/>
      <c r="H34" s="19"/>
    </row>
    <row r="35" spans="2:5" ht="12.75">
      <c r="B35" s="19"/>
      <c r="C35" s="19"/>
      <c r="D35" s="19"/>
      <c r="E35" s="19"/>
    </row>
  </sheetData>
  <sheetProtection/>
  <mergeCells count="1">
    <mergeCell ref="A1:G1"/>
  </mergeCells>
  <printOptions/>
  <pageMargins left="0.75" right="0.3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N39"/>
  <sheetViews>
    <sheetView zoomScalePageLayoutView="0" workbookViewId="0" topLeftCell="A1">
      <selection activeCell="K22" sqref="K22"/>
    </sheetView>
  </sheetViews>
  <sheetFormatPr defaultColWidth="9.140625" defaultRowHeight="12.75"/>
  <cols>
    <col min="2" max="2" width="20.7109375" style="0" bestFit="1" customWidth="1"/>
    <col min="3" max="14" width="14.7109375" style="0" customWidth="1"/>
  </cols>
  <sheetData>
    <row r="1" ht="13.5" thickBot="1">
      <c r="C1" s="110" t="s">
        <v>344</v>
      </c>
    </row>
    <row r="2" spans="2:14" ht="39" thickBot="1">
      <c r="B2" s="111"/>
      <c r="C2" s="112" t="s">
        <v>345</v>
      </c>
      <c r="D2" s="113" t="s">
        <v>346</v>
      </c>
      <c r="E2" s="113" t="s">
        <v>347</v>
      </c>
      <c r="F2" s="114" t="s">
        <v>348</v>
      </c>
      <c r="G2" s="112" t="s">
        <v>349</v>
      </c>
      <c r="H2" s="113" t="s">
        <v>346</v>
      </c>
      <c r="I2" s="113" t="s">
        <v>347</v>
      </c>
      <c r="J2" s="115" t="s">
        <v>348</v>
      </c>
      <c r="K2" s="112" t="s">
        <v>350</v>
      </c>
      <c r="L2" s="113" t="s">
        <v>346</v>
      </c>
      <c r="M2" s="113" t="s">
        <v>347</v>
      </c>
      <c r="N2" s="115" t="s">
        <v>348</v>
      </c>
    </row>
    <row r="3" spans="2:14" ht="12.75">
      <c r="B3" s="116" t="s">
        <v>351</v>
      </c>
      <c r="C3" s="117">
        <v>1834549.2989999999</v>
      </c>
      <c r="D3" s="117">
        <v>80880.01100000001</v>
      </c>
      <c r="E3" s="117">
        <v>1753669.288</v>
      </c>
      <c r="F3" s="118">
        <v>95.59128713280765</v>
      </c>
      <c r="G3" s="119">
        <v>34292.84000000001</v>
      </c>
      <c r="H3" s="117">
        <v>7697.749</v>
      </c>
      <c r="I3" s="117">
        <v>26595.09100000001</v>
      </c>
      <c r="J3" s="118">
        <v>77.55289733950295</v>
      </c>
      <c r="K3" s="119">
        <v>1742.9730000000004</v>
      </c>
      <c r="L3" s="117">
        <v>13.020999999999999</v>
      </c>
      <c r="M3" s="117">
        <v>1729.9520000000005</v>
      </c>
      <c r="N3" s="118">
        <v>99.25294310353631</v>
      </c>
    </row>
    <row r="4" spans="2:14" ht="12.75">
      <c r="B4" s="116" t="s">
        <v>352</v>
      </c>
      <c r="C4" s="117">
        <v>913.4399999999994</v>
      </c>
      <c r="D4" s="117">
        <v>469.95400000000006</v>
      </c>
      <c r="E4" s="117">
        <v>443.4859999999993</v>
      </c>
      <c r="F4" s="118">
        <v>48.5511911017691</v>
      </c>
      <c r="G4" s="119">
        <v>135.17700000000013</v>
      </c>
      <c r="H4" s="117">
        <v>42.862</v>
      </c>
      <c r="I4" s="117">
        <v>92.31500000000014</v>
      </c>
      <c r="J4" s="118">
        <v>68.2919431560103</v>
      </c>
      <c r="K4" s="119">
        <v>2.531</v>
      </c>
      <c r="L4" s="117">
        <v>0.064</v>
      </c>
      <c r="M4" s="117">
        <v>2.467</v>
      </c>
      <c r="N4" s="118">
        <v>97.47135519557487</v>
      </c>
    </row>
    <row r="5" spans="2:14" ht="12.75">
      <c r="B5" s="116" t="s">
        <v>353</v>
      </c>
      <c r="C5" s="117">
        <v>8024.904000000001</v>
      </c>
      <c r="D5" s="117">
        <v>4124.16</v>
      </c>
      <c r="E5" s="117">
        <v>3900.7440000000015</v>
      </c>
      <c r="F5" s="118">
        <v>48.607983347838186</v>
      </c>
      <c r="G5" s="119">
        <v>1378.0669999999998</v>
      </c>
      <c r="H5" s="117">
        <v>453.28799999999995</v>
      </c>
      <c r="I5" s="117">
        <v>924.7789999999998</v>
      </c>
      <c r="J5" s="118">
        <v>67.1069693998913</v>
      </c>
      <c r="K5" s="119">
        <v>40.692</v>
      </c>
      <c r="L5" s="117">
        <v>0.47700000000000004</v>
      </c>
      <c r="M5" s="117">
        <v>40.215</v>
      </c>
      <c r="N5" s="118">
        <v>98.82777941610145</v>
      </c>
    </row>
    <row r="6" spans="2:14" ht="12.75">
      <c r="B6" s="116" t="s">
        <v>354</v>
      </c>
      <c r="C6" s="117">
        <v>2297.6639999999984</v>
      </c>
      <c r="D6" s="117">
        <v>743.2800000000001</v>
      </c>
      <c r="E6" s="117">
        <v>1554.3839999999982</v>
      </c>
      <c r="F6" s="118">
        <v>67.65062254533296</v>
      </c>
      <c r="G6" s="119">
        <v>340.453</v>
      </c>
      <c r="H6" s="117">
        <v>66.252</v>
      </c>
      <c r="I6" s="117">
        <v>274.20099999999996</v>
      </c>
      <c r="J6" s="118">
        <v>80.54004517510492</v>
      </c>
      <c r="K6" s="119">
        <v>23.265</v>
      </c>
      <c r="L6" s="117">
        <v>0.13599999999999998</v>
      </c>
      <c r="M6" s="117">
        <v>23.129</v>
      </c>
      <c r="N6" s="118">
        <v>99.41543090479261</v>
      </c>
    </row>
    <row r="7" spans="2:14" ht="12.75">
      <c r="B7" s="116" t="s">
        <v>355</v>
      </c>
      <c r="C7" s="117">
        <v>1149.9679999999994</v>
      </c>
      <c r="D7" s="117">
        <v>516.283</v>
      </c>
      <c r="E7" s="117">
        <v>633.6849999999994</v>
      </c>
      <c r="F7" s="118">
        <v>55.10457682300722</v>
      </c>
      <c r="G7" s="119">
        <v>152.9290000000002</v>
      </c>
      <c r="H7" s="117">
        <v>59.775000000000006</v>
      </c>
      <c r="I7" s="117">
        <v>93.1540000000002</v>
      </c>
      <c r="J7" s="118">
        <v>60.91323424595732</v>
      </c>
      <c r="K7" s="119">
        <v>2.793</v>
      </c>
      <c r="L7" s="117">
        <v>0.25</v>
      </c>
      <c r="M7" s="117">
        <v>2.543</v>
      </c>
      <c r="N7" s="118">
        <v>91.04905119942714</v>
      </c>
    </row>
    <row r="8" spans="2:14" ht="12.75">
      <c r="B8" s="116" t="s">
        <v>356</v>
      </c>
      <c r="C8" s="117">
        <v>48.706</v>
      </c>
      <c r="D8" s="117">
        <v>28.896</v>
      </c>
      <c r="E8" s="117">
        <v>19.810000000000002</v>
      </c>
      <c r="F8" s="118">
        <v>40.672607070997415</v>
      </c>
      <c r="G8" s="119">
        <v>8.933999999999994</v>
      </c>
      <c r="H8" s="117">
        <v>3.1329999999999996</v>
      </c>
      <c r="I8" s="117">
        <v>5.800999999999995</v>
      </c>
      <c r="J8" s="118">
        <v>64.93172151331989</v>
      </c>
      <c r="K8" s="119">
        <v>0.12200000000000003</v>
      </c>
      <c r="L8" s="117">
        <v>0.015</v>
      </c>
      <c r="M8" s="117">
        <v>0.10700000000000003</v>
      </c>
      <c r="N8" s="118">
        <v>87.70491803278689</v>
      </c>
    </row>
    <row r="9" spans="2:14" ht="12.75">
      <c r="B9" s="120" t="s">
        <v>357</v>
      </c>
      <c r="C9" s="121"/>
      <c r="D9" s="121"/>
      <c r="E9" s="121"/>
      <c r="F9" s="122"/>
      <c r="G9" s="123"/>
      <c r="H9" s="121"/>
      <c r="I9" s="121"/>
      <c r="J9" s="122"/>
      <c r="K9" s="123"/>
      <c r="L9" s="121"/>
      <c r="M9" s="121"/>
      <c r="N9" s="124"/>
    </row>
    <row r="10" spans="2:14" ht="12.75">
      <c r="B10" s="116" t="s">
        <v>358</v>
      </c>
      <c r="C10" s="117">
        <v>235.197</v>
      </c>
      <c r="D10" s="117">
        <v>13.647</v>
      </c>
      <c r="E10" s="117">
        <v>221.54999999999998</v>
      </c>
      <c r="F10" s="118">
        <v>94.19763007181214</v>
      </c>
      <c r="G10" s="119">
        <v>5.189</v>
      </c>
      <c r="H10" s="117">
        <v>5.189</v>
      </c>
      <c r="I10" s="117">
        <v>0</v>
      </c>
      <c r="J10" s="118">
        <v>0</v>
      </c>
      <c r="K10" s="119"/>
      <c r="L10" s="117"/>
      <c r="M10" s="117"/>
      <c r="N10" s="125"/>
    </row>
    <row r="11" spans="2:14" ht="12.75">
      <c r="B11" s="116" t="s">
        <v>359</v>
      </c>
      <c r="C11" s="117">
        <v>0.067</v>
      </c>
      <c r="D11" s="117">
        <v>0.034999999999999996</v>
      </c>
      <c r="E11" s="117">
        <v>0.03200000000000001</v>
      </c>
      <c r="F11" s="118">
        <v>47.761194029850756</v>
      </c>
      <c r="G11" s="119"/>
      <c r="H11" s="117"/>
      <c r="I11" s="117"/>
      <c r="J11" s="118"/>
      <c r="K11" s="119"/>
      <c r="L11" s="117"/>
      <c r="M11" s="117"/>
      <c r="N11" s="125"/>
    </row>
    <row r="12" spans="2:14" ht="12.75">
      <c r="B12" s="116" t="s">
        <v>360</v>
      </c>
      <c r="C12" s="117">
        <v>16.654000000000003</v>
      </c>
      <c r="D12" s="117">
        <v>16.296</v>
      </c>
      <c r="E12" s="117">
        <v>0.35800000000000415</v>
      </c>
      <c r="F12" s="118">
        <v>2.149633721628462</v>
      </c>
      <c r="G12" s="119">
        <v>0.186</v>
      </c>
      <c r="H12" s="117">
        <v>0.186</v>
      </c>
      <c r="I12" s="117">
        <v>0</v>
      </c>
      <c r="J12" s="118">
        <v>0</v>
      </c>
      <c r="K12" s="119"/>
      <c r="L12" s="117"/>
      <c r="M12" s="117"/>
      <c r="N12" s="125"/>
    </row>
    <row r="13" spans="2:14" ht="12.75">
      <c r="B13" s="116" t="s">
        <v>361</v>
      </c>
      <c r="C13" s="117">
        <v>9.429</v>
      </c>
      <c r="D13" s="117">
        <v>9.429</v>
      </c>
      <c r="E13" s="117">
        <v>0</v>
      </c>
      <c r="F13" s="118">
        <v>0</v>
      </c>
      <c r="G13" s="119"/>
      <c r="H13" s="117"/>
      <c r="I13" s="117"/>
      <c r="J13" s="118"/>
      <c r="K13" s="119"/>
      <c r="L13" s="117"/>
      <c r="M13" s="117"/>
      <c r="N13" s="125"/>
    </row>
    <row r="14" spans="2:14" ht="12.75">
      <c r="B14" s="116" t="s">
        <v>362</v>
      </c>
      <c r="C14" s="117">
        <v>169.463</v>
      </c>
      <c r="D14" s="117">
        <v>58.518</v>
      </c>
      <c r="E14" s="117">
        <v>110.94500000000001</v>
      </c>
      <c r="F14" s="118">
        <v>65.468568360055</v>
      </c>
      <c r="G14" s="119">
        <v>4.091</v>
      </c>
      <c r="H14" s="117">
        <v>4.091</v>
      </c>
      <c r="I14" s="117">
        <v>0</v>
      </c>
      <c r="J14" s="118">
        <v>0</v>
      </c>
      <c r="K14" s="119"/>
      <c r="L14" s="117"/>
      <c r="M14" s="117"/>
      <c r="N14" s="125"/>
    </row>
    <row r="15" spans="2:14" ht="12.75">
      <c r="B15" s="116" t="s">
        <v>363</v>
      </c>
      <c r="C15" s="117">
        <v>305.241</v>
      </c>
      <c r="D15" s="117">
        <v>230.63</v>
      </c>
      <c r="E15" s="117">
        <v>74.61099999999999</v>
      </c>
      <c r="F15" s="118">
        <v>24.443308729823315</v>
      </c>
      <c r="G15" s="119">
        <v>12.766</v>
      </c>
      <c r="H15" s="117">
        <v>12.766</v>
      </c>
      <c r="I15" s="117">
        <v>0</v>
      </c>
      <c r="J15" s="118"/>
      <c r="K15" s="119"/>
      <c r="L15" s="117"/>
      <c r="M15" s="117"/>
      <c r="N15" s="125"/>
    </row>
    <row r="16" spans="2:14" ht="12.75">
      <c r="B16" s="116" t="s">
        <v>364</v>
      </c>
      <c r="C16" s="117">
        <v>37.52799999999999</v>
      </c>
      <c r="D16" s="117">
        <v>32.669000000000004</v>
      </c>
      <c r="E16" s="117">
        <v>4.858999999999988</v>
      </c>
      <c r="F16" s="118">
        <v>12.947665742911932</v>
      </c>
      <c r="G16" s="119">
        <v>7.515</v>
      </c>
      <c r="H16" s="117">
        <v>7.515</v>
      </c>
      <c r="I16" s="117">
        <v>0</v>
      </c>
      <c r="J16" s="118"/>
      <c r="K16" s="119"/>
      <c r="L16" s="117"/>
      <c r="M16" s="117"/>
      <c r="N16" s="125"/>
    </row>
    <row r="17" spans="2:14" ht="12.75">
      <c r="B17" s="116" t="s">
        <v>365</v>
      </c>
      <c r="C17" s="117">
        <v>2873.087</v>
      </c>
      <c r="D17" s="117">
        <v>1963.071</v>
      </c>
      <c r="E17" s="117">
        <v>910.016</v>
      </c>
      <c r="F17" s="118">
        <v>31.673805909810593</v>
      </c>
      <c r="G17" s="119">
        <v>153.71200000000002</v>
      </c>
      <c r="H17" s="117">
        <v>153.645</v>
      </c>
      <c r="I17" s="117">
        <v>0.0670000000000115</v>
      </c>
      <c r="J17" s="118">
        <v>0.04358800874363191</v>
      </c>
      <c r="K17" s="119"/>
      <c r="L17" s="117"/>
      <c r="M17" s="117"/>
      <c r="N17" s="125"/>
    </row>
    <row r="18" spans="2:14" ht="12.75">
      <c r="B18" s="116" t="s">
        <v>366</v>
      </c>
      <c r="C18" s="117">
        <v>672.148</v>
      </c>
      <c r="D18" s="117">
        <v>274.952</v>
      </c>
      <c r="E18" s="117">
        <v>397.1960000000001</v>
      </c>
      <c r="F18" s="118">
        <v>59.093532971905006</v>
      </c>
      <c r="G18" s="119">
        <v>28.592999999999996</v>
      </c>
      <c r="H18" s="117">
        <v>28.592999999999996</v>
      </c>
      <c r="I18" s="117">
        <v>0</v>
      </c>
      <c r="J18" s="118">
        <v>0</v>
      </c>
      <c r="K18" s="119"/>
      <c r="L18" s="117"/>
      <c r="M18" s="117"/>
      <c r="N18" s="125"/>
    </row>
    <row r="19" spans="2:14" ht="12.75">
      <c r="B19" s="116" t="s">
        <v>367</v>
      </c>
      <c r="C19" s="117">
        <v>77.02300000000001</v>
      </c>
      <c r="D19" s="117">
        <v>77.02300000000001</v>
      </c>
      <c r="E19" s="117">
        <v>0</v>
      </c>
      <c r="F19" s="118">
        <v>0</v>
      </c>
      <c r="G19" s="119"/>
      <c r="H19" s="117"/>
      <c r="I19" s="117"/>
      <c r="J19" s="118"/>
      <c r="K19" s="119"/>
      <c r="L19" s="117"/>
      <c r="M19" s="117"/>
      <c r="N19" s="125"/>
    </row>
    <row r="20" spans="2:14" ht="12.75">
      <c r="B20" s="116" t="s">
        <v>368</v>
      </c>
      <c r="C20" s="117">
        <v>1535.744</v>
      </c>
      <c r="D20" s="117">
        <v>1535.7359999999999</v>
      </c>
      <c r="E20" s="117">
        <v>0.008000000000008</v>
      </c>
      <c r="F20" s="118">
        <v>0.0005209201533594142</v>
      </c>
      <c r="G20" s="119"/>
      <c r="H20" s="117"/>
      <c r="I20" s="117"/>
      <c r="J20" s="118"/>
      <c r="K20" s="119"/>
      <c r="L20" s="117"/>
      <c r="M20" s="117"/>
      <c r="N20" s="125"/>
    </row>
    <row r="21" spans="2:14" ht="12.75">
      <c r="B21" s="116" t="s">
        <v>369</v>
      </c>
      <c r="C21" s="117">
        <v>15.6</v>
      </c>
      <c r="D21" s="117">
        <v>15.6</v>
      </c>
      <c r="E21" s="117">
        <v>0</v>
      </c>
      <c r="F21" s="118">
        <v>0</v>
      </c>
      <c r="G21" s="119"/>
      <c r="H21" s="117"/>
      <c r="I21" s="117"/>
      <c r="J21" s="118"/>
      <c r="K21" s="119"/>
      <c r="L21" s="117"/>
      <c r="M21" s="117"/>
      <c r="N21" s="125"/>
    </row>
    <row r="22" spans="2:14" ht="12.75">
      <c r="B22" s="116" t="s">
        <v>370</v>
      </c>
      <c r="C22" s="117">
        <v>5.218</v>
      </c>
      <c r="D22" s="117">
        <v>5.218</v>
      </c>
      <c r="E22" s="117">
        <v>0</v>
      </c>
      <c r="F22" s="118">
        <v>0</v>
      </c>
      <c r="G22" s="119"/>
      <c r="H22" s="117"/>
      <c r="I22" s="117"/>
      <c r="J22" s="118"/>
      <c r="K22" s="119"/>
      <c r="L22" s="117"/>
      <c r="M22" s="117"/>
      <c r="N22" s="125"/>
    </row>
    <row r="23" spans="2:14" ht="12.75">
      <c r="B23" s="116" t="s">
        <v>371</v>
      </c>
      <c r="C23" s="117">
        <v>10077.204</v>
      </c>
      <c r="D23" s="117">
        <v>14.507</v>
      </c>
      <c r="E23" s="117">
        <v>10062.697</v>
      </c>
      <c r="F23" s="118">
        <v>99.85604141783773</v>
      </c>
      <c r="G23" s="119">
        <v>0.193</v>
      </c>
      <c r="H23" s="117">
        <v>0</v>
      </c>
      <c r="I23" s="117">
        <v>0.193</v>
      </c>
      <c r="J23" s="118">
        <v>100</v>
      </c>
      <c r="K23" s="119"/>
      <c r="L23" s="117"/>
      <c r="M23" s="117"/>
      <c r="N23" s="125"/>
    </row>
    <row r="24" spans="2:14" ht="12.75">
      <c r="B24" s="116" t="s">
        <v>372</v>
      </c>
      <c r="C24" s="117">
        <v>12361.003</v>
      </c>
      <c r="D24" s="117">
        <v>12346.760999999999</v>
      </c>
      <c r="E24" s="117">
        <v>14.242000000001198</v>
      </c>
      <c r="F24" s="118">
        <v>0.11521718747257968</v>
      </c>
      <c r="G24" s="119">
        <v>0.006</v>
      </c>
      <c r="H24" s="117">
        <v>0</v>
      </c>
      <c r="I24" s="117">
        <v>0.006</v>
      </c>
      <c r="J24" s="118">
        <v>100</v>
      </c>
      <c r="K24" s="119"/>
      <c r="L24" s="117"/>
      <c r="M24" s="117"/>
      <c r="N24" s="125"/>
    </row>
    <row r="25" spans="2:14" ht="12.75">
      <c r="B25" s="116" t="s">
        <v>373</v>
      </c>
      <c r="C25" s="117">
        <v>26.446</v>
      </c>
      <c r="D25" s="117">
        <v>26.446</v>
      </c>
      <c r="E25" s="117">
        <v>0</v>
      </c>
      <c r="F25" s="118">
        <v>0</v>
      </c>
      <c r="G25" s="119"/>
      <c r="H25" s="117"/>
      <c r="I25" s="117"/>
      <c r="J25" s="118"/>
      <c r="K25" s="119"/>
      <c r="L25" s="117"/>
      <c r="M25" s="117"/>
      <c r="N25" s="125"/>
    </row>
    <row r="26" spans="2:14" ht="12.75">
      <c r="B26" s="116" t="s">
        <v>374</v>
      </c>
      <c r="C26" s="117">
        <v>471055.04600000003</v>
      </c>
      <c r="D26" s="117">
        <v>209008.162</v>
      </c>
      <c r="E26" s="117">
        <v>262046.884</v>
      </c>
      <c r="F26" s="118">
        <v>55.62977962452396</v>
      </c>
      <c r="G26" s="119"/>
      <c r="H26" s="117"/>
      <c r="I26" s="117"/>
      <c r="J26" s="118"/>
      <c r="K26" s="119"/>
      <c r="L26" s="117"/>
      <c r="M26" s="117"/>
      <c r="N26" s="125"/>
    </row>
    <row r="27" spans="2:14" ht="12.75">
      <c r="B27" s="116" t="s">
        <v>375</v>
      </c>
      <c r="C27" s="117">
        <v>6872.361</v>
      </c>
      <c r="D27" s="117">
        <v>4961.067</v>
      </c>
      <c r="E27" s="117">
        <v>1911.2939999999999</v>
      </c>
      <c r="F27" s="118">
        <v>27.811315499869696</v>
      </c>
      <c r="G27" s="119"/>
      <c r="H27" s="117"/>
      <c r="I27" s="117"/>
      <c r="J27" s="118"/>
      <c r="K27" s="119"/>
      <c r="L27" s="117"/>
      <c r="M27" s="117"/>
      <c r="N27" s="125"/>
    </row>
    <row r="28" spans="2:14" ht="12.75">
      <c r="B28" s="116" t="s">
        <v>376</v>
      </c>
      <c r="C28" s="117">
        <v>1252.2839999999999</v>
      </c>
      <c r="D28" s="117">
        <v>0</v>
      </c>
      <c r="E28" s="117">
        <v>1252.2839999999999</v>
      </c>
      <c r="F28" s="118">
        <v>100</v>
      </c>
      <c r="G28" s="119"/>
      <c r="H28" s="117"/>
      <c r="I28" s="117"/>
      <c r="J28" s="118"/>
      <c r="K28" s="119"/>
      <c r="L28" s="117"/>
      <c r="M28" s="117"/>
      <c r="N28" s="125"/>
    </row>
    <row r="29" spans="2:14" ht="12.75">
      <c r="B29" s="116" t="s">
        <v>377</v>
      </c>
      <c r="C29" s="117">
        <v>35.601</v>
      </c>
      <c r="D29" s="117">
        <v>0</v>
      </c>
      <c r="E29" s="117">
        <v>35.601</v>
      </c>
      <c r="F29" s="118">
        <v>100</v>
      </c>
      <c r="G29" s="119"/>
      <c r="H29" s="117"/>
      <c r="I29" s="117"/>
      <c r="J29" s="118"/>
      <c r="K29" s="119"/>
      <c r="L29" s="117"/>
      <c r="M29" s="117"/>
      <c r="N29" s="125"/>
    </row>
    <row r="30" spans="2:14" ht="12.75">
      <c r="B30" s="116" t="s">
        <v>378</v>
      </c>
      <c r="C30" s="117">
        <v>1894.9009999999998</v>
      </c>
      <c r="D30" s="117">
        <v>0</v>
      </c>
      <c r="E30" s="117">
        <v>1894.9009999999998</v>
      </c>
      <c r="F30" s="118">
        <v>100</v>
      </c>
      <c r="G30" s="119"/>
      <c r="H30" s="117"/>
      <c r="I30" s="117"/>
      <c r="J30" s="118"/>
      <c r="K30" s="119"/>
      <c r="L30" s="117"/>
      <c r="M30" s="117"/>
      <c r="N30" s="125"/>
    </row>
    <row r="31" spans="2:14" ht="12.75">
      <c r="B31" s="116" t="s">
        <v>379</v>
      </c>
      <c r="C31" s="117">
        <v>76.898</v>
      </c>
      <c r="D31" s="117">
        <v>0</v>
      </c>
      <c r="E31" s="117">
        <v>76.898</v>
      </c>
      <c r="F31" s="118">
        <v>100</v>
      </c>
      <c r="G31" s="119"/>
      <c r="H31" s="117"/>
      <c r="I31" s="117"/>
      <c r="J31" s="118"/>
      <c r="K31" s="119"/>
      <c r="L31" s="117"/>
      <c r="M31" s="117"/>
      <c r="N31" s="125"/>
    </row>
    <row r="32" spans="2:14" ht="12.75">
      <c r="B32" s="116" t="s">
        <v>380</v>
      </c>
      <c r="C32" s="117">
        <v>107317824.61</v>
      </c>
      <c r="D32" s="117">
        <v>3117962.178</v>
      </c>
      <c r="E32" s="117">
        <v>104199862.43199994</v>
      </c>
      <c r="F32" s="118">
        <v>97.09464649574207</v>
      </c>
      <c r="G32" s="119">
        <v>402354.981</v>
      </c>
      <c r="H32" s="117">
        <v>402354.981</v>
      </c>
      <c r="I32" s="117">
        <v>0</v>
      </c>
      <c r="J32" s="118">
        <v>0</v>
      </c>
      <c r="K32" s="119"/>
      <c r="L32" s="117"/>
      <c r="M32" s="117"/>
      <c r="N32" s="125"/>
    </row>
    <row r="33" spans="2:14" ht="12.75">
      <c r="B33" s="116" t="s">
        <v>381</v>
      </c>
      <c r="C33" s="117">
        <v>66691.02961615</v>
      </c>
      <c r="D33" s="117">
        <v>3276.5876161499996</v>
      </c>
      <c r="E33" s="117">
        <v>63414.44200000001</v>
      </c>
      <c r="F33" s="118">
        <v>95.0869140347527</v>
      </c>
      <c r="G33" s="119">
        <v>211.544</v>
      </c>
      <c r="H33" s="117">
        <v>200.19500000000002</v>
      </c>
      <c r="I33" s="117">
        <v>11.348999999999998</v>
      </c>
      <c r="J33" s="118">
        <v>5.364841356880837</v>
      </c>
      <c r="K33" s="119">
        <v>0.155</v>
      </c>
      <c r="L33" s="117">
        <v>0.155</v>
      </c>
      <c r="M33" s="117">
        <v>0</v>
      </c>
      <c r="N33" s="125">
        <v>0</v>
      </c>
    </row>
    <row r="34" spans="2:14" ht="12.75">
      <c r="B34" s="116" t="s">
        <v>382</v>
      </c>
      <c r="C34" s="117">
        <v>223.45239999999998</v>
      </c>
      <c r="D34" s="117">
        <v>13.702</v>
      </c>
      <c r="E34" s="117">
        <v>209.7504</v>
      </c>
      <c r="F34" s="118">
        <v>93.86804527496685</v>
      </c>
      <c r="G34" s="119">
        <v>0.09</v>
      </c>
      <c r="H34" s="117">
        <v>0</v>
      </c>
      <c r="I34" s="117">
        <v>0.09</v>
      </c>
      <c r="J34" s="118">
        <v>100</v>
      </c>
      <c r="K34" s="119"/>
      <c r="L34" s="117"/>
      <c r="M34" s="117"/>
      <c r="N34" s="125"/>
    </row>
    <row r="35" spans="2:14" ht="12.75">
      <c r="B35" s="116" t="s">
        <v>383</v>
      </c>
      <c r="C35" s="117">
        <v>0.058</v>
      </c>
      <c r="D35" s="117">
        <v>0</v>
      </c>
      <c r="E35" s="117">
        <v>0.058</v>
      </c>
      <c r="F35" s="118">
        <v>100.00000000000001</v>
      </c>
      <c r="G35" s="119"/>
      <c r="H35" s="117"/>
      <c r="I35" s="117"/>
      <c r="J35" s="118"/>
      <c r="K35" s="119"/>
      <c r="L35" s="117"/>
      <c r="M35" s="117"/>
      <c r="N35" s="125"/>
    </row>
    <row r="36" spans="2:14" ht="12.75">
      <c r="B36" s="116" t="s">
        <v>384</v>
      </c>
      <c r="C36" s="117">
        <v>0.009000000000000001</v>
      </c>
      <c r="D36" s="117">
        <v>0</v>
      </c>
      <c r="E36" s="117">
        <v>0.009000000000000001</v>
      </c>
      <c r="F36" s="118">
        <v>100</v>
      </c>
      <c r="G36" s="119"/>
      <c r="H36" s="117"/>
      <c r="I36" s="117"/>
      <c r="J36" s="118"/>
      <c r="K36" s="119"/>
      <c r="L36" s="117"/>
      <c r="M36" s="117"/>
      <c r="N36" s="125"/>
    </row>
    <row r="37" spans="2:14" ht="12.75">
      <c r="B37" s="116" t="s">
        <v>385</v>
      </c>
      <c r="C37" s="117">
        <v>0.007</v>
      </c>
      <c r="D37" s="117">
        <v>0</v>
      </c>
      <c r="E37" s="117">
        <v>0.007</v>
      </c>
      <c r="F37" s="118">
        <v>100.00000000000001</v>
      </c>
      <c r="G37" s="119"/>
      <c r="H37" s="117"/>
      <c r="I37" s="117"/>
      <c r="J37" s="118"/>
      <c r="K37" s="119"/>
      <c r="L37" s="117"/>
      <c r="M37" s="117"/>
      <c r="N37" s="125"/>
    </row>
    <row r="38" spans="2:14" ht="12.75">
      <c r="B38" s="116" t="s">
        <v>386</v>
      </c>
      <c r="C38" s="117">
        <v>0.004</v>
      </c>
      <c r="D38" s="117">
        <v>0</v>
      </c>
      <c r="E38" s="117">
        <v>0.004</v>
      </c>
      <c r="F38" s="118">
        <v>100</v>
      </c>
      <c r="G38" s="119"/>
      <c r="H38" s="117"/>
      <c r="I38" s="117"/>
      <c r="J38" s="118"/>
      <c r="K38" s="126"/>
      <c r="L38" s="127"/>
      <c r="M38" s="127"/>
      <c r="N38" s="125"/>
    </row>
    <row r="39" spans="2:14" ht="13.5" thickBot="1">
      <c r="B39" s="128" t="s">
        <v>387</v>
      </c>
      <c r="C39" s="129">
        <v>168.9</v>
      </c>
      <c r="D39" s="129">
        <v>137.9</v>
      </c>
      <c r="E39" s="129">
        <v>31</v>
      </c>
      <c r="F39" s="130">
        <v>18.354055654233274</v>
      </c>
      <c r="G39" s="131"/>
      <c r="H39" s="129"/>
      <c r="I39" s="129"/>
      <c r="J39" s="130"/>
      <c r="K39" s="132"/>
      <c r="L39" s="133"/>
      <c r="M39" s="133"/>
      <c r="N39" s="134"/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187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K9" sqref="K9"/>
    </sheetView>
  </sheetViews>
  <sheetFormatPr defaultColWidth="9.140625" defaultRowHeight="12.75"/>
  <cols>
    <col min="1" max="1" width="42.57421875" style="18" customWidth="1"/>
    <col min="2" max="2" width="10.8515625" style="19" customWidth="1"/>
    <col min="3" max="3" width="11.57421875" style="19" bestFit="1" customWidth="1"/>
    <col min="4" max="4" width="11.7109375" style="19" bestFit="1" customWidth="1"/>
    <col min="5" max="5" width="11.140625" style="19" bestFit="1" customWidth="1"/>
    <col min="6" max="6" width="9.57421875" style="19" bestFit="1" customWidth="1"/>
    <col min="7" max="7" width="9.7109375" style="19" bestFit="1" customWidth="1"/>
    <col min="8" max="8" width="11.140625" style="19" customWidth="1"/>
    <col min="9" max="9" width="11.57421875" style="31" bestFit="1" customWidth="1"/>
    <col min="10" max="10" width="16.7109375" style="3" bestFit="1" customWidth="1"/>
    <col min="11" max="11" width="11.7109375" style="3" customWidth="1"/>
    <col min="12" max="12" width="9.57421875" style="3" bestFit="1" customWidth="1"/>
    <col min="13" max="13" width="10.57421875" style="3" bestFit="1" customWidth="1"/>
    <col min="14" max="14" width="10.140625" style="3" bestFit="1" customWidth="1"/>
    <col min="15" max="16384" width="9.140625" style="3" customWidth="1"/>
  </cols>
  <sheetData>
    <row r="1" spans="1:8" ht="12.75">
      <c r="A1" s="137" t="s">
        <v>278</v>
      </c>
      <c r="B1" s="137"/>
      <c r="C1" s="137"/>
      <c r="D1" s="137"/>
      <c r="E1" s="137"/>
      <c r="F1" s="137"/>
      <c r="G1" s="137"/>
      <c r="H1" s="137"/>
    </row>
    <row r="2" spans="1:13" ht="12.75">
      <c r="A2" s="20"/>
      <c r="B2" s="20"/>
      <c r="C2" s="20"/>
      <c r="D2" s="20"/>
      <c r="E2" s="20"/>
      <c r="F2" s="20"/>
      <c r="G2" s="20"/>
      <c r="H2" s="20"/>
      <c r="M2" s="18"/>
    </row>
    <row r="3" spans="2:13" ht="12.75">
      <c r="B3" s="3"/>
      <c r="C3" s="32"/>
      <c r="D3" s="32"/>
      <c r="H3" s="30" t="s">
        <v>235</v>
      </c>
      <c r="M3" s="18"/>
    </row>
    <row r="4" spans="2:7" ht="13.5" thickBot="1">
      <c r="B4" s="4"/>
      <c r="C4" s="4"/>
      <c r="D4" s="4"/>
      <c r="E4" s="4"/>
      <c r="F4" s="4"/>
      <c r="G4" s="4"/>
    </row>
    <row r="5" spans="1:11" ht="51.75" thickBot="1">
      <c r="A5" s="22" t="s">
        <v>37</v>
      </c>
      <c r="B5" s="27" t="s">
        <v>198</v>
      </c>
      <c r="C5" s="27" t="s">
        <v>205</v>
      </c>
      <c r="D5" s="27" t="s">
        <v>236</v>
      </c>
      <c r="E5" s="27" t="s">
        <v>237</v>
      </c>
      <c r="F5" s="27" t="s">
        <v>238</v>
      </c>
      <c r="G5" s="27" t="s">
        <v>201</v>
      </c>
      <c r="H5" s="55" t="s">
        <v>265</v>
      </c>
      <c r="I5" s="35"/>
      <c r="J5" s="35"/>
      <c r="K5" s="56"/>
    </row>
    <row r="6" spans="2:8" ht="12.75">
      <c r="B6" s="34"/>
      <c r="C6" s="34"/>
      <c r="D6" s="34"/>
      <c r="E6" s="34"/>
      <c r="F6" s="34"/>
      <c r="G6" s="34"/>
      <c r="H6" s="34"/>
    </row>
    <row r="7" spans="1:14" ht="12.75">
      <c r="A7" s="35"/>
      <c r="B7" s="45"/>
      <c r="C7" s="45"/>
      <c r="D7" s="45"/>
      <c r="E7" s="45"/>
      <c r="F7" s="45"/>
      <c r="G7" s="45"/>
      <c r="H7" s="45"/>
      <c r="I7" s="45"/>
      <c r="J7" s="45"/>
      <c r="N7" s="4"/>
    </row>
    <row r="8" spans="1:13" s="24" customFormat="1" ht="12.75">
      <c r="A8" s="17" t="s">
        <v>43</v>
      </c>
      <c r="B8" s="17">
        <v>1870585.1120000004</v>
      </c>
      <c r="C8" s="17">
        <v>381944.9369999999</v>
      </c>
      <c r="D8" s="17">
        <v>1779212.0200000023</v>
      </c>
      <c r="E8" s="17">
        <v>290571.84500000236</v>
      </c>
      <c r="F8" s="17">
        <v>2168.3079999999995</v>
      </c>
      <c r="G8" s="17">
        <v>88590.781</v>
      </c>
      <c r="H8" s="17">
        <v>614.0030000000003</v>
      </c>
      <c r="I8" s="45"/>
      <c r="J8" s="45"/>
      <c r="K8" s="34"/>
      <c r="M8" s="17"/>
    </row>
    <row r="9" spans="1:11" ht="12.75">
      <c r="A9" s="64"/>
      <c r="B9" s="45"/>
      <c r="C9" s="45"/>
      <c r="D9" s="45"/>
      <c r="E9" s="45"/>
      <c r="F9" s="45"/>
      <c r="G9" s="45"/>
      <c r="H9" s="45"/>
      <c r="I9" s="45"/>
      <c r="J9" s="45"/>
      <c r="K9" s="34"/>
    </row>
    <row r="10" spans="1:15" s="24" customFormat="1" ht="12.75">
      <c r="A10" s="17" t="s">
        <v>44</v>
      </c>
      <c r="B10" s="17">
        <v>87061.40400000001</v>
      </c>
      <c r="C10" s="17">
        <v>87061.40400000001</v>
      </c>
      <c r="D10" s="17">
        <v>21448.541000000005</v>
      </c>
      <c r="E10" s="17">
        <v>21448.541000000005</v>
      </c>
      <c r="F10" s="17">
        <v>30.133</v>
      </c>
      <c r="G10" s="17">
        <v>65272.416999999994</v>
      </c>
      <c r="H10" s="17">
        <v>310.31300000000005</v>
      </c>
      <c r="I10" s="45"/>
      <c r="J10" s="45"/>
      <c r="K10" s="34"/>
      <c r="O10" s="17"/>
    </row>
    <row r="11" spans="9:15" ht="12.75">
      <c r="I11" s="45"/>
      <c r="J11" s="45"/>
      <c r="K11" s="34"/>
      <c r="O11" s="17"/>
    </row>
    <row r="12" spans="1:15" ht="12.75">
      <c r="A12" s="19" t="s">
        <v>45</v>
      </c>
      <c r="B12" s="63">
        <v>8457.772000000003</v>
      </c>
      <c r="C12" s="63">
        <v>8457.772000000003</v>
      </c>
      <c r="D12" s="63">
        <v>8457.772000000003</v>
      </c>
      <c r="E12" s="63">
        <v>8457.772000000003</v>
      </c>
      <c r="I12" s="45"/>
      <c r="J12" s="45"/>
      <c r="K12" s="34"/>
      <c r="O12" s="17"/>
    </row>
    <row r="13" spans="1:15" ht="12.75">
      <c r="A13" s="19" t="s">
        <v>288</v>
      </c>
      <c r="B13" s="19">
        <v>8.869</v>
      </c>
      <c r="C13" s="19">
        <v>8.869</v>
      </c>
      <c r="D13" s="19">
        <v>8.869</v>
      </c>
      <c r="E13" s="19">
        <v>8.869</v>
      </c>
      <c r="I13" s="45"/>
      <c r="J13" s="101"/>
      <c r="K13" s="34"/>
      <c r="O13" s="17"/>
    </row>
    <row r="14" spans="1:15" ht="12.75">
      <c r="A14" s="19" t="s">
        <v>337</v>
      </c>
      <c r="B14" s="63">
        <v>8425.986000000003</v>
      </c>
      <c r="C14" s="63">
        <v>8425.986000000003</v>
      </c>
      <c r="D14" s="63">
        <v>8425.986000000003</v>
      </c>
      <c r="E14" s="63">
        <v>8425.986000000003</v>
      </c>
      <c r="I14" s="45"/>
      <c r="J14" s="45"/>
      <c r="K14" s="34"/>
      <c r="O14" s="17"/>
    </row>
    <row r="15" spans="1:15" ht="12.75">
      <c r="A15" s="19" t="s">
        <v>47</v>
      </c>
      <c r="B15" s="19">
        <v>1160.449</v>
      </c>
      <c r="C15" s="19">
        <v>1160.449</v>
      </c>
      <c r="D15" s="63">
        <v>751.0590000000001</v>
      </c>
      <c r="E15" s="63">
        <v>751.0590000000001</v>
      </c>
      <c r="F15" s="63"/>
      <c r="G15" s="63">
        <v>409.39</v>
      </c>
      <c r="H15" s="63"/>
      <c r="I15" s="45"/>
      <c r="J15" s="45"/>
      <c r="K15" s="34"/>
      <c r="O15" s="17"/>
    </row>
    <row r="16" spans="1:15" ht="12.75">
      <c r="A16" s="19" t="s">
        <v>48</v>
      </c>
      <c r="B16" s="19">
        <v>207.021</v>
      </c>
      <c r="C16" s="19">
        <v>207.021</v>
      </c>
      <c r="D16" s="63">
        <v>197.899</v>
      </c>
      <c r="E16" s="63">
        <v>197.899</v>
      </c>
      <c r="G16" s="63">
        <v>8.954</v>
      </c>
      <c r="H16" s="63">
        <v>0.168</v>
      </c>
      <c r="I16" s="45"/>
      <c r="J16" s="45"/>
      <c r="K16" s="34"/>
      <c r="O16" s="17"/>
    </row>
    <row r="17" spans="1:15" ht="12.75">
      <c r="A17" s="19" t="s">
        <v>49</v>
      </c>
      <c r="B17" s="63">
        <v>692.471</v>
      </c>
      <c r="C17" s="63">
        <v>692.471</v>
      </c>
      <c r="D17" s="63">
        <v>692.471</v>
      </c>
      <c r="E17" s="63">
        <v>692.471</v>
      </c>
      <c r="I17" s="45"/>
      <c r="J17" s="45"/>
      <c r="K17" s="34"/>
      <c r="O17" s="17"/>
    </row>
    <row r="18" spans="1:15" ht="12.75">
      <c r="A18" s="19" t="s">
        <v>50</v>
      </c>
      <c r="B18" s="19">
        <v>1103.226</v>
      </c>
      <c r="C18" s="19">
        <v>1103.226</v>
      </c>
      <c r="D18" s="63">
        <v>1103.226</v>
      </c>
      <c r="E18" s="63">
        <v>1103.226</v>
      </c>
      <c r="H18" s="63"/>
      <c r="I18" s="45"/>
      <c r="J18" s="45"/>
      <c r="K18" s="34"/>
      <c r="O18" s="17"/>
    </row>
    <row r="19" spans="1:15" ht="12.75">
      <c r="A19" s="19" t="s">
        <v>51</v>
      </c>
      <c r="I19" s="45"/>
      <c r="J19" s="45"/>
      <c r="K19" s="34"/>
      <c r="O19" s="17"/>
    </row>
    <row r="20" spans="1:15" ht="12.75">
      <c r="A20" s="19" t="s">
        <v>52</v>
      </c>
      <c r="B20" s="19">
        <v>235.73200000000003</v>
      </c>
      <c r="C20" s="19">
        <v>235.73200000000003</v>
      </c>
      <c r="D20" s="63">
        <v>235.73200000000003</v>
      </c>
      <c r="E20" s="63">
        <v>235.73200000000003</v>
      </c>
      <c r="H20" s="63"/>
      <c r="I20" s="45"/>
      <c r="J20" s="45"/>
      <c r="K20" s="34"/>
      <c r="O20" s="17"/>
    </row>
    <row r="21" spans="1:15" ht="12.75">
      <c r="A21" s="19" t="s">
        <v>53</v>
      </c>
      <c r="B21" s="19">
        <v>213.58500000000004</v>
      </c>
      <c r="C21" s="19">
        <v>213.58500000000004</v>
      </c>
      <c r="D21" s="63">
        <v>213.58500000000004</v>
      </c>
      <c r="E21" s="63">
        <v>213.58500000000004</v>
      </c>
      <c r="H21" s="63"/>
      <c r="I21" s="45"/>
      <c r="J21" s="45"/>
      <c r="K21" s="34"/>
      <c r="O21" s="17"/>
    </row>
    <row r="22" spans="1:15" ht="12.75">
      <c r="A22" s="19" t="s">
        <v>54</v>
      </c>
      <c r="B22" s="19">
        <v>276.5799999999999</v>
      </c>
      <c r="C22" s="19">
        <v>276.5799999999999</v>
      </c>
      <c r="F22" s="63">
        <v>0.08</v>
      </c>
      <c r="G22" s="63">
        <v>276.49999999999994</v>
      </c>
      <c r="I22" s="45"/>
      <c r="J22" s="45"/>
      <c r="K22" s="34"/>
      <c r="O22" s="17"/>
    </row>
    <row r="23" spans="1:15" ht="12.75">
      <c r="A23" s="19" t="s">
        <v>289</v>
      </c>
      <c r="B23" s="19">
        <v>4326.927</v>
      </c>
      <c r="C23" s="19">
        <v>4326.927</v>
      </c>
      <c r="D23" s="19">
        <v>3732.2180000000003</v>
      </c>
      <c r="E23" s="19">
        <v>3732.2180000000003</v>
      </c>
      <c r="F23" s="63">
        <v>27.658</v>
      </c>
      <c r="G23" s="63">
        <v>565.3670000000001</v>
      </c>
      <c r="H23" s="19">
        <v>1.684</v>
      </c>
      <c r="I23" s="45"/>
      <c r="J23" s="45"/>
      <c r="K23" s="34"/>
      <c r="O23" s="17"/>
    </row>
    <row r="24" spans="1:15" ht="12.75">
      <c r="A24" s="19" t="s">
        <v>290</v>
      </c>
      <c r="B24" s="19">
        <v>556.3280000000001</v>
      </c>
      <c r="C24" s="19">
        <v>556.3280000000001</v>
      </c>
      <c r="D24" s="63">
        <v>16.813000000000002</v>
      </c>
      <c r="E24" s="63">
        <v>16.813000000000002</v>
      </c>
      <c r="G24" s="63">
        <v>539.5150000000001</v>
      </c>
      <c r="H24" s="63"/>
      <c r="I24" s="45"/>
      <c r="J24" s="45"/>
      <c r="K24" s="34"/>
      <c r="O24" s="17"/>
    </row>
    <row r="25" spans="1:15" ht="12.75">
      <c r="A25" s="19" t="s">
        <v>55</v>
      </c>
      <c r="B25" s="19">
        <v>2480.8689999999997</v>
      </c>
      <c r="C25" s="19">
        <v>2480.8689999999997</v>
      </c>
      <c r="D25" s="63">
        <v>128.644</v>
      </c>
      <c r="E25" s="63">
        <v>128.644</v>
      </c>
      <c r="G25" s="63">
        <v>2184.208</v>
      </c>
      <c r="H25" s="63">
        <v>168.017</v>
      </c>
      <c r="I25" s="45"/>
      <c r="J25" s="45"/>
      <c r="K25" s="34"/>
      <c r="L25" s="18"/>
      <c r="O25" s="17"/>
    </row>
    <row r="26" spans="1:15" ht="12.75">
      <c r="A26" s="19" t="s">
        <v>56</v>
      </c>
      <c r="B26" s="63">
        <v>160.87</v>
      </c>
      <c r="C26" s="63">
        <v>160.87</v>
      </c>
      <c r="D26" s="63">
        <v>160.87</v>
      </c>
      <c r="E26" s="63">
        <v>160.87</v>
      </c>
      <c r="I26" s="45"/>
      <c r="J26" s="45"/>
      <c r="K26" s="34"/>
      <c r="O26" s="17"/>
    </row>
    <row r="27" spans="1:15" ht="12.75">
      <c r="A27" s="19" t="s">
        <v>57</v>
      </c>
      <c r="B27" s="63">
        <v>1643.8439999999998</v>
      </c>
      <c r="C27" s="63">
        <v>1643.8439999999998</v>
      </c>
      <c r="D27" s="63">
        <v>1643.8439999999998</v>
      </c>
      <c r="E27" s="63">
        <v>1643.8439999999998</v>
      </c>
      <c r="I27" s="45"/>
      <c r="J27" s="45"/>
      <c r="K27" s="34"/>
      <c r="O27" s="17"/>
    </row>
    <row r="28" spans="1:15" ht="12.75">
      <c r="A28" s="19" t="s">
        <v>58</v>
      </c>
      <c r="B28" s="19">
        <v>66.49800000000002</v>
      </c>
      <c r="C28" s="19">
        <v>66.49800000000002</v>
      </c>
      <c r="D28" s="63">
        <v>60.657000000000004</v>
      </c>
      <c r="E28" s="63">
        <v>60.657000000000004</v>
      </c>
      <c r="H28" s="63">
        <v>5.841</v>
      </c>
      <c r="I28" s="98"/>
      <c r="J28" s="45"/>
      <c r="K28" s="34"/>
      <c r="O28" s="17"/>
    </row>
    <row r="29" spans="1:15" ht="12.75">
      <c r="A29" s="19" t="s">
        <v>59</v>
      </c>
      <c r="B29" s="63">
        <v>1830.047</v>
      </c>
      <c r="C29" s="63">
        <v>1830.047</v>
      </c>
      <c r="D29" s="63">
        <v>1829.925</v>
      </c>
      <c r="E29" s="63">
        <v>1829.925</v>
      </c>
      <c r="H29" s="19">
        <v>0.122</v>
      </c>
      <c r="I29" s="98"/>
      <c r="J29" s="45"/>
      <c r="K29" s="34"/>
      <c r="O29" s="17"/>
    </row>
    <row r="30" spans="1:15" ht="12.75">
      <c r="A30" s="19" t="s">
        <v>291</v>
      </c>
      <c r="I30" s="45"/>
      <c r="J30" s="45"/>
      <c r="K30" s="34"/>
      <c r="O30" s="17"/>
    </row>
    <row r="31" spans="1:15" ht="12.75">
      <c r="A31" s="19" t="s">
        <v>60</v>
      </c>
      <c r="B31" s="19">
        <v>60723.094000000005</v>
      </c>
      <c r="C31" s="19">
        <v>60723.094000000005</v>
      </c>
      <c r="D31" s="63">
        <v>2240.151</v>
      </c>
      <c r="E31" s="63">
        <v>2240.151</v>
      </c>
      <c r="F31" s="19">
        <v>2.395</v>
      </c>
      <c r="G31" s="63">
        <v>58346.067</v>
      </c>
      <c r="H31" s="63">
        <v>134.481</v>
      </c>
      <c r="I31" s="45"/>
      <c r="J31" s="45"/>
      <c r="K31" s="34"/>
      <c r="O31" s="17"/>
    </row>
    <row r="32" spans="1:15" ht="12.75">
      <c r="A32" s="19" t="s">
        <v>61</v>
      </c>
      <c r="B32" s="63">
        <v>3482.419</v>
      </c>
      <c r="C32" s="63">
        <v>3482.419</v>
      </c>
      <c r="D32" s="19">
        <v>0.488</v>
      </c>
      <c r="E32" s="19">
        <v>0.488</v>
      </c>
      <c r="G32" s="63">
        <v>3481.931</v>
      </c>
      <c r="I32" s="45"/>
      <c r="J32" s="45"/>
      <c r="K32" s="34"/>
      <c r="L32" s="18"/>
      <c r="O32" s="17"/>
    </row>
    <row r="33" spans="1:15" ht="12.75">
      <c r="A33" s="64"/>
      <c r="B33" s="45"/>
      <c r="C33" s="45"/>
      <c r="D33" s="45"/>
      <c r="E33" s="45"/>
      <c r="F33" s="45"/>
      <c r="G33" s="45"/>
      <c r="H33" s="45"/>
      <c r="I33" s="45"/>
      <c r="J33" s="45"/>
      <c r="K33" s="34"/>
      <c r="O33" s="17"/>
    </row>
    <row r="34" spans="1:13" s="24" customFormat="1" ht="12.75">
      <c r="A34" s="17" t="s">
        <v>62</v>
      </c>
      <c r="B34" s="17">
        <v>1318.105</v>
      </c>
      <c r="C34" s="17">
        <v>1318.105</v>
      </c>
      <c r="D34" s="17">
        <v>1038.286</v>
      </c>
      <c r="E34" s="17">
        <v>1038.286</v>
      </c>
      <c r="F34" s="17"/>
      <c r="G34" s="17">
        <v>279.21200000000005</v>
      </c>
      <c r="H34" s="17">
        <v>0.607</v>
      </c>
      <c r="I34" s="45"/>
      <c r="J34" s="45"/>
      <c r="K34" s="34"/>
      <c r="M34" s="17"/>
    </row>
    <row r="35" spans="1:13" ht="12.75">
      <c r="A35" s="17"/>
      <c r="I35" s="45"/>
      <c r="J35" s="45"/>
      <c r="K35" s="34"/>
      <c r="M35" s="17"/>
    </row>
    <row r="36" spans="1:13" ht="12.75">
      <c r="A36" s="19" t="s">
        <v>286</v>
      </c>
      <c r="B36" s="19">
        <v>1318.105</v>
      </c>
      <c r="C36" s="19">
        <v>1318.105</v>
      </c>
      <c r="D36" s="63">
        <v>1038.286</v>
      </c>
      <c r="E36" s="63">
        <v>1038.286</v>
      </c>
      <c r="G36" s="63">
        <v>279.21200000000005</v>
      </c>
      <c r="H36" s="19">
        <v>0.607</v>
      </c>
      <c r="I36" s="98"/>
      <c r="J36" s="45"/>
      <c r="K36" s="34"/>
      <c r="M36" s="17"/>
    </row>
    <row r="37" spans="1:13" ht="12.75">
      <c r="A37" s="19" t="s">
        <v>287</v>
      </c>
      <c r="B37" s="19">
        <v>189.261</v>
      </c>
      <c r="C37" s="19">
        <v>189.261</v>
      </c>
      <c r="D37" s="63">
        <v>0.041</v>
      </c>
      <c r="E37" s="63">
        <v>0.041</v>
      </c>
      <c r="G37" s="63">
        <v>189.22</v>
      </c>
      <c r="I37" s="45"/>
      <c r="J37" s="45"/>
      <c r="K37" s="34"/>
      <c r="M37" s="17"/>
    </row>
    <row r="38" spans="1:11" ht="12.75">
      <c r="A38" s="64"/>
      <c r="B38" s="45"/>
      <c r="C38" s="45"/>
      <c r="D38" s="45"/>
      <c r="E38" s="45"/>
      <c r="F38" s="45"/>
      <c r="G38" s="45"/>
      <c r="H38" s="45"/>
      <c r="I38" s="45"/>
      <c r="J38" s="45"/>
      <c r="K38" s="34"/>
    </row>
    <row r="39" spans="1:14" s="24" customFormat="1" ht="12.75">
      <c r="A39" s="17" t="s">
        <v>63</v>
      </c>
      <c r="B39" s="17">
        <v>1702338.743</v>
      </c>
      <c r="C39" s="17">
        <v>213698.56799999997</v>
      </c>
      <c r="D39" s="17">
        <v>1689525.497</v>
      </c>
      <c r="E39" s="17">
        <v>200885.322</v>
      </c>
      <c r="F39" s="17"/>
      <c r="G39" s="17">
        <v>12813.246</v>
      </c>
      <c r="H39" s="62"/>
      <c r="I39" s="98"/>
      <c r="J39" s="45"/>
      <c r="K39" s="34"/>
      <c r="L39" s="17"/>
      <c r="N39" s="17"/>
    </row>
    <row r="40" spans="1:14" ht="12.75">
      <c r="A40" s="17"/>
      <c r="I40" s="45"/>
      <c r="J40" s="45"/>
      <c r="K40" s="34"/>
      <c r="N40" s="17"/>
    </row>
    <row r="41" spans="1:14" ht="12.75">
      <c r="A41" s="19" t="s">
        <v>299</v>
      </c>
      <c r="B41" s="63">
        <v>147219.178</v>
      </c>
      <c r="C41" s="63">
        <v>147219.178</v>
      </c>
      <c r="D41" s="63">
        <v>147219.178</v>
      </c>
      <c r="E41" s="63">
        <v>147219.178</v>
      </c>
      <c r="I41" s="45"/>
      <c r="J41" s="45"/>
      <c r="K41" s="34"/>
      <c r="N41" s="17"/>
    </row>
    <row r="42" spans="1:14" ht="12.75">
      <c r="A42" s="19" t="s">
        <v>64</v>
      </c>
      <c r="B42" s="63">
        <v>144.747</v>
      </c>
      <c r="C42" s="63">
        <v>144.747</v>
      </c>
      <c r="D42" s="63">
        <v>144.747</v>
      </c>
      <c r="E42" s="63">
        <v>144.747</v>
      </c>
      <c r="I42" s="45"/>
      <c r="J42" s="45"/>
      <c r="K42" s="34"/>
      <c r="N42" s="17"/>
    </row>
    <row r="43" spans="1:14" ht="12.75">
      <c r="A43" s="19" t="s">
        <v>65</v>
      </c>
      <c r="B43" s="63">
        <v>137.181</v>
      </c>
      <c r="C43" s="63">
        <v>137.181</v>
      </c>
      <c r="D43" s="63">
        <v>137.181</v>
      </c>
      <c r="E43" s="63">
        <v>137.181</v>
      </c>
      <c r="I43" s="45"/>
      <c r="J43" s="45"/>
      <c r="K43" s="34"/>
      <c r="N43" s="17"/>
    </row>
    <row r="44" spans="1:14" ht="12.75">
      <c r="A44" s="19" t="s">
        <v>66</v>
      </c>
      <c r="B44" s="19">
        <v>7237.554</v>
      </c>
      <c r="C44" s="19">
        <v>7237.554</v>
      </c>
      <c r="D44" s="63">
        <v>402.43600000000004</v>
      </c>
      <c r="E44" s="63">
        <v>402.43600000000004</v>
      </c>
      <c r="G44" s="63">
        <v>6835.118</v>
      </c>
      <c r="H44" s="63"/>
      <c r="I44" s="45"/>
      <c r="J44" s="45"/>
      <c r="K44" s="34"/>
      <c r="N44" s="17"/>
    </row>
    <row r="45" spans="1:14" ht="12.75">
      <c r="A45" s="19" t="s">
        <v>67</v>
      </c>
      <c r="B45" s="63">
        <v>2032.9779999999996</v>
      </c>
      <c r="C45" s="63">
        <v>2032.9779999999996</v>
      </c>
      <c r="D45" s="63">
        <v>2032.9779999999996</v>
      </c>
      <c r="E45" s="63">
        <v>2032.9779999999996</v>
      </c>
      <c r="I45" s="45"/>
      <c r="J45" s="45"/>
      <c r="K45" s="34"/>
      <c r="N45" s="17"/>
    </row>
    <row r="46" spans="1:14" ht="12.75">
      <c r="A46" s="19" t="s">
        <v>300</v>
      </c>
      <c r="B46" s="63">
        <v>1.887</v>
      </c>
      <c r="C46" s="63">
        <v>1.887</v>
      </c>
      <c r="D46" s="63">
        <v>1.887</v>
      </c>
      <c r="E46" s="63">
        <v>1.887</v>
      </c>
      <c r="I46" s="45"/>
      <c r="J46" s="45"/>
      <c r="K46" s="34"/>
      <c r="N46" s="17"/>
    </row>
    <row r="47" spans="1:14" ht="12.75">
      <c r="A47" s="19" t="s">
        <v>245</v>
      </c>
      <c r="B47" s="63">
        <v>153.87900000000002</v>
      </c>
      <c r="C47" s="63">
        <v>153.87900000000002</v>
      </c>
      <c r="D47" s="63">
        <v>153.87900000000002</v>
      </c>
      <c r="E47" s="63">
        <v>153.87900000000002</v>
      </c>
      <c r="I47" s="45"/>
      <c r="J47" s="45"/>
      <c r="K47" s="34"/>
      <c r="N47" s="17"/>
    </row>
    <row r="48" spans="1:14" ht="12.75">
      <c r="A48" s="19" t="s">
        <v>68</v>
      </c>
      <c r="B48" s="63">
        <v>1248756.312</v>
      </c>
      <c r="C48" s="63">
        <v>13748.679999999935</v>
      </c>
      <c r="D48" s="63">
        <v>1248756.312</v>
      </c>
      <c r="E48" s="63">
        <v>13748.679999999935</v>
      </c>
      <c r="I48" s="45"/>
      <c r="J48" s="45"/>
      <c r="K48" s="34"/>
      <c r="N48" s="17"/>
    </row>
    <row r="49" spans="1:14" ht="12.75">
      <c r="A49" s="19" t="s">
        <v>301</v>
      </c>
      <c r="B49" s="63">
        <v>0.67</v>
      </c>
      <c r="C49" s="63">
        <v>0.67</v>
      </c>
      <c r="D49" s="63">
        <v>0.67</v>
      </c>
      <c r="E49" s="63">
        <v>0.67</v>
      </c>
      <c r="I49" s="45"/>
      <c r="J49" s="45"/>
      <c r="K49" s="34"/>
      <c r="N49" s="17"/>
    </row>
    <row r="50" spans="1:14" ht="12.75">
      <c r="A50" s="19" t="s">
        <v>69</v>
      </c>
      <c r="B50" s="19">
        <v>268264.053</v>
      </c>
      <c r="C50" s="19">
        <v>14631.51000000001</v>
      </c>
      <c r="D50" s="19">
        <v>268264.053</v>
      </c>
      <c r="E50" s="19">
        <v>14631.51000000001</v>
      </c>
      <c r="F50" s="63"/>
      <c r="I50" s="45"/>
      <c r="J50" s="45"/>
      <c r="K50" s="34"/>
      <c r="L50" s="18"/>
      <c r="N50" s="17"/>
    </row>
    <row r="51" spans="1:14" ht="12.75">
      <c r="A51" s="19" t="s">
        <v>70</v>
      </c>
      <c r="B51" s="19">
        <v>6330.493</v>
      </c>
      <c r="C51" s="19">
        <v>6330.493</v>
      </c>
      <c r="D51" s="63">
        <v>392.823</v>
      </c>
      <c r="E51" s="63">
        <v>392.823</v>
      </c>
      <c r="G51" s="63">
        <v>5937.67</v>
      </c>
      <c r="I51" s="45"/>
      <c r="J51" s="45"/>
      <c r="K51" s="34"/>
      <c r="N51" s="17"/>
    </row>
    <row r="52" spans="1:14" ht="12.75">
      <c r="A52" s="19" t="s">
        <v>71</v>
      </c>
      <c r="B52" s="19">
        <v>22353.428000000004</v>
      </c>
      <c r="C52" s="19">
        <v>22353.428000000004</v>
      </c>
      <c r="D52" s="63">
        <v>22312.97</v>
      </c>
      <c r="E52" s="63">
        <v>22312.97</v>
      </c>
      <c r="G52" s="63">
        <v>40.458</v>
      </c>
      <c r="I52" s="45"/>
      <c r="J52" s="45"/>
      <c r="K52" s="34"/>
      <c r="N52" s="17"/>
    </row>
    <row r="53" spans="1:14" ht="12.75">
      <c r="A53" s="19" t="s">
        <v>302</v>
      </c>
      <c r="B53" s="63">
        <v>774.969</v>
      </c>
      <c r="C53" s="63">
        <v>774.969</v>
      </c>
      <c r="D53" s="63">
        <v>774.969</v>
      </c>
      <c r="E53" s="63">
        <v>774.969</v>
      </c>
      <c r="I53" s="45"/>
      <c r="J53" s="45"/>
      <c r="K53" s="34"/>
      <c r="N53" s="17"/>
    </row>
    <row r="54" spans="1:11" ht="12.75">
      <c r="A54" s="64"/>
      <c r="B54" s="45"/>
      <c r="C54" s="45"/>
      <c r="D54" s="45"/>
      <c r="E54" s="45"/>
      <c r="F54" s="45"/>
      <c r="G54" s="45"/>
      <c r="H54" s="45"/>
      <c r="I54" s="45"/>
      <c r="J54" s="45"/>
      <c r="K54" s="34"/>
    </row>
    <row r="55" spans="1:13" s="24" customFormat="1" ht="12.75">
      <c r="A55" s="17" t="s">
        <v>72</v>
      </c>
      <c r="B55" s="17">
        <v>4523.894</v>
      </c>
      <c r="C55" s="17">
        <v>4523.894</v>
      </c>
      <c r="D55" s="17">
        <v>4501.905</v>
      </c>
      <c r="E55" s="17">
        <v>4501.905</v>
      </c>
      <c r="F55" s="17">
        <v>21.989</v>
      </c>
      <c r="G55" s="17"/>
      <c r="H55" s="17"/>
      <c r="I55" s="45"/>
      <c r="J55" s="45"/>
      <c r="K55" s="34"/>
      <c r="M55" s="17"/>
    </row>
    <row r="56" spans="1:13" ht="12.75">
      <c r="A56" s="17"/>
      <c r="I56" s="45"/>
      <c r="J56" s="45"/>
      <c r="K56" s="34"/>
      <c r="M56" s="17"/>
    </row>
    <row r="57" spans="1:13" ht="12.75">
      <c r="A57" s="19" t="s">
        <v>73</v>
      </c>
      <c r="B57" s="19">
        <v>1224.0849999999998</v>
      </c>
      <c r="C57" s="19">
        <v>1224.0849999999998</v>
      </c>
      <c r="D57" s="63">
        <v>1224.0849999999998</v>
      </c>
      <c r="E57" s="63">
        <v>1224.0849999999998</v>
      </c>
      <c r="F57" s="63"/>
      <c r="H57" s="63"/>
      <c r="I57" s="45"/>
      <c r="J57" s="45"/>
      <c r="K57" s="34"/>
      <c r="M57" s="17"/>
    </row>
    <row r="58" spans="1:13" ht="12.75">
      <c r="A58" s="19" t="s">
        <v>292</v>
      </c>
      <c r="B58" s="63">
        <v>642.621</v>
      </c>
      <c r="C58" s="63">
        <v>642.621</v>
      </c>
      <c r="D58" s="63">
        <v>642.621</v>
      </c>
      <c r="E58" s="63">
        <v>642.621</v>
      </c>
      <c r="I58" s="45"/>
      <c r="J58" s="45"/>
      <c r="K58" s="34"/>
      <c r="M58" s="17"/>
    </row>
    <row r="59" spans="1:13" ht="12.75">
      <c r="A59" s="18" t="s">
        <v>293</v>
      </c>
      <c r="B59" s="19">
        <v>69.811</v>
      </c>
      <c r="C59" s="19">
        <v>69.811</v>
      </c>
      <c r="D59" s="19">
        <v>47.822</v>
      </c>
      <c r="E59" s="19">
        <v>47.822</v>
      </c>
      <c r="F59" s="19">
        <v>21.989</v>
      </c>
      <c r="I59" s="45"/>
      <c r="J59" s="45"/>
      <c r="K59" s="34"/>
      <c r="M59" s="17"/>
    </row>
    <row r="60" spans="1:13" ht="12.75">
      <c r="A60" s="19" t="s">
        <v>294</v>
      </c>
      <c r="B60" s="63">
        <v>21.989</v>
      </c>
      <c r="C60" s="63">
        <v>21.989</v>
      </c>
      <c r="F60" s="63">
        <v>21.989</v>
      </c>
      <c r="I60" s="45"/>
      <c r="J60" s="45"/>
      <c r="K60" s="34"/>
      <c r="M60" s="17"/>
    </row>
    <row r="61" spans="1:13" ht="12.75">
      <c r="A61" s="19" t="s">
        <v>74</v>
      </c>
      <c r="B61" s="63">
        <v>3229.998</v>
      </c>
      <c r="C61" s="63">
        <v>3229.998</v>
      </c>
      <c r="D61" s="63">
        <v>3229.998</v>
      </c>
      <c r="E61" s="63">
        <v>3229.998</v>
      </c>
      <c r="I61" s="45"/>
      <c r="J61" s="45"/>
      <c r="K61" s="34"/>
      <c r="M61" s="17"/>
    </row>
    <row r="62" spans="1:13" ht="12.75">
      <c r="A62" s="19" t="s">
        <v>295</v>
      </c>
      <c r="B62" s="63">
        <v>469.15</v>
      </c>
      <c r="C62" s="63">
        <v>469.15</v>
      </c>
      <c r="D62" s="63">
        <v>469.15</v>
      </c>
      <c r="E62" s="63">
        <v>469.15</v>
      </c>
      <c r="I62" s="45"/>
      <c r="J62" s="45"/>
      <c r="K62" s="34"/>
      <c r="M62" s="17"/>
    </row>
    <row r="63" spans="1:13" ht="12.75">
      <c r="A63" s="64"/>
      <c r="B63" s="45"/>
      <c r="C63" s="45"/>
      <c r="D63" s="45"/>
      <c r="E63" s="45"/>
      <c r="F63" s="45"/>
      <c r="G63" s="45"/>
      <c r="H63" s="45"/>
      <c r="I63" s="45"/>
      <c r="J63" s="45"/>
      <c r="K63" s="34"/>
      <c r="M63" s="17"/>
    </row>
    <row r="64" spans="1:13" s="24" customFormat="1" ht="12.75">
      <c r="A64" s="17" t="s">
        <v>75</v>
      </c>
      <c r="B64" s="17">
        <v>3564.1220000000003</v>
      </c>
      <c r="C64" s="17">
        <v>3564.1220000000003</v>
      </c>
      <c r="D64" s="17">
        <v>2639.767</v>
      </c>
      <c r="E64" s="17">
        <v>2639.767</v>
      </c>
      <c r="F64" s="17">
        <v>922.7520000000001</v>
      </c>
      <c r="G64" s="17"/>
      <c r="H64" s="62">
        <v>1.603</v>
      </c>
      <c r="I64" s="45"/>
      <c r="J64" s="45"/>
      <c r="K64" s="34"/>
      <c r="M64" s="17"/>
    </row>
    <row r="65" spans="1:13" ht="12.75">
      <c r="A65" s="17"/>
      <c r="I65" s="45"/>
      <c r="J65" s="45"/>
      <c r="K65" s="34"/>
      <c r="M65" s="17"/>
    </row>
    <row r="66" spans="1:13" ht="12.75">
      <c r="A66" s="19" t="s">
        <v>296</v>
      </c>
      <c r="B66" s="63">
        <v>1274.809</v>
      </c>
      <c r="C66" s="63">
        <v>1274.809</v>
      </c>
      <c r="D66" s="63">
        <v>352.9599999999999</v>
      </c>
      <c r="E66" s="63">
        <v>352.9599999999999</v>
      </c>
      <c r="F66" s="19">
        <v>921.849</v>
      </c>
      <c r="I66" s="45"/>
      <c r="J66" s="45"/>
      <c r="K66" s="34"/>
      <c r="M66" s="17"/>
    </row>
    <row r="67" spans="1:13" ht="12.75">
      <c r="A67" s="19" t="s">
        <v>297</v>
      </c>
      <c r="B67" s="63">
        <v>171.365</v>
      </c>
      <c r="C67" s="63">
        <v>171.365</v>
      </c>
      <c r="D67" s="63">
        <v>171.365</v>
      </c>
      <c r="E67" s="63">
        <v>171.365</v>
      </c>
      <c r="I67" s="45"/>
      <c r="J67" s="45"/>
      <c r="K67" s="34"/>
      <c r="M67" s="17"/>
    </row>
    <row r="68" spans="1:13" ht="12.75">
      <c r="A68" s="19" t="s">
        <v>76</v>
      </c>
      <c r="B68" s="63">
        <v>1561.003</v>
      </c>
      <c r="C68" s="63">
        <v>1561.003</v>
      </c>
      <c r="D68" s="63">
        <v>1558.4969999999998</v>
      </c>
      <c r="E68" s="63">
        <v>1558.4969999999998</v>
      </c>
      <c r="F68" s="19">
        <v>0.903</v>
      </c>
      <c r="H68" s="19">
        <v>1.603</v>
      </c>
      <c r="I68" s="45"/>
      <c r="J68" s="45"/>
      <c r="K68" s="34"/>
      <c r="M68" s="17"/>
    </row>
    <row r="69" spans="1:13" ht="12.75">
      <c r="A69" s="19" t="s">
        <v>298</v>
      </c>
      <c r="B69" s="63">
        <v>1142.265</v>
      </c>
      <c r="C69" s="63">
        <v>1142.265</v>
      </c>
      <c r="D69" s="63">
        <v>1142.265</v>
      </c>
      <c r="E69" s="63">
        <v>1142.265</v>
      </c>
      <c r="I69" s="45"/>
      <c r="J69" s="45"/>
      <c r="K69" s="34"/>
      <c r="M69" s="17"/>
    </row>
    <row r="70" spans="1:13" ht="12.75">
      <c r="A70" s="19" t="s">
        <v>77</v>
      </c>
      <c r="B70" s="63">
        <v>728.3100000000001</v>
      </c>
      <c r="C70" s="63">
        <v>728.3100000000001</v>
      </c>
      <c r="D70" s="63">
        <v>728.3100000000001</v>
      </c>
      <c r="E70" s="63">
        <v>728.3100000000001</v>
      </c>
      <c r="I70" s="45"/>
      <c r="J70" s="45"/>
      <c r="K70" s="34"/>
      <c r="M70" s="17"/>
    </row>
    <row r="71" spans="1:13" ht="12.75">
      <c r="A71" s="19" t="s">
        <v>78</v>
      </c>
      <c r="B71" s="63">
        <v>520.882</v>
      </c>
      <c r="C71" s="63">
        <v>520.882</v>
      </c>
      <c r="D71" s="63">
        <v>520.882</v>
      </c>
      <c r="E71" s="63">
        <v>520.882</v>
      </c>
      <c r="I71" s="45"/>
      <c r="J71" s="45"/>
      <c r="K71" s="34"/>
      <c r="M71" s="17"/>
    </row>
    <row r="72" spans="1:11" ht="12.75">
      <c r="A72" s="64"/>
      <c r="B72" s="45"/>
      <c r="C72" s="45"/>
      <c r="D72" s="45"/>
      <c r="E72" s="45"/>
      <c r="F72" s="45"/>
      <c r="G72" s="45"/>
      <c r="H72" s="45"/>
      <c r="I72" s="45"/>
      <c r="J72" s="45"/>
      <c r="K72" s="34"/>
    </row>
    <row r="73" spans="1:13" s="24" customFormat="1" ht="12.75">
      <c r="A73" s="17" t="s">
        <v>88</v>
      </c>
      <c r="B73" s="17">
        <v>3556.007</v>
      </c>
      <c r="C73" s="17">
        <v>3556.007</v>
      </c>
      <c r="D73" s="17">
        <v>3004.8590000000004</v>
      </c>
      <c r="E73" s="17">
        <v>3004.8590000000004</v>
      </c>
      <c r="F73" s="17">
        <v>41.034</v>
      </c>
      <c r="G73" s="17">
        <v>503.956</v>
      </c>
      <c r="H73" s="17">
        <v>6.158</v>
      </c>
      <c r="I73" s="45"/>
      <c r="J73" s="45"/>
      <c r="K73" s="34"/>
      <c r="L73" s="17"/>
      <c r="M73" s="17"/>
    </row>
    <row r="74" spans="1:13" ht="12.75">
      <c r="A74" s="17"/>
      <c r="I74" s="45"/>
      <c r="J74" s="45"/>
      <c r="K74" s="34"/>
      <c r="L74" s="4"/>
      <c r="M74" s="17"/>
    </row>
    <row r="75" spans="1:13" ht="12.75">
      <c r="A75" s="19" t="s">
        <v>89</v>
      </c>
      <c r="B75" s="19">
        <v>517.855</v>
      </c>
      <c r="C75" s="19">
        <v>517.855</v>
      </c>
      <c r="D75" s="19">
        <v>16.776</v>
      </c>
      <c r="E75" s="19">
        <v>16.776</v>
      </c>
      <c r="G75" s="19">
        <v>500.279</v>
      </c>
      <c r="H75" s="19">
        <v>0.8</v>
      </c>
      <c r="I75" s="45"/>
      <c r="J75" s="45"/>
      <c r="K75" s="34"/>
      <c r="L75" s="4"/>
      <c r="M75" s="17"/>
    </row>
    <row r="76" spans="1:13" ht="12.75">
      <c r="A76" s="19" t="s">
        <v>303</v>
      </c>
      <c r="B76" s="19">
        <v>476.33</v>
      </c>
      <c r="C76" s="19">
        <v>476.33</v>
      </c>
      <c r="D76" s="63"/>
      <c r="E76" s="63"/>
      <c r="G76" s="63">
        <v>476.33</v>
      </c>
      <c r="I76" s="45"/>
      <c r="J76" s="45"/>
      <c r="K76" s="34"/>
      <c r="L76" s="4"/>
      <c r="M76" s="17"/>
    </row>
    <row r="77" spans="1:13" ht="12.75">
      <c r="A77" s="19" t="s">
        <v>246</v>
      </c>
      <c r="B77" s="19">
        <v>3034.195</v>
      </c>
      <c r="C77" s="19">
        <v>3034.195</v>
      </c>
      <c r="D77" s="63">
        <v>2988.0830000000005</v>
      </c>
      <c r="E77" s="63">
        <v>2988.0830000000005</v>
      </c>
      <c r="F77" s="63">
        <v>41.034</v>
      </c>
      <c r="G77" s="19">
        <v>2.503</v>
      </c>
      <c r="H77" s="63">
        <v>2.575</v>
      </c>
      <c r="I77" s="45"/>
      <c r="J77" s="45"/>
      <c r="K77" s="34"/>
      <c r="L77" s="4"/>
      <c r="M77" s="17"/>
    </row>
    <row r="78" spans="1:13" ht="12.75">
      <c r="A78" s="19" t="s">
        <v>90</v>
      </c>
      <c r="B78" s="63">
        <v>3.957</v>
      </c>
      <c r="C78" s="63">
        <v>3.957</v>
      </c>
      <c r="D78" s="63"/>
      <c r="E78" s="63"/>
      <c r="G78" s="19">
        <v>1.174</v>
      </c>
      <c r="H78" s="19">
        <v>2.783</v>
      </c>
      <c r="I78" s="45"/>
      <c r="J78" s="45"/>
      <c r="K78" s="34"/>
      <c r="L78" s="4"/>
      <c r="M78" s="17"/>
    </row>
    <row r="79" spans="1:13" ht="12.75">
      <c r="A79" s="64"/>
      <c r="B79" s="45"/>
      <c r="C79" s="45"/>
      <c r="D79" s="45"/>
      <c r="E79" s="45"/>
      <c r="F79" s="45"/>
      <c r="G79" s="45"/>
      <c r="H79" s="45"/>
      <c r="I79" s="45"/>
      <c r="J79" s="45"/>
      <c r="K79" s="34"/>
      <c r="L79" s="4"/>
      <c r="M79" s="17"/>
    </row>
    <row r="80" spans="1:13" s="24" customFormat="1" ht="12.75">
      <c r="A80" s="17" t="s">
        <v>79</v>
      </c>
      <c r="B80" s="17">
        <v>21114.834999999995</v>
      </c>
      <c r="C80" s="17">
        <v>21114.834999999995</v>
      </c>
      <c r="D80" s="17">
        <v>18001.221</v>
      </c>
      <c r="E80" s="17">
        <v>18001.221</v>
      </c>
      <c r="F80" s="17">
        <v>149.873</v>
      </c>
      <c r="G80" s="17">
        <v>2793.519</v>
      </c>
      <c r="H80" s="17">
        <v>170.222</v>
      </c>
      <c r="I80" s="45"/>
      <c r="J80" s="45"/>
      <c r="K80" s="34"/>
      <c r="L80" s="17"/>
      <c r="M80" s="17"/>
    </row>
    <row r="81" spans="1:13" ht="12.75">
      <c r="A81" s="17"/>
      <c r="I81" s="45"/>
      <c r="J81" s="45"/>
      <c r="K81" s="34"/>
      <c r="L81" s="4"/>
      <c r="M81" s="17"/>
    </row>
    <row r="82" spans="1:13" ht="12.75">
      <c r="A82" s="19" t="s">
        <v>80</v>
      </c>
      <c r="B82" s="63">
        <v>119.15599999999999</v>
      </c>
      <c r="C82" s="63">
        <v>119.15599999999999</v>
      </c>
      <c r="D82" s="63">
        <v>100.25599999999999</v>
      </c>
      <c r="E82" s="63">
        <v>100.25599999999999</v>
      </c>
      <c r="G82" s="19">
        <v>16.741</v>
      </c>
      <c r="H82" s="19">
        <v>2.159</v>
      </c>
      <c r="I82" s="45"/>
      <c r="J82" s="45"/>
      <c r="K82" s="34"/>
      <c r="L82" s="4"/>
      <c r="M82" s="17"/>
    </row>
    <row r="83" spans="1:13" ht="12.75">
      <c r="A83" s="19" t="s">
        <v>81</v>
      </c>
      <c r="B83" s="19">
        <v>124.22600000000001</v>
      </c>
      <c r="C83" s="19">
        <v>124.22600000000001</v>
      </c>
      <c r="D83" s="63">
        <v>119.98700000000001</v>
      </c>
      <c r="E83" s="63">
        <v>119.98700000000001</v>
      </c>
      <c r="H83" s="63">
        <v>4.239</v>
      </c>
      <c r="I83" s="45"/>
      <c r="J83" s="45"/>
      <c r="K83" s="34"/>
      <c r="L83" s="4"/>
      <c r="M83" s="17"/>
    </row>
    <row r="84" spans="1:13" ht="12.75">
      <c r="A84" s="19" t="s">
        <v>82</v>
      </c>
      <c r="B84" s="63">
        <v>2880.752</v>
      </c>
      <c r="C84" s="63">
        <v>2880.752</v>
      </c>
      <c r="D84" s="63">
        <v>2880.752</v>
      </c>
      <c r="E84" s="63">
        <v>2880.752</v>
      </c>
      <c r="I84" s="45"/>
      <c r="J84" s="45"/>
      <c r="K84" s="34"/>
      <c r="L84" s="4"/>
      <c r="M84" s="17"/>
    </row>
    <row r="85" spans="1:13" ht="12.75">
      <c r="A85" s="19" t="s">
        <v>83</v>
      </c>
      <c r="B85" s="19">
        <v>14190.943</v>
      </c>
      <c r="C85" s="19">
        <v>14190.943</v>
      </c>
      <c r="D85" s="63">
        <v>14187.775</v>
      </c>
      <c r="E85" s="63">
        <v>14187.775</v>
      </c>
      <c r="F85" s="63">
        <v>0.31</v>
      </c>
      <c r="H85" s="63">
        <v>2.858</v>
      </c>
      <c r="I85" s="45"/>
      <c r="J85" s="45"/>
      <c r="K85" s="34"/>
      <c r="L85" s="4"/>
      <c r="M85" s="17"/>
    </row>
    <row r="86" spans="1:13" ht="12.75">
      <c r="A86" s="18" t="s">
        <v>84</v>
      </c>
      <c r="B86" s="19">
        <v>579.3249999999999</v>
      </c>
      <c r="C86" s="63">
        <v>579.3249999999999</v>
      </c>
      <c r="D86" s="63">
        <v>376.64300000000003</v>
      </c>
      <c r="E86" s="63">
        <v>376.64300000000003</v>
      </c>
      <c r="F86" s="63">
        <v>149.563</v>
      </c>
      <c r="H86" s="19">
        <v>53.119</v>
      </c>
      <c r="I86" s="45"/>
      <c r="J86" s="45"/>
      <c r="K86" s="34"/>
      <c r="L86" s="4"/>
      <c r="M86" s="17"/>
    </row>
    <row r="87" spans="1:13" ht="12.75">
      <c r="A87" s="19" t="s">
        <v>304</v>
      </c>
      <c r="B87" s="63">
        <v>135.7</v>
      </c>
      <c r="C87" s="63">
        <v>135.7</v>
      </c>
      <c r="F87" s="63">
        <v>135.7</v>
      </c>
      <c r="I87" s="45"/>
      <c r="J87" s="45"/>
      <c r="K87" s="34"/>
      <c r="L87" s="4"/>
      <c r="M87" s="17"/>
    </row>
    <row r="88" spans="1:13" ht="12.75">
      <c r="A88" s="19" t="s">
        <v>305</v>
      </c>
      <c r="B88" s="63">
        <v>390.481</v>
      </c>
      <c r="C88" s="63">
        <v>390.481</v>
      </c>
      <c r="D88" s="63">
        <v>338.888</v>
      </c>
      <c r="E88" s="63">
        <v>338.888</v>
      </c>
      <c r="H88" s="19">
        <v>51.592999999999996</v>
      </c>
      <c r="I88" s="45"/>
      <c r="J88" s="45"/>
      <c r="K88" s="34"/>
      <c r="L88" s="4"/>
      <c r="M88" s="17"/>
    </row>
    <row r="89" spans="1:13" ht="12.75">
      <c r="A89" s="19" t="s">
        <v>85</v>
      </c>
      <c r="B89" s="19">
        <v>93.924</v>
      </c>
      <c r="C89" s="19">
        <v>93.924</v>
      </c>
      <c r="D89" s="63">
        <v>49.693999999999996</v>
      </c>
      <c r="E89" s="63">
        <v>49.693999999999996</v>
      </c>
      <c r="H89" s="63">
        <v>44.23</v>
      </c>
      <c r="I89" s="45"/>
      <c r="J89" s="45"/>
      <c r="K89" s="34"/>
      <c r="L89" s="4"/>
      <c r="M89" s="17"/>
    </row>
    <row r="90" spans="1:13" ht="12.75">
      <c r="A90" s="19" t="s">
        <v>86</v>
      </c>
      <c r="B90" s="19">
        <v>2970.3799999999997</v>
      </c>
      <c r="C90" s="19">
        <v>2970.3799999999997</v>
      </c>
      <c r="D90" s="63">
        <v>154.043</v>
      </c>
      <c r="E90" s="63">
        <v>154.043</v>
      </c>
      <c r="G90" s="19">
        <v>2776.778</v>
      </c>
      <c r="H90" s="63">
        <v>39.559</v>
      </c>
      <c r="I90" s="45"/>
      <c r="J90" s="45"/>
      <c r="K90" s="34"/>
      <c r="L90" s="4"/>
      <c r="M90" s="17"/>
    </row>
    <row r="91" spans="1:13" ht="12.75">
      <c r="A91" s="19" t="s">
        <v>306</v>
      </c>
      <c r="B91" s="19">
        <v>2736.8379999999997</v>
      </c>
      <c r="C91" s="19">
        <v>2736.8379999999997</v>
      </c>
      <c r="D91" s="63">
        <v>108.843</v>
      </c>
      <c r="E91" s="63">
        <v>108.843</v>
      </c>
      <c r="G91" s="63">
        <v>2623.3759999999997</v>
      </c>
      <c r="H91" s="63">
        <v>4.619</v>
      </c>
      <c r="I91" s="45"/>
      <c r="J91" s="45"/>
      <c r="K91" s="34"/>
      <c r="L91" s="4"/>
      <c r="M91" s="17"/>
    </row>
    <row r="92" spans="1:13" ht="12.75">
      <c r="A92" s="19" t="s">
        <v>87</v>
      </c>
      <c r="B92" s="19">
        <v>156.12900000000002</v>
      </c>
      <c r="C92" s="19">
        <v>156.12900000000002</v>
      </c>
      <c r="D92" s="63">
        <v>132.071</v>
      </c>
      <c r="E92" s="63">
        <v>132.071</v>
      </c>
      <c r="H92" s="106">
        <v>24.058</v>
      </c>
      <c r="I92" s="45"/>
      <c r="J92" s="45"/>
      <c r="K92" s="34"/>
      <c r="L92" s="4"/>
      <c r="M92" s="17"/>
    </row>
    <row r="93" spans="1:13" ht="12.75">
      <c r="A93" s="64"/>
      <c r="B93" s="45"/>
      <c r="C93" s="45"/>
      <c r="D93" s="45"/>
      <c r="E93" s="45"/>
      <c r="F93" s="45"/>
      <c r="G93" s="45"/>
      <c r="H93" s="45"/>
      <c r="I93" s="45"/>
      <c r="J93" s="45"/>
      <c r="K93" s="34"/>
      <c r="L93" s="4"/>
      <c r="M93" s="17"/>
    </row>
    <row r="94" spans="1:13" s="24" customFormat="1" ht="12.75">
      <c r="A94" s="17" t="s">
        <v>91</v>
      </c>
      <c r="B94" s="17">
        <v>1125.08</v>
      </c>
      <c r="C94" s="17">
        <v>1125.08</v>
      </c>
      <c r="D94" s="62">
        <v>1109.761</v>
      </c>
      <c r="E94" s="62">
        <v>1109.761</v>
      </c>
      <c r="F94" s="17">
        <v>15.319</v>
      </c>
      <c r="G94" s="17"/>
      <c r="H94" s="62"/>
      <c r="I94" s="45"/>
      <c r="J94" s="45"/>
      <c r="K94" s="34"/>
      <c r="L94" s="17"/>
      <c r="M94" s="17"/>
    </row>
    <row r="95" spans="1:13" ht="12.75">
      <c r="A95" s="17"/>
      <c r="I95" s="45"/>
      <c r="J95" s="45"/>
      <c r="K95" s="34"/>
      <c r="L95" s="4"/>
      <c r="M95" s="17"/>
    </row>
    <row r="96" spans="1:13" ht="12.75">
      <c r="A96" s="19" t="s">
        <v>92</v>
      </c>
      <c r="B96" s="63">
        <v>163.657</v>
      </c>
      <c r="C96" s="63">
        <v>163.657</v>
      </c>
      <c r="D96" s="63">
        <v>163.657</v>
      </c>
      <c r="E96" s="63">
        <v>163.657</v>
      </c>
      <c r="I96" s="45"/>
      <c r="J96" s="45"/>
      <c r="K96" s="34"/>
      <c r="L96" s="4"/>
      <c r="M96" s="17"/>
    </row>
    <row r="97" spans="1:13" ht="12.75">
      <c r="A97" s="19" t="s">
        <v>93</v>
      </c>
      <c r="B97" s="63">
        <v>782.7289999999999</v>
      </c>
      <c r="C97" s="63">
        <v>782.7289999999999</v>
      </c>
      <c r="D97" s="63">
        <v>779.634</v>
      </c>
      <c r="E97" s="63">
        <v>779.634</v>
      </c>
      <c r="F97" s="19">
        <v>3.095</v>
      </c>
      <c r="I97" s="45"/>
      <c r="J97" s="45"/>
      <c r="K97" s="34"/>
      <c r="L97" s="4"/>
      <c r="M97" s="17"/>
    </row>
    <row r="98" spans="1:13" ht="12.75">
      <c r="A98" s="19" t="s">
        <v>247</v>
      </c>
      <c r="B98" s="63">
        <v>717.002</v>
      </c>
      <c r="C98" s="63">
        <v>717.002</v>
      </c>
      <c r="D98" s="63">
        <v>717.002</v>
      </c>
      <c r="E98" s="63">
        <v>717.002</v>
      </c>
      <c r="I98" s="45"/>
      <c r="J98" s="45"/>
      <c r="K98" s="34"/>
      <c r="L98" s="4"/>
      <c r="M98" s="17"/>
    </row>
    <row r="99" spans="1:13" ht="12.75">
      <c r="A99" s="19" t="s">
        <v>94</v>
      </c>
      <c r="B99" s="63">
        <v>178.694</v>
      </c>
      <c r="C99" s="63">
        <v>178.694</v>
      </c>
      <c r="D99" s="63">
        <v>166.47</v>
      </c>
      <c r="E99" s="63">
        <v>166.47</v>
      </c>
      <c r="F99" s="19">
        <v>12.224</v>
      </c>
      <c r="I99" s="45"/>
      <c r="J99" s="45"/>
      <c r="K99" s="34"/>
      <c r="L99" s="4"/>
      <c r="M99" s="17"/>
    </row>
    <row r="100" spans="1:13" ht="12.75">
      <c r="A100" s="19" t="s">
        <v>307</v>
      </c>
      <c r="B100" s="63">
        <v>143.815</v>
      </c>
      <c r="C100" s="63">
        <v>143.815</v>
      </c>
      <c r="D100" s="63">
        <v>135.419</v>
      </c>
      <c r="E100" s="63">
        <v>135.419</v>
      </c>
      <c r="F100" s="19">
        <v>8.396</v>
      </c>
      <c r="I100" s="45"/>
      <c r="J100" s="45"/>
      <c r="K100" s="34"/>
      <c r="L100" s="4"/>
      <c r="M100" s="17"/>
    </row>
    <row r="101" spans="1:13" ht="12.75">
      <c r="A101" s="64"/>
      <c r="B101" s="45"/>
      <c r="C101" s="45"/>
      <c r="D101" s="45"/>
      <c r="E101" s="45"/>
      <c r="F101" s="45"/>
      <c r="G101" s="45"/>
      <c r="H101" s="45"/>
      <c r="I101" s="45"/>
      <c r="J101" s="45"/>
      <c r="K101" s="34"/>
      <c r="L101" s="4"/>
      <c r="M101" s="17"/>
    </row>
    <row r="102" spans="1:13" s="24" customFormat="1" ht="12.75">
      <c r="A102" s="17" t="s">
        <v>95</v>
      </c>
      <c r="B102" s="17">
        <v>15731.045999999998</v>
      </c>
      <c r="C102" s="17">
        <v>15731.045999999998</v>
      </c>
      <c r="D102" s="17">
        <v>9802.375999999998</v>
      </c>
      <c r="E102" s="17">
        <v>9802.375999999998</v>
      </c>
      <c r="F102" s="62">
        <v>832.764</v>
      </c>
      <c r="G102" s="17">
        <v>5088.352</v>
      </c>
      <c r="H102" s="62">
        <v>7.554</v>
      </c>
      <c r="I102" s="45"/>
      <c r="J102" s="45"/>
      <c r="K102" s="34"/>
      <c r="L102" s="17"/>
      <c r="M102" s="17"/>
    </row>
    <row r="103" spans="1:13" ht="12.75">
      <c r="A103" s="17"/>
      <c r="I103" s="45"/>
      <c r="J103" s="45"/>
      <c r="K103" s="34"/>
      <c r="L103" s="4"/>
      <c r="M103" s="17"/>
    </row>
    <row r="104" spans="1:13" ht="12.75">
      <c r="A104" s="19" t="s">
        <v>96</v>
      </c>
      <c r="B104" s="63">
        <v>48.471000000000004</v>
      </c>
      <c r="C104" s="63">
        <v>48.471000000000004</v>
      </c>
      <c r="D104" s="63">
        <v>43.654</v>
      </c>
      <c r="E104" s="63">
        <v>43.654</v>
      </c>
      <c r="G104" s="19">
        <v>0.496</v>
      </c>
      <c r="H104" s="19">
        <v>4.321</v>
      </c>
      <c r="I104" s="45"/>
      <c r="J104" s="45"/>
      <c r="K104" s="34"/>
      <c r="L104" s="4"/>
      <c r="M104" s="17"/>
    </row>
    <row r="105" spans="1:13" ht="12.75">
      <c r="A105" s="19" t="s">
        <v>248</v>
      </c>
      <c r="B105" s="63">
        <v>0.818</v>
      </c>
      <c r="C105" s="63">
        <v>0.818</v>
      </c>
      <c r="D105" s="19">
        <v>0.818</v>
      </c>
      <c r="E105" s="19">
        <v>0.818</v>
      </c>
      <c r="G105" s="63"/>
      <c r="I105" s="45"/>
      <c r="J105" s="45"/>
      <c r="K105" s="34"/>
      <c r="L105" s="4"/>
      <c r="M105" s="17"/>
    </row>
    <row r="106" spans="1:13" ht="12.75">
      <c r="A106" s="18" t="s">
        <v>308</v>
      </c>
      <c r="B106" s="63">
        <v>2072.9879999999994</v>
      </c>
      <c r="C106" s="63">
        <v>2072.9879999999994</v>
      </c>
      <c r="D106" s="63">
        <v>1252.5119999999993</v>
      </c>
      <c r="E106" s="63">
        <v>1252.5119999999993</v>
      </c>
      <c r="F106" s="19">
        <v>783.235</v>
      </c>
      <c r="G106" s="19">
        <v>37.241</v>
      </c>
      <c r="I106" s="45"/>
      <c r="J106" s="45"/>
      <c r="K106" s="34"/>
      <c r="L106" s="4"/>
      <c r="M106" s="17"/>
    </row>
    <row r="107" spans="1:13" ht="12.75">
      <c r="A107" s="18" t="s">
        <v>342</v>
      </c>
      <c r="B107" s="63">
        <v>55.49399999999999</v>
      </c>
      <c r="C107" s="63">
        <v>55.49399999999999</v>
      </c>
      <c r="D107" s="63">
        <v>55.49399999999999</v>
      </c>
      <c r="E107" s="63">
        <v>55.49399999999999</v>
      </c>
      <c r="I107" s="45"/>
      <c r="J107" s="45"/>
      <c r="K107" s="34"/>
      <c r="L107" s="4"/>
      <c r="M107" s="17"/>
    </row>
    <row r="108" spans="1:13" ht="12.75">
      <c r="A108" s="19" t="s">
        <v>309</v>
      </c>
      <c r="B108" s="19">
        <v>2005.6050000000002</v>
      </c>
      <c r="C108" s="19">
        <v>2005.6050000000002</v>
      </c>
      <c r="D108" s="63">
        <v>2003.6050000000002</v>
      </c>
      <c r="E108" s="63">
        <v>2003.6050000000002</v>
      </c>
      <c r="F108" s="63"/>
      <c r="H108" s="19">
        <v>2</v>
      </c>
      <c r="I108" s="45"/>
      <c r="J108" s="45"/>
      <c r="K108" s="34"/>
      <c r="L108" s="4"/>
      <c r="M108" s="17"/>
    </row>
    <row r="109" spans="1:13" ht="12.75">
      <c r="A109" s="19" t="s">
        <v>310</v>
      </c>
      <c r="B109" s="63">
        <v>86.44900000000001</v>
      </c>
      <c r="C109" s="63">
        <v>86.44900000000001</v>
      </c>
      <c r="D109" s="63">
        <v>86.44900000000001</v>
      </c>
      <c r="E109" s="63">
        <v>86.44900000000001</v>
      </c>
      <c r="I109" s="45"/>
      <c r="J109" s="45"/>
      <c r="K109" s="34"/>
      <c r="L109" s="4"/>
      <c r="M109" s="17"/>
    </row>
    <row r="110" spans="1:13" ht="12.75">
      <c r="A110" s="19" t="s">
        <v>311</v>
      </c>
      <c r="B110" s="63">
        <v>29.569</v>
      </c>
      <c r="C110" s="63">
        <v>29.569</v>
      </c>
      <c r="D110" s="63">
        <v>29.569</v>
      </c>
      <c r="E110" s="63">
        <v>29.569</v>
      </c>
      <c r="I110" s="45"/>
      <c r="J110" s="45"/>
      <c r="K110" s="34"/>
      <c r="L110" s="4"/>
      <c r="M110" s="17"/>
    </row>
    <row r="111" spans="1:13" ht="12.75">
      <c r="A111" s="19" t="s">
        <v>312</v>
      </c>
      <c r="B111" s="63">
        <v>387.37899999999996</v>
      </c>
      <c r="C111" s="63">
        <v>387.37899999999996</v>
      </c>
      <c r="D111" s="63">
        <v>387.37899999999996</v>
      </c>
      <c r="E111" s="63">
        <v>387.37899999999996</v>
      </c>
      <c r="I111" s="45"/>
      <c r="J111" s="45"/>
      <c r="K111" s="34"/>
      <c r="L111" s="4"/>
      <c r="M111" s="17"/>
    </row>
    <row r="112" spans="1:13" ht="12.75">
      <c r="A112" s="19" t="s">
        <v>97</v>
      </c>
      <c r="B112" s="63">
        <v>7017.820000000001</v>
      </c>
      <c r="C112" s="63">
        <v>7017.820000000001</v>
      </c>
      <c r="D112" s="19">
        <v>1917.676</v>
      </c>
      <c r="E112" s="19">
        <v>1917.676</v>
      </c>
      <c r="F112" s="63">
        <v>49.529</v>
      </c>
      <c r="G112" s="19">
        <v>5050.615</v>
      </c>
      <c r="I112" s="45"/>
      <c r="J112" s="45"/>
      <c r="K112" s="34"/>
      <c r="M112" s="17"/>
    </row>
    <row r="113" spans="1:13" ht="12.75">
      <c r="A113" s="19" t="s">
        <v>313</v>
      </c>
      <c r="B113" s="63">
        <v>20.073</v>
      </c>
      <c r="C113" s="63">
        <v>20.073</v>
      </c>
      <c r="D113" s="63">
        <v>20.073</v>
      </c>
      <c r="E113" s="63">
        <v>20.073</v>
      </c>
      <c r="I113" s="45"/>
      <c r="J113" s="45"/>
      <c r="K113" s="34"/>
      <c r="L113" s="4"/>
      <c r="M113" s="17"/>
    </row>
    <row r="114" spans="1:13" ht="12.75">
      <c r="A114" s="19" t="s">
        <v>314</v>
      </c>
      <c r="B114" s="19">
        <v>5205.503000000001</v>
      </c>
      <c r="C114" s="19">
        <v>5205.503000000001</v>
      </c>
      <c r="D114" s="63">
        <v>113.55000000000001</v>
      </c>
      <c r="E114" s="63">
        <v>113.55000000000001</v>
      </c>
      <c r="F114" s="19">
        <v>49.529</v>
      </c>
      <c r="G114" s="63">
        <v>5042.424</v>
      </c>
      <c r="I114" s="45"/>
      <c r="J114" s="45"/>
      <c r="K114" s="34"/>
      <c r="L114" s="4"/>
      <c r="M114" s="17"/>
    </row>
    <row r="115" spans="1:13" ht="12.75">
      <c r="A115" s="19" t="s">
        <v>98</v>
      </c>
      <c r="B115" s="63">
        <v>188.43099999999998</v>
      </c>
      <c r="C115" s="63">
        <v>188.43099999999998</v>
      </c>
      <c r="D115" s="63">
        <v>187.332</v>
      </c>
      <c r="E115" s="63">
        <v>187.332</v>
      </c>
      <c r="H115" s="19">
        <v>1.099</v>
      </c>
      <c r="I115" s="45"/>
      <c r="J115" s="45"/>
      <c r="K115" s="34"/>
      <c r="L115" s="4"/>
      <c r="M115" s="17"/>
    </row>
    <row r="116" spans="1:13" ht="12.75">
      <c r="A116" s="19" t="s">
        <v>99</v>
      </c>
      <c r="B116" s="63">
        <v>43.492</v>
      </c>
      <c r="C116" s="63">
        <v>43.492</v>
      </c>
      <c r="D116" s="63">
        <v>42.393</v>
      </c>
      <c r="E116" s="63">
        <v>42.393</v>
      </c>
      <c r="H116" s="19">
        <v>1.099</v>
      </c>
      <c r="I116" s="45"/>
      <c r="J116" s="45"/>
      <c r="K116" s="34"/>
      <c r="L116" s="4"/>
      <c r="M116" s="17"/>
    </row>
    <row r="117" spans="1:13" ht="12.75">
      <c r="A117" s="19" t="s">
        <v>100</v>
      </c>
      <c r="B117" s="19">
        <v>4396.913</v>
      </c>
      <c r="C117" s="19">
        <v>4396.913</v>
      </c>
      <c r="D117" s="63">
        <v>4396.7789999999995</v>
      </c>
      <c r="E117" s="63">
        <v>4396.7789999999995</v>
      </c>
      <c r="F117" s="63"/>
      <c r="H117" s="19">
        <v>0.134</v>
      </c>
      <c r="I117" s="45"/>
      <c r="J117" s="45"/>
      <c r="K117" s="34"/>
      <c r="L117" s="4"/>
      <c r="M117" s="17"/>
    </row>
    <row r="118" spans="1:13" ht="12.75">
      <c r="A118" s="19" t="s">
        <v>315</v>
      </c>
      <c r="I118" s="45"/>
      <c r="J118" s="45"/>
      <c r="K118" s="34"/>
      <c r="L118" s="4"/>
      <c r="M118" s="17"/>
    </row>
    <row r="119" spans="1:13" ht="12.75">
      <c r="A119" s="64"/>
      <c r="B119" s="45"/>
      <c r="C119" s="45"/>
      <c r="D119" s="45"/>
      <c r="E119" s="45"/>
      <c r="F119" s="45"/>
      <c r="G119" s="45"/>
      <c r="H119" s="45"/>
      <c r="I119" s="45"/>
      <c r="J119" s="45"/>
      <c r="K119" s="34"/>
      <c r="L119" s="4"/>
      <c r="M119" s="17"/>
    </row>
    <row r="120" spans="1:13" s="24" customFormat="1" ht="12.75">
      <c r="A120" s="17" t="s">
        <v>101</v>
      </c>
      <c r="B120" s="17">
        <v>2759.524</v>
      </c>
      <c r="C120" s="17">
        <v>2759.524</v>
      </c>
      <c r="D120" s="17">
        <v>2759.524</v>
      </c>
      <c r="E120" s="17">
        <v>2759.524</v>
      </c>
      <c r="F120" s="17"/>
      <c r="G120" s="17"/>
      <c r="H120" s="62"/>
      <c r="I120" s="45"/>
      <c r="J120" s="45"/>
      <c r="K120" s="34"/>
      <c r="L120" s="4"/>
      <c r="M120" s="17"/>
    </row>
    <row r="121" spans="1:13" ht="12.75">
      <c r="A121" s="17"/>
      <c r="I121" s="45"/>
      <c r="J121" s="45"/>
      <c r="K121" s="34"/>
      <c r="L121" s="17"/>
      <c r="M121" s="17"/>
    </row>
    <row r="122" spans="1:13" ht="12.75">
      <c r="A122" s="19" t="s">
        <v>102</v>
      </c>
      <c r="B122" s="63">
        <v>712.5600000000001</v>
      </c>
      <c r="C122" s="63">
        <v>712.5600000000001</v>
      </c>
      <c r="D122" s="63">
        <v>712.5600000000001</v>
      </c>
      <c r="E122" s="63">
        <v>712.5600000000001</v>
      </c>
      <c r="I122" s="45"/>
      <c r="J122" s="45"/>
      <c r="K122" s="34"/>
      <c r="L122" s="18"/>
      <c r="M122" s="17"/>
    </row>
    <row r="123" spans="1:13" ht="12.75">
      <c r="A123" s="19" t="s">
        <v>316</v>
      </c>
      <c r="B123" s="63">
        <v>105.541</v>
      </c>
      <c r="C123" s="63">
        <v>105.541</v>
      </c>
      <c r="D123" s="63">
        <v>105.541</v>
      </c>
      <c r="E123" s="63">
        <v>105.541</v>
      </c>
      <c r="I123" s="45"/>
      <c r="J123" s="45"/>
      <c r="K123" s="34"/>
      <c r="L123" s="4"/>
      <c r="M123" s="17"/>
    </row>
    <row r="124" spans="1:13" ht="12.75">
      <c r="A124" s="19" t="s">
        <v>103</v>
      </c>
      <c r="B124" s="63">
        <v>713.0360000000001</v>
      </c>
      <c r="C124" s="63">
        <v>713.0360000000001</v>
      </c>
      <c r="D124" s="63">
        <v>713.0360000000001</v>
      </c>
      <c r="E124" s="63">
        <v>713.0360000000001</v>
      </c>
      <c r="I124" s="45"/>
      <c r="J124" s="45"/>
      <c r="K124" s="34"/>
      <c r="L124" s="4"/>
      <c r="M124" s="17"/>
    </row>
    <row r="125" spans="1:13" ht="12.75">
      <c r="A125" s="19" t="s">
        <v>104</v>
      </c>
      <c r="B125" s="63">
        <v>186.14</v>
      </c>
      <c r="C125" s="63">
        <v>186.14</v>
      </c>
      <c r="D125" s="63">
        <v>186.14</v>
      </c>
      <c r="E125" s="63">
        <v>186.14</v>
      </c>
      <c r="I125" s="45"/>
      <c r="J125" s="45"/>
      <c r="K125" s="34"/>
      <c r="L125" s="4"/>
      <c r="M125" s="17"/>
    </row>
    <row r="126" spans="1:13" ht="12.75">
      <c r="A126" s="18" t="s">
        <v>105</v>
      </c>
      <c r="B126" s="19">
        <v>693.0190000000001</v>
      </c>
      <c r="C126" s="19">
        <v>693.0190000000001</v>
      </c>
      <c r="D126" s="63">
        <v>693.0190000000001</v>
      </c>
      <c r="E126" s="63">
        <v>693.0190000000001</v>
      </c>
      <c r="H126" s="63"/>
      <c r="I126" s="45"/>
      <c r="J126" s="45"/>
      <c r="K126" s="34"/>
      <c r="L126" s="4"/>
      <c r="M126" s="17"/>
    </row>
    <row r="127" spans="1:13" ht="12.75">
      <c r="A127" s="19" t="s">
        <v>106</v>
      </c>
      <c r="B127" s="63">
        <v>101.279</v>
      </c>
      <c r="C127" s="63">
        <v>101.279</v>
      </c>
      <c r="D127" s="63">
        <v>101.279</v>
      </c>
      <c r="E127" s="63">
        <v>101.279</v>
      </c>
      <c r="I127" s="45"/>
      <c r="J127" s="45"/>
      <c r="K127" s="34"/>
      <c r="L127" s="4"/>
      <c r="M127" s="17"/>
    </row>
    <row r="128" spans="1:13" ht="12.75">
      <c r="A128" s="19" t="s">
        <v>107</v>
      </c>
      <c r="B128" s="63">
        <v>640.9089999999999</v>
      </c>
      <c r="C128" s="63">
        <v>640.9089999999999</v>
      </c>
      <c r="D128" s="63">
        <v>640.9089999999999</v>
      </c>
      <c r="E128" s="63">
        <v>640.9089999999999</v>
      </c>
      <c r="I128" s="45"/>
      <c r="J128" s="45"/>
      <c r="K128" s="34"/>
      <c r="L128" s="4"/>
      <c r="M128" s="17"/>
    </row>
    <row r="129" spans="1:13" ht="12.75">
      <c r="A129" s="19" t="s">
        <v>108</v>
      </c>
      <c r="B129" s="63">
        <v>370.70099999999996</v>
      </c>
      <c r="C129" s="63">
        <v>370.70099999999996</v>
      </c>
      <c r="D129" s="63">
        <v>370.70099999999996</v>
      </c>
      <c r="E129" s="63">
        <v>370.70099999999996</v>
      </c>
      <c r="I129" s="45"/>
      <c r="J129" s="45"/>
      <c r="K129" s="34"/>
      <c r="L129" s="4"/>
      <c r="M129" s="17"/>
    </row>
    <row r="130" spans="1:13" ht="12.75">
      <c r="A130" s="64"/>
      <c r="B130" s="45"/>
      <c r="C130" s="45"/>
      <c r="D130" s="45"/>
      <c r="E130" s="45"/>
      <c r="F130" s="45"/>
      <c r="G130" s="45"/>
      <c r="H130" s="45"/>
      <c r="I130" s="45"/>
      <c r="J130" s="45"/>
      <c r="K130" s="34"/>
      <c r="L130" s="4"/>
      <c r="M130" s="17"/>
    </row>
    <row r="131" spans="1:13" s="24" customFormat="1" ht="12.75">
      <c r="A131" s="17" t="s">
        <v>109</v>
      </c>
      <c r="B131" s="17">
        <v>6055.225</v>
      </c>
      <c r="C131" s="17">
        <v>6055.225</v>
      </c>
      <c r="D131" s="17">
        <v>4188.018999999999</v>
      </c>
      <c r="E131" s="17">
        <v>4188.018999999999</v>
      </c>
      <c r="F131" s="17">
        <v>15.619</v>
      </c>
      <c r="G131" s="17">
        <v>1840.079</v>
      </c>
      <c r="H131" s="62">
        <v>11.508</v>
      </c>
      <c r="I131" s="45"/>
      <c r="J131" s="45"/>
      <c r="K131" s="34"/>
      <c r="L131" s="4"/>
      <c r="M131" s="17"/>
    </row>
    <row r="132" spans="1:13" ht="12.75">
      <c r="A132" s="17"/>
      <c r="I132" s="45"/>
      <c r="J132" s="45"/>
      <c r="K132" s="34"/>
      <c r="L132" s="17"/>
      <c r="M132" s="17"/>
    </row>
    <row r="133" spans="1:13" ht="12.75">
      <c r="A133" s="19" t="s">
        <v>110</v>
      </c>
      <c r="B133" s="19">
        <v>26.134</v>
      </c>
      <c r="C133" s="19">
        <v>26.134</v>
      </c>
      <c r="D133" s="63">
        <v>13.549</v>
      </c>
      <c r="E133" s="63">
        <v>13.549</v>
      </c>
      <c r="G133" s="63">
        <v>12.585</v>
      </c>
      <c r="H133" s="63"/>
      <c r="I133" s="45"/>
      <c r="J133" s="45"/>
      <c r="K133" s="34"/>
      <c r="L133" s="4"/>
      <c r="M133" s="17"/>
    </row>
    <row r="134" spans="1:13" ht="12.75">
      <c r="A134" s="19" t="s">
        <v>111</v>
      </c>
      <c r="B134" s="19">
        <v>5.279000000000001</v>
      </c>
      <c r="C134" s="19">
        <v>5.279000000000001</v>
      </c>
      <c r="D134" s="63">
        <v>4.996</v>
      </c>
      <c r="E134" s="63">
        <v>4.996</v>
      </c>
      <c r="G134" s="63"/>
      <c r="H134" s="63">
        <v>0.283</v>
      </c>
      <c r="I134" s="45"/>
      <c r="J134" s="45"/>
      <c r="K134" s="34"/>
      <c r="L134" s="4"/>
      <c r="M134" s="17"/>
    </row>
    <row r="135" spans="1:13" ht="12.75">
      <c r="A135" s="19" t="s">
        <v>317</v>
      </c>
      <c r="B135" s="63">
        <v>6023.812</v>
      </c>
      <c r="C135" s="63">
        <v>6023.812</v>
      </c>
      <c r="D135" s="63">
        <v>4169.473999999999</v>
      </c>
      <c r="E135" s="63">
        <v>4169.473999999999</v>
      </c>
      <c r="F135" s="19">
        <v>15.619</v>
      </c>
      <c r="G135" s="19">
        <v>1827.494</v>
      </c>
      <c r="H135" s="19">
        <v>11.225</v>
      </c>
      <c r="I135" s="45"/>
      <c r="J135" s="45"/>
      <c r="K135" s="34"/>
      <c r="L135" s="4"/>
      <c r="M135" s="17"/>
    </row>
    <row r="136" spans="1:13" ht="12.75">
      <c r="A136" s="19" t="s">
        <v>318</v>
      </c>
      <c r="B136" s="19">
        <v>1822.1829999999998</v>
      </c>
      <c r="C136" s="19">
        <v>1822.1829999999998</v>
      </c>
      <c r="D136" s="63">
        <v>77.88400000000001</v>
      </c>
      <c r="E136" s="63">
        <v>77.88400000000001</v>
      </c>
      <c r="F136" s="63">
        <v>15.619</v>
      </c>
      <c r="G136" s="63">
        <v>1728.6799999999998</v>
      </c>
      <c r="H136" s="63"/>
      <c r="I136" s="45"/>
      <c r="J136" s="45"/>
      <c r="K136" s="34"/>
      <c r="L136" s="4"/>
      <c r="M136" s="17"/>
    </row>
    <row r="137" spans="1:13" ht="12.75">
      <c r="A137" s="64"/>
      <c r="B137" s="45"/>
      <c r="C137" s="45"/>
      <c r="D137" s="45"/>
      <c r="E137" s="45"/>
      <c r="F137" s="45"/>
      <c r="G137" s="45"/>
      <c r="H137" s="45"/>
      <c r="I137" s="45"/>
      <c r="J137" s="45"/>
      <c r="K137" s="34"/>
      <c r="L137" s="4"/>
      <c r="M137" s="17"/>
    </row>
    <row r="138" spans="1:13" s="24" customFormat="1" ht="12.75">
      <c r="A138" s="17" t="s">
        <v>112</v>
      </c>
      <c r="B138" s="17">
        <v>13946.994</v>
      </c>
      <c r="C138" s="17">
        <v>13946.994</v>
      </c>
      <c r="D138" s="17">
        <v>13888.567</v>
      </c>
      <c r="E138" s="17">
        <v>13888.567</v>
      </c>
      <c r="F138" s="17">
        <v>50.858999999999995</v>
      </c>
      <c r="G138" s="17"/>
      <c r="H138" s="17">
        <v>7.5680000000000005</v>
      </c>
      <c r="I138" s="45"/>
      <c r="J138" s="45"/>
      <c r="K138" s="34"/>
      <c r="L138" s="4"/>
      <c r="M138" s="17"/>
    </row>
    <row r="139" spans="1:13" ht="12.75">
      <c r="A139" s="17"/>
      <c r="I139" s="45"/>
      <c r="J139" s="45"/>
      <c r="K139" s="34"/>
      <c r="L139" s="17"/>
      <c r="M139" s="17"/>
    </row>
    <row r="140" spans="1:13" ht="12.75">
      <c r="A140" s="19" t="s">
        <v>319</v>
      </c>
      <c r="B140" s="63">
        <v>1271.2849999999999</v>
      </c>
      <c r="C140" s="63">
        <v>1271.2849999999999</v>
      </c>
      <c r="D140" s="63">
        <v>1269.195</v>
      </c>
      <c r="E140" s="63">
        <v>1269.195</v>
      </c>
      <c r="F140" s="19">
        <v>2.09</v>
      </c>
      <c r="I140" s="45"/>
      <c r="J140" s="45"/>
      <c r="K140" s="34"/>
      <c r="L140" s="4"/>
      <c r="M140" s="17"/>
    </row>
    <row r="141" spans="1:13" ht="12.75">
      <c r="A141" s="19" t="s">
        <v>320</v>
      </c>
      <c r="B141" s="63">
        <v>189.937</v>
      </c>
      <c r="C141" s="63">
        <v>189.937</v>
      </c>
      <c r="D141" s="63">
        <v>189.937</v>
      </c>
      <c r="E141" s="63">
        <v>189.937</v>
      </c>
      <c r="I141" s="45"/>
      <c r="J141" s="45"/>
      <c r="K141" s="34"/>
      <c r="L141" s="4"/>
      <c r="M141" s="17"/>
    </row>
    <row r="142" spans="1:13" ht="12.75">
      <c r="A142" s="19" t="s">
        <v>113</v>
      </c>
      <c r="B142" s="19">
        <v>78.653</v>
      </c>
      <c r="C142" s="19">
        <v>78.653</v>
      </c>
      <c r="D142" s="63">
        <v>75.783</v>
      </c>
      <c r="E142" s="63">
        <v>75.783</v>
      </c>
      <c r="F142" s="63">
        <v>2.87</v>
      </c>
      <c r="I142" s="45"/>
      <c r="J142" s="45"/>
      <c r="K142" s="34"/>
      <c r="L142" s="4"/>
      <c r="M142" s="17"/>
    </row>
    <row r="143" spans="1:13" ht="12.75">
      <c r="A143" s="19" t="s">
        <v>321</v>
      </c>
      <c r="B143" s="63">
        <v>81.528</v>
      </c>
      <c r="C143" s="63">
        <v>81.528</v>
      </c>
      <c r="D143" s="63">
        <v>81.528</v>
      </c>
      <c r="E143" s="63">
        <v>81.528</v>
      </c>
      <c r="I143" s="45"/>
      <c r="J143" s="45"/>
      <c r="K143" s="34"/>
      <c r="L143" s="4"/>
      <c r="M143" s="17"/>
    </row>
    <row r="144" spans="1:13" ht="12.75">
      <c r="A144" s="19" t="s">
        <v>114</v>
      </c>
      <c r="B144" s="63">
        <v>122.28900000000002</v>
      </c>
      <c r="C144" s="63">
        <v>122.28900000000002</v>
      </c>
      <c r="D144" s="63">
        <v>104.11200000000001</v>
      </c>
      <c r="E144" s="63">
        <v>104.11200000000001</v>
      </c>
      <c r="F144" s="19">
        <v>18.177</v>
      </c>
      <c r="I144" s="45"/>
      <c r="J144" s="45"/>
      <c r="K144" s="34"/>
      <c r="L144" s="18"/>
      <c r="M144" s="17"/>
    </row>
    <row r="145" spans="1:13" ht="12.75">
      <c r="A145" s="18" t="s">
        <v>115</v>
      </c>
      <c r="B145" s="19">
        <v>117.36500000000001</v>
      </c>
      <c r="C145" s="19">
        <v>117.36500000000001</v>
      </c>
      <c r="D145" s="63">
        <v>116.61200000000001</v>
      </c>
      <c r="E145" s="63">
        <v>116.61200000000001</v>
      </c>
      <c r="H145" s="63">
        <v>0.753</v>
      </c>
      <c r="I145" s="45"/>
      <c r="J145" s="45"/>
      <c r="K145" s="34"/>
      <c r="L145" s="4"/>
      <c r="M145" s="17"/>
    </row>
    <row r="146" spans="1:13" ht="12.75">
      <c r="A146" s="19" t="s">
        <v>116</v>
      </c>
      <c r="B146" s="63">
        <v>115.497</v>
      </c>
      <c r="C146" s="63">
        <v>115.497</v>
      </c>
      <c r="D146" s="19">
        <v>90.243</v>
      </c>
      <c r="E146" s="19">
        <v>90.243</v>
      </c>
      <c r="F146" s="63">
        <v>25.254</v>
      </c>
      <c r="I146" s="45"/>
      <c r="J146" s="45"/>
      <c r="K146" s="34"/>
      <c r="L146" s="4"/>
      <c r="M146" s="17"/>
    </row>
    <row r="147" spans="1:13" ht="12.75">
      <c r="A147" s="19" t="s">
        <v>322</v>
      </c>
      <c r="B147" s="63">
        <v>21.501</v>
      </c>
      <c r="C147" s="63">
        <v>21.501</v>
      </c>
      <c r="F147" s="63">
        <v>21.501</v>
      </c>
      <c r="I147" s="45"/>
      <c r="J147" s="45"/>
      <c r="K147" s="34"/>
      <c r="L147" s="4"/>
      <c r="M147" s="17"/>
    </row>
    <row r="148" spans="1:13" ht="12.75">
      <c r="A148" s="19" t="s">
        <v>117</v>
      </c>
      <c r="B148" s="63">
        <v>11259.94</v>
      </c>
      <c r="C148" s="63">
        <v>11259.94</v>
      </c>
      <c r="D148" s="63">
        <v>11253.125</v>
      </c>
      <c r="E148" s="63">
        <v>11253.125</v>
      </c>
      <c r="H148" s="19">
        <v>6.815</v>
      </c>
      <c r="I148" s="45"/>
      <c r="J148" s="45"/>
      <c r="K148" s="34"/>
      <c r="L148" s="4"/>
      <c r="M148" s="17"/>
    </row>
    <row r="149" spans="1:13" ht="12.75">
      <c r="A149" s="19" t="s">
        <v>323</v>
      </c>
      <c r="B149" s="19">
        <v>11155.212000000001</v>
      </c>
      <c r="C149" s="19">
        <v>11155.212000000001</v>
      </c>
      <c r="D149" s="63">
        <v>11148.397</v>
      </c>
      <c r="E149" s="63">
        <v>11148.397</v>
      </c>
      <c r="H149" s="63">
        <v>6.815</v>
      </c>
      <c r="I149" s="45"/>
      <c r="J149" s="45"/>
      <c r="K149" s="34"/>
      <c r="L149" s="4"/>
      <c r="M149" s="17"/>
    </row>
    <row r="150" spans="1:13" ht="12.75">
      <c r="A150" s="19" t="s">
        <v>118</v>
      </c>
      <c r="B150" s="63">
        <v>900.437</v>
      </c>
      <c r="C150" s="63">
        <v>900.437</v>
      </c>
      <c r="D150" s="63">
        <v>897.969</v>
      </c>
      <c r="E150" s="63">
        <v>897.969</v>
      </c>
      <c r="F150" s="19">
        <v>2.468</v>
      </c>
      <c r="I150" s="45"/>
      <c r="J150" s="45"/>
      <c r="K150" s="34"/>
      <c r="L150" s="4"/>
      <c r="M150" s="17"/>
    </row>
    <row r="151" spans="1:13" ht="12.75">
      <c r="A151" s="64"/>
      <c r="B151" s="45"/>
      <c r="C151" s="45"/>
      <c r="D151" s="45"/>
      <c r="E151" s="45"/>
      <c r="F151" s="45"/>
      <c r="G151" s="45"/>
      <c r="H151" s="45"/>
      <c r="I151" s="45"/>
      <c r="J151" s="45"/>
      <c r="K151" s="34"/>
      <c r="L151" s="4"/>
      <c r="M151" s="17"/>
    </row>
    <row r="152" spans="1:13" s="24" customFormat="1" ht="12.75">
      <c r="A152" s="17" t="s">
        <v>119</v>
      </c>
      <c r="B152" s="17">
        <v>1372.887</v>
      </c>
      <c r="C152" s="17">
        <v>1372.887</v>
      </c>
      <c r="D152" s="17">
        <v>1287.885</v>
      </c>
      <c r="E152" s="17">
        <v>1287.885</v>
      </c>
      <c r="F152" s="17">
        <v>73.652</v>
      </c>
      <c r="G152" s="17"/>
      <c r="H152" s="17">
        <v>11.35</v>
      </c>
      <c r="I152" s="45"/>
      <c r="J152" s="45"/>
      <c r="K152" s="34"/>
      <c r="L152" s="4"/>
      <c r="M152" s="17"/>
    </row>
    <row r="153" spans="1:13" ht="12.75">
      <c r="A153" s="17"/>
      <c r="I153" s="45"/>
      <c r="J153" s="45"/>
      <c r="K153" s="34"/>
      <c r="L153" s="17"/>
      <c r="M153" s="17"/>
    </row>
    <row r="154" spans="1:13" ht="12.75">
      <c r="A154" s="19" t="s">
        <v>120</v>
      </c>
      <c r="B154" s="19">
        <v>256.239</v>
      </c>
      <c r="C154" s="19">
        <v>256.239</v>
      </c>
      <c r="D154" s="63">
        <v>221.671</v>
      </c>
      <c r="E154" s="63">
        <v>221.671</v>
      </c>
      <c r="F154" s="63">
        <v>24.222</v>
      </c>
      <c r="H154" s="63">
        <v>10.346</v>
      </c>
      <c r="I154" s="45"/>
      <c r="J154" s="45"/>
      <c r="K154" s="34"/>
      <c r="L154" s="4"/>
      <c r="M154" s="17"/>
    </row>
    <row r="155" spans="1:13" ht="12.75">
      <c r="A155" s="19" t="s">
        <v>324</v>
      </c>
      <c r="B155" s="63">
        <v>194.03300000000002</v>
      </c>
      <c r="C155" s="63">
        <v>194.03300000000002</v>
      </c>
      <c r="D155" s="63">
        <v>184.28300000000002</v>
      </c>
      <c r="E155" s="63">
        <v>184.28300000000002</v>
      </c>
      <c r="H155" s="19">
        <v>9.75</v>
      </c>
      <c r="I155" s="45"/>
      <c r="J155" s="45"/>
      <c r="K155" s="34"/>
      <c r="L155" s="4"/>
      <c r="M155" s="17"/>
    </row>
    <row r="156" spans="1:13" ht="12.75">
      <c r="A156" s="18" t="s">
        <v>325</v>
      </c>
      <c r="B156" s="63">
        <v>215.62800000000001</v>
      </c>
      <c r="C156" s="63">
        <v>215.62800000000001</v>
      </c>
      <c r="D156" s="63">
        <v>165.19400000000002</v>
      </c>
      <c r="E156" s="63">
        <v>165.19400000000002</v>
      </c>
      <c r="F156" s="19">
        <v>49.43</v>
      </c>
      <c r="H156" s="19">
        <v>1.004</v>
      </c>
      <c r="I156" s="45"/>
      <c r="J156" s="45"/>
      <c r="K156" s="34"/>
      <c r="L156" s="4"/>
      <c r="M156" s="17"/>
    </row>
    <row r="157" spans="1:13" ht="12.75">
      <c r="A157" s="18" t="s">
        <v>326</v>
      </c>
      <c r="B157" s="63">
        <v>103.623</v>
      </c>
      <c r="C157" s="63">
        <v>103.623</v>
      </c>
      <c r="D157" s="63">
        <v>103.623</v>
      </c>
      <c r="E157" s="63">
        <v>103.623</v>
      </c>
      <c r="I157" s="45"/>
      <c r="J157" s="45"/>
      <c r="K157" s="34"/>
      <c r="L157" s="4"/>
      <c r="M157" s="17"/>
    </row>
    <row r="158" spans="1:13" ht="12.75">
      <c r="A158" s="19" t="s">
        <v>327</v>
      </c>
      <c r="B158" s="63">
        <v>901.02</v>
      </c>
      <c r="C158" s="63">
        <v>901.02</v>
      </c>
      <c r="D158" s="63">
        <v>901.02</v>
      </c>
      <c r="E158" s="63">
        <v>901.02</v>
      </c>
      <c r="I158" s="45"/>
      <c r="J158" s="45"/>
      <c r="K158" s="34"/>
      <c r="L158" s="4"/>
      <c r="M158" s="17"/>
    </row>
    <row r="159" spans="1:13" ht="12.75">
      <c r="A159" s="19" t="s">
        <v>338</v>
      </c>
      <c r="B159" s="63">
        <v>867.2719999999999</v>
      </c>
      <c r="C159" s="63">
        <v>867.2719999999999</v>
      </c>
      <c r="D159" s="63">
        <v>867.2719999999999</v>
      </c>
      <c r="E159" s="63">
        <v>867.2719999999999</v>
      </c>
      <c r="I159" s="45"/>
      <c r="J159" s="45"/>
      <c r="K159" s="34"/>
      <c r="L159" s="4"/>
      <c r="M159" s="17"/>
    </row>
    <row r="160" spans="1:13" ht="12.75">
      <c r="A160" s="64"/>
      <c r="B160" s="45"/>
      <c r="C160" s="45"/>
      <c r="D160" s="45"/>
      <c r="E160" s="45"/>
      <c r="F160" s="45"/>
      <c r="G160" s="45"/>
      <c r="H160" s="45"/>
      <c r="I160" s="45"/>
      <c r="J160" s="45"/>
      <c r="K160" s="34"/>
      <c r="L160" s="4"/>
      <c r="M160" s="17"/>
    </row>
    <row r="161" spans="1:13" s="24" customFormat="1" ht="12.75">
      <c r="A161" s="17" t="s">
        <v>121</v>
      </c>
      <c r="B161" s="17">
        <v>3967.098</v>
      </c>
      <c r="C161" s="17">
        <v>3967.098</v>
      </c>
      <c r="D161" s="62">
        <v>3892.774</v>
      </c>
      <c r="E161" s="62">
        <v>3892.774</v>
      </c>
      <c r="F161" s="17">
        <v>10.921999999999999</v>
      </c>
      <c r="G161" s="17"/>
      <c r="H161" s="62">
        <v>63.401999999999994</v>
      </c>
      <c r="I161" s="45"/>
      <c r="J161" s="45"/>
      <c r="K161" s="34"/>
      <c r="L161" s="4"/>
      <c r="M161" s="17"/>
    </row>
    <row r="162" spans="1:13" ht="12.75">
      <c r="A162" s="17"/>
      <c r="I162" s="45"/>
      <c r="J162" s="45"/>
      <c r="K162" s="34"/>
      <c r="L162" s="17"/>
      <c r="M162" s="17"/>
    </row>
    <row r="163" spans="1:13" ht="12.75">
      <c r="A163" s="19" t="s">
        <v>329</v>
      </c>
      <c r="B163" s="63">
        <v>658.9359999999999</v>
      </c>
      <c r="C163" s="63">
        <v>658.9359999999999</v>
      </c>
      <c r="D163" s="63">
        <v>658.5569999999999</v>
      </c>
      <c r="E163" s="63">
        <v>658.5569999999999</v>
      </c>
      <c r="F163" s="19">
        <v>0.379</v>
      </c>
      <c r="I163" s="45"/>
      <c r="J163" s="45"/>
      <c r="K163" s="34"/>
      <c r="L163" s="4"/>
      <c r="M163" s="17"/>
    </row>
    <row r="164" spans="1:13" ht="12.75">
      <c r="A164" s="19" t="s">
        <v>339</v>
      </c>
      <c r="B164" s="63">
        <v>42.285</v>
      </c>
      <c r="C164" s="63">
        <v>42.285</v>
      </c>
      <c r="D164" s="63">
        <v>42.285</v>
      </c>
      <c r="E164" s="63">
        <v>42.285</v>
      </c>
      <c r="I164" s="45"/>
      <c r="J164" s="45"/>
      <c r="K164" s="34"/>
      <c r="L164" s="4"/>
      <c r="M164" s="17"/>
    </row>
    <row r="165" spans="1:13" ht="12.75">
      <c r="A165" s="19" t="s">
        <v>331</v>
      </c>
      <c r="B165" s="63">
        <v>42.148</v>
      </c>
      <c r="C165" s="63">
        <v>42.148</v>
      </c>
      <c r="D165" s="63">
        <v>42.148</v>
      </c>
      <c r="E165" s="63">
        <v>42.148</v>
      </c>
      <c r="I165" s="45"/>
      <c r="J165" s="45"/>
      <c r="K165" s="34"/>
      <c r="M165" s="17"/>
    </row>
    <row r="166" spans="1:13" ht="12.75">
      <c r="A166" s="19" t="s">
        <v>332</v>
      </c>
      <c r="B166" s="63">
        <v>15.045</v>
      </c>
      <c r="C166" s="63">
        <v>15.045</v>
      </c>
      <c r="D166" s="63">
        <v>15.045</v>
      </c>
      <c r="E166" s="63">
        <v>15.045</v>
      </c>
      <c r="I166" s="45"/>
      <c r="J166" s="45"/>
      <c r="K166" s="34"/>
      <c r="M166" s="17"/>
    </row>
    <row r="167" spans="1:13" ht="12.75">
      <c r="A167" s="19" t="s">
        <v>333</v>
      </c>
      <c r="B167" s="63">
        <v>176.04899999999998</v>
      </c>
      <c r="C167" s="63">
        <v>176.04899999999998</v>
      </c>
      <c r="D167" s="63">
        <v>173.094</v>
      </c>
      <c r="E167" s="63">
        <v>173.094</v>
      </c>
      <c r="H167" s="19">
        <v>2.955</v>
      </c>
      <c r="I167" s="45"/>
      <c r="J167" s="45"/>
      <c r="K167" s="34"/>
      <c r="L167" s="18"/>
      <c r="M167" s="17"/>
    </row>
    <row r="168" spans="1:13" ht="12.75">
      <c r="A168" s="19" t="s">
        <v>334</v>
      </c>
      <c r="B168" s="19">
        <v>37.159</v>
      </c>
      <c r="C168" s="19">
        <v>37.159</v>
      </c>
      <c r="D168" s="19">
        <v>37.159</v>
      </c>
      <c r="E168" s="19">
        <v>37.159</v>
      </c>
      <c r="I168" s="45"/>
      <c r="J168" s="45"/>
      <c r="K168" s="34"/>
      <c r="L168" s="4"/>
      <c r="M168" s="17"/>
    </row>
    <row r="169" spans="1:13" ht="12.75">
      <c r="A169" s="19" t="s">
        <v>335</v>
      </c>
      <c r="B169" s="19">
        <v>49.128</v>
      </c>
      <c r="C169" s="19">
        <v>49.128</v>
      </c>
      <c r="D169" s="19">
        <v>49.128</v>
      </c>
      <c r="E169" s="19">
        <v>49.128</v>
      </c>
      <c r="I169" s="45"/>
      <c r="J169" s="45"/>
      <c r="K169" s="34"/>
      <c r="L169" s="4"/>
      <c r="M169" s="17"/>
    </row>
    <row r="170" spans="1:13" ht="12.75">
      <c r="A170" s="18" t="s">
        <v>122</v>
      </c>
      <c r="B170" s="19">
        <v>2144.993</v>
      </c>
      <c r="C170" s="19">
        <v>2144.993</v>
      </c>
      <c r="D170" s="63">
        <v>2085.446</v>
      </c>
      <c r="E170" s="63">
        <v>2085.446</v>
      </c>
      <c r="H170" s="63">
        <v>59.547</v>
      </c>
      <c r="I170" s="45"/>
      <c r="J170" s="45"/>
      <c r="K170" s="34"/>
      <c r="L170" s="4"/>
      <c r="M170" s="17"/>
    </row>
    <row r="171" spans="1:13" ht="12.75">
      <c r="A171" s="19" t="s">
        <v>249</v>
      </c>
      <c r="B171" s="19">
        <v>987.1200000000002</v>
      </c>
      <c r="C171" s="19">
        <v>987.1200000000002</v>
      </c>
      <c r="D171" s="63">
        <v>975.6770000000002</v>
      </c>
      <c r="E171" s="63">
        <v>975.6770000000002</v>
      </c>
      <c r="F171" s="63">
        <v>10.543</v>
      </c>
      <c r="H171" s="63">
        <v>0.9</v>
      </c>
      <c r="I171" s="45"/>
      <c r="J171" s="45"/>
      <c r="K171" s="34"/>
      <c r="L171" s="4"/>
      <c r="M171" s="17"/>
    </row>
    <row r="172" spans="1:13" ht="12.75">
      <c r="A172" s="64"/>
      <c r="B172" s="45"/>
      <c r="C172" s="45"/>
      <c r="D172" s="45"/>
      <c r="E172" s="45"/>
      <c r="F172" s="45"/>
      <c r="G172" s="45"/>
      <c r="H172" s="45"/>
      <c r="I172" s="45"/>
      <c r="J172" s="45"/>
      <c r="K172" s="34"/>
      <c r="L172" s="4"/>
      <c r="M172" s="17"/>
    </row>
    <row r="173" spans="1:13" s="24" customFormat="1" ht="12.75">
      <c r="A173" s="17" t="s">
        <v>123</v>
      </c>
      <c r="B173" s="17">
        <v>2150.148</v>
      </c>
      <c r="C173" s="17">
        <v>2150.148</v>
      </c>
      <c r="D173" s="62">
        <v>2123.038</v>
      </c>
      <c r="E173" s="62">
        <v>2123.038</v>
      </c>
      <c r="F173" s="17">
        <v>3.392</v>
      </c>
      <c r="G173" s="17"/>
      <c r="H173" s="62">
        <v>23.717999999999996</v>
      </c>
      <c r="I173" s="45"/>
      <c r="J173" s="45"/>
      <c r="K173" s="34"/>
      <c r="L173" s="4"/>
      <c r="M173" s="17"/>
    </row>
    <row r="174" spans="1:13" ht="12.75">
      <c r="A174" s="17"/>
      <c r="I174" s="45"/>
      <c r="J174" s="45"/>
      <c r="K174" s="34"/>
      <c r="L174" s="17"/>
      <c r="M174" s="17"/>
    </row>
    <row r="175" spans="1:13" ht="12.75">
      <c r="A175" s="19" t="s">
        <v>124</v>
      </c>
      <c r="B175" s="63">
        <v>155.67999999999998</v>
      </c>
      <c r="C175" s="63">
        <v>155.67999999999998</v>
      </c>
      <c r="D175" s="63">
        <v>154.56499999999997</v>
      </c>
      <c r="E175" s="63">
        <v>154.56499999999997</v>
      </c>
      <c r="H175" s="19">
        <v>1.115</v>
      </c>
      <c r="I175" s="45"/>
      <c r="J175" s="45"/>
      <c r="K175" s="34"/>
      <c r="L175" s="4"/>
      <c r="M175" s="17"/>
    </row>
    <row r="176" spans="1:13" ht="12.75">
      <c r="A176" s="19" t="s">
        <v>125</v>
      </c>
      <c r="B176" s="63">
        <v>120.056</v>
      </c>
      <c r="C176" s="63">
        <v>120.056</v>
      </c>
      <c r="D176" s="63">
        <v>120.056</v>
      </c>
      <c r="E176" s="63">
        <v>120.056</v>
      </c>
      <c r="I176" s="45"/>
      <c r="J176" s="45"/>
      <c r="K176" s="34"/>
      <c r="L176" s="4"/>
      <c r="M176" s="17"/>
    </row>
    <row r="177" spans="1:13" ht="12.75">
      <c r="A177" s="19" t="s">
        <v>126</v>
      </c>
      <c r="B177" s="19">
        <v>50.433</v>
      </c>
      <c r="C177" s="19">
        <v>50.433</v>
      </c>
      <c r="D177" s="63">
        <v>47.041</v>
      </c>
      <c r="E177" s="63">
        <v>47.041</v>
      </c>
      <c r="F177" s="19">
        <v>3.392</v>
      </c>
      <c r="H177" s="63"/>
      <c r="I177" s="45"/>
      <c r="J177" s="45"/>
      <c r="K177" s="34"/>
      <c r="L177" s="4"/>
      <c r="M177" s="17"/>
    </row>
    <row r="178" spans="1:13" ht="12.75">
      <c r="A178" s="19" t="s">
        <v>336</v>
      </c>
      <c r="B178" s="63">
        <v>109.38000000000001</v>
      </c>
      <c r="C178" s="63">
        <v>109.38000000000001</v>
      </c>
      <c r="D178" s="63">
        <v>89.15100000000001</v>
      </c>
      <c r="E178" s="63">
        <v>89.15100000000001</v>
      </c>
      <c r="H178" s="19">
        <v>20.229</v>
      </c>
      <c r="I178" s="45"/>
      <c r="J178" s="45"/>
      <c r="K178" s="34"/>
      <c r="L178" s="4"/>
      <c r="M178" s="17"/>
    </row>
    <row r="179" spans="1:13" ht="12.75">
      <c r="A179" s="19" t="s">
        <v>128</v>
      </c>
      <c r="B179" s="19">
        <v>1593.2450000000001</v>
      </c>
      <c r="C179" s="19">
        <v>1593.2450000000001</v>
      </c>
      <c r="D179" s="63">
        <v>1593.2450000000001</v>
      </c>
      <c r="E179" s="63">
        <v>1593.2450000000001</v>
      </c>
      <c r="H179" s="63"/>
      <c r="I179" s="45"/>
      <c r="J179" s="45"/>
      <c r="K179" s="34"/>
      <c r="L179" s="4"/>
      <c r="M179" s="17"/>
    </row>
    <row r="180" spans="1:13" ht="12.75">
      <c r="A180" s="18" t="s">
        <v>129</v>
      </c>
      <c r="B180" s="19">
        <v>241.41000000000003</v>
      </c>
      <c r="C180" s="19">
        <v>241.41000000000003</v>
      </c>
      <c r="D180" s="63">
        <v>239.036</v>
      </c>
      <c r="E180" s="63">
        <v>239.036</v>
      </c>
      <c r="H180" s="63">
        <v>2.374</v>
      </c>
      <c r="I180" s="45"/>
      <c r="J180" s="45"/>
      <c r="K180" s="34"/>
      <c r="L180" s="4"/>
      <c r="M180" s="17"/>
    </row>
    <row r="181" spans="2:4" ht="12.75">
      <c r="B181" s="17"/>
      <c r="C181" s="17"/>
      <c r="D181" s="17"/>
    </row>
    <row r="182" spans="2:4" ht="12.75">
      <c r="B182" s="17"/>
      <c r="C182" s="17"/>
      <c r="D182" s="17"/>
    </row>
    <row r="183" spans="2:4" ht="12.75">
      <c r="B183" s="17"/>
      <c r="C183" s="17"/>
      <c r="D183" s="17"/>
    </row>
    <row r="184" spans="2:4" ht="12.75">
      <c r="B184" s="17"/>
      <c r="C184" s="17"/>
      <c r="D184" s="17"/>
    </row>
    <row r="185" spans="2:4" ht="12.75">
      <c r="B185" s="17"/>
      <c r="C185" s="17"/>
      <c r="D185" s="17"/>
    </row>
    <row r="186" spans="2:4" ht="12.75">
      <c r="B186" s="17"/>
      <c r="C186" s="17"/>
      <c r="D186" s="17"/>
    </row>
    <row r="187" spans="2:4" ht="12.75">
      <c r="B187" s="17"/>
      <c r="C187" s="17"/>
      <c r="D187" s="17"/>
    </row>
  </sheetData>
  <sheetProtection/>
  <mergeCells count="1">
    <mergeCell ref="A1:H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24"/>
  <sheetViews>
    <sheetView zoomScalePageLayoutView="0" workbookViewId="0" topLeftCell="A1">
      <selection activeCell="K16" sqref="K16"/>
    </sheetView>
  </sheetViews>
  <sheetFormatPr defaultColWidth="9.140625" defaultRowHeight="12.75"/>
  <cols>
    <col min="1" max="1" width="17.7109375" style="3" customWidth="1"/>
    <col min="2" max="7" width="13.57421875" style="3" customWidth="1"/>
    <col min="8" max="8" width="12.00390625" style="3" customWidth="1"/>
    <col min="9" max="9" width="9.57421875" style="3" bestFit="1" customWidth="1"/>
    <col min="10" max="10" width="11.140625" style="3" bestFit="1" customWidth="1"/>
    <col min="11" max="11" width="71.57421875" style="3" customWidth="1"/>
    <col min="12" max="16384" width="9.140625" style="3" customWidth="1"/>
  </cols>
  <sheetData>
    <row r="1" spans="1:9" ht="12.75">
      <c r="A1" s="137" t="s">
        <v>279</v>
      </c>
      <c r="B1" s="137"/>
      <c r="C1" s="137"/>
      <c r="D1" s="137"/>
      <c r="E1" s="137"/>
      <c r="F1" s="137"/>
      <c r="G1" s="137"/>
      <c r="H1" s="137"/>
      <c r="I1" s="137"/>
    </row>
    <row r="2" spans="1:9" ht="12.75">
      <c r="A2" s="20"/>
      <c r="B2" s="20"/>
      <c r="C2" s="20"/>
      <c r="D2" s="20"/>
      <c r="E2" s="20"/>
      <c r="F2" s="20"/>
      <c r="G2" s="20"/>
      <c r="H2" s="20"/>
      <c r="I2" s="20"/>
    </row>
    <row r="3" spans="7:9" ht="12.75">
      <c r="G3" s="32"/>
      <c r="I3" s="15" t="s">
        <v>194</v>
      </c>
    </row>
    <row r="4" spans="3:9" ht="12.75">
      <c r="C4" s="32"/>
      <c r="E4" s="32"/>
      <c r="I4" s="15"/>
    </row>
    <row r="6" ht="13.5" thickBot="1"/>
    <row r="7" spans="1:9" ht="26.25" thickBot="1">
      <c r="A7" s="22" t="s">
        <v>195</v>
      </c>
      <c r="B7" s="23" t="s">
        <v>196</v>
      </c>
      <c r="C7" s="23" t="s">
        <v>197</v>
      </c>
      <c r="D7" s="23" t="s">
        <v>136</v>
      </c>
      <c r="E7" s="23" t="s">
        <v>25</v>
      </c>
      <c r="F7" s="23" t="s">
        <v>26</v>
      </c>
      <c r="G7" s="23" t="s">
        <v>137</v>
      </c>
      <c r="H7" s="23" t="s">
        <v>138</v>
      </c>
      <c r="I7" s="16" t="s">
        <v>139</v>
      </c>
    </row>
    <row r="8" spans="1:11" ht="12.75">
      <c r="A8" s="35"/>
      <c r="B8" s="45"/>
      <c r="C8" s="45"/>
      <c r="D8" s="45"/>
      <c r="E8" s="45"/>
      <c r="F8" s="45"/>
      <c r="G8" s="45"/>
      <c r="H8" s="45"/>
      <c r="I8" s="45"/>
      <c r="J8" s="45"/>
      <c r="K8" s="45"/>
    </row>
    <row r="9" spans="1:11" ht="12.75">
      <c r="A9" s="24" t="s">
        <v>198</v>
      </c>
      <c r="B9" s="17">
        <v>1870585.1119999993</v>
      </c>
      <c r="C9" s="17">
        <v>1532226.1429999995</v>
      </c>
      <c r="D9" s="17">
        <v>338358.96899999987</v>
      </c>
      <c r="E9" s="17">
        <v>426.34399999999994</v>
      </c>
      <c r="F9" s="17">
        <v>337932.6249999999</v>
      </c>
      <c r="G9" s="17">
        <v>219685.94599999988</v>
      </c>
      <c r="H9" s="17">
        <v>11822.694000000001</v>
      </c>
      <c r="I9" s="17">
        <v>106423.98500000002</v>
      </c>
      <c r="J9" s="45"/>
      <c r="K9" s="45"/>
    </row>
    <row r="10" spans="2:11" ht="12.75">
      <c r="B10" s="17"/>
      <c r="C10" s="4"/>
      <c r="D10" s="4"/>
      <c r="E10" s="4"/>
      <c r="F10" s="4"/>
      <c r="G10" s="4"/>
      <c r="H10" s="4"/>
      <c r="I10" s="4"/>
      <c r="J10" s="45"/>
      <c r="K10" s="45"/>
    </row>
    <row r="11" spans="1:11" ht="12.75">
      <c r="A11" s="3" t="s">
        <v>199</v>
      </c>
      <c r="B11" s="19">
        <v>1779212.0199999993</v>
      </c>
      <c r="C11" s="4">
        <v>1516936.8729999994</v>
      </c>
      <c r="D11" s="4">
        <v>262275.1469999998</v>
      </c>
      <c r="E11" s="4">
        <v>17.633</v>
      </c>
      <c r="F11" s="4">
        <v>262257.51399999985</v>
      </c>
      <c r="G11" s="4">
        <v>216812.3609999999</v>
      </c>
      <c r="H11" s="4">
        <v>11754.169</v>
      </c>
      <c r="I11" s="4">
        <v>33690.984000000004</v>
      </c>
      <c r="J11" s="45"/>
      <c r="K11" s="45"/>
    </row>
    <row r="12" spans="2:11" ht="12.75">
      <c r="B12" s="19"/>
      <c r="C12" s="4"/>
      <c r="D12" s="4"/>
      <c r="E12" s="4"/>
      <c r="F12" s="4"/>
      <c r="G12" s="4"/>
      <c r="H12" s="4"/>
      <c r="I12" s="4"/>
      <c r="J12" s="45"/>
      <c r="K12" s="45"/>
    </row>
    <row r="13" spans="1:11" ht="12.75">
      <c r="A13" s="3" t="s">
        <v>200</v>
      </c>
      <c r="B13" s="19">
        <v>2168.308</v>
      </c>
      <c r="C13" s="4">
        <v>92.015</v>
      </c>
      <c r="D13" s="4">
        <v>2076.293</v>
      </c>
      <c r="E13" s="4"/>
      <c r="F13" s="4">
        <v>2076.293</v>
      </c>
      <c r="G13" s="4">
        <v>1756.355</v>
      </c>
      <c r="H13" s="4">
        <v>27.740000000000002</v>
      </c>
      <c r="I13" s="4">
        <v>292.1979999999999</v>
      </c>
      <c r="J13" s="45"/>
      <c r="K13" s="45"/>
    </row>
    <row r="14" spans="2:11" ht="12.75">
      <c r="B14" s="19"/>
      <c r="C14" s="4"/>
      <c r="D14" s="4"/>
      <c r="E14" s="4"/>
      <c r="F14" s="4"/>
      <c r="G14" s="4"/>
      <c r="H14" s="4"/>
      <c r="I14" s="4"/>
      <c r="J14" s="45"/>
      <c r="K14" s="45"/>
    </row>
    <row r="15" spans="1:11" ht="12.75">
      <c r="A15" s="3" t="s">
        <v>201</v>
      </c>
      <c r="B15" s="19">
        <v>88590.781</v>
      </c>
      <c r="C15" s="4">
        <v>14982.284</v>
      </c>
      <c r="D15" s="4">
        <v>73608.497</v>
      </c>
      <c r="E15" s="4">
        <v>408.71099999999996</v>
      </c>
      <c r="F15" s="4">
        <v>73199.78600000001</v>
      </c>
      <c r="G15" s="4">
        <v>800.1100000000004</v>
      </c>
      <c r="H15" s="4">
        <v>19.267</v>
      </c>
      <c r="I15" s="4">
        <v>72380.409</v>
      </c>
      <c r="J15" s="45"/>
      <c r="K15" s="45"/>
    </row>
    <row r="16" spans="2:11" ht="12.75">
      <c r="B16" s="19"/>
      <c r="C16" s="4"/>
      <c r="D16" s="4"/>
      <c r="E16" s="4"/>
      <c r="F16" s="4"/>
      <c r="G16" s="4"/>
      <c r="H16" s="4"/>
      <c r="I16" s="4"/>
      <c r="J16" s="45"/>
      <c r="K16" s="45"/>
    </row>
    <row r="17" spans="1:11" ht="17.25" customHeight="1">
      <c r="A17" s="18" t="s">
        <v>265</v>
      </c>
      <c r="B17" s="19">
        <v>614.003</v>
      </c>
      <c r="C17" s="4">
        <v>214.971</v>
      </c>
      <c r="D17" s="4">
        <v>399.03200000000004</v>
      </c>
      <c r="E17" s="4"/>
      <c r="F17" s="4">
        <v>399.03200000000004</v>
      </c>
      <c r="G17" s="4">
        <v>317.12000000000006</v>
      </c>
      <c r="H17" s="4">
        <v>21.518</v>
      </c>
      <c r="I17" s="4">
        <v>60.39399999999999</v>
      </c>
      <c r="J17" s="45"/>
      <c r="K17" s="45"/>
    </row>
    <row r="19" spans="3:11" ht="12.75">
      <c r="C19" s="32"/>
      <c r="K19" s="56"/>
    </row>
    <row r="20" spans="5:6" ht="12.75">
      <c r="E20" s="4"/>
      <c r="F20" s="4"/>
    </row>
    <row r="22" spans="2:3" ht="12.75">
      <c r="B22" s="89"/>
      <c r="C22" s="89"/>
    </row>
    <row r="23" spans="4:9" ht="12.75">
      <c r="D23" s="67"/>
      <c r="E23" s="68"/>
      <c r="F23" s="68"/>
      <c r="G23" s="68"/>
      <c r="H23" s="68"/>
      <c r="I23" s="68"/>
    </row>
    <row r="24" spans="2:8" ht="12.75">
      <c r="B24" s="89"/>
      <c r="C24" s="89"/>
      <c r="H24" s="25"/>
    </row>
  </sheetData>
  <sheetProtection/>
  <mergeCells count="1">
    <mergeCell ref="A1:I1"/>
  </mergeCells>
  <printOptions/>
  <pageMargins left="1.47" right="0.75" top="1" bottom="1" header="0.5" footer="0.5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179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N19" sqref="N19"/>
    </sheetView>
  </sheetViews>
  <sheetFormatPr defaultColWidth="9.140625" defaultRowHeight="12.75"/>
  <cols>
    <col min="1" max="1" width="55.140625" style="18" bestFit="1" customWidth="1"/>
    <col min="2" max="2" width="9.421875" style="19" customWidth="1"/>
    <col min="3" max="3" width="11.00390625" style="19" customWidth="1"/>
    <col min="4" max="5" width="9.421875" style="19" customWidth="1"/>
    <col min="6" max="6" width="7.8515625" style="19" customWidth="1"/>
    <col min="7" max="8" width="9.421875" style="19" customWidth="1"/>
    <col min="9" max="16384" width="9.140625" style="3" customWidth="1"/>
  </cols>
  <sheetData>
    <row r="1" spans="1:6" ht="12.75">
      <c r="A1" s="137" t="s">
        <v>280</v>
      </c>
      <c r="B1" s="137"/>
      <c r="C1" s="137"/>
      <c r="D1" s="137"/>
      <c r="E1" s="137"/>
      <c r="F1" s="137"/>
    </row>
    <row r="2" spans="2:9" ht="12.75">
      <c r="B2" s="18"/>
      <c r="C2" s="18"/>
      <c r="D2" s="18"/>
      <c r="E2" s="32"/>
      <c r="I2" s="31"/>
    </row>
    <row r="3" spans="2:8" ht="12.75">
      <c r="B3" s="32"/>
      <c r="C3" s="18"/>
      <c r="D3" s="32"/>
      <c r="E3" s="18"/>
      <c r="F3" s="18"/>
      <c r="G3" s="18"/>
      <c r="H3" s="18" t="s">
        <v>36</v>
      </c>
    </row>
    <row r="4" spans="2:6" ht="13.5" thickBot="1">
      <c r="B4" s="18"/>
      <c r="C4" s="18"/>
      <c r="D4" s="18"/>
      <c r="E4" s="18"/>
      <c r="F4" s="18"/>
    </row>
    <row r="5" spans="1:8" ht="26.25" thickBot="1">
      <c r="A5" s="22" t="s">
        <v>37</v>
      </c>
      <c r="B5" s="23" t="s">
        <v>130</v>
      </c>
      <c r="C5" s="23" t="s">
        <v>189</v>
      </c>
      <c r="D5" s="23" t="s">
        <v>39</v>
      </c>
      <c r="E5" s="23" t="s">
        <v>40</v>
      </c>
      <c r="F5" s="23" t="s">
        <v>258</v>
      </c>
      <c r="G5" s="16" t="s">
        <v>259</v>
      </c>
      <c r="H5" s="16" t="s">
        <v>42</v>
      </c>
    </row>
    <row r="6" spans="1:8" ht="12.75">
      <c r="A6" s="35"/>
      <c r="B6" s="45"/>
      <c r="C6" s="45"/>
      <c r="D6" s="45"/>
      <c r="E6" s="45"/>
      <c r="F6" s="45"/>
      <c r="G6" s="45"/>
      <c r="H6" s="45"/>
    </row>
    <row r="7" spans="1:9" s="24" customFormat="1" ht="12.75">
      <c r="A7" s="24" t="s">
        <v>43</v>
      </c>
      <c r="B7" s="17">
        <v>1051.1479999999988</v>
      </c>
      <c r="C7" s="17">
        <v>113.471</v>
      </c>
      <c r="D7" s="17">
        <v>41.569</v>
      </c>
      <c r="E7" s="17">
        <v>150.21</v>
      </c>
      <c r="F7" s="17">
        <v>8.453</v>
      </c>
      <c r="G7" s="17">
        <v>723.4199999999988</v>
      </c>
      <c r="H7" s="17">
        <v>14.025</v>
      </c>
      <c r="I7" s="45"/>
    </row>
    <row r="8" spans="1:11" ht="12.75">
      <c r="A8" s="35"/>
      <c r="B8" s="45"/>
      <c r="C8" s="45"/>
      <c r="D8" s="45"/>
      <c r="E8" s="45"/>
      <c r="F8" s="45"/>
      <c r="G8" s="45"/>
      <c r="H8" s="45"/>
      <c r="I8" s="45"/>
      <c r="K8" s="32"/>
    </row>
    <row r="9" spans="1:9" s="24" customFormat="1" ht="12.75">
      <c r="A9" s="24" t="s">
        <v>44</v>
      </c>
      <c r="B9" s="17">
        <v>357.52200000000005</v>
      </c>
      <c r="C9" s="17"/>
      <c r="D9" s="17">
        <v>1.726</v>
      </c>
      <c r="E9" s="17">
        <v>63.592</v>
      </c>
      <c r="F9" s="17"/>
      <c r="G9" s="17">
        <v>278.179</v>
      </c>
      <c r="H9" s="17">
        <v>14.025</v>
      </c>
      <c r="I9" s="45"/>
    </row>
    <row r="10" ht="12.75">
      <c r="I10" s="45"/>
    </row>
    <row r="11" spans="1:9" ht="12.75">
      <c r="A11" s="18" t="s">
        <v>45</v>
      </c>
      <c r="B11" s="19">
        <v>32.458</v>
      </c>
      <c r="G11" s="19">
        <v>32.458</v>
      </c>
      <c r="I11" s="45"/>
    </row>
    <row r="12" spans="1:10" ht="12.75">
      <c r="A12" s="18" t="s">
        <v>288</v>
      </c>
      <c r="B12" s="19">
        <v>0.043</v>
      </c>
      <c r="G12" s="19">
        <v>0.043</v>
      </c>
      <c r="I12" s="45"/>
      <c r="J12" s="32"/>
    </row>
    <row r="13" spans="1:10" ht="12.75">
      <c r="A13" s="18" t="s">
        <v>337</v>
      </c>
      <c r="B13" s="19">
        <v>32.166</v>
      </c>
      <c r="G13" s="19">
        <v>32.166</v>
      </c>
      <c r="I13" s="45"/>
      <c r="J13" s="32"/>
    </row>
    <row r="14" spans="1:10" ht="12.75">
      <c r="A14" s="18" t="s">
        <v>47</v>
      </c>
      <c r="B14" s="19">
        <v>3.548</v>
      </c>
      <c r="E14" s="19">
        <v>2.145</v>
      </c>
      <c r="G14" s="19">
        <v>1.403</v>
      </c>
      <c r="I14" s="45"/>
      <c r="J14" s="32"/>
    </row>
    <row r="15" spans="1:9" ht="12.75">
      <c r="A15" s="18" t="s">
        <v>48</v>
      </c>
      <c r="B15" s="19">
        <v>2.2849999999999997</v>
      </c>
      <c r="E15" s="19">
        <v>1.831</v>
      </c>
      <c r="G15" s="19">
        <v>0.45400000000000007</v>
      </c>
      <c r="I15" s="45"/>
    </row>
    <row r="16" spans="1:9" ht="12.75">
      <c r="A16" s="18" t="s">
        <v>49</v>
      </c>
      <c r="B16" s="19">
        <v>2.357</v>
      </c>
      <c r="E16" s="19">
        <v>0.016</v>
      </c>
      <c r="G16" s="19">
        <v>2.341</v>
      </c>
      <c r="I16" s="45"/>
    </row>
    <row r="17" spans="1:9" ht="12.75">
      <c r="A17" s="18" t="s">
        <v>50</v>
      </c>
      <c r="B17" s="19">
        <v>3.776</v>
      </c>
      <c r="E17" s="19">
        <v>3.768</v>
      </c>
      <c r="G17" s="19">
        <v>0.008</v>
      </c>
      <c r="I17" s="45"/>
    </row>
    <row r="18" spans="1:9" ht="12.75">
      <c r="A18" s="19" t="s">
        <v>51</v>
      </c>
      <c r="I18" s="45"/>
    </row>
    <row r="19" spans="1:9" ht="12.75">
      <c r="A19" s="18" t="s">
        <v>52</v>
      </c>
      <c r="B19" s="19">
        <v>1.1729999999999998</v>
      </c>
      <c r="E19" s="19">
        <v>0.28</v>
      </c>
      <c r="G19" s="19">
        <v>0.893</v>
      </c>
      <c r="I19" s="45"/>
    </row>
    <row r="20" spans="1:9" ht="12.75">
      <c r="A20" s="18" t="s">
        <v>53</v>
      </c>
      <c r="B20" s="19">
        <v>0.42300000000000004</v>
      </c>
      <c r="G20" s="19">
        <v>0.42300000000000004</v>
      </c>
      <c r="I20" s="45"/>
    </row>
    <row r="21" spans="1:9" ht="12.75">
      <c r="A21" s="18" t="s">
        <v>54</v>
      </c>
      <c r="B21" s="19">
        <v>1.447</v>
      </c>
      <c r="G21" s="19">
        <v>1.447</v>
      </c>
      <c r="I21" s="45"/>
    </row>
    <row r="22" spans="1:9" ht="12.75">
      <c r="A22" s="18" t="s">
        <v>289</v>
      </c>
      <c r="B22" s="19">
        <v>9.242999999999999</v>
      </c>
      <c r="E22" s="19">
        <v>6.01</v>
      </c>
      <c r="G22" s="19">
        <v>3.2330000000000005</v>
      </c>
      <c r="I22" s="45"/>
    </row>
    <row r="23" spans="1:9" ht="12.75">
      <c r="A23" s="18" t="s">
        <v>290</v>
      </c>
      <c r="B23" s="19">
        <v>2.226</v>
      </c>
      <c r="E23" s="19">
        <v>0.49499999999999994</v>
      </c>
      <c r="G23" s="19">
        <v>1.731</v>
      </c>
      <c r="I23" s="45"/>
    </row>
    <row r="24" spans="1:9" ht="12.75">
      <c r="A24" s="18" t="s">
        <v>55</v>
      </c>
      <c r="B24" s="19">
        <v>12.382</v>
      </c>
      <c r="E24" s="19">
        <v>0.164</v>
      </c>
      <c r="G24" s="19">
        <v>12.218</v>
      </c>
      <c r="I24" s="45"/>
    </row>
    <row r="25" spans="1:9" ht="12.75">
      <c r="A25" s="18" t="s">
        <v>56</v>
      </c>
      <c r="B25" s="19">
        <v>0.664</v>
      </c>
      <c r="E25" s="19">
        <v>0.21300000000000002</v>
      </c>
      <c r="G25" s="19">
        <v>0.451</v>
      </c>
      <c r="I25" s="45"/>
    </row>
    <row r="26" spans="1:9" ht="12.75">
      <c r="A26" s="18" t="s">
        <v>57</v>
      </c>
      <c r="B26" s="19">
        <v>5.114000000000001</v>
      </c>
      <c r="E26" s="19">
        <v>4.154</v>
      </c>
      <c r="G26" s="19">
        <v>0.96</v>
      </c>
      <c r="I26" s="45"/>
    </row>
    <row r="27" spans="1:9" ht="12.75">
      <c r="A27" s="18" t="s">
        <v>58</v>
      </c>
      <c r="B27" s="19">
        <v>0.589</v>
      </c>
      <c r="E27" s="19">
        <v>0.37</v>
      </c>
      <c r="G27" s="19">
        <v>0.219</v>
      </c>
      <c r="I27" s="45"/>
    </row>
    <row r="28" spans="1:9" ht="12.75">
      <c r="A28" s="18" t="s">
        <v>59</v>
      </c>
      <c r="B28" s="19">
        <v>6.569000000000001</v>
      </c>
      <c r="E28" s="19">
        <v>5.293</v>
      </c>
      <c r="G28" s="19">
        <v>1.2760000000000002</v>
      </c>
      <c r="I28" s="45"/>
    </row>
    <row r="29" spans="1:9" ht="12.75">
      <c r="A29" s="19" t="s">
        <v>291</v>
      </c>
      <c r="I29" s="45"/>
    </row>
    <row r="30" spans="1:9" ht="12.75">
      <c r="A30" s="18" t="s">
        <v>60</v>
      </c>
      <c r="B30" s="19">
        <v>275.31899999999996</v>
      </c>
      <c r="D30" s="19">
        <v>1.726</v>
      </c>
      <c r="E30" s="19">
        <v>39.243</v>
      </c>
      <c r="G30" s="19">
        <v>220.32499999999996</v>
      </c>
      <c r="H30" s="19">
        <v>14.025</v>
      </c>
      <c r="I30" s="45"/>
    </row>
    <row r="31" spans="1:9" s="24" customFormat="1" ht="12.75">
      <c r="A31" s="18" t="s">
        <v>61</v>
      </c>
      <c r="B31" s="19">
        <v>0.175</v>
      </c>
      <c r="C31" s="19"/>
      <c r="D31" s="19"/>
      <c r="E31" s="19">
        <v>0.105</v>
      </c>
      <c r="F31" s="19"/>
      <c r="G31" s="19">
        <v>0.07</v>
      </c>
      <c r="H31" s="19"/>
      <c r="I31" s="45"/>
    </row>
    <row r="32" spans="1:9" ht="12.75">
      <c r="A32" s="35"/>
      <c r="B32" s="45"/>
      <c r="C32" s="45"/>
      <c r="D32" s="45"/>
      <c r="E32" s="45"/>
      <c r="F32" s="45"/>
      <c r="G32" s="45"/>
      <c r="H32" s="45"/>
      <c r="I32" s="45"/>
    </row>
    <row r="33" spans="1:9" ht="12.75">
      <c r="A33" s="24" t="s">
        <v>62</v>
      </c>
      <c r="B33" s="17">
        <v>1.4559999999999997</v>
      </c>
      <c r="C33" s="17"/>
      <c r="D33" s="17"/>
      <c r="E33" s="17"/>
      <c r="F33" s="17"/>
      <c r="G33" s="17">
        <v>1.4559999999999997</v>
      </c>
      <c r="H33" s="17"/>
      <c r="I33" s="45"/>
    </row>
    <row r="34" ht="12.75">
      <c r="I34" s="45"/>
    </row>
    <row r="35" spans="1:9" ht="12.75">
      <c r="A35" s="18" t="s">
        <v>286</v>
      </c>
      <c r="B35" s="19">
        <v>1.4559999999999997</v>
      </c>
      <c r="G35" s="19">
        <v>1.4559999999999997</v>
      </c>
      <c r="I35" s="45"/>
    </row>
    <row r="36" spans="1:9" ht="12.75">
      <c r="A36" s="18" t="s">
        <v>287</v>
      </c>
      <c r="B36" s="19">
        <v>0.778</v>
      </c>
      <c r="G36" s="19">
        <v>0.778</v>
      </c>
      <c r="I36" s="45"/>
    </row>
    <row r="37" spans="1:9" ht="12.75">
      <c r="A37" s="35"/>
      <c r="B37" s="45"/>
      <c r="C37" s="45"/>
      <c r="D37" s="45"/>
      <c r="E37" s="45"/>
      <c r="F37" s="45"/>
      <c r="G37" s="45"/>
      <c r="H37" s="45"/>
      <c r="I37" s="45"/>
    </row>
    <row r="38" spans="1:9" ht="12.75">
      <c r="A38" s="24" t="s">
        <v>63</v>
      </c>
      <c r="B38" s="17">
        <v>314.396</v>
      </c>
      <c r="C38" s="17">
        <v>113.471</v>
      </c>
      <c r="D38" s="17">
        <v>32.415</v>
      </c>
      <c r="E38" s="17">
        <v>11.053999999999998</v>
      </c>
      <c r="F38" s="17">
        <v>5.306</v>
      </c>
      <c r="G38" s="17">
        <v>152.15</v>
      </c>
      <c r="H38" s="17"/>
      <c r="I38" s="45"/>
    </row>
    <row r="39" ht="12.75">
      <c r="I39" s="45"/>
    </row>
    <row r="40" spans="1:9" ht="12.75">
      <c r="A40" s="18" t="s">
        <v>299</v>
      </c>
      <c r="B40" s="19">
        <v>134.997</v>
      </c>
      <c r="C40" s="19">
        <v>113.471</v>
      </c>
      <c r="D40" s="19">
        <v>17.171</v>
      </c>
      <c r="E40" s="19">
        <v>3.088</v>
      </c>
      <c r="G40" s="19">
        <v>1.267</v>
      </c>
      <c r="I40" s="45"/>
    </row>
    <row r="41" spans="1:9" ht="12.75">
      <c r="A41" s="18" t="s">
        <v>64</v>
      </c>
      <c r="B41" s="63">
        <v>0.998</v>
      </c>
      <c r="E41" s="63">
        <v>0.92</v>
      </c>
      <c r="G41" s="63">
        <v>0.078</v>
      </c>
      <c r="I41" s="45"/>
    </row>
    <row r="42" spans="1:9" ht="12.75">
      <c r="A42" s="19" t="s">
        <v>65</v>
      </c>
      <c r="B42" s="63">
        <v>0.87</v>
      </c>
      <c r="E42" s="63">
        <v>0.87</v>
      </c>
      <c r="I42" s="45"/>
    </row>
    <row r="43" spans="1:9" ht="12.75">
      <c r="A43" s="18" t="s">
        <v>66</v>
      </c>
      <c r="B43" s="63">
        <v>54.356</v>
      </c>
      <c r="E43" s="63">
        <v>0.191</v>
      </c>
      <c r="G43" s="63">
        <v>54.165</v>
      </c>
      <c r="I43" s="45"/>
    </row>
    <row r="44" spans="1:9" ht="12.75">
      <c r="A44" s="18" t="s">
        <v>67</v>
      </c>
      <c r="B44" s="63">
        <v>14.663</v>
      </c>
      <c r="D44" s="63">
        <v>0.097</v>
      </c>
      <c r="E44" s="63"/>
      <c r="F44" s="63">
        <v>0.569</v>
      </c>
      <c r="G44" s="63">
        <v>13.997</v>
      </c>
      <c r="I44" s="45"/>
    </row>
    <row r="45" spans="1:9" ht="12.75">
      <c r="A45" s="19" t="s">
        <v>300</v>
      </c>
      <c r="B45" s="63"/>
      <c r="E45" s="63"/>
      <c r="I45" s="45"/>
    </row>
    <row r="46" spans="1:9" ht="12.75">
      <c r="A46" s="19" t="s">
        <v>245</v>
      </c>
      <c r="B46" s="63">
        <v>0.569</v>
      </c>
      <c r="F46" s="63">
        <v>0.569</v>
      </c>
      <c r="I46" s="45"/>
    </row>
    <row r="47" spans="1:9" ht="12.75">
      <c r="A47" s="18" t="s">
        <v>69</v>
      </c>
      <c r="B47" s="63">
        <v>75.59200000000001</v>
      </c>
      <c r="E47" s="63">
        <v>1.8780000000000001</v>
      </c>
      <c r="G47" s="63">
        <v>73.71400000000001</v>
      </c>
      <c r="I47" s="45"/>
    </row>
    <row r="48" spans="1:9" s="24" customFormat="1" ht="12.75">
      <c r="A48" s="19" t="s">
        <v>68</v>
      </c>
      <c r="B48" s="19">
        <v>13.834</v>
      </c>
      <c r="C48" s="19"/>
      <c r="D48" s="19">
        <v>5.329</v>
      </c>
      <c r="E48" s="19">
        <v>4.976999999999999</v>
      </c>
      <c r="F48" s="19"/>
      <c r="G48" s="19">
        <v>3.5280000000000005</v>
      </c>
      <c r="H48" s="19"/>
      <c r="I48" s="45"/>
    </row>
    <row r="49" spans="1:9" ht="12.75">
      <c r="A49" s="18" t="s">
        <v>301</v>
      </c>
      <c r="B49" s="63"/>
      <c r="D49" s="63"/>
      <c r="G49" s="63"/>
      <c r="I49" s="45"/>
    </row>
    <row r="50" spans="1:9" ht="12.75">
      <c r="A50" s="18" t="s">
        <v>70</v>
      </c>
      <c r="B50" s="63">
        <v>8.869</v>
      </c>
      <c r="F50" s="63">
        <v>4.737</v>
      </c>
      <c r="G50" s="63">
        <v>4.132</v>
      </c>
      <c r="I50" s="45"/>
    </row>
    <row r="51" spans="1:9" ht="12.75">
      <c r="A51" s="18" t="s">
        <v>71</v>
      </c>
      <c r="B51" s="63">
        <v>11.087000000000002</v>
      </c>
      <c r="D51" s="19">
        <v>9.818</v>
      </c>
      <c r="G51" s="63">
        <v>1.2690000000000001</v>
      </c>
      <c r="I51" s="45"/>
    </row>
    <row r="52" spans="1:9" ht="12.75">
      <c r="A52" s="19" t="s">
        <v>302</v>
      </c>
      <c r="I52" s="45"/>
    </row>
    <row r="53" spans="1:9" ht="12.75">
      <c r="A53" s="35"/>
      <c r="B53" s="45"/>
      <c r="C53" s="45"/>
      <c r="D53" s="45"/>
      <c r="E53" s="45"/>
      <c r="F53" s="45"/>
      <c r="G53" s="45"/>
      <c r="H53" s="45"/>
      <c r="I53" s="45"/>
    </row>
    <row r="54" spans="1:9" ht="12.75">
      <c r="A54" s="24" t="s">
        <v>72</v>
      </c>
      <c r="B54" s="62">
        <v>13.783999999999999</v>
      </c>
      <c r="C54" s="17"/>
      <c r="D54" s="17">
        <v>1.06</v>
      </c>
      <c r="E54" s="17">
        <v>3.524</v>
      </c>
      <c r="F54" s="17"/>
      <c r="G54" s="62">
        <v>9.2</v>
      </c>
      <c r="H54" s="17"/>
      <c r="I54" s="45"/>
    </row>
    <row r="55" ht="12.75">
      <c r="I55" s="45"/>
    </row>
    <row r="56" spans="1:9" ht="12.75">
      <c r="A56" s="18" t="s">
        <v>73</v>
      </c>
      <c r="B56" s="63">
        <v>5.201999999999999</v>
      </c>
      <c r="E56" s="19">
        <v>1.2740000000000002</v>
      </c>
      <c r="G56" s="63">
        <v>3.927999999999999</v>
      </c>
      <c r="I56" s="45"/>
    </row>
    <row r="57" spans="1:9" ht="12.75">
      <c r="A57" s="18" t="s">
        <v>292</v>
      </c>
      <c r="B57" s="63">
        <v>2.9829999999999997</v>
      </c>
      <c r="E57" s="63">
        <v>0.7030000000000001</v>
      </c>
      <c r="G57" s="63">
        <v>2.28</v>
      </c>
      <c r="I57" s="45"/>
    </row>
    <row r="58" spans="1:9" ht="12.75">
      <c r="A58" s="18" t="s">
        <v>293</v>
      </c>
      <c r="B58" s="19">
        <v>0.618</v>
      </c>
      <c r="G58" s="19">
        <v>0.618</v>
      </c>
      <c r="I58" s="45"/>
    </row>
    <row r="59" spans="1:9" ht="12.75">
      <c r="A59" s="18" t="s">
        <v>294</v>
      </c>
      <c r="B59" s="63">
        <v>0.094</v>
      </c>
      <c r="G59" s="63">
        <v>0.094</v>
      </c>
      <c r="I59" s="45"/>
    </row>
    <row r="60" spans="1:9" ht="12.75">
      <c r="A60" s="18" t="s">
        <v>74</v>
      </c>
      <c r="B60" s="63">
        <v>7.964</v>
      </c>
      <c r="D60" s="63">
        <v>1.06</v>
      </c>
      <c r="E60" s="63">
        <v>2.25</v>
      </c>
      <c r="G60" s="63">
        <v>4.654</v>
      </c>
      <c r="I60" s="45"/>
    </row>
    <row r="61" spans="1:9" ht="12.75">
      <c r="A61" s="18" t="s">
        <v>295</v>
      </c>
      <c r="B61" s="63">
        <v>2.583</v>
      </c>
      <c r="E61" s="63">
        <v>0.003</v>
      </c>
      <c r="G61" s="63">
        <v>2.58</v>
      </c>
      <c r="I61" s="45"/>
    </row>
    <row r="62" spans="1:9" ht="12.75">
      <c r="A62" s="35"/>
      <c r="B62" s="45"/>
      <c r="C62" s="45"/>
      <c r="D62" s="45"/>
      <c r="E62" s="45"/>
      <c r="F62" s="45"/>
      <c r="G62" s="45"/>
      <c r="H62" s="45"/>
      <c r="I62" s="45"/>
    </row>
    <row r="63" spans="1:9" ht="12.75">
      <c r="A63" s="24" t="s">
        <v>75</v>
      </c>
      <c r="B63" s="62">
        <v>4.874</v>
      </c>
      <c r="C63" s="17"/>
      <c r="D63" s="17"/>
      <c r="E63" s="62">
        <v>0.822</v>
      </c>
      <c r="F63" s="17"/>
      <c r="G63" s="17">
        <v>4.052</v>
      </c>
      <c r="H63" s="17"/>
      <c r="I63" s="45"/>
    </row>
    <row r="64" ht="12.75">
      <c r="I64" s="45"/>
    </row>
    <row r="65" spans="1:9" ht="12.75">
      <c r="A65" s="18" t="s">
        <v>296</v>
      </c>
      <c r="B65" s="63">
        <v>1.7759999999999994</v>
      </c>
      <c r="E65" s="19">
        <v>0.107</v>
      </c>
      <c r="G65" s="63">
        <v>1.6689999999999996</v>
      </c>
      <c r="I65" s="45"/>
    </row>
    <row r="66" spans="1:9" ht="12.75">
      <c r="A66" s="18" t="s">
        <v>297</v>
      </c>
      <c r="B66" s="63">
        <v>0.631</v>
      </c>
      <c r="G66" s="63">
        <v>0.631</v>
      </c>
      <c r="I66" s="45"/>
    </row>
    <row r="67" spans="1:9" ht="12.75">
      <c r="A67" s="18" t="s">
        <v>76</v>
      </c>
      <c r="B67" s="63">
        <v>1.1960000000000002</v>
      </c>
      <c r="E67" s="63">
        <v>0.572</v>
      </c>
      <c r="G67" s="63">
        <v>0.624</v>
      </c>
      <c r="I67" s="45"/>
    </row>
    <row r="68" spans="1:9" ht="12.75">
      <c r="A68" s="18" t="s">
        <v>298</v>
      </c>
      <c r="B68" s="63">
        <v>0.183</v>
      </c>
      <c r="G68" s="63">
        <v>0.183</v>
      </c>
      <c r="I68" s="45"/>
    </row>
    <row r="69" spans="1:9" ht="12.75">
      <c r="A69" s="18" t="s">
        <v>77</v>
      </c>
      <c r="B69" s="63">
        <v>1.9020000000000001</v>
      </c>
      <c r="E69" s="19">
        <v>0.14300000000000002</v>
      </c>
      <c r="G69" s="63">
        <v>1.7590000000000001</v>
      </c>
      <c r="I69" s="45"/>
    </row>
    <row r="70" spans="1:9" ht="12.75">
      <c r="A70" s="18" t="s">
        <v>78</v>
      </c>
      <c r="B70" s="63">
        <v>1.423</v>
      </c>
      <c r="G70" s="63">
        <v>1.423</v>
      </c>
      <c r="I70" s="45"/>
    </row>
    <row r="71" spans="1:9" ht="12.75">
      <c r="A71" s="35"/>
      <c r="B71" s="45"/>
      <c r="C71" s="45"/>
      <c r="D71" s="45"/>
      <c r="E71" s="45"/>
      <c r="F71" s="45"/>
      <c r="G71" s="45"/>
      <c r="H71" s="45"/>
      <c r="I71" s="45"/>
    </row>
    <row r="72" spans="1:9" ht="12.75">
      <c r="A72" s="24" t="s">
        <v>88</v>
      </c>
      <c r="B72" s="17">
        <v>18.153</v>
      </c>
      <c r="C72" s="17"/>
      <c r="D72" s="17">
        <v>0.898</v>
      </c>
      <c r="E72" s="17">
        <v>10.251</v>
      </c>
      <c r="F72" s="17"/>
      <c r="G72" s="17">
        <v>7.004</v>
      </c>
      <c r="H72" s="17"/>
      <c r="I72" s="45"/>
    </row>
    <row r="73" ht="12.75">
      <c r="I73" s="45"/>
    </row>
    <row r="74" spans="1:9" ht="12.75">
      <c r="A74" s="18" t="s">
        <v>89</v>
      </c>
      <c r="B74" s="63">
        <v>3.184</v>
      </c>
      <c r="E74" s="19">
        <v>0.111</v>
      </c>
      <c r="G74" s="63">
        <v>3.073</v>
      </c>
      <c r="I74" s="45"/>
    </row>
    <row r="75" spans="1:9" ht="12.75">
      <c r="A75" s="18" t="s">
        <v>303</v>
      </c>
      <c r="B75" s="63">
        <v>2.154</v>
      </c>
      <c r="G75" s="63">
        <v>2.154</v>
      </c>
      <c r="I75" s="45"/>
    </row>
    <row r="76" spans="1:9" ht="12.75">
      <c r="A76" s="18" t="s">
        <v>246</v>
      </c>
      <c r="B76" s="63">
        <v>14.957999999999998</v>
      </c>
      <c r="D76" s="19">
        <v>0.898</v>
      </c>
      <c r="E76" s="19">
        <v>10.139</v>
      </c>
      <c r="G76" s="63">
        <v>3.921</v>
      </c>
      <c r="I76" s="45"/>
    </row>
    <row r="77" spans="1:9" ht="12.75">
      <c r="A77" s="18" t="s">
        <v>90</v>
      </c>
      <c r="B77" s="63">
        <v>0.011</v>
      </c>
      <c r="E77" s="19">
        <v>0.001</v>
      </c>
      <c r="G77" s="63">
        <v>0.01</v>
      </c>
      <c r="I77" s="45"/>
    </row>
    <row r="78" spans="1:9" ht="12.75">
      <c r="A78" s="35"/>
      <c r="B78" s="45"/>
      <c r="C78" s="45"/>
      <c r="D78" s="45"/>
      <c r="E78" s="45"/>
      <c r="F78" s="45"/>
      <c r="G78" s="45"/>
      <c r="H78" s="45"/>
      <c r="I78" s="45"/>
    </row>
    <row r="79" spans="1:9" ht="12.75">
      <c r="A79" s="24" t="s">
        <v>79</v>
      </c>
      <c r="B79" s="17">
        <v>150.753</v>
      </c>
      <c r="C79" s="17"/>
      <c r="D79" s="17">
        <v>5.331</v>
      </c>
      <c r="E79" s="17">
        <v>2.261</v>
      </c>
      <c r="F79" s="17">
        <v>0.744</v>
      </c>
      <c r="G79" s="62">
        <v>142.417</v>
      </c>
      <c r="H79" s="17"/>
      <c r="I79" s="45"/>
    </row>
    <row r="80" ht="12.75">
      <c r="I80" s="45"/>
    </row>
    <row r="81" spans="1:9" ht="12.75">
      <c r="A81" s="18" t="s">
        <v>80</v>
      </c>
      <c r="B81" s="63">
        <v>1.6469999999999998</v>
      </c>
      <c r="E81" s="19">
        <v>0.58</v>
      </c>
      <c r="F81" s="63"/>
      <c r="G81" s="63">
        <v>1.067</v>
      </c>
      <c r="I81" s="45"/>
    </row>
    <row r="82" spans="1:9" ht="12.75">
      <c r="A82" s="18" t="s">
        <v>81</v>
      </c>
      <c r="B82" s="63">
        <v>0.7480000000000002</v>
      </c>
      <c r="G82" s="63">
        <v>0.7480000000000002</v>
      </c>
      <c r="I82" s="45"/>
    </row>
    <row r="83" spans="1:9" ht="12.75">
      <c r="A83" s="18" t="s">
        <v>82</v>
      </c>
      <c r="B83" s="63">
        <v>12.714</v>
      </c>
      <c r="E83" s="19">
        <v>0.10400000000000001</v>
      </c>
      <c r="F83" s="63">
        <v>0.55</v>
      </c>
      <c r="G83" s="63">
        <v>12.06</v>
      </c>
      <c r="I83" s="45"/>
    </row>
    <row r="84" spans="1:9" ht="12.75">
      <c r="A84" s="18" t="s">
        <v>83</v>
      </c>
      <c r="B84" s="63">
        <v>6.242000000000002</v>
      </c>
      <c r="D84" s="19">
        <v>5.272</v>
      </c>
      <c r="E84" s="19">
        <v>0.36</v>
      </c>
      <c r="F84" s="19">
        <v>0.059</v>
      </c>
      <c r="G84" s="63">
        <v>0.551</v>
      </c>
      <c r="I84" s="45"/>
    </row>
    <row r="85" spans="1:9" ht="12.75">
      <c r="A85" s="18" t="s">
        <v>84</v>
      </c>
      <c r="B85" s="63">
        <v>3.692</v>
      </c>
      <c r="E85" s="19">
        <v>0.668</v>
      </c>
      <c r="G85" s="63">
        <v>3.024</v>
      </c>
      <c r="I85" s="45"/>
    </row>
    <row r="86" spans="1:9" ht="12.75">
      <c r="A86" s="18" t="s">
        <v>304</v>
      </c>
      <c r="B86" s="63">
        <v>0.812</v>
      </c>
      <c r="G86" s="63">
        <v>0.812</v>
      </c>
      <c r="I86" s="45"/>
    </row>
    <row r="87" spans="1:9" ht="12.75">
      <c r="A87" s="18" t="s">
        <v>305</v>
      </c>
      <c r="B87" s="63">
        <v>2.447</v>
      </c>
      <c r="E87" s="19">
        <v>0.668</v>
      </c>
      <c r="G87" s="63">
        <v>1.779</v>
      </c>
      <c r="I87" s="45"/>
    </row>
    <row r="88" spans="1:9" ht="12.75">
      <c r="A88" s="18" t="s">
        <v>85</v>
      </c>
      <c r="B88" s="63">
        <v>0.806</v>
      </c>
      <c r="G88" s="63">
        <v>0.806</v>
      </c>
      <c r="I88" s="45"/>
    </row>
    <row r="89" spans="1:9" ht="12.75">
      <c r="A89" s="18" t="s">
        <v>86</v>
      </c>
      <c r="B89" s="63">
        <v>123.84600000000002</v>
      </c>
      <c r="D89" s="19">
        <v>0.059000000000000004</v>
      </c>
      <c r="E89" s="63">
        <v>0.536</v>
      </c>
      <c r="F89" s="19">
        <v>0.135</v>
      </c>
      <c r="G89" s="63">
        <v>123.11600000000001</v>
      </c>
      <c r="I89" s="45"/>
    </row>
    <row r="90" spans="1:9" ht="12.75">
      <c r="A90" s="18" t="s">
        <v>306</v>
      </c>
      <c r="B90" s="63">
        <v>121.95100000000001</v>
      </c>
      <c r="E90" s="19">
        <v>0.16</v>
      </c>
      <c r="F90" s="63">
        <v>0.135</v>
      </c>
      <c r="G90" s="63">
        <v>121.656</v>
      </c>
      <c r="I90" s="45"/>
    </row>
    <row r="91" spans="1:9" ht="12.75">
      <c r="A91" s="18" t="s">
        <v>87</v>
      </c>
      <c r="B91" s="63">
        <v>1.058</v>
      </c>
      <c r="E91" s="19">
        <v>0.013</v>
      </c>
      <c r="G91" s="63">
        <v>1.045</v>
      </c>
      <c r="I91" s="45"/>
    </row>
    <row r="92" spans="1:9" ht="12.75">
      <c r="A92" s="35"/>
      <c r="B92" s="45"/>
      <c r="C92" s="45"/>
      <c r="D92" s="45"/>
      <c r="E92" s="45"/>
      <c r="F92" s="45"/>
      <c r="G92" s="45"/>
      <c r="H92" s="45"/>
      <c r="I92" s="45"/>
    </row>
    <row r="93" spans="1:9" ht="12.75">
      <c r="A93" s="24" t="s">
        <v>91</v>
      </c>
      <c r="B93" s="17">
        <v>5.509</v>
      </c>
      <c r="C93" s="17"/>
      <c r="D93" s="17"/>
      <c r="E93" s="17">
        <v>0.10600000000000001</v>
      </c>
      <c r="F93" s="17"/>
      <c r="G93" s="17">
        <v>5.4030000000000005</v>
      </c>
      <c r="H93" s="17"/>
      <c r="I93" s="45"/>
    </row>
    <row r="94" ht="12.75">
      <c r="I94" s="45"/>
    </row>
    <row r="95" spans="1:9" ht="12.75">
      <c r="A95" s="18" t="s">
        <v>92</v>
      </c>
      <c r="B95" s="63">
        <v>1.8650000000000002</v>
      </c>
      <c r="G95" s="63">
        <v>1.8650000000000002</v>
      </c>
      <c r="I95" s="45"/>
    </row>
    <row r="96" spans="1:9" s="24" customFormat="1" ht="12.75">
      <c r="A96" s="18" t="s">
        <v>93</v>
      </c>
      <c r="B96" s="63">
        <v>2.312</v>
      </c>
      <c r="C96" s="19"/>
      <c r="D96" s="19"/>
      <c r="E96" s="63">
        <v>0.069</v>
      </c>
      <c r="F96" s="19"/>
      <c r="G96" s="63">
        <v>2.243</v>
      </c>
      <c r="H96" s="19"/>
      <c r="I96" s="45"/>
    </row>
    <row r="97" spans="1:9" ht="12.75">
      <c r="A97" s="18" t="s">
        <v>247</v>
      </c>
      <c r="B97" s="63">
        <v>1.568</v>
      </c>
      <c r="E97" s="63">
        <v>0.069</v>
      </c>
      <c r="G97" s="63">
        <v>1.499</v>
      </c>
      <c r="I97" s="45"/>
    </row>
    <row r="98" spans="1:9" ht="12.75">
      <c r="A98" s="18" t="s">
        <v>94</v>
      </c>
      <c r="B98" s="63">
        <v>1.3319999999999999</v>
      </c>
      <c r="E98" s="19">
        <v>0.037</v>
      </c>
      <c r="G98" s="63">
        <v>1.295</v>
      </c>
      <c r="I98" s="45"/>
    </row>
    <row r="99" spans="1:9" ht="12.75">
      <c r="A99" s="18" t="s">
        <v>307</v>
      </c>
      <c r="B99" s="63">
        <v>1.113</v>
      </c>
      <c r="E99" s="19">
        <v>0.037</v>
      </c>
      <c r="G99" s="63">
        <v>1.076</v>
      </c>
      <c r="I99" s="45"/>
    </row>
    <row r="100" spans="1:9" ht="12.75">
      <c r="A100" s="35"/>
      <c r="B100" s="45"/>
      <c r="C100" s="45"/>
      <c r="D100" s="45"/>
      <c r="E100" s="45"/>
      <c r="F100" s="45"/>
      <c r="G100" s="45"/>
      <c r="H100" s="45"/>
      <c r="I100" s="45"/>
    </row>
    <row r="101" spans="1:9" ht="12.75">
      <c r="A101" s="24" t="s">
        <v>95</v>
      </c>
      <c r="B101" s="17">
        <v>59.695</v>
      </c>
      <c r="C101" s="17"/>
      <c r="D101" s="17"/>
      <c r="E101" s="17">
        <v>23.145000000000003</v>
      </c>
      <c r="F101" s="17">
        <v>0.01</v>
      </c>
      <c r="G101" s="17">
        <v>36.540000000000006</v>
      </c>
      <c r="H101" s="17"/>
      <c r="I101" s="45"/>
    </row>
    <row r="102" ht="12.75">
      <c r="I102" s="45"/>
    </row>
    <row r="103" spans="1:9" ht="12.75">
      <c r="A103" s="18" t="s">
        <v>96</v>
      </c>
      <c r="B103" s="63">
        <v>0.9280000000000002</v>
      </c>
      <c r="E103" s="19">
        <v>0.008</v>
      </c>
      <c r="G103" s="63">
        <v>0.9200000000000002</v>
      </c>
      <c r="I103" s="45"/>
    </row>
    <row r="104" spans="1:9" ht="12.75">
      <c r="A104" s="18" t="s">
        <v>248</v>
      </c>
      <c r="B104" s="63">
        <v>0.066</v>
      </c>
      <c r="G104" s="63">
        <v>0.066</v>
      </c>
      <c r="I104" s="45"/>
    </row>
    <row r="105" spans="1:9" ht="12.75">
      <c r="A105" s="18" t="s">
        <v>308</v>
      </c>
      <c r="B105" s="63">
        <v>3.8669999999999995</v>
      </c>
      <c r="E105" s="19">
        <v>3.0100000000000002</v>
      </c>
      <c r="G105" s="63">
        <v>0.8570000000000002</v>
      </c>
      <c r="I105" s="45"/>
    </row>
    <row r="106" spans="1:9" ht="12.75">
      <c r="A106" s="18" t="s">
        <v>342</v>
      </c>
      <c r="B106" s="63">
        <v>0.422</v>
      </c>
      <c r="E106" s="63"/>
      <c r="G106" s="63">
        <v>0.422</v>
      </c>
      <c r="I106" s="45"/>
    </row>
    <row r="107" spans="1:9" ht="12.75">
      <c r="A107" s="18" t="s">
        <v>309</v>
      </c>
      <c r="B107" s="63">
        <v>5.956999999999999</v>
      </c>
      <c r="E107" s="63">
        <v>3.309</v>
      </c>
      <c r="G107" s="63">
        <v>2.648</v>
      </c>
      <c r="I107" s="45"/>
    </row>
    <row r="108" spans="1:9" ht="12.75">
      <c r="A108" s="18" t="s">
        <v>310</v>
      </c>
      <c r="B108" s="63">
        <v>0.275</v>
      </c>
      <c r="G108" s="63">
        <v>0.275</v>
      </c>
      <c r="I108" s="45"/>
    </row>
    <row r="109" spans="1:9" ht="12.75">
      <c r="A109" s="18" t="s">
        <v>311</v>
      </c>
      <c r="B109" s="63">
        <v>0.177</v>
      </c>
      <c r="G109" s="63">
        <v>0.177</v>
      </c>
      <c r="I109" s="45"/>
    </row>
    <row r="110" spans="1:9" ht="12.75">
      <c r="A110" s="18" t="s">
        <v>312</v>
      </c>
      <c r="B110" s="63">
        <v>1.744</v>
      </c>
      <c r="E110" s="19">
        <v>0.013</v>
      </c>
      <c r="G110" s="63">
        <v>1.731</v>
      </c>
      <c r="I110" s="45"/>
    </row>
    <row r="111" spans="1:9" ht="12.75">
      <c r="A111" s="18" t="s">
        <v>97</v>
      </c>
      <c r="B111" s="63">
        <v>36.472</v>
      </c>
      <c r="E111" s="19">
        <v>5.966</v>
      </c>
      <c r="F111" s="19">
        <v>0.01</v>
      </c>
      <c r="G111" s="63">
        <v>30.496000000000002</v>
      </c>
      <c r="I111" s="45"/>
    </row>
    <row r="112" spans="1:9" ht="12.75">
      <c r="A112" s="18" t="s">
        <v>313</v>
      </c>
      <c r="B112" s="63">
        <v>0.187</v>
      </c>
      <c r="G112" s="63">
        <v>0.187</v>
      </c>
      <c r="I112" s="45"/>
    </row>
    <row r="113" spans="1:9" ht="12.75">
      <c r="A113" s="18" t="s">
        <v>314</v>
      </c>
      <c r="B113" s="63">
        <v>30.049999999999997</v>
      </c>
      <c r="E113" s="19">
        <v>0.5820000000000001</v>
      </c>
      <c r="F113" s="63">
        <v>0.01</v>
      </c>
      <c r="G113" s="63">
        <v>29.458</v>
      </c>
      <c r="I113" s="45"/>
    </row>
    <row r="114" spans="1:9" ht="12.75">
      <c r="A114" s="18" t="s">
        <v>98</v>
      </c>
      <c r="B114" s="63">
        <v>0.8700000000000002</v>
      </c>
      <c r="E114" s="63">
        <v>0.29200000000000004</v>
      </c>
      <c r="G114" s="63">
        <v>0.5780000000000001</v>
      </c>
      <c r="I114" s="45"/>
    </row>
    <row r="115" spans="1:9" ht="12.75">
      <c r="A115" s="18" t="s">
        <v>99</v>
      </c>
      <c r="B115" s="63">
        <v>0.306</v>
      </c>
      <c r="G115" s="63">
        <v>0.306</v>
      </c>
      <c r="I115" s="45"/>
    </row>
    <row r="116" spans="1:9" ht="12.75">
      <c r="A116" s="18" t="s">
        <v>100</v>
      </c>
      <c r="B116" s="63">
        <v>11.535</v>
      </c>
      <c r="E116" s="19">
        <v>10.560000000000002</v>
      </c>
      <c r="F116" s="63"/>
      <c r="G116" s="63">
        <v>0.9750000000000002</v>
      </c>
      <c r="I116" s="45"/>
    </row>
    <row r="117" spans="1:9" ht="12.75">
      <c r="A117" s="19" t="s">
        <v>315</v>
      </c>
      <c r="B117" s="63"/>
      <c r="G117" s="63"/>
      <c r="I117" s="45"/>
    </row>
    <row r="118" spans="1:9" ht="12.75">
      <c r="A118" s="35"/>
      <c r="B118" s="45"/>
      <c r="C118" s="45"/>
      <c r="D118" s="45"/>
      <c r="E118" s="45"/>
      <c r="F118" s="45"/>
      <c r="G118" s="45"/>
      <c r="H118" s="45"/>
      <c r="I118" s="45"/>
    </row>
    <row r="119" spans="1:9" ht="12.75">
      <c r="A119" s="24" t="s">
        <v>101</v>
      </c>
      <c r="B119" s="17">
        <v>10.802999999999999</v>
      </c>
      <c r="C119" s="17"/>
      <c r="D119" s="17">
        <v>0.139</v>
      </c>
      <c r="E119" s="17">
        <v>2.298</v>
      </c>
      <c r="F119" s="17">
        <v>0.107</v>
      </c>
      <c r="G119" s="17">
        <v>8.259</v>
      </c>
      <c r="H119" s="17"/>
      <c r="I119" s="45"/>
    </row>
    <row r="120" ht="12.75">
      <c r="I120" s="45"/>
    </row>
    <row r="121" spans="1:9" s="24" customFormat="1" ht="12.75">
      <c r="A121" s="18" t="s">
        <v>102</v>
      </c>
      <c r="B121" s="63">
        <v>2.734</v>
      </c>
      <c r="C121" s="19"/>
      <c r="D121" s="19"/>
      <c r="E121" s="19">
        <v>0.469</v>
      </c>
      <c r="F121" s="19"/>
      <c r="G121" s="63">
        <v>2.2649999999999997</v>
      </c>
      <c r="H121" s="19"/>
      <c r="I121" s="45"/>
    </row>
    <row r="122" spans="1:9" ht="12.75">
      <c r="A122" s="18" t="s">
        <v>316</v>
      </c>
      <c r="B122" s="63">
        <v>0.516</v>
      </c>
      <c r="G122" s="63">
        <v>0.516</v>
      </c>
      <c r="I122" s="45"/>
    </row>
    <row r="123" spans="1:9" ht="12.75">
      <c r="A123" s="18" t="s">
        <v>103</v>
      </c>
      <c r="B123" s="63">
        <v>2.284</v>
      </c>
      <c r="E123" s="19">
        <v>0.663</v>
      </c>
      <c r="F123" s="63">
        <v>0.107</v>
      </c>
      <c r="G123" s="63">
        <v>1.5139999999999998</v>
      </c>
      <c r="I123" s="45"/>
    </row>
    <row r="124" spans="1:9" ht="12.75">
      <c r="A124" s="18" t="s">
        <v>104</v>
      </c>
      <c r="B124" s="63">
        <v>0.225</v>
      </c>
      <c r="G124" s="63">
        <v>0.225</v>
      </c>
      <c r="I124" s="45"/>
    </row>
    <row r="125" spans="1:9" ht="12.75">
      <c r="A125" s="18" t="s">
        <v>105</v>
      </c>
      <c r="B125" s="63">
        <v>2.902999999999999</v>
      </c>
      <c r="E125" s="19">
        <v>1.164</v>
      </c>
      <c r="G125" s="63">
        <v>1.7389999999999997</v>
      </c>
      <c r="I125" s="45"/>
    </row>
    <row r="126" spans="1:9" ht="12.75">
      <c r="A126" s="18" t="s">
        <v>106</v>
      </c>
      <c r="B126" s="63">
        <v>0.927</v>
      </c>
      <c r="G126" s="63">
        <v>0.927</v>
      </c>
      <c r="I126" s="45"/>
    </row>
    <row r="127" spans="1:9" ht="12.75">
      <c r="A127" s="18" t="s">
        <v>107</v>
      </c>
      <c r="B127" s="63">
        <v>2.882</v>
      </c>
      <c r="D127" s="19">
        <v>0.139</v>
      </c>
      <c r="E127" s="63">
        <v>0.002</v>
      </c>
      <c r="G127" s="63">
        <v>2.741</v>
      </c>
      <c r="I127" s="45"/>
    </row>
    <row r="128" spans="1:9" ht="12.75">
      <c r="A128" s="18" t="s">
        <v>108</v>
      </c>
      <c r="B128" s="63">
        <v>1.471</v>
      </c>
      <c r="E128" s="63">
        <v>0.002</v>
      </c>
      <c r="G128" s="63">
        <v>1.469</v>
      </c>
      <c r="I128" s="45"/>
    </row>
    <row r="129" spans="1:9" ht="12.75">
      <c r="A129" s="35"/>
      <c r="B129" s="45"/>
      <c r="C129" s="45"/>
      <c r="D129" s="45"/>
      <c r="E129" s="45"/>
      <c r="F129" s="45"/>
      <c r="G129" s="45"/>
      <c r="H129" s="45"/>
      <c r="I129" s="45"/>
    </row>
    <row r="130" spans="1:9" ht="12.75">
      <c r="A130" s="24" t="s">
        <v>109</v>
      </c>
      <c r="B130" s="17">
        <v>32.892999999999994</v>
      </c>
      <c r="C130" s="17"/>
      <c r="D130" s="17"/>
      <c r="E130" s="17">
        <v>22.025999999999996</v>
      </c>
      <c r="F130" s="17"/>
      <c r="G130" s="17">
        <v>10.867</v>
      </c>
      <c r="H130" s="17"/>
      <c r="I130" s="45"/>
    </row>
    <row r="131" ht="12.75">
      <c r="I131" s="45"/>
    </row>
    <row r="132" spans="1:9" ht="12.75">
      <c r="A132" s="18" t="s">
        <v>110</v>
      </c>
      <c r="B132" s="63">
        <v>0.525</v>
      </c>
      <c r="E132" s="63">
        <v>0.057999999999999996</v>
      </c>
      <c r="G132" s="63">
        <v>0.46699999999999997</v>
      </c>
      <c r="I132" s="45"/>
    </row>
    <row r="133" spans="1:9" ht="12.75">
      <c r="A133" s="18" t="s">
        <v>111</v>
      </c>
      <c r="B133" s="63">
        <v>0.048</v>
      </c>
      <c r="G133" s="63">
        <v>0.048</v>
      </c>
      <c r="I133" s="45"/>
    </row>
    <row r="134" spans="1:9" ht="12.75">
      <c r="A134" s="18" t="s">
        <v>317</v>
      </c>
      <c r="B134" s="63">
        <v>32.31999999999999</v>
      </c>
      <c r="E134" s="63">
        <v>21.967999999999996</v>
      </c>
      <c r="G134" s="63">
        <v>10.352</v>
      </c>
      <c r="I134" s="45"/>
    </row>
    <row r="135" spans="1:9" ht="12.75">
      <c r="A135" s="18" t="s">
        <v>318</v>
      </c>
      <c r="B135" s="63">
        <v>8.427</v>
      </c>
      <c r="E135" s="63">
        <v>1.4739999999999998</v>
      </c>
      <c r="G135" s="63">
        <v>6.953</v>
      </c>
      <c r="I135" s="45"/>
    </row>
    <row r="136" spans="1:9" ht="12.75">
      <c r="A136" s="35"/>
      <c r="B136" s="45"/>
      <c r="C136" s="45"/>
      <c r="D136" s="45"/>
      <c r="E136" s="45"/>
      <c r="F136" s="45"/>
      <c r="G136" s="45"/>
      <c r="H136" s="45"/>
      <c r="I136" s="45"/>
    </row>
    <row r="137" spans="1:9" ht="12.75">
      <c r="A137" s="24" t="s">
        <v>112</v>
      </c>
      <c r="B137" s="17">
        <v>46.774</v>
      </c>
      <c r="C137" s="17"/>
      <c r="D137" s="17"/>
      <c r="E137" s="62">
        <v>10.014</v>
      </c>
      <c r="F137" s="17">
        <v>2.286</v>
      </c>
      <c r="G137" s="17">
        <v>34.474</v>
      </c>
      <c r="H137" s="17"/>
      <c r="I137" s="45"/>
    </row>
    <row r="138" ht="12.75">
      <c r="I138" s="45"/>
    </row>
    <row r="139" spans="1:9" ht="12.75">
      <c r="A139" s="18" t="s">
        <v>319</v>
      </c>
      <c r="B139" s="63">
        <v>5.865999999999999</v>
      </c>
      <c r="E139" s="19">
        <v>2.792</v>
      </c>
      <c r="G139" s="63">
        <v>3.0739999999999994</v>
      </c>
      <c r="I139" s="45"/>
    </row>
    <row r="140" spans="1:9" ht="12.75">
      <c r="A140" s="18" t="s">
        <v>320</v>
      </c>
      <c r="B140" s="63">
        <v>0.8590000000000001</v>
      </c>
      <c r="G140" s="63">
        <v>0.8590000000000001</v>
      </c>
      <c r="I140" s="45"/>
    </row>
    <row r="141" spans="1:9" ht="12.75">
      <c r="A141" s="18" t="s">
        <v>113</v>
      </c>
      <c r="B141" s="63">
        <v>1.014</v>
      </c>
      <c r="G141" s="63">
        <v>1.014</v>
      </c>
      <c r="I141" s="45"/>
    </row>
    <row r="142" spans="1:9" ht="12.75">
      <c r="A142" s="18" t="s">
        <v>321</v>
      </c>
      <c r="B142" s="63">
        <v>0.7100000000000002</v>
      </c>
      <c r="G142" s="63">
        <v>0.7100000000000002</v>
      </c>
      <c r="I142" s="45"/>
    </row>
    <row r="143" spans="1:9" ht="12.75">
      <c r="A143" s="18" t="s">
        <v>114</v>
      </c>
      <c r="B143" s="63">
        <v>0.725</v>
      </c>
      <c r="E143" s="19">
        <v>0.486</v>
      </c>
      <c r="G143" s="63">
        <v>0.239</v>
      </c>
      <c r="I143" s="45"/>
    </row>
    <row r="144" spans="1:9" ht="12.75">
      <c r="A144" s="18" t="s">
        <v>115</v>
      </c>
      <c r="B144" s="63">
        <v>0.638</v>
      </c>
      <c r="G144" s="63">
        <v>0.638</v>
      </c>
      <c r="I144" s="45"/>
    </row>
    <row r="145" spans="1:9" s="24" customFormat="1" ht="12.75">
      <c r="A145" s="18" t="s">
        <v>116</v>
      </c>
      <c r="B145" s="63">
        <v>0.9349999999999999</v>
      </c>
      <c r="C145" s="19"/>
      <c r="D145" s="19"/>
      <c r="E145" s="19">
        <v>0.07</v>
      </c>
      <c r="F145" s="19"/>
      <c r="G145" s="63">
        <v>0.865</v>
      </c>
      <c r="H145" s="19"/>
      <c r="I145" s="45"/>
    </row>
    <row r="146" spans="1:9" ht="12.75">
      <c r="A146" s="18" t="s">
        <v>322</v>
      </c>
      <c r="B146" s="63">
        <v>0.153</v>
      </c>
      <c r="G146" s="63">
        <v>0.153</v>
      </c>
      <c r="I146" s="45"/>
    </row>
    <row r="147" spans="1:9" ht="12.75">
      <c r="A147" s="18" t="s">
        <v>117</v>
      </c>
      <c r="B147" s="63">
        <v>32.410999999999994</v>
      </c>
      <c r="E147" s="63">
        <v>4.658</v>
      </c>
      <c r="F147" s="19">
        <v>2.286</v>
      </c>
      <c r="G147" s="63">
        <v>25.467</v>
      </c>
      <c r="I147" s="45"/>
    </row>
    <row r="148" spans="1:9" ht="12.75">
      <c r="A148" s="18" t="s">
        <v>323</v>
      </c>
      <c r="B148" s="63">
        <v>31.583</v>
      </c>
      <c r="E148" s="63">
        <v>4.442</v>
      </c>
      <c r="F148" s="19">
        <v>2.286</v>
      </c>
      <c r="G148" s="63">
        <v>24.855</v>
      </c>
      <c r="I148" s="45"/>
    </row>
    <row r="149" spans="1:9" ht="12.75">
      <c r="A149" s="18" t="s">
        <v>118</v>
      </c>
      <c r="B149" s="63">
        <v>4.475</v>
      </c>
      <c r="E149" s="63">
        <v>2.0079999999999996</v>
      </c>
      <c r="G149" s="63">
        <v>2.467</v>
      </c>
      <c r="I149" s="45"/>
    </row>
    <row r="150" spans="1:9" ht="12.75">
      <c r="A150" s="35"/>
      <c r="B150" s="45"/>
      <c r="C150" s="45"/>
      <c r="D150" s="45"/>
      <c r="E150" s="45"/>
      <c r="F150" s="45"/>
      <c r="G150" s="45"/>
      <c r="H150" s="45"/>
      <c r="I150" s="45"/>
    </row>
    <row r="151" spans="1:9" ht="12.75">
      <c r="A151" s="24" t="s">
        <v>119</v>
      </c>
      <c r="B151" s="17">
        <v>7.536999999999999</v>
      </c>
      <c r="C151" s="17"/>
      <c r="D151" s="17"/>
      <c r="E151" s="17"/>
      <c r="F151" s="17"/>
      <c r="G151" s="17">
        <v>7.536999999999999</v>
      </c>
      <c r="H151" s="17"/>
      <c r="I151" s="45"/>
    </row>
    <row r="152" ht="12.75">
      <c r="I152" s="45"/>
    </row>
    <row r="153" spans="1:9" s="24" customFormat="1" ht="12.75">
      <c r="A153" s="18" t="s">
        <v>120</v>
      </c>
      <c r="B153" s="63">
        <v>2.0109999999999997</v>
      </c>
      <c r="C153" s="19"/>
      <c r="D153" s="19"/>
      <c r="E153" s="19"/>
      <c r="F153" s="19"/>
      <c r="G153" s="63">
        <v>2.0109999999999997</v>
      </c>
      <c r="H153" s="19"/>
      <c r="I153" s="45"/>
    </row>
    <row r="154" spans="1:9" ht="12.75">
      <c r="A154" s="18" t="s">
        <v>324</v>
      </c>
      <c r="B154" s="63">
        <v>1.3319999999999999</v>
      </c>
      <c r="G154" s="63">
        <v>1.3319999999999999</v>
      </c>
      <c r="I154" s="45"/>
    </row>
    <row r="155" spans="1:9" ht="12.75">
      <c r="A155" s="18" t="s">
        <v>325</v>
      </c>
      <c r="B155" s="63">
        <v>1.372</v>
      </c>
      <c r="G155" s="63">
        <v>1.372</v>
      </c>
      <c r="I155" s="45"/>
    </row>
    <row r="156" spans="1:9" ht="12.75">
      <c r="A156" s="18" t="s">
        <v>326</v>
      </c>
      <c r="B156" s="63">
        <v>0.769</v>
      </c>
      <c r="G156" s="63">
        <v>0.769</v>
      </c>
      <c r="I156" s="45"/>
    </row>
    <row r="157" spans="1:9" ht="12.75">
      <c r="A157" s="18" t="s">
        <v>327</v>
      </c>
      <c r="B157" s="63">
        <v>4.154</v>
      </c>
      <c r="G157" s="63">
        <v>4.154</v>
      </c>
      <c r="I157" s="45"/>
    </row>
    <row r="158" spans="1:9" ht="12.75">
      <c r="A158" s="18" t="s">
        <v>338</v>
      </c>
      <c r="B158" s="63">
        <v>3.704</v>
      </c>
      <c r="G158" s="63">
        <v>3.704</v>
      </c>
      <c r="I158" s="45"/>
    </row>
    <row r="159" spans="1:9" ht="12.75">
      <c r="A159" s="35"/>
      <c r="B159" s="45"/>
      <c r="C159" s="45"/>
      <c r="D159" s="45"/>
      <c r="E159" s="45"/>
      <c r="F159" s="45"/>
      <c r="G159" s="45"/>
      <c r="H159" s="45"/>
      <c r="I159" s="45"/>
    </row>
    <row r="160" spans="1:9" ht="12.75">
      <c r="A160" s="24" t="s">
        <v>121</v>
      </c>
      <c r="B160" s="17">
        <v>13.701</v>
      </c>
      <c r="C160" s="17"/>
      <c r="D160" s="17"/>
      <c r="E160" s="17">
        <v>1.117</v>
      </c>
      <c r="F160" s="17"/>
      <c r="G160" s="17">
        <v>12.584000000000001</v>
      </c>
      <c r="H160" s="17"/>
      <c r="I160" s="45"/>
    </row>
    <row r="161" ht="12.75">
      <c r="I161" s="45"/>
    </row>
    <row r="162" spans="1:9" ht="12.75">
      <c r="A162" s="18" t="s">
        <v>329</v>
      </c>
      <c r="B162" s="63">
        <v>1.4899999999999998</v>
      </c>
      <c r="E162" s="19">
        <v>0.5589999999999999</v>
      </c>
      <c r="G162" s="63">
        <v>0.9310000000000002</v>
      </c>
      <c r="I162" s="45"/>
    </row>
    <row r="163" spans="1:9" ht="12.75">
      <c r="A163" s="18" t="s">
        <v>339</v>
      </c>
      <c r="B163" s="63">
        <v>0.29300000000000004</v>
      </c>
      <c r="G163" s="63">
        <v>0.29300000000000004</v>
      </c>
      <c r="I163" s="45"/>
    </row>
    <row r="164" spans="1:9" ht="12.75">
      <c r="A164" s="18" t="s">
        <v>331</v>
      </c>
      <c r="B164" s="63">
        <v>0.126</v>
      </c>
      <c r="G164" s="63">
        <v>0.126</v>
      </c>
      <c r="I164" s="45"/>
    </row>
    <row r="165" spans="1:9" ht="12.75">
      <c r="A165" s="18" t="s">
        <v>332</v>
      </c>
      <c r="B165" s="63">
        <v>0.203</v>
      </c>
      <c r="G165" s="63">
        <v>0.203</v>
      </c>
      <c r="I165" s="45"/>
    </row>
    <row r="166" spans="1:9" ht="12.75">
      <c r="A166" s="18" t="s">
        <v>333</v>
      </c>
      <c r="B166" s="63">
        <v>2.07</v>
      </c>
      <c r="G166" s="63">
        <v>2.07</v>
      </c>
      <c r="I166" s="45"/>
    </row>
    <row r="167" spans="1:9" ht="12.75">
      <c r="A167" s="19" t="s">
        <v>334</v>
      </c>
      <c r="B167" s="19">
        <v>0.394</v>
      </c>
      <c r="G167" s="19">
        <v>0.394</v>
      </c>
      <c r="I167" s="45"/>
    </row>
    <row r="168" spans="1:9" ht="12.75">
      <c r="A168" s="18" t="s">
        <v>335</v>
      </c>
      <c r="B168" s="63">
        <v>0.24</v>
      </c>
      <c r="G168" s="63">
        <v>0.24</v>
      </c>
      <c r="I168" s="45"/>
    </row>
    <row r="169" spans="1:9" ht="12.75">
      <c r="A169" s="18" t="s">
        <v>122</v>
      </c>
      <c r="B169" s="63">
        <v>8.227</v>
      </c>
      <c r="G169" s="63">
        <v>8.227</v>
      </c>
      <c r="I169" s="45"/>
    </row>
    <row r="170" spans="1:9" ht="12.75">
      <c r="A170" s="18" t="s">
        <v>249</v>
      </c>
      <c r="B170" s="63">
        <v>1.9139999999999993</v>
      </c>
      <c r="E170" s="19">
        <v>0.558</v>
      </c>
      <c r="G170" s="63">
        <v>1.3559999999999994</v>
      </c>
      <c r="I170" s="45"/>
    </row>
    <row r="171" spans="1:9" ht="12.75">
      <c r="A171" s="35"/>
      <c r="B171" s="45"/>
      <c r="C171" s="45"/>
      <c r="D171" s="45"/>
      <c r="E171" s="45"/>
      <c r="F171" s="45"/>
      <c r="G171" s="45"/>
      <c r="H171" s="45"/>
      <c r="I171" s="45"/>
    </row>
    <row r="172" spans="1:9" ht="12.75">
      <c r="A172" s="24" t="s">
        <v>123</v>
      </c>
      <c r="B172" s="17">
        <v>13.298</v>
      </c>
      <c r="C172" s="17"/>
      <c r="D172" s="17"/>
      <c r="F172" s="17"/>
      <c r="G172" s="17">
        <v>13.298</v>
      </c>
      <c r="H172" s="17"/>
      <c r="I172" s="45"/>
    </row>
    <row r="173" ht="12.75">
      <c r="I173" s="45"/>
    </row>
    <row r="174" spans="1:9" ht="12.75">
      <c r="A174" s="18" t="s">
        <v>124</v>
      </c>
      <c r="B174" s="63">
        <v>1.2599999999999998</v>
      </c>
      <c r="G174" s="63">
        <v>1.2599999999999998</v>
      </c>
      <c r="I174" s="45"/>
    </row>
    <row r="175" spans="1:9" ht="12.75">
      <c r="A175" s="18" t="s">
        <v>125</v>
      </c>
      <c r="B175" s="63">
        <v>0.826</v>
      </c>
      <c r="G175" s="63">
        <v>0.826</v>
      </c>
      <c r="I175" s="45"/>
    </row>
    <row r="176" spans="1:9" ht="12.75">
      <c r="A176" s="18" t="s">
        <v>126</v>
      </c>
      <c r="B176" s="63">
        <v>0.5470000000000002</v>
      </c>
      <c r="G176" s="63">
        <v>0.5470000000000002</v>
      </c>
      <c r="I176" s="45"/>
    </row>
    <row r="177" spans="1:9" ht="12.75">
      <c r="A177" s="18" t="s">
        <v>127</v>
      </c>
      <c r="B177" s="63">
        <v>0.511</v>
      </c>
      <c r="G177" s="63">
        <v>0.511</v>
      </c>
      <c r="I177" s="45"/>
    </row>
    <row r="178" spans="1:9" ht="12.75">
      <c r="A178" s="18" t="s">
        <v>128</v>
      </c>
      <c r="B178" s="63">
        <v>9.92</v>
      </c>
      <c r="G178" s="63">
        <v>9.92</v>
      </c>
      <c r="I178" s="45"/>
    </row>
    <row r="179" spans="1:9" ht="12.75">
      <c r="A179" s="18" t="s">
        <v>129</v>
      </c>
      <c r="B179" s="63">
        <v>1.06</v>
      </c>
      <c r="G179" s="63">
        <v>1.06</v>
      </c>
      <c r="I179" s="45"/>
    </row>
  </sheetData>
  <sheetProtection/>
  <mergeCells count="1">
    <mergeCell ref="A1:F1"/>
  </mergeCells>
  <printOptions/>
  <pageMargins left="0.7480314960629921" right="0.35433070866141736" top="0.5511811023622047" bottom="0.7480314960629921" header="0.4724409448818898" footer="0.6299212598425197"/>
  <pageSetup horizontalDpi="600" verticalDpi="600" orientation="portrait" paperSize="9" scale="7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192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Q22" sqref="Q22"/>
    </sheetView>
  </sheetViews>
  <sheetFormatPr defaultColWidth="9.140625" defaultRowHeight="12.75"/>
  <cols>
    <col min="1" max="1" width="55.140625" style="19" bestFit="1" customWidth="1"/>
    <col min="2" max="2" width="11.140625" style="17" customWidth="1"/>
    <col min="3" max="3" width="10.7109375" style="19" customWidth="1"/>
    <col min="4" max="4" width="9.140625" style="19" customWidth="1"/>
    <col min="5" max="5" width="9.28125" style="19" customWidth="1"/>
    <col min="6" max="6" width="8.00390625" style="19" customWidth="1"/>
    <col min="7" max="7" width="9.28125" style="19" customWidth="1"/>
    <col min="8" max="16384" width="9.140625" style="3" customWidth="1"/>
  </cols>
  <sheetData>
    <row r="1" spans="1:6" ht="12.75">
      <c r="A1" s="137" t="s">
        <v>281</v>
      </c>
      <c r="B1" s="137"/>
      <c r="C1" s="137"/>
      <c r="D1" s="137"/>
      <c r="E1" s="137"/>
      <c r="F1" s="137"/>
    </row>
    <row r="2" spans="2:12" ht="12.75">
      <c r="B2" s="32"/>
      <c r="C2" s="18"/>
      <c r="D2" s="32"/>
      <c r="E2" s="18"/>
      <c r="F2" s="18"/>
      <c r="G2" s="18" t="s">
        <v>131</v>
      </c>
      <c r="H2" s="31"/>
      <c r="I2" s="31"/>
      <c r="J2" s="31"/>
      <c r="K2" s="31"/>
      <c r="L2" s="31"/>
    </row>
    <row r="3" spans="2:12" ht="13.5" thickBot="1">
      <c r="B3" s="24"/>
      <c r="C3" s="18"/>
      <c r="D3" s="18"/>
      <c r="E3" s="18"/>
      <c r="F3" s="18"/>
      <c r="G3" s="18"/>
      <c r="H3" s="31"/>
      <c r="I3" s="31"/>
      <c r="J3" s="31"/>
      <c r="K3" s="31"/>
      <c r="L3" s="31"/>
    </row>
    <row r="4" spans="1:12" ht="26.25" thickBot="1">
      <c r="A4" s="22" t="s">
        <v>37</v>
      </c>
      <c r="B4" s="23" t="s">
        <v>130</v>
      </c>
      <c r="C4" s="23" t="s">
        <v>189</v>
      </c>
      <c r="D4" s="23" t="s">
        <v>39</v>
      </c>
      <c r="E4" s="23" t="s">
        <v>40</v>
      </c>
      <c r="F4" s="23" t="s">
        <v>258</v>
      </c>
      <c r="G4" s="16" t="s">
        <v>259</v>
      </c>
      <c r="H4" s="31"/>
      <c r="I4" s="31"/>
      <c r="J4" s="31"/>
      <c r="K4" s="31"/>
      <c r="L4" s="31"/>
    </row>
    <row r="5" spans="1:7" ht="12.75">
      <c r="A5" s="65"/>
      <c r="B5" s="36"/>
      <c r="C5" s="36"/>
      <c r="D5" s="36"/>
      <c r="E5" s="36"/>
      <c r="F5" s="36"/>
      <c r="G5" s="36"/>
    </row>
    <row r="6" spans="1:8" s="24" customFormat="1" ht="12.75">
      <c r="A6" s="24" t="s">
        <v>43</v>
      </c>
      <c r="B6" s="17">
        <v>9443.663000000008</v>
      </c>
      <c r="C6" s="17">
        <v>786.885</v>
      </c>
      <c r="D6" s="17">
        <v>315.15</v>
      </c>
      <c r="E6" s="17">
        <v>1449.8230000000003</v>
      </c>
      <c r="F6" s="17">
        <v>75.562</v>
      </c>
      <c r="G6" s="17">
        <v>6816.243000000007</v>
      </c>
      <c r="H6" s="45"/>
    </row>
    <row r="7" spans="1:8" ht="12.75">
      <c r="A7" s="35"/>
      <c r="B7" s="45"/>
      <c r="C7" s="45"/>
      <c r="D7" s="45"/>
      <c r="E7" s="45"/>
      <c r="F7" s="45"/>
      <c r="G7" s="45"/>
      <c r="H7" s="45"/>
    </row>
    <row r="8" spans="1:9" s="24" customFormat="1" ht="12.75">
      <c r="A8" s="24" t="s">
        <v>44</v>
      </c>
      <c r="B8" s="17">
        <v>2677.8959999999997</v>
      </c>
      <c r="C8" s="17"/>
      <c r="D8" s="17"/>
      <c r="E8" s="17">
        <v>232.32399999999998</v>
      </c>
      <c r="F8" s="17"/>
      <c r="G8" s="62">
        <v>2445.572</v>
      </c>
      <c r="H8" s="45"/>
      <c r="I8" s="17"/>
    </row>
    <row r="9" spans="1:8" ht="12.75">
      <c r="A9" s="18"/>
      <c r="B9" s="34"/>
      <c r="C9" s="34"/>
      <c r="D9" s="34"/>
      <c r="E9" s="34"/>
      <c r="F9" s="34"/>
      <c r="G9" s="34"/>
      <c r="H9" s="45"/>
    </row>
    <row r="10" spans="1:8" ht="12.75">
      <c r="A10" s="18" t="s">
        <v>45</v>
      </c>
      <c r="B10" s="63">
        <v>490.21400000000006</v>
      </c>
      <c r="E10" s="107">
        <v>0.504</v>
      </c>
      <c r="G10" s="63">
        <v>489.71000000000004</v>
      </c>
      <c r="H10" s="45"/>
    </row>
    <row r="11" spans="1:8" ht="12.75">
      <c r="A11" s="18" t="s">
        <v>288</v>
      </c>
      <c r="B11" s="63">
        <v>0.391</v>
      </c>
      <c r="G11" s="63">
        <v>0.391</v>
      </c>
      <c r="H11" s="45"/>
    </row>
    <row r="12" spans="1:8" ht="12.75">
      <c r="A12" s="18" t="s">
        <v>337</v>
      </c>
      <c r="B12" s="63">
        <v>488.446</v>
      </c>
      <c r="E12" s="107">
        <v>0.504</v>
      </c>
      <c r="G12" s="63">
        <v>487.942</v>
      </c>
      <c r="H12" s="45"/>
    </row>
    <row r="13" spans="1:8" ht="12.75">
      <c r="A13" s="18" t="s">
        <v>47</v>
      </c>
      <c r="B13" s="63">
        <v>72.9</v>
      </c>
      <c r="E13" s="63">
        <v>72.354</v>
      </c>
      <c r="G13" s="63">
        <v>0.546</v>
      </c>
      <c r="H13" s="45"/>
    </row>
    <row r="14" spans="1:8" ht="12.75">
      <c r="A14" s="18" t="s">
        <v>48</v>
      </c>
      <c r="B14" s="63"/>
      <c r="G14" s="63"/>
      <c r="H14" s="45"/>
    </row>
    <row r="15" spans="1:8" ht="12.75">
      <c r="A15" s="18" t="s">
        <v>49</v>
      </c>
      <c r="B15" s="19"/>
      <c r="E15" s="107"/>
      <c r="H15" s="45"/>
    </row>
    <row r="16" spans="1:8" ht="12.75">
      <c r="A16" s="18" t="s">
        <v>50</v>
      </c>
      <c r="B16" s="19"/>
      <c r="E16" s="107"/>
      <c r="H16" s="45"/>
    </row>
    <row r="17" spans="1:8" ht="12.75">
      <c r="A17" s="19" t="s">
        <v>51</v>
      </c>
      <c r="B17" s="19"/>
      <c r="H17" s="45"/>
    </row>
    <row r="18" spans="1:8" ht="12.75">
      <c r="A18" s="18" t="s">
        <v>52</v>
      </c>
      <c r="B18" s="63">
        <v>10.860999999999999</v>
      </c>
      <c r="E18" s="63">
        <v>6.508</v>
      </c>
      <c r="G18" s="63">
        <v>4.353</v>
      </c>
      <c r="H18" s="45"/>
    </row>
    <row r="19" spans="1:8" ht="12.75">
      <c r="A19" s="18" t="s">
        <v>53</v>
      </c>
      <c r="B19" s="19"/>
      <c r="E19" s="107"/>
      <c r="H19" s="45"/>
    </row>
    <row r="20" spans="1:8" ht="12.75">
      <c r="A20" s="18" t="s">
        <v>54</v>
      </c>
      <c r="B20" s="63">
        <v>12.493</v>
      </c>
      <c r="E20" s="107"/>
      <c r="G20" s="63">
        <v>12.493</v>
      </c>
      <c r="H20" s="45"/>
    </row>
    <row r="21" spans="1:8" ht="12.75">
      <c r="A21" s="18" t="s">
        <v>289</v>
      </c>
      <c r="B21" s="63">
        <v>136.582</v>
      </c>
      <c r="E21" s="107">
        <v>117.45</v>
      </c>
      <c r="G21" s="63">
        <v>19.132</v>
      </c>
      <c r="H21" s="45"/>
    </row>
    <row r="22" spans="1:8" ht="12.75">
      <c r="A22" s="18" t="s">
        <v>290</v>
      </c>
      <c r="B22" s="63">
        <v>11.824</v>
      </c>
      <c r="E22" s="107"/>
      <c r="G22" s="63">
        <v>11.824</v>
      </c>
      <c r="H22" s="45"/>
    </row>
    <row r="23" spans="1:8" ht="12.75">
      <c r="A23" s="18" t="s">
        <v>55</v>
      </c>
      <c r="B23" s="63">
        <v>72.17899999999999</v>
      </c>
      <c r="E23" s="107"/>
      <c r="G23" s="63">
        <v>72.17899999999999</v>
      </c>
      <c r="H23" s="45"/>
    </row>
    <row r="24" spans="1:8" ht="12.75">
      <c r="A24" s="18" t="s">
        <v>56</v>
      </c>
      <c r="B24" s="63">
        <v>5.242</v>
      </c>
      <c r="E24" s="63">
        <v>5.242</v>
      </c>
      <c r="H24" s="45"/>
    </row>
    <row r="25" spans="1:8" ht="12.75">
      <c r="A25" s="18" t="s">
        <v>57</v>
      </c>
      <c r="B25" s="63"/>
      <c r="E25" s="107"/>
      <c r="G25" s="63"/>
      <c r="H25" s="45"/>
    </row>
    <row r="26" spans="1:8" ht="12.75">
      <c r="A26" s="18" t="s">
        <v>58</v>
      </c>
      <c r="B26" s="63">
        <v>0.6990000000000001</v>
      </c>
      <c r="E26" s="107"/>
      <c r="G26" s="63">
        <v>0.6990000000000001</v>
      </c>
      <c r="H26" s="45"/>
    </row>
    <row r="27" spans="1:8" ht="12.75">
      <c r="A27" s="18" t="s">
        <v>59</v>
      </c>
      <c r="B27" s="19">
        <v>33.35000000000001</v>
      </c>
      <c r="E27" s="19">
        <v>29.588000000000005</v>
      </c>
      <c r="G27" s="19">
        <v>3.762</v>
      </c>
      <c r="H27" s="45"/>
    </row>
    <row r="28" spans="1:8" ht="12.75">
      <c r="A28" s="19" t="s">
        <v>291</v>
      </c>
      <c r="B28" s="19"/>
      <c r="H28" s="45"/>
    </row>
    <row r="29" spans="1:8" ht="12.75">
      <c r="A29" s="18" t="s">
        <v>60</v>
      </c>
      <c r="B29" s="63">
        <v>1843.3759999999997</v>
      </c>
      <c r="E29" s="19">
        <v>0.6779999999999999</v>
      </c>
      <c r="G29" s="63">
        <v>1842.6979999999999</v>
      </c>
      <c r="H29" s="45"/>
    </row>
    <row r="30" spans="1:8" s="24" customFormat="1" ht="12.75">
      <c r="A30" s="18" t="s">
        <v>61</v>
      </c>
      <c r="B30" s="63"/>
      <c r="C30" s="19"/>
      <c r="D30" s="19"/>
      <c r="E30" s="63"/>
      <c r="F30" s="19"/>
      <c r="H30" s="45"/>
    </row>
    <row r="31" spans="1:8" ht="12.75">
      <c r="A31" s="35"/>
      <c r="B31" s="45"/>
      <c r="C31" s="45"/>
      <c r="D31" s="45"/>
      <c r="E31" s="45"/>
      <c r="F31" s="45"/>
      <c r="G31" s="45"/>
      <c r="H31" s="45"/>
    </row>
    <row r="32" spans="1:8" s="24" customFormat="1" ht="12.75">
      <c r="A32" s="24" t="s">
        <v>62</v>
      </c>
      <c r="B32" s="62">
        <v>5.563000000000001</v>
      </c>
      <c r="C32" s="17"/>
      <c r="D32" s="17"/>
      <c r="E32" s="17"/>
      <c r="F32" s="17"/>
      <c r="G32" s="62">
        <v>5.563000000000001</v>
      </c>
      <c r="H32" s="45"/>
    </row>
    <row r="33" spans="1:8" ht="12.75">
      <c r="A33" s="18"/>
      <c r="B33" s="19"/>
      <c r="H33" s="45"/>
    </row>
    <row r="34" spans="1:8" ht="12.75">
      <c r="A34" s="18" t="s">
        <v>286</v>
      </c>
      <c r="B34" s="63">
        <v>5.563000000000001</v>
      </c>
      <c r="G34" s="63">
        <v>5.563000000000001</v>
      </c>
      <c r="H34" s="45"/>
    </row>
    <row r="35" spans="1:8" ht="12.75">
      <c r="A35" s="18" t="s">
        <v>287</v>
      </c>
      <c r="B35" s="63">
        <v>2.882</v>
      </c>
      <c r="G35" s="63">
        <v>2.882</v>
      </c>
      <c r="H35" s="45"/>
    </row>
    <row r="36" spans="1:8" ht="12.75">
      <c r="A36" s="35"/>
      <c r="B36" s="45"/>
      <c r="C36" s="45"/>
      <c r="D36" s="45"/>
      <c r="E36" s="45"/>
      <c r="F36" s="45"/>
      <c r="G36" s="45"/>
      <c r="H36" s="45"/>
    </row>
    <row r="37" spans="1:8" s="24" customFormat="1" ht="12.75">
      <c r="A37" s="24" t="s">
        <v>63</v>
      </c>
      <c r="B37" s="17">
        <v>2716.349</v>
      </c>
      <c r="C37" s="62">
        <v>786.885</v>
      </c>
      <c r="D37" s="62">
        <v>231.632</v>
      </c>
      <c r="E37" s="62">
        <v>208.50799999999998</v>
      </c>
      <c r="F37" s="62">
        <v>49.307</v>
      </c>
      <c r="G37" s="62">
        <v>1440.0170000000003</v>
      </c>
      <c r="H37" s="45"/>
    </row>
    <row r="38" spans="1:8" ht="12.75">
      <c r="A38" s="18"/>
      <c r="B38" s="19"/>
      <c r="H38" s="45"/>
    </row>
    <row r="39" spans="1:8" ht="12.75">
      <c r="A39" s="18" t="s">
        <v>299</v>
      </c>
      <c r="B39" s="63">
        <v>952.5350000000001</v>
      </c>
      <c r="C39" s="19">
        <v>786.885</v>
      </c>
      <c r="D39" s="19">
        <v>118.876</v>
      </c>
      <c r="E39" s="19">
        <v>39.989</v>
      </c>
      <c r="G39" s="63">
        <v>6.785</v>
      </c>
      <c r="H39" s="45"/>
    </row>
    <row r="40" spans="1:8" ht="12.75">
      <c r="A40" s="18" t="s">
        <v>64</v>
      </c>
      <c r="B40" s="63">
        <v>8.254999999999999</v>
      </c>
      <c r="E40" s="63">
        <v>7.89</v>
      </c>
      <c r="G40" s="63">
        <v>0.365</v>
      </c>
      <c r="H40" s="45"/>
    </row>
    <row r="41" spans="1:8" ht="12.75">
      <c r="A41" s="19" t="s">
        <v>65</v>
      </c>
      <c r="B41" s="63">
        <v>7.558</v>
      </c>
      <c r="E41" s="63">
        <v>7.558</v>
      </c>
      <c r="H41" s="45"/>
    </row>
    <row r="42" spans="1:8" ht="12.75">
      <c r="A42" s="18" t="s">
        <v>66</v>
      </c>
      <c r="B42" s="63">
        <v>513.3770000000001</v>
      </c>
      <c r="E42" s="63">
        <v>2.56</v>
      </c>
      <c r="G42" s="63">
        <v>510.817</v>
      </c>
      <c r="H42" s="45"/>
    </row>
    <row r="43" spans="1:8" ht="12.75">
      <c r="A43" s="18" t="s">
        <v>67</v>
      </c>
      <c r="B43" s="63">
        <v>124.46300000000001</v>
      </c>
      <c r="D43" s="63">
        <v>0.641</v>
      </c>
      <c r="F43" s="63">
        <v>7.31</v>
      </c>
      <c r="G43" s="63">
        <v>116.51200000000001</v>
      </c>
      <c r="H43" s="45"/>
    </row>
    <row r="44" spans="1:8" ht="12.75">
      <c r="A44" s="19" t="s">
        <v>300</v>
      </c>
      <c r="B44" s="63"/>
      <c r="E44" s="63"/>
      <c r="H44" s="45"/>
    </row>
    <row r="45" spans="1:8" ht="12.75">
      <c r="A45" s="19" t="s">
        <v>245</v>
      </c>
      <c r="B45" s="63">
        <v>7.31</v>
      </c>
      <c r="E45" s="107"/>
      <c r="F45" s="63">
        <v>7.31</v>
      </c>
      <c r="H45" s="45"/>
    </row>
    <row r="46" spans="1:8" ht="12.75">
      <c r="A46" s="18" t="s">
        <v>69</v>
      </c>
      <c r="B46" s="63">
        <v>830.0390000000001</v>
      </c>
      <c r="E46" s="63">
        <v>83.321</v>
      </c>
      <c r="G46" s="63">
        <v>746.7180000000001</v>
      </c>
      <c r="H46" s="45"/>
    </row>
    <row r="47" spans="1:8" ht="12.75">
      <c r="A47" s="18" t="s">
        <v>68</v>
      </c>
      <c r="B47" s="63">
        <v>200.349</v>
      </c>
      <c r="D47" s="19">
        <v>112.115</v>
      </c>
      <c r="E47" s="63">
        <v>74.74799999999999</v>
      </c>
      <c r="G47" s="63">
        <v>13.486</v>
      </c>
      <c r="H47" s="45"/>
    </row>
    <row r="48" spans="1:8" s="24" customFormat="1" ht="12.75">
      <c r="A48" s="19" t="s">
        <v>301</v>
      </c>
      <c r="B48" s="19"/>
      <c r="C48" s="19"/>
      <c r="D48" s="19"/>
      <c r="E48" s="107"/>
      <c r="F48" s="19"/>
      <c r="G48" s="19"/>
      <c r="H48" s="45"/>
    </row>
    <row r="49" spans="1:8" ht="12.75">
      <c r="A49" s="18" t="s">
        <v>70</v>
      </c>
      <c r="B49" s="63">
        <v>79.447</v>
      </c>
      <c r="F49" s="63">
        <v>41.997</v>
      </c>
      <c r="G49" s="63">
        <v>37.45</v>
      </c>
      <c r="H49" s="45"/>
    </row>
    <row r="50" spans="1:8" ht="12.75">
      <c r="A50" s="18" t="s">
        <v>71</v>
      </c>
      <c r="B50" s="63">
        <v>7.884</v>
      </c>
      <c r="E50" s="107"/>
      <c r="G50" s="63">
        <v>7.884</v>
      </c>
      <c r="H50" s="45"/>
    </row>
    <row r="51" spans="1:8" ht="12.75">
      <c r="A51" s="19" t="s">
        <v>302</v>
      </c>
      <c r="B51" s="19"/>
      <c r="H51" s="45"/>
    </row>
    <row r="52" spans="1:8" ht="12.75">
      <c r="A52" s="35"/>
      <c r="B52" s="45"/>
      <c r="C52" s="45"/>
      <c r="D52" s="45"/>
      <c r="E52" s="45"/>
      <c r="F52" s="45"/>
      <c r="G52" s="45"/>
      <c r="H52" s="45"/>
    </row>
    <row r="53" spans="1:8" s="24" customFormat="1" ht="12.75">
      <c r="A53" s="24" t="s">
        <v>72</v>
      </c>
      <c r="B53" s="17">
        <v>143.00400000000002</v>
      </c>
      <c r="C53" s="17"/>
      <c r="D53" s="62">
        <v>22.507</v>
      </c>
      <c r="E53" s="62">
        <v>79.16</v>
      </c>
      <c r="F53" s="17"/>
      <c r="G53" s="62">
        <v>41.337</v>
      </c>
      <c r="H53" s="45"/>
    </row>
    <row r="54" spans="1:8" ht="12.75">
      <c r="A54" s="18"/>
      <c r="B54" s="19"/>
      <c r="H54" s="45"/>
    </row>
    <row r="55" spans="1:8" ht="12.75">
      <c r="A55" s="18" t="s">
        <v>73</v>
      </c>
      <c r="B55" s="63">
        <v>31.158</v>
      </c>
      <c r="E55" s="63">
        <v>11.231</v>
      </c>
      <c r="G55" s="63">
        <v>19.927</v>
      </c>
      <c r="H55" s="45"/>
    </row>
    <row r="56" spans="1:8" ht="12.75">
      <c r="A56" s="18" t="s">
        <v>292</v>
      </c>
      <c r="B56" s="63">
        <v>16.02</v>
      </c>
      <c r="E56" s="107">
        <v>3.444</v>
      </c>
      <c r="G56" s="63">
        <v>12.576</v>
      </c>
      <c r="H56" s="45"/>
    </row>
    <row r="57" spans="1:8" ht="12.75">
      <c r="A57" s="18" t="s">
        <v>293</v>
      </c>
      <c r="B57" s="19">
        <v>4.163</v>
      </c>
      <c r="G57" s="19">
        <v>4.163</v>
      </c>
      <c r="H57" s="45"/>
    </row>
    <row r="58" spans="1:8" ht="12.75">
      <c r="A58" s="18" t="s">
        <v>294</v>
      </c>
      <c r="B58" s="63">
        <v>1.085</v>
      </c>
      <c r="E58" s="107"/>
      <c r="G58" s="63">
        <v>1.085</v>
      </c>
      <c r="H58" s="45"/>
    </row>
    <row r="59" spans="1:8" ht="12.75">
      <c r="A59" s="18" t="s">
        <v>74</v>
      </c>
      <c r="B59" s="63">
        <v>107.683</v>
      </c>
      <c r="D59" s="63">
        <v>22.507</v>
      </c>
      <c r="E59" s="63">
        <v>67.929</v>
      </c>
      <c r="G59" s="63">
        <v>17.247000000000003</v>
      </c>
      <c r="H59" s="45"/>
    </row>
    <row r="60" spans="1:8" ht="12.75">
      <c r="A60" s="18" t="s">
        <v>295</v>
      </c>
      <c r="B60" s="63">
        <v>11.214</v>
      </c>
      <c r="E60" s="63">
        <v>0.004</v>
      </c>
      <c r="G60" s="63">
        <v>11.21</v>
      </c>
      <c r="H60" s="45"/>
    </row>
    <row r="61" spans="1:8" ht="12.75">
      <c r="A61" s="35"/>
      <c r="B61" s="45"/>
      <c r="C61" s="45"/>
      <c r="D61" s="45"/>
      <c r="E61" s="45"/>
      <c r="F61" s="45"/>
      <c r="G61" s="45"/>
      <c r="H61" s="45"/>
    </row>
    <row r="62" spans="1:8" s="24" customFormat="1" ht="12.75">
      <c r="A62" s="24" t="s">
        <v>75</v>
      </c>
      <c r="B62" s="62">
        <v>63.40500000000001</v>
      </c>
      <c r="C62" s="17"/>
      <c r="D62" s="17"/>
      <c r="E62" s="66">
        <v>18.693</v>
      </c>
      <c r="F62" s="17"/>
      <c r="G62" s="62">
        <v>44.712</v>
      </c>
      <c r="H62" s="45"/>
    </row>
    <row r="63" spans="1:8" ht="12.75">
      <c r="A63" s="18"/>
      <c r="B63" s="19"/>
      <c r="H63" s="45"/>
    </row>
    <row r="64" spans="1:8" ht="12.75">
      <c r="A64" s="18" t="s">
        <v>296</v>
      </c>
      <c r="B64" s="63">
        <v>13.387</v>
      </c>
      <c r="E64" s="19">
        <v>1.233</v>
      </c>
      <c r="G64" s="63">
        <v>12.154</v>
      </c>
      <c r="H64" s="45"/>
    </row>
    <row r="65" spans="1:8" ht="12.75">
      <c r="A65" s="18" t="s">
        <v>297</v>
      </c>
      <c r="B65" s="63">
        <v>6.383</v>
      </c>
      <c r="E65" s="107"/>
      <c r="G65" s="63">
        <v>6.383</v>
      </c>
      <c r="H65" s="45"/>
    </row>
    <row r="66" spans="1:8" ht="12.75">
      <c r="A66" s="18" t="s">
        <v>76</v>
      </c>
      <c r="B66" s="63">
        <v>32.407000000000004</v>
      </c>
      <c r="E66" s="19">
        <v>17.46</v>
      </c>
      <c r="G66" s="63">
        <v>14.947</v>
      </c>
      <c r="H66" s="45"/>
    </row>
    <row r="67" spans="1:8" ht="12.75">
      <c r="A67" s="18" t="s">
        <v>298</v>
      </c>
      <c r="B67" s="63">
        <v>13.655</v>
      </c>
      <c r="E67" s="107"/>
      <c r="G67" s="63">
        <v>13.655</v>
      </c>
      <c r="H67" s="45"/>
    </row>
    <row r="68" spans="1:8" ht="12.75">
      <c r="A68" s="18" t="s">
        <v>77</v>
      </c>
      <c r="B68" s="63">
        <v>17.611000000000004</v>
      </c>
      <c r="E68" s="107"/>
      <c r="G68" s="63">
        <v>17.611000000000004</v>
      </c>
      <c r="H68" s="45"/>
    </row>
    <row r="69" spans="1:8" ht="12.75">
      <c r="A69" s="18" t="s">
        <v>78</v>
      </c>
      <c r="B69" s="63">
        <v>15.158000000000001</v>
      </c>
      <c r="E69" s="107"/>
      <c r="G69" s="63">
        <v>15.158000000000001</v>
      </c>
      <c r="H69" s="45"/>
    </row>
    <row r="70" spans="1:8" ht="12.75">
      <c r="A70" s="35"/>
      <c r="B70" s="45"/>
      <c r="C70" s="45"/>
      <c r="D70" s="45"/>
      <c r="E70" s="45"/>
      <c r="F70" s="45"/>
      <c r="G70" s="45"/>
      <c r="H70" s="45"/>
    </row>
    <row r="71" spans="1:8" s="24" customFormat="1" ht="12.75">
      <c r="A71" s="24" t="s">
        <v>88</v>
      </c>
      <c r="B71" s="17">
        <v>42.592</v>
      </c>
      <c r="C71" s="17"/>
      <c r="D71" s="17">
        <v>0.127</v>
      </c>
      <c r="E71" s="17">
        <v>5.869000000000001</v>
      </c>
      <c r="F71" s="17"/>
      <c r="G71" s="17">
        <v>36.596000000000004</v>
      </c>
      <c r="H71" s="45"/>
    </row>
    <row r="72" spans="1:8" ht="12.75">
      <c r="A72" s="18"/>
      <c r="B72" s="19"/>
      <c r="H72" s="45"/>
    </row>
    <row r="73" spans="1:8" ht="12.75">
      <c r="A73" s="18" t="s">
        <v>89</v>
      </c>
      <c r="B73" s="63">
        <v>25.439</v>
      </c>
      <c r="E73" s="19">
        <v>0.339</v>
      </c>
      <c r="G73" s="63">
        <v>25.1</v>
      </c>
      <c r="H73" s="45"/>
    </row>
    <row r="74" spans="1:8" ht="12.75">
      <c r="A74" s="18" t="s">
        <v>303</v>
      </c>
      <c r="B74" s="63">
        <v>21.91</v>
      </c>
      <c r="E74" s="107"/>
      <c r="G74" s="63">
        <v>21.91</v>
      </c>
      <c r="H74" s="45"/>
    </row>
    <row r="75" spans="1:8" ht="12.75">
      <c r="A75" s="18" t="s">
        <v>246</v>
      </c>
      <c r="B75" s="63">
        <v>17.067999999999998</v>
      </c>
      <c r="D75" s="19">
        <v>0.127</v>
      </c>
      <c r="E75" s="63">
        <v>5.497</v>
      </c>
      <c r="G75" s="63">
        <v>11.443999999999999</v>
      </c>
      <c r="H75" s="45"/>
    </row>
    <row r="76" spans="1:8" ht="12.75">
      <c r="A76" s="18" t="s">
        <v>90</v>
      </c>
      <c r="B76" s="19">
        <v>0.08499999999999999</v>
      </c>
      <c r="E76" s="19">
        <v>0.033</v>
      </c>
      <c r="G76" s="19">
        <v>0.052</v>
      </c>
      <c r="H76" s="45"/>
    </row>
    <row r="77" spans="1:8" ht="12.75">
      <c r="A77" s="35"/>
      <c r="B77" s="45"/>
      <c r="C77" s="45"/>
      <c r="D77" s="45"/>
      <c r="E77" s="45"/>
      <c r="F77" s="45"/>
      <c r="G77" s="45"/>
      <c r="H77" s="45"/>
    </row>
    <row r="78" spans="1:8" s="24" customFormat="1" ht="12.75">
      <c r="A78" s="24" t="s">
        <v>79</v>
      </c>
      <c r="B78" s="17">
        <v>1870.201</v>
      </c>
      <c r="C78" s="17"/>
      <c r="D78" s="17">
        <v>60.235</v>
      </c>
      <c r="E78" s="17">
        <v>14.790999999999999</v>
      </c>
      <c r="F78" s="17">
        <v>8.257</v>
      </c>
      <c r="G78" s="17">
        <v>1786.9180000000001</v>
      </c>
      <c r="H78" s="45"/>
    </row>
    <row r="79" spans="1:8" ht="12.75">
      <c r="A79" s="18"/>
      <c r="B79" s="19"/>
      <c r="H79" s="45"/>
    </row>
    <row r="80" spans="1:8" ht="12.75">
      <c r="A80" s="18" t="s">
        <v>80</v>
      </c>
      <c r="B80" s="63">
        <v>9.239</v>
      </c>
      <c r="E80" s="19">
        <v>1.769</v>
      </c>
      <c r="G80" s="63">
        <v>7.470000000000001</v>
      </c>
      <c r="H80" s="45"/>
    </row>
    <row r="81" spans="1:8" ht="12.75">
      <c r="A81" s="18" t="s">
        <v>81</v>
      </c>
      <c r="B81" s="63">
        <v>5.39</v>
      </c>
      <c r="G81" s="63">
        <v>5.39</v>
      </c>
      <c r="H81" s="45"/>
    </row>
    <row r="82" spans="1:8" ht="12.75">
      <c r="A82" s="18" t="s">
        <v>82</v>
      </c>
      <c r="B82" s="63">
        <v>127.741</v>
      </c>
      <c r="E82" s="19">
        <v>1.112</v>
      </c>
      <c r="F82" s="63">
        <v>6.423</v>
      </c>
      <c r="G82" s="63">
        <v>120.206</v>
      </c>
      <c r="H82" s="45"/>
    </row>
    <row r="83" spans="1:8" ht="12.75">
      <c r="A83" s="18" t="s">
        <v>83</v>
      </c>
      <c r="B83" s="63">
        <v>67.403</v>
      </c>
      <c r="D83" s="19">
        <v>59.643</v>
      </c>
      <c r="E83" s="19">
        <v>3.27</v>
      </c>
      <c r="F83" s="19">
        <v>0.522</v>
      </c>
      <c r="G83" s="63">
        <v>3.9679999999999995</v>
      </c>
      <c r="H83" s="45"/>
    </row>
    <row r="84" spans="1:8" ht="12.75">
      <c r="A84" s="18" t="s">
        <v>84</v>
      </c>
      <c r="B84" s="63">
        <v>32.026</v>
      </c>
      <c r="E84" s="19">
        <v>4.6499999999999995</v>
      </c>
      <c r="G84" s="63">
        <v>27.376</v>
      </c>
      <c r="H84" s="45"/>
    </row>
    <row r="85" spans="1:8" ht="12.75">
      <c r="A85" s="18" t="s">
        <v>304</v>
      </c>
      <c r="B85" s="63">
        <v>6.988</v>
      </c>
      <c r="G85" s="63">
        <v>6.988</v>
      </c>
      <c r="H85" s="45"/>
    </row>
    <row r="86" spans="1:8" ht="12.75">
      <c r="A86" s="18" t="s">
        <v>305</v>
      </c>
      <c r="B86" s="63">
        <v>22.509</v>
      </c>
      <c r="E86" s="19">
        <v>4.6499999999999995</v>
      </c>
      <c r="G86" s="63">
        <v>17.859</v>
      </c>
      <c r="H86" s="45"/>
    </row>
    <row r="87" spans="1:8" ht="12.75">
      <c r="A87" s="18" t="s">
        <v>85</v>
      </c>
      <c r="B87" s="63">
        <v>4.485</v>
      </c>
      <c r="G87" s="63">
        <v>4.485</v>
      </c>
      <c r="H87" s="45"/>
    </row>
    <row r="88" spans="1:8" ht="12.75">
      <c r="A88" s="18" t="s">
        <v>86</v>
      </c>
      <c r="B88" s="63">
        <v>1616.455</v>
      </c>
      <c r="D88" s="19">
        <v>0.592</v>
      </c>
      <c r="E88" s="63">
        <v>3.8419999999999996</v>
      </c>
      <c r="F88" s="19">
        <v>1.312</v>
      </c>
      <c r="G88" s="63">
        <v>1610.709</v>
      </c>
      <c r="H88" s="45"/>
    </row>
    <row r="89" spans="1:8" ht="12.75">
      <c r="A89" s="18" t="s">
        <v>306</v>
      </c>
      <c r="B89" s="63">
        <v>1601.824</v>
      </c>
      <c r="E89" s="19">
        <v>1.9909999999999999</v>
      </c>
      <c r="F89" s="63">
        <v>1.312</v>
      </c>
      <c r="G89" s="63">
        <v>1598.521</v>
      </c>
      <c r="H89" s="45"/>
    </row>
    <row r="90" spans="1:8" ht="12.75">
      <c r="A90" s="18" t="s">
        <v>87</v>
      </c>
      <c r="B90" s="63">
        <v>7.462</v>
      </c>
      <c r="E90" s="107">
        <v>0.148</v>
      </c>
      <c r="G90" s="63">
        <v>7.314</v>
      </c>
      <c r="H90" s="45"/>
    </row>
    <row r="91" spans="1:8" ht="12.75">
      <c r="A91" s="35"/>
      <c r="B91" s="45"/>
      <c r="C91" s="45"/>
      <c r="D91" s="45"/>
      <c r="E91" s="45"/>
      <c r="F91" s="45"/>
      <c r="G91" s="45"/>
      <c r="H91" s="45"/>
    </row>
    <row r="92" spans="1:8" s="24" customFormat="1" ht="12.75">
      <c r="A92" s="24" t="s">
        <v>91</v>
      </c>
      <c r="B92" s="17">
        <v>22.952999999999996</v>
      </c>
      <c r="C92" s="17"/>
      <c r="D92" s="17"/>
      <c r="E92" s="17">
        <v>0.869</v>
      </c>
      <c r="F92" s="17"/>
      <c r="G92" s="17">
        <v>22.084</v>
      </c>
      <c r="H92" s="45"/>
    </row>
    <row r="93" spans="1:8" ht="12.75">
      <c r="A93" s="18"/>
      <c r="B93" s="19"/>
      <c r="H93" s="45"/>
    </row>
    <row r="94" spans="1:8" ht="12.75">
      <c r="A94" s="18" t="s">
        <v>92</v>
      </c>
      <c r="B94" s="63">
        <v>6.223000000000001</v>
      </c>
      <c r="G94" s="63">
        <v>6.223000000000001</v>
      </c>
      <c r="H94" s="45"/>
    </row>
    <row r="95" spans="1:8" s="24" customFormat="1" ht="12.75">
      <c r="A95" s="18" t="s">
        <v>93</v>
      </c>
      <c r="B95" s="63">
        <v>11.063999999999998</v>
      </c>
      <c r="C95" s="19"/>
      <c r="D95" s="19"/>
      <c r="E95" s="63">
        <v>0.374</v>
      </c>
      <c r="F95" s="19"/>
      <c r="G95" s="63">
        <v>10.69</v>
      </c>
      <c r="H95" s="45"/>
    </row>
    <row r="96" spans="1:8" ht="12.75">
      <c r="A96" s="18" t="s">
        <v>247</v>
      </c>
      <c r="B96" s="63">
        <v>7.609999999999999</v>
      </c>
      <c r="E96" s="63">
        <v>0.374</v>
      </c>
      <c r="G96" s="63">
        <v>7.236</v>
      </c>
      <c r="H96" s="45"/>
    </row>
    <row r="97" spans="1:8" ht="12.75">
      <c r="A97" s="18" t="s">
        <v>94</v>
      </c>
      <c r="B97" s="63">
        <v>5.6659999999999995</v>
      </c>
      <c r="E97" s="19">
        <v>0.495</v>
      </c>
      <c r="G97" s="63">
        <v>5.170999999999999</v>
      </c>
      <c r="H97" s="45"/>
    </row>
    <row r="98" spans="1:8" ht="12.75">
      <c r="A98" s="18" t="s">
        <v>307</v>
      </c>
      <c r="B98" s="63">
        <v>4.643</v>
      </c>
      <c r="E98" s="19">
        <v>0.495</v>
      </c>
      <c r="G98" s="63">
        <v>4.148</v>
      </c>
      <c r="H98" s="45"/>
    </row>
    <row r="99" spans="1:8" ht="12.75">
      <c r="A99" s="35"/>
      <c r="B99" s="45"/>
      <c r="C99" s="45"/>
      <c r="D99" s="45"/>
      <c r="E99" s="45"/>
      <c r="F99" s="45"/>
      <c r="G99" s="45"/>
      <c r="H99" s="45"/>
    </row>
    <row r="100" spans="1:8" s="24" customFormat="1" ht="12.75">
      <c r="A100" s="24" t="s">
        <v>95</v>
      </c>
      <c r="B100" s="17">
        <v>495.2339999999999</v>
      </c>
      <c r="C100" s="17"/>
      <c r="D100" s="17"/>
      <c r="E100" s="17">
        <v>106.282</v>
      </c>
      <c r="F100" s="17"/>
      <c r="G100" s="17">
        <v>388.952</v>
      </c>
      <c r="H100" s="45"/>
    </row>
    <row r="101" spans="1:8" ht="12.75">
      <c r="A101" s="18"/>
      <c r="B101" s="19"/>
      <c r="H101" s="45"/>
    </row>
    <row r="102" spans="1:8" ht="12.75">
      <c r="A102" s="18" t="s">
        <v>96</v>
      </c>
      <c r="B102" s="63">
        <v>3.973</v>
      </c>
      <c r="E102" s="107">
        <v>0.363</v>
      </c>
      <c r="G102" s="63">
        <v>3.6099999999999994</v>
      </c>
      <c r="H102" s="45"/>
    </row>
    <row r="103" spans="1:8" ht="12.75">
      <c r="A103" s="18" t="s">
        <v>248</v>
      </c>
      <c r="B103" s="19">
        <v>0.159</v>
      </c>
      <c r="G103" s="19">
        <v>0.159</v>
      </c>
      <c r="H103" s="45"/>
    </row>
    <row r="104" spans="1:8" ht="12.75">
      <c r="A104" s="18" t="s">
        <v>308</v>
      </c>
      <c r="B104" s="63">
        <v>4.715</v>
      </c>
      <c r="E104" s="19">
        <v>0.165</v>
      </c>
      <c r="G104" s="63">
        <v>4.549999999999999</v>
      </c>
      <c r="H104" s="45"/>
    </row>
    <row r="105" spans="1:8" ht="12.75">
      <c r="A105" s="18" t="s">
        <v>342</v>
      </c>
      <c r="B105" s="63">
        <v>2.417</v>
      </c>
      <c r="E105" s="107"/>
      <c r="G105" s="63">
        <v>2.417</v>
      </c>
      <c r="H105" s="45"/>
    </row>
    <row r="106" spans="1:8" ht="12.75">
      <c r="A106" s="18" t="s">
        <v>309</v>
      </c>
      <c r="B106" s="63">
        <v>114.46499999999997</v>
      </c>
      <c r="E106" s="107">
        <v>94.96499999999999</v>
      </c>
      <c r="G106" s="63">
        <v>19.5</v>
      </c>
      <c r="H106" s="45"/>
    </row>
    <row r="107" spans="1:8" ht="12.75">
      <c r="A107" s="18" t="s">
        <v>310</v>
      </c>
      <c r="B107" s="63">
        <v>2.628</v>
      </c>
      <c r="E107" s="107"/>
      <c r="G107" s="63">
        <v>2.628</v>
      </c>
      <c r="H107" s="45"/>
    </row>
    <row r="108" spans="1:8" ht="12.75">
      <c r="A108" s="18" t="s">
        <v>311</v>
      </c>
      <c r="B108" s="63">
        <v>1.323</v>
      </c>
      <c r="G108" s="63">
        <v>1.323</v>
      </c>
      <c r="H108" s="45"/>
    </row>
    <row r="109" spans="1:8" ht="12.75">
      <c r="A109" s="19" t="s">
        <v>312</v>
      </c>
      <c r="B109" s="63">
        <v>13.033999999999999</v>
      </c>
      <c r="E109" s="19">
        <v>0.071</v>
      </c>
      <c r="G109" s="63">
        <v>12.963</v>
      </c>
      <c r="H109" s="45"/>
    </row>
    <row r="110" spans="1:8" ht="12.75">
      <c r="A110" s="18" t="s">
        <v>97</v>
      </c>
      <c r="B110" s="63">
        <v>364.49699999999996</v>
      </c>
      <c r="E110" s="19">
        <v>10.789000000000001</v>
      </c>
      <c r="G110" s="63">
        <v>353.70799999999997</v>
      </c>
      <c r="H110" s="45"/>
    </row>
    <row r="111" spans="1:8" ht="12.75">
      <c r="A111" s="18" t="s">
        <v>313</v>
      </c>
      <c r="B111" s="63">
        <v>1.59</v>
      </c>
      <c r="G111" s="63">
        <v>1.59</v>
      </c>
      <c r="H111" s="45"/>
    </row>
    <row r="112" spans="1:8" ht="12.75">
      <c r="A112" s="18" t="s">
        <v>314</v>
      </c>
      <c r="B112" s="63">
        <v>347.99999999999994</v>
      </c>
      <c r="E112" s="19">
        <v>2.239</v>
      </c>
      <c r="G112" s="63">
        <v>345.76099999999997</v>
      </c>
      <c r="H112" s="45"/>
    </row>
    <row r="113" spans="1:8" ht="12.75">
      <c r="A113" s="18" t="s">
        <v>98</v>
      </c>
      <c r="B113" s="63">
        <v>3.464</v>
      </c>
      <c r="G113" s="63">
        <v>3.464</v>
      </c>
      <c r="H113" s="45"/>
    </row>
    <row r="114" spans="1:8" ht="12.75">
      <c r="A114" s="18" t="s">
        <v>99</v>
      </c>
      <c r="B114" s="63">
        <v>2.161</v>
      </c>
      <c r="G114" s="63">
        <v>2.161</v>
      </c>
      <c r="H114" s="45"/>
    </row>
    <row r="115" spans="1:8" ht="12.75">
      <c r="A115" s="18" t="s">
        <v>100</v>
      </c>
      <c r="B115" s="63">
        <v>3.9609999999999985</v>
      </c>
      <c r="G115" s="63">
        <v>3.9609999999999985</v>
      </c>
      <c r="H115" s="45"/>
    </row>
    <row r="116" spans="1:8" ht="12.75">
      <c r="A116" s="18" t="s">
        <v>315</v>
      </c>
      <c r="B116" s="63"/>
      <c r="E116" s="107"/>
      <c r="G116" s="63"/>
      <c r="H116" s="45"/>
    </row>
    <row r="117" spans="1:8" ht="12.75">
      <c r="A117" s="35"/>
      <c r="B117" s="45"/>
      <c r="C117" s="45"/>
      <c r="D117" s="45"/>
      <c r="E117" s="45"/>
      <c r="F117" s="45"/>
      <c r="G117" s="45"/>
      <c r="H117" s="45"/>
    </row>
    <row r="118" spans="1:8" s="24" customFormat="1" ht="12.75">
      <c r="A118" s="24" t="s">
        <v>101</v>
      </c>
      <c r="B118" s="17">
        <v>127.92999999999999</v>
      </c>
      <c r="C118" s="17"/>
      <c r="D118" s="17">
        <v>0.649</v>
      </c>
      <c r="E118" s="17">
        <v>29.945</v>
      </c>
      <c r="F118" s="17">
        <v>0.73</v>
      </c>
      <c r="G118" s="17">
        <v>96.606</v>
      </c>
      <c r="H118" s="45"/>
    </row>
    <row r="119" spans="1:8" ht="12.75">
      <c r="A119" s="18"/>
      <c r="B119" s="19"/>
      <c r="H119" s="45"/>
    </row>
    <row r="120" spans="1:8" s="24" customFormat="1" ht="12.75">
      <c r="A120" s="18" t="s">
        <v>102</v>
      </c>
      <c r="B120" s="63">
        <v>4.474</v>
      </c>
      <c r="C120" s="19"/>
      <c r="D120" s="19"/>
      <c r="E120" s="19"/>
      <c r="F120" s="19"/>
      <c r="G120" s="63">
        <v>4.474</v>
      </c>
      <c r="H120" s="45"/>
    </row>
    <row r="121" spans="1:8" ht="12.75">
      <c r="A121" s="18" t="s">
        <v>316</v>
      </c>
      <c r="B121" s="63"/>
      <c r="G121" s="63"/>
      <c r="H121" s="45"/>
    </row>
    <row r="122" spans="1:8" ht="12.75">
      <c r="A122" s="18" t="s">
        <v>103</v>
      </c>
      <c r="B122" s="63">
        <v>83.24</v>
      </c>
      <c r="E122" s="19">
        <v>14.051</v>
      </c>
      <c r="F122" s="63">
        <v>0.73</v>
      </c>
      <c r="G122" s="63">
        <v>68.45899999999999</v>
      </c>
      <c r="H122" s="45"/>
    </row>
    <row r="123" spans="1:8" ht="12.75">
      <c r="A123" s="18" t="s">
        <v>104</v>
      </c>
      <c r="B123" s="63">
        <v>6.652</v>
      </c>
      <c r="G123" s="63">
        <v>6.652</v>
      </c>
      <c r="H123" s="45"/>
    </row>
    <row r="124" spans="1:8" ht="12.75">
      <c r="A124" s="18" t="s">
        <v>105</v>
      </c>
      <c r="B124" s="63">
        <v>22.155</v>
      </c>
      <c r="E124" s="19">
        <v>15.877</v>
      </c>
      <c r="G124" s="63">
        <v>6.278000000000001</v>
      </c>
      <c r="H124" s="45"/>
    </row>
    <row r="125" spans="1:8" ht="12.75">
      <c r="A125" s="18" t="s">
        <v>106</v>
      </c>
      <c r="B125" s="63">
        <v>3.806</v>
      </c>
      <c r="G125" s="63">
        <v>3.806</v>
      </c>
      <c r="H125" s="45"/>
    </row>
    <row r="126" spans="1:8" ht="12.75">
      <c r="A126" s="18" t="s">
        <v>107</v>
      </c>
      <c r="B126" s="63">
        <v>18.060999999999996</v>
      </c>
      <c r="D126" s="19">
        <v>0.649</v>
      </c>
      <c r="E126" s="19">
        <v>0.017</v>
      </c>
      <c r="G126" s="63">
        <v>17.395</v>
      </c>
      <c r="H126" s="45"/>
    </row>
    <row r="127" spans="1:8" ht="12.75">
      <c r="A127" s="18" t="s">
        <v>108</v>
      </c>
      <c r="B127" s="63">
        <v>12.389</v>
      </c>
      <c r="E127" s="19">
        <v>0.017</v>
      </c>
      <c r="G127" s="63">
        <v>12.372</v>
      </c>
      <c r="H127" s="45"/>
    </row>
    <row r="128" spans="1:8" ht="12.75">
      <c r="A128" s="35"/>
      <c r="B128" s="45"/>
      <c r="C128" s="45"/>
      <c r="D128" s="45"/>
      <c r="E128" s="45"/>
      <c r="F128" s="45"/>
      <c r="G128" s="45"/>
      <c r="H128" s="45"/>
    </row>
    <row r="129" spans="1:8" s="24" customFormat="1" ht="12.75">
      <c r="A129" s="24" t="s">
        <v>109</v>
      </c>
      <c r="B129" s="17">
        <v>699.523</v>
      </c>
      <c r="C129" s="17"/>
      <c r="D129" s="17"/>
      <c r="E129" s="17">
        <v>612.475</v>
      </c>
      <c r="F129" s="17"/>
      <c r="G129" s="17">
        <v>87.04800000000004</v>
      </c>
      <c r="H129" s="45"/>
    </row>
    <row r="130" spans="1:8" ht="12.75">
      <c r="A130" s="18"/>
      <c r="B130" s="19"/>
      <c r="H130" s="45"/>
    </row>
    <row r="131" spans="1:8" ht="12.75">
      <c r="A131" s="18" t="s">
        <v>110</v>
      </c>
      <c r="B131" s="63">
        <v>1.744</v>
      </c>
      <c r="E131" s="63">
        <v>0.324</v>
      </c>
      <c r="G131" s="63">
        <v>1.42</v>
      </c>
      <c r="H131" s="45"/>
    </row>
    <row r="132" spans="1:8" ht="12.75">
      <c r="A132" s="18" t="s">
        <v>111</v>
      </c>
      <c r="B132" s="63">
        <v>0.492</v>
      </c>
      <c r="G132" s="63">
        <v>0.492</v>
      </c>
      <c r="H132" s="45"/>
    </row>
    <row r="133" spans="1:8" ht="12.75">
      <c r="A133" s="18" t="s">
        <v>317</v>
      </c>
      <c r="B133" s="63">
        <v>697.287</v>
      </c>
      <c r="E133" s="63">
        <v>612.1510000000001</v>
      </c>
      <c r="G133" s="63">
        <v>85.13600000000004</v>
      </c>
      <c r="H133" s="45"/>
    </row>
    <row r="134" spans="1:8" ht="12.75">
      <c r="A134" s="18" t="s">
        <v>318</v>
      </c>
      <c r="B134" s="63">
        <v>76.04899999999999</v>
      </c>
      <c r="E134" s="63">
        <v>8.498999999999999</v>
      </c>
      <c r="G134" s="63">
        <v>67.55</v>
      </c>
      <c r="H134" s="45"/>
    </row>
    <row r="135" spans="1:8" ht="12.75">
      <c r="A135" s="35"/>
      <c r="B135" s="45"/>
      <c r="C135" s="45"/>
      <c r="D135" s="45"/>
      <c r="E135" s="45"/>
      <c r="F135" s="45"/>
      <c r="G135" s="45"/>
      <c r="H135" s="45"/>
    </row>
    <row r="136" spans="1:8" s="24" customFormat="1" ht="12.75">
      <c r="A136" s="24" t="s">
        <v>112</v>
      </c>
      <c r="B136" s="17">
        <v>450.212</v>
      </c>
      <c r="C136" s="17"/>
      <c r="D136" s="17"/>
      <c r="E136" s="17">
        <v>140.477</v>
      </c>
      <c r="F136" s="17">
        <v>17.268</v>
      </c>
      <c r="G136" s="17">
        <v>292.46700000000004</v>
      </c>
      <c r="H136" s="45"/>
    </row>
    <row r="137" spans="1:8" ht="12.75">
      <c r="A137" s="18"/>
      <c r="B137" s="19"/>
      <c r="H137" s="45"/>
    </row>
    <row r="138" spans="1:9" ht="12.75">
      <c r="A138" s="18" t="s">
        <v>319</v>
      </c>
      <c r="B138" s="63">
        <v>60.228</v>
      </c>
      <c r="E138" s="19">
        <v>45.969</v>
      </c>
      <c r="G138" s="63">
        <v>14.259000000000002</v>
      </c>
      <c r="H138" s="45"/>
      <c r="I138" s="4"/>
    </row>
    <row r="139" spans="1:8" ht="12.75">
      <c r="A139" s="18" t="s">
        <v>320</v>
      </c>
      <c r="B139" s="63">
        <v>4.699000000000001</v>
      </c>
      <c r="G139" s="63">
        <v>4.699000000000001</v>
      </c>
      <c r="H139" s="45"/>
    </row>
    <row r="140" spans="1:8" ht="12.75">
      <c r="A140" s="18" t="s">
        <v>113</v>
      </c>
      <c r="B140" s="63">
        <v>4.584000000000001</v>
      </c>
      <c r="G140" s="63">
        <v>4.584000000000001</v>
      </c>
      <c r="H140" s="45"/>
    </row>
    <row r="141" spans="1:8" ht="12.75">
      <c r="A141" s="18" t="s">
        <v>321</v>
      </c>
      <c r="B141" s="63">
        <v>3.2409999999999997</v>
      </c>
      <c r="G141" s="63">
        <v>3.2409999999999997</v>
      </c>
      <c r="H141" s="45"/>
    </row>
    <row r="142" spans="1:8" ht="12.75">
      <c r="A142" s="18" t="s">
        <v>114</v>
      </c>
      <c r="B142" s="63">
        <v>14.982</v>
      </c>
      <c r="E142" s="19">
        <v>13.879999999999999</v>
      </c>
      <c r="G142" s="63">
        <v>1.102</v>
      </c>
      <c r="H142" s="45"/>
    </row>
    <row r="143" spans="1:8" ht="12.75">
      <c r="A143" s="18" t="s">
        <v>115</v>
      </c>
      <c r="B143" s="63">
        <v>4.29</v>
      </c>
      <c r="G143" s="63">
        <v>4.29</v>
      </c>
      <c r="H143" s="45"/>
    </row>
    <row r="144" spans="1:8" s="24" customFormat="1" ht="12.75">
      <c r="A144" s="18" t="s">
        <v>116</v>
      </c>
      <c r="B144" s="19">
        <v>7.645</v>
      </c>
      <c r="C144" s="19"/>
      <c r="D144" s="19"/>
      <c r="E144" s="19">
        <v>5.157</v>
      </c>
      <c r="F144" s="19"/>
      <c r="G144" s="19">
        <v>2.488</v>
      </c>
      <c r="H144" s="45"/>
    </row>
    <row r="145" spans="1:8" ht="12.75">
      <c r="A145" s="18" t="s">
        <v>322</v>
      </c>
      <c r="B145" s="63">
        <v>0.502</v>
      </c>
      <c r="G145" s="63">
        <v>0.502</v>
      </c>
      <c r="H145" s="45"/>
    </row>
    <row r="146" spans="1:8" ht="12.75">
      <c r="A146" s="18" t="s">
        <v>117</v>
      </c>
      <c r="B146" s="63">
        <v>304.21999999999997</v>
      </c>
      <c r="E146" s="19">
        <v>35.763</v>
      </c>
      <c r="F146" s="19">
        <v>17.268</v>
      </c>
      <c r="G146" s="63">
        <v>251.18900000000002</v>
      </c>
      <c r="H146" s="45"/>
    </row>
    <row r="147" spans="1:10" ht="12.75">
      <c r="A147" s="18" t="s">
        <v>323</v>
      </c>
      <c r="B147" s="63">
        <v>300.932</v>
      </c>
      <c r="E147" s="63">
        <v>35.292</v>
      </c>
      <c r="F147" s="19">
        <v>17.268</v>
      </c>
      <c r="G147" s="63">
        <v>248.372</v>
      </c>
      <c r="H147" s="45"/>
      <c r="J147" s="4"/>
    </row>
    <row r="148" spans="1:8" ht="12.75">
      <c r="A148" s="18" t="s">
        <v>118</v>
      </c>
      <c r="B148" s="63">
        <v>51.022000000000006</v>
      </c>
      <c r="E148" s="63">
        <v>39.708000000000006</v>
      </c>
      <c r="G148" s="63">
        <v>11.313999999999998</v>
      </c>
      <c r="H148" s="45"/>
    </row>
    <row r="149" spans="1:8" ht="12.75">
      <c r="A149" s="35"/>
      <c r="B149" s="45"/>
      <c r="C149" s="45"/>
      <c r="D149" s="45"/>
      <c r="E149" s="45"/>
      <c r="F149" s="45"/>
      <c r="G149" s="45"/>
      <c r="H149" s="45"/>
    </row>
    <row r="150" spans="1:8" s="24" customFormat="1" ht="12.75">
      <c r="A150" s="24" t="s">
        <v>119</v>
      </c>
      <c r="B150" s="17">
        <v>40.292</v>
      </c>
      <c r="C150" s="17"/>
      <c r="D150" s="17"/>
      <c r="E150" s="17">
        <v>0.43</v>
      </c>
      <c r="F150" s="17"/>
      <c r="G150" s="62">
        <v>39.862</v>
      </c>
      <c r="H150" s="45"/>
    </row>
    <row r="151" spans="1:8" ht="12.75">
      <c r="A151" s="18"/>
      <c r="B151" s="19"/>
      <c r="H151" s="45"/>
    </row>
    <row r="152" spans="1:8" s="24" customFormat="1" ht="12.75">
      <c r="A152" s="18" t="s">
        <v>120</v>
      </c>
      <c r="B152" s="63">
        <v>7.521</v>
      </c>
      <c r="C152" s="19"/>
      <c r="D152" s="19"/>
      <c r="E152" s="107"/>
      <c r="F152" s="19"/>
      <c r="G152" s="63">
        <v>7.521</v>
      </c>
      <c r="H152" s="45"/>
    </row>
    <row r="153" spans="1:8" ht="12.75">
      <c r="A153" s="18" t="s">
        <v>324</v>
      </c>
      <c r="B153" s="63">
        <v>5.14</v>
      </c>
      <c r="E153" s="107"/>
      <c r="G153" s="63">
        <v>5.14</v>
      </c>
      <c r="H153" s="45"/>
    </row>
    <row r="154" spans="1:8" ht="12.75">
      <c r="A154" s="18" t="s">
        <v>325</v>
      </c>
      <c r="B154" s="63">
        <v>6.608</v>
      </c>
      <c r="E154" s="19">
        <v>0.43</v>
      </c>
      <c r="G154" s="63">
        <v>6.178</v>
      </c>
      <c r="H154" s="45"/>
    </row>
    <row r="155" spans="1:8" ht="12.75">
      <c r="A155" s="18" t="s">
        <v>326</v>
      </c>
      <c r="B155" s="63">
        <v>4.135</v>
      </c>
      <c r="G155" s="63">
        <v>4.135</v>
      </c>
      <c r="H155" s="45"/>
    </row>
    <row r="156" spans="1:8" ht="12.75">
      <c r="A156" s="18" t="s">
        <v>327</v>
      </c>
      <c r="B156" s="63">
        <v>26.163</v>
      </c>
      <c r="G156" s="63">
        <v>26.163</v>
      </c>
      <c r="H156" s="45"/>
    </row>
    <row r="157" spans="1:8" ht="12.75">
      <c r="A157" s="18" t="s">
        <v>338</v>
      </c>
      <c r="B157" s="63">
        <v>24.219</v>
      </c>
      <c r="G157" s="63">
        <v>24.219</v>
      </c>
      <c r="H157" s="45"/>
    </row>
    <row r="158" spans="1:8" ht="12.75">
      <c r="A158" s="35"/>
      <c r="B158" s="45"/>
      <c r="C158" s="45"/>
      <c r="D158" s="45"/>
      <c r="E158" s="45"/>
      <c r="F158" s="45"/>
      <c r="G158" s="45"/>
      <c r="H158" s="45"/>
    </row>
    <row r="159" spans="1:8" s="24" customFormat="1" ht="12.75">
      <c r="A159" s="24" t="s">
        <v>121</v>
      </c>
      <c r="B159" s="17">
        <v>41.96</v>
      </c>
      <c r="C159" s="17"/>
      <c r="D159" s="17"/>
      <c r="E159" s="17"/>
      <c r="F159" s="17"/>
      <c r="G159" s="17">
        <v>41.96</v>
      </c>
      <c r="H159" s="45"/>
    </row>
    <row r="160" spans="1:8" ht="12.75">
      <c r="A160" s="18"/>
      <c r="B160" s="19"/>
      <c r="H160" s="45"/>
    </row>
    <row r="161" spans="1:8" ht="12.75">
      <c r="A161" s="18" t="s">
        <v>329</v>
      </c>
      <c r="B161" s="63">
        <v>5.048</v>
      </c>
      <c r="G161" s="63">
        <v>5.048</v>
      </c>
      <c r="H161" s="45"/>
    </row>
    <row r="162" spans="1:8" ht="12.75">
      <c r="A162" s="18" t="s">
        <v>339</v>
      </c>
      <c r="B162" s="63">
        <v>1.482</v>
      </c>
      <c r="G162" s="63">
        <v>1.482</v>
      </c>
      <c r="H162" s="45"/>
    </row>
    <row r="163" spans="1:8" ht="12.75">
      <c r="A163" s="18" t="s">
        <v>331</v>
      </c>
      <c r="B163" s="63">
        <v>1.264</v>
      </c>
      <c r="G163" s="63">
        <v>1.264</v>
      </c>
      <c r="H163" s="45"/>
    </row>
    <row r="164" spans="1:8" ht="12.75">
      <c r="A164" s="18" t="s">
        <v>332</v>
      </c>
      <c r="B164" s="63">
        <v>0.71</v>
      </c>
      <c r="G164" s="63">
        <v>0.71</v>
      </c>
      <c r="H164" s="45"/>
    </row>
    <row r="165" spans="1:8" ht="12.75">
      <c r="A165" s="18" t="s">
        <v>333</v>
      </c>
      <c r="B165" s="63">
        <v>7.995</v>
      </c>
      <c r="G165" s="63">
        <v>7.995</v>
      </c>
      <c r="H165" s="45"/>
    </row>
    <row r="166" spans="1:8" ht="12.75">
      <c r="A166" s="19" t="s">
        <v>334</v>
      </c>
      <c r="B166" s="19">
        <v>1.722</v>
      </c>
      <c r="G166" s="19">
        <v>1.722</v>
      </c>
      <c r="H166" s="45"/>
    </row>
    <row r="167" spans="1:8" ht="12.75">
      <c r="A167" s="18" t="s">
        <v>335</v>
      </c>
      <c r="B167" s="63">
        <v>1.509</v>
      </c>
      <c r="G167" s="63">
        <v>1.509</v>
      </c>
      <c r="H167" s="45"/>
    </row>
    <row r="168" spans="1:8" ht="12.75">
      <c r="A168" s="18" t="s">
        <v>122</v>
      </c>
      <c r="B168" s="63">
        <v>24.191</v>
      </c>
      <c r="E168" s="107"/>
      <c r="G168" s="63">
        <v>24.191</v>
      </c>
      <c r="H168" s="45"/>
    </row>
    <row r="169" spans="1:8" ht="12.75">
      <c r="A169" s="18" t="s">
        <v>249</v>
      </c>
      <c r="B169" s="63">
        <v>4.725999999999999</v>
      </c>
      <c r="E169" s="107"/>
      <c r="G169" s="63">
        <v>4.725999999999999</v>
      </c>
      <c r="H169" s="45"/>
    </row>
    <row r="170" spans="1:8" ht="12.75">
      <c r="A170" s="35"/>
      <c r="B170" s="45"/>
      <c r="C170" s="45"/>
      <c r="D170" s="45"/>
      <c r="E170" s="45"/>
      <c r="F170" s="45"/>
      <c r="G170" s="45"/>
      <c r="H170" s="45"/>
    </row>
    <row r="171" spans="1:8" s="24" customFormat="1" ht="12.75">
      <c r="A171" s="24" t="s">
        <v>123</v>
      </c>
      <c r="B171" s="17">
        <v>46.549</v>
      </c>
      <c r="C171" s="17"/>
      <c r="D171" s="17"/>
      <c r="E171" s="17"/>
      <c r="F171" s="17"/>
      <c r="G171" s="17">
        <v>46.549</v>
      </c>
      <c r="H171" s="45"/>
    </row>
    <row r="172" spans="1:8" ht="12.75">
      <c r="A172" s="18"/>
      <c r="B172" s="19"/>
      <c r="H172" s="45"/>
    </row>
    <row r="173" spans="1:8" ht="12.75">
      <c r="A173" s="18" t="s">
        <v>124</v>
      </c>
      <c r="B173" s="63">
        <v>5.294000000000001</v>
      </c>
      <c r="G173" s="63">
        <v>5.294000000000001</v>
      </c>
      <c r="H173" s="45"/>
    </row>
    <row r="174" spans="1:8" ht="12.75">
      <c r="A174" s="18" t="s">
        <v>125</v>
      </c>
      <c r="B174" s="63">
        <v>3.864</v>
      </c>
      <c r="G174" s="63">
        <v>3.864</v>
      </c>
      <c r="H174" s="45"/>
    </row>
    <row r="175" spans="1:8" ht="12.75">
      <c r="A175" s="18" t="s">
        <v>126</v>
      </c>
      <c r="B175" s="63">
        <v>1.7100000000000002</v>
      </c>
      <c r="G175" s="63">
        <v>1.7100000000000002</v>
      </c>
      <c r="H175" s="45"/>
    </row>
    <row r="176" spans="1:8" ht="12.75">
      <c r="A176" s="18" t="s">
        <v>336</v>
      </c>
      <c r="B176" s="63">
        <v>5.286999999999999</v>
      </c>
      <c r="G176" s="63">
        <v>5.286999999999999</v>
      </c>
      <c r="H176" s="45"/>
    </row>
    <row r="177" spans="1:8" ht="12.75">
      <c r="A177" s="18" t="s">
        <v>128</v>
      </c>
      <c r="B177" s="63">
        <v>29.660999999999998</v>
      </c>
      <c r="G177" s="63">
        <v>29.660999999999998</v>
      </c>
      <c r="H177" s="45"/>
    </row>
    <row r="178" spans="1:8" ht="12.75">
      <c r="A178" s="18" t="s">
        <v>129</v>
      </c>
      <c r="B178" s="63">
        <v>4.5969999999999995</v>
      </c>
      <c r="G178" s="63">
        <v>4.5969999999999995</v>
      </c>
      <c r="H178" s="45"/>
    </row>
    <row r="179" spans="1:6" ht="12.75">
      <c r="A179" s="18"/>
      <c r="C179" s="17"/>
      <c r="D179" s="17"/>
      <c r="E179" s="17"/>
      <c r="F179" s="17"/>
    </row>
    <row r="180" spans="1:6" ht="12.75">
      <c r="A180" s="18"/>
      <c r="C180" s="17"/>
      <c r="D180" s="17"/>
      <c r="E180" s="17"/>
      <c r="F180" s="17"/>
    </row>
    <row r="181" spans="1:6" ht="12.75">
      <c r="A181" s="18"/>
      <c r="C181" s="17"/>
      <c r="D181" s="17"/>
      <c r="E181" s="17"/>
      <c r="F181" s="17"/>
    </row>
    <row r="182" spans="1:6" ht="12.75">
      <c r="A182" s="18"/>
      <c r="C182" s="17"/>
      <c r="D182" s="17"/>
      <c r="E182" s="17"/>
      <c r="F182" s="17"/>
    </row>
    <row r="183" spans="1:6" ht="12.75">
      <c r="A183" s="18"/>
      <c r="C183" s="17"/>
      <c r="D183" s="17"/>
      <c r="E183" s="17"/>
      <c r="F183" s="17"/>
    </row>
    <row r="184" spans="1:6" ht="12.75">
      <c r="A184" s="18"/>
      <c r="C184" s="17"/>
      <c r="D184" s="17"/>
      <c r="E184" s="17"/>
      <c r="F184" s="17"/>
    </row>
    <row r="185" spans="1:6" ht="12.75">
      <c r="A185" s="18"/>
      <c r="C185" s="17"/>
      <c r="D185" s="17"/>
      <c r="E185" s="17"/>
      <c r="F185" s="17"/>
    </row>
    <row r="186" spans="1:6" ht="12.75">
      <c r="A186" s="18"/>
      <c r="C186" s="17"/>
      <c r="D186" s="17"/>
      <c r="E186" s="17"/>
      <c r="F186" s="17"/>
    </row>
    <row r="187" spans="1:6" ht="12.75">
      <c r="A187" s="18"/>
      <c r="C187" s="17"/>
      <c r="D187" s="17"/>
      <c r="E187" s="17"/>
      <c r="F187" s="17"/>
    </row>
    <row r="188" spans="1:6" ht="12.75">
      <c r="A188" s="18"/>
      <c r="C188" s="17"/>
      <c r="D188" s="17"/>
      <c r="E188" s="17"/>
      <c r="F188" s="17"/>
    </row>
    <row r="189" spans="1:6" ht="12.75">
      <c r="A189" s="18"/>
      <c r="C189" s="17"/>
      <c r="D189" s="17"/>
      <c r="E189" s="17"/>
      <c r="F189" s="17"/>
    </row>
    <row r="190" spans="1:6" ht="12.75">
      <c r="A190" s="18"/>
      <c r="C190" s="17"/>
      <c r="D190" s="17"/>
      <c r="E190" s="17"/>
      <c r="F190" s="17"/>
    </row>
    <row r="191" spans="1:6" ht="12.75">
      <c r="A191" s="18"/>
      <c r="C191" s="17"/>
      <c r="D191" s="17"/>
      <c r="E191" s="17"/>
      <c r="F191" s="17"/>
    </row>
    <row r="192" spans="1:6" ht="12.75">
      <c r="A192" s="18"/>
      <c r="C192" s="17"/>
      <c r="D192" s="17"/>
      <c r="E192" s="17"/>
      <c r="F192" s="17"/>
    </row>
  </sheetData>
  <sheetProtection/>
  <mergeCells count="1">
    <mergeCell ref="A1:F1"/>
  </mergeCells>
  <printOptions/>
  <pageMargins left="0.7086614173228347" right="0.15748031496062992" top="0.6299212598425197" bottom="0.7480314960629921" header="0.5118110236220472" footer="0.5118110236220472"/>
  <pageSetup horizontalDpi="600" verticalDpi="600" orientation="portrait" paperSize="9" scale="7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178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O22" sqref="O22"/>
    </sheetView>
  </sheetViews>
  <sheetFormatPr defaultColWidth="9.140625" defaultRowHeight="12.75"/>
  <cols>
    <col min="1" max="1" width="55.140625" style="18" bestFit="1" customWidth="1"/>
    <col min="2" max="2" width="9.7109375" style="19" customWidth="1"/>
    <col min="3" max="3" width="11.7109375" style="19" customWidth="1"/>
    <col min="4" max="4" width="8.28125" style="19" customWidth="1"/>
    <col min="5" max="5" width="8.7109375" style="19" customWidth="1"/>
    <col min="6" max="6" width="8.28125" style="19" customWidth="1"/>
    <col min="7" max="7" width="10.00390625" style="19" customWidth="1"/>
    <col min="8" max="8" width="8.57421875" style="19" customWidth="1"/>
    <col min="9" max="16384" width="9.140625" style="3" customWidth="1"/>
  </cols>
  <sheetData>
    <row r="1" spans="1:6" ht="12.75">
      <c r="A1" s="137" t="s">
        <v>282</v>
      </c>
      <c r="B1" s="137"/>
      <c r="C1" s="137"/>
      <c r="D1" s="137"/>
      <c r="E1" s="137"/>
      <c r="F1" s="137"/>
    </row>
    <row r="2" spans="2:12" ht="12.75">
      <c r="B2" s="18"/>
      <c r="C2" s="32"/>
      <c r="D2" s="18"/>
      <c r="E2" s="32"/>
      <c r="G2" s="18"/>
      <c r="H2" s="18" t="s">
        <v>132</v>
      </c>
      <c r="J2" s="31"/>
      <c r="K2" s="31"/>
      <c r="L2" s="31"/>
    </row>
    <row r="3" spans="2:12" ht="13.5" thickBot="1">
      <c r="B3" s="18"/>
      <c r="C3" s="18"/>
      <c r="D3" s="32"/>
      <c r="E3" s="18"/>
      <c r="F3" s="18"/>
      <c r="J3" s="31"/>
      <c r="K3" s="31"/>
      <c r="L3" s="31"/>
    </row>
    <row r="4" spans="1:10" ht="26.25" thickBot="1">
      <c r="A4" s="22" t="s">
        <v>37</v>
      </c>
      <c r="B4" s="23" t="s">
        <v>130</v>
      </c>
      <c r="C4" s="23" t="s">
        <v>189</v>
      </c>
      <c r="D4" s="23" t="s">
        <v>39</v>
      </c>
      <c r="E4" s="23" t="s">
        <v>40</v>
      </c>
      <c r="F4" s="23" t="s">
        <v>258</v>
      </c>
      <c r="G4" s="16" t="s">
        <v>259</v>
      </c>
      <c r="H4" s="16" t="s">
        <v>42</v>
      </c>
      <c r="J4" s="18"/>
    </row>
    <row r="5" spans="1:8" ht="12.75">
      <c r="A5" s="35"/>
      <c r="B5" s="45"/>
      <c r="C5" s="45"/>
      <c r="D5" s="45"/>
      <c r="E5" s="45"/>
      <c r="F5" s="45"/>
      <c r="G5" s="45"/>
      <c r="H5" s="45"/>
    </row>
    <row r="6" spans="1:9" s="24" customFormat="1" ht="12.75">
      <c r="A6" s="17" t="s">
        <v>43</v>
      </c>
      <c r="B6" s="17">
        <v>2661.382</v>
      </c>
      <c r="C6" s="17">
        <v>692.24</v>
      </c>
      <c r="D6" s="17">
        <v>250.852</v>
      </c>
      <c r="E6" s="17">
        <v>622.0340000000001</v>
      </c>
      <c r="F6" s="17">
        <v>21.029999999999998</v>
      </c>
      <c r="G6" s="17">
        <v>1045.952</v>
      </c>
      <c r="H6" s="17">
        <v>29.274</v>
      </c>
      <c r="I6" s="45"/>
    </row>
    <row r="7" spans="1:10" ht="12.75">
      <c r="A7" s="35"/>
      <c r="B7" s="45"/>
      <c r="C7" s="45"/>
      <c r="D7" s="45"/>
      <c r="E7" s="45"/>
      <c r="F7" s="45"/>
      <c r="G7" s="45"/>
      <c r="H7" s="45"/>
      <c r="I7" s="45"/>
      <c r="J7" s="4"/>
    </row>
    <row r="8" spans="1:9" s="24" customFormat="1" ht="12.75">
      <c r="A8" s="17" t="s">
        <v>44</v>
      </c>
      <c r="B8" s="17">
        <v>784.085</v>
      </c>
      <c r="C8" s="17"/>
      <c r="D8" s="17">
        <v>13.344000000000001</v>
      </c>
      <c r="E8" s="17">
        <v>266.637</v>
      </c>
      <c r="F8" s="17"/>
      <c r="G8" s="17">
        <v>474.8300000000001</v>
      </c>
      <c r="H8" s="17">
        <v>29.274</v>
      </c>
      <c r="I8" s="45"/>
    </row>
    <row r="9" spans="1:9" ht="12.75">
      <c r="A9" s="17"/>
      <c r="I9" s="45"/>
    </row>
    <row r="10" spans="1:9" ht="12.75">
      <c r="A10" s="19" t="s">
        <v>45</v>
      </c>
      <c r="B10" s="19">
        <v>82.81400000000001</v>
      </c>
      <c r="E10" s="63">
        <v>1.343</v>
      </c>
      <c r="G10" s="63">
        <v>81.471</v>
      </c>
      <c r="I10" s="45"/>
    </row>
    <row r="11" spans="1:9" ht="12.75">
      <c r="A11" s="19" t="s">
        <v>288</v>
      </c>
      <c r="B11" s="63">
        <v>0.195</v>
      </c>
      <c r="G11" s="63">
        <v>0.195</v>
      </c>
      <c r="I11" s="45"/>
    </row>
    <row r="12" spans="1:9" ht="12.75">
      <c r="A12" s="19" t="s">
        <v>337</v>
      </c>
      <c r="B12" s="63">
        <v>82.284</v>
      </c>
      <c r="E12" s="63">
        <v>1.343</v>
      </c>
      <c r="G12" s="63">
        <v>80.941</v>
      </c>
      <c r="I12" s="45"/>
    </row>
    <row r="13" spans="1:9" ht="12.75">
      <c r="A13" s="19" t="s">
        <v>47</v>
      </c>
      <c r="B13" s="63">
        <v>7.771</v>
      </c>
      <c r="D13" s="63">
        <v>0.041</v>
      </c>
      <c r="E13" s="63">
        <v>6.186</v>
      </c>
      <c r="G13" s="63">
        <v>1.5439999999999998</v>
      </c>
      <c r="I13" s="45"/>
    </row>
    <row r="14" spans="1:9" ht="12.75">
      <c r="A14" s="19" t="s">
        <v>48</v>
      </c>
      <c r="B14" s="63">
        <v>5.036999999999999</v>
      </c>
      <c r="E14" s="63">
        <v>4.398000000000001</v>
      </c>
      <c r="G14" s="63">
        <v>0.639</v>
      </c>
      <c r="I14" s="45"/>
    </row>
    <row r="15" spans="1:9" ht="12.75">
      <c r="A15" s="19" t="s">
        <v>49</v>
      </c>
      <c r="B15" s="63">
        <v>2.955</v>
      </c>
      <c r="E15" s="63">
        <v>0.095</v>
      </c>
      <c r="G15" s="63">
        <v>2.86</v>
      </c>
      <c r="I15" s="45"/>
    </row>
    <row r="16" spans="1:9" ht="12.75">
      <c r="A16" s="19" t="s">
        <v>50</v>
      </c>
      <c r="B16" s="63">
        <v>4.9990000000000006</v>
      </c>
      <c r="E16" s="63">
        <v>4.992</v>
      </c>
      <c r="G16" s="63">
        <v>0.007</v>
      </c>
      <c r="I16" s="45"/>
    </row>
    <row r="17" spans="1:9" ht="12.75">
      <c r="A17" s="19" t="s">
        <v>51</v>
      </c>
      <c r="I17" s="45"/>
    </row>
    <row r="18" spans="1:9" ht="12.75">
      <c r="A18" s="19" t="s">
        <v>52</v>
      </c>
      <c r="B18" s="63">
        <v>3.113</v>
      </c>
      <c r="E18" s="63">
        <v>1.609</v>
      </c>
      <c r="G18" s="63">
        <v>1.5039999999999998</v>
      </c>
      <c r="I18" s="45"/>
    </row>
    <row r="19" spans="1:9" ht="12.75">
      <c r="A19" s="19" t="s">
        <v>53</v>
      </c>
      <c r="B19" s="63">
        <v>1.1819999999999997</v>
      </c>
      <c r="E19" s="63">
        <v>0.056</v>
      </c>
      <c r="G19" s="63">
        <v>1.1260000000000001</v>
      </c>
      <c r="I19" s="45"/>
    </row>
    <row r="20" spans="1:9" ht="12.75">
      <c r="A20" s="19" t="s">
        <v>54</v>
      </c>
      <c r="B20" s="63">
        <v>1.706</v>
      </c>
      <c r="E20" s="63">
        <v>0.005</v>
      </c>
      <c r="G20" s="63">
        <v>1.701</v>
      </c>
      <c r="I20" s="45"/>
    </row>
    <row r="21" spans="1:9" ht="12.75">
      <c r="A21" s="19" t="s">
        <v>289</v>
      </c>
      <c r="B21" s="63">
        <v>32.634</v>
      </c>
      <c r="D21" s="19">
        <v>3.582</v>
      </c>
      <c r="E21" s="63">
        <v>22.4</v>
      </c>
      <c r="G21" s="63">
        <v>6.651999999999999</v>
      </c>
      <c r="I21" s="45"/>
    </row>
    <row r="22" spans="1:9" ht="12.75">
      <c r="A22" s="19" t="s">
        <v>290</v>
      </c>
      <c r="B22" s="63">
        <v>4.954</v>
      </c>
      <c r="E22" s="63">
        <v>1.861</v>
      </c>
      <c r="G22" s="63">
        <v>3.093</v>
      </c>
      <c r="I22" s="45"/>
    </row>
    <row r="23" spans="1:9" ht="12.75">
      <c r="A23" s="19" t="s">
        <v>55</v>
      </c>
      <c r="B23" s="63">
        <v>17.805</v>
      </c>
      <c r="E23" s="63">
        <v>9.906999999999998</v>
      </c>
      <c r="G23" s="63">
        <v>7.898</v>
      </c>
      <c r="I23" s="45"/>
    </row>
    <row r="24" spans="1:9" ht="12.75">
      <c r="A24" s="19" t="s">
        <v>56</v>
      </c>
      <c r="B24" s="63">
        <v>1.2920000000000003</v>
      </c>
      <c r="E24" s="63">
        <v>0.766</v>
      </c>
      <c r="G24" s="63">
        <v>0.526</v>
      </c>
      <c r="I24" s="45"/>
    </row>
    <row r="25" spans="1:9" ht="12.75">
      <c r="A25" s="19" t="s">
        <v>57</v>
      </c>
      <c r="B25" s="63">
        <v>21.392000000000003</v>
      </c>
      <c r="D25" s="63">
        <v>2.751</v>
      </c>
      <c r="E25" s="63">
        <v>17.274</v>
      </c>
      <c r="G25" s="63">
        <v>1.3670000000000002</v>
      </c>
      <c r="I25" s="45"/>
    </row>
    <row r="26" spans="1:9" ht="12.75">
      <c r="A26" s="19" t="s">
        <v>58</v>
      </c>
      <c r="B26" s="63">
        <v>0.984</v>
      </c>
      <c r="E26" s="63">
        <v>0.6859999999999999</v>
      </c>
      <c r="G26" s="63">
        <v>0.29800000000000004</v>
      </c>
      <c r="I26" s="45"/>
    </row>
    <row r="27" spans="1:9" ht="12.75">
      <c r="A27" s="19" t="s">
        <v>59</v>
      </c>
      <c r="B27" s="63">
        <v>15.875</v>
      </c>
      <c r="D27" s="19">
        <v>2.029</v>
      </c>
      <c r="E27" s="19">
        <v>11.068999999999999</v>
      </c>
      <c r="G27" s="63">
        <v>2.7769999999999997</v>
      </c>
      <c r="I27" s="45"/>
    </row>
    <row r="28" spans="1:9" ht="12.75">
      <c r="A28" s="19" t="s">
        <v>291</v>
      </c>
      <c r="I28" s="45"/>
    </row>
    <row r="29" spans="1:9" ht="12.75">
      <c r="A29" s="19" t="s">
        <v>60</v>
      </c>
      <c r="B29" s="63">
        <v>539.5189999999999</v>
      </c>
      <c r="D29" s="63">
        <v>4.941</v>
      </c>
      <c r="E29" s="63">
        <v>140.961</v>
      </c>
      <c r="G29" s="63">
        <v>364.343</v>
      </c>
      <c r="H29" s="63">
        <v>29.274</v>
      </c>
      <c r="I29" s="45"/>
    </row>
    <row r="30" spans="1:9" ht="12.75">
      <c r="A30" s="19" t="s">
        <v>61</v>
      </c>
      <c r="B30" s="63">
        <v>45.007</v>
      </c>
      <c r="E30" s="19">
        <v>44.89</v>
      </c>
      <c r="G30" s="63">
        <v>0.11699999999999999</v>
      </c>
      <c r="I30" s="45"/>
    </row>
    <row r="31" spans="1:9" ht="12.75">
      <c r="A31" s="35"/>
      <c r="B31" s="45"/>
      <c r="C31" s="45"/>
      <c r="D31" s="45"/>
      <c r="E31" s="45"/>
      <c r="F31" s="45"/>
      <c r="G31" s="45"/>
      <c r="H31" s="45"/>
      <c r="I31" s="45"/>
    </row>
    <row r="32" spans="1:9" s="24" customFormat="1" ht="12.75">
      <c r="A32" s="17" t="s">
        <v>62</v>
      </c>
      <c r="B32" s="17">
        <v>20.130000000000003</v>
      </c>
      <c r="C32" s="17"/>
      <c r="D32" s="17"/>
      <c r="E32" s="17">
        <v>18.589000000000002</v>
      </c>
      <c r="F32" s="17"/>
      <c r="G32" s="17">
        <v>1.541</v>
      </c>
      <c r="H32" s="17"/>
      <c r="I32" s="45"/>
    </row>
    <row r="33" spans="1:9" ht="12.75">
      <c r="A33" s="17"/>
      <c r="I33" s="45"/>
    </row>
    <row r="34" spans="1:9" ht="12.75">
      <c r="A34" s="19" t="s">
        <v>286</v>
      </c>
      <c r="B34" s="63">
        <v>20.130000000000003</v>
      </c>
      <c r="E34" s="63">
        <v>18.589000000000002</v>
      </c>
      <c r="G34" s="63">
        <v>1.541</v>
      </c>
      <c r="I34" s="45"/>
    </row>
    <row r="35" spans="1:9" ht="12.75">
      <c r="A35" s="19" t="s">
        <v>287</v>
      </c>
      <c r="B35" s="63">
        <v>0.675</v>
      </c>
      <c r="E35" s="63">
        <v>0.15</v>
      </c>
      <c r="G35" s="63">
        <v>0.525</v>
      </c>
      <c r="I35" s="45"/>
    </row>
    <row r="36" spans="1:9" ht="12.75">
      <c r="A36" s="35"/>
      <c r="B36" s="45"/>
      <c r="C36" s="45"/>
      <c r="D36" s="45"/>
      <c r="E36" s="45"/>
      <c r="F36" s="45"/>
      <c r="G36" s="45"/>
      <c r="H36" s="45"/>
      <c r="I36" s="45"/>
    </row>
    <row r="37" spans="1:9" s="24" customFormat="1" ht="12.75">
      <c r="A37" s="17" t="s">
        <v>63</v>
      </c>
      <c r="B37" s="17">
        <v>1181.801</v>
      </c>
      <c r="C37" s="62">
        <v>692.24</v>
      </c>
      <c r="D37" s="62">
        <v>173.76600000000002</v>
      </c>
      <c r="E37" s="62">
        <v>53.825</v>
      </c>
      <c r="F37" s="62">
        <v>9.678999999999998</v>
      </c>
      <c r="G37" s="62">
        <v>252.291</v>
      </c>
      <c r="H37" s="17"/>
      <c r="I37" s="45"/>
    </row>
    <row r="38" spans="1:9" ht="12.75">
      <c r="A38" s="17"/>
      <c r="I38" s="45"/>
    </row>
    <row r="39" spans="1:9" ht="12.75">
      <c r="A39" s="19" t="s">
        <v>299</v>
      </c>
      <c r="B39" s="63">
        <v>833.5619999999999</v>
      </c>
      <c r="C39" s="19">
        <v>690.613</v>
      </c>
      <c r="D39" s="19">
        <v>137.842</v>
      </c>
      <c r="E39" s="19">
        <v>3.2199999999999998</v>
      </c>
      <c r="G39" s="63">
        <v>1.887</v>
      </c>
      <c r="I39" s="45"/>
    </row>
    <row r="40" spans="1:9" ht="12.75">
      <c r="A40" s="19" t="s">
        <v>64</v>
      </c>
      <c r="B40" s="63">
        <v>0.8220000000000001</v>
      </c>
      <c r="E40" s="63">
        <v>0.6980000000000001</v>
      </c>
      <c r="G40" s="63">
        <v>0.124</v>
      </c>
      <c r="I40" s="45"/>
    </row>
    <row r="41" spans="1:9" ht="12.75">
      <c r="A41" s="19" t="s">
        <v>65</v>
      </c>
      <c r="B41" s="63">
        <v>0.552</v>
      </c>
      <c r="E41" s="63">
        <v>0.552</v>
      </c>
      <c r="I41" s="45"/>
    </row>
    <row r="42" spans="1:9" ht="12.75">
      <c r="A42" s="19" t="s">
        <v>66</v>
      </c>
      <c r="B42" s="63">
        <v>77.547</v>
      </c>
      <c r="E42" s="63">
        <v>0.251</v>
      </c>
      <c r="G42" s="63">
        <v>77.29599999999999</v>
      </c>
      <c r="I42" s="45"/>
    </row>
    <row r="43" spans="1:9" ht="12.75">
      <c r="A43" s="19" t="s">
        <v>67</v>
      </c>
      <c r="B43" s="63">
        <v>10.228999999999997</v>
      </c>
      <c r="D43" s="63">
        <v>0.146</v>
      </c>
      <c r="E43" s="63">
        <v>0.152</v>
      </c>
      <c r="F43" s="63">
        <v>1.543</v>
      </c>
      <c r="G43" s="63">
        <v>8.387999999999998</v>
      </c>
      <c r="I43" s="45"/>
    </row>
    <row r="44" spans="1:9" ht="12.75">
      <c r="A44" s="19" t="s">
        <v>300</v>
      </c>
      <c r="B44" s="63">
        <v>0.005</v>
      </c>
      <c r="E44" s="63">
        <v>0.005</v>
      </c>
      <c r="I44" s="45"/>
    </row>
    <row r="45" spans="1:9" ht="12.75">
      <c r="A45" s="19" t="s">
        <v>245</v>
      </c>
      <c r="B45" s="63">
        <v>1.69</v>
      </c>
      <c r="E45" s="63">
        <v>0.147</v>
      </c>
      <c r="F45" s="63">
        <v>1.543</v>
      </c>
      <c r="I45" s="45"/>
    </row>
    <row r="46" spans="1:9" ht="12.75">
      <c r="A46" s="19" t="s">
        <v>69</v>
      </c>
      <c r="B46" s="63">
        <v>187.85500000000002</v>
      </c>
      <c r="E46" s="63">
        <v>29.941000000000003</v>
      </c>
      <c r="G46" s="63">
        <v>157.91400000000002</v>
      </c>
      <c r="I46" s="45"/>
    </row>
    <row r="47" spans="1:9" ht="12.75">
      <c r="A47" s="19" t="s">
        <v>68</v>
      </c>
      <c r="B47" s="63">
        <v>41.325</v>
      </c>
      <c r="D47" s="19">
        <v>18.246</v>
      </c>
      <c r="E47" s="63">
        <v>19.563000000000002</v>
      </c>
      <c r="G47" s="19">
        <v>3.5160000000000005</v>
      </c>
      <c r="I47" s="45"/>
    </row>
    <row r="48" spans="1:9" ht="12.75">
      <c r="A48" s="19" t="s">
        <v>301</v>
      </c>
      <c r="B48" s="63">
        <v>0.006</v>
      </c>
      <c r="E48" s="63">
        <v>0.006</v>
      </c>
      <c r="I48" s="45"/>
    </row>
    <row r="49" spans="1:9" ht="12.75">
      <c r="A49" s="19" t="s">
        <v>70</v>
      </c>
      <c r="B49" s="63">
        <v>9.668999999999999</v>
      </c>
      <c r="F49" s="63">
        <v>8.136</v>
      </c>
      <c r="G49" s="63">
        <v>1.533</v>
      </c>
      <c r="I49" s="45"/>
    </row>
    <row r="50" spans="1:9" ht="12.75">
      <c r="A50" s="19" t="s">
        <v>71</v>
      </c>
      <c r="B50" s="63">
        <v>20.791999999999994</v>
      </c>
      <c r="C50" s="19">
        <v>1.627</v>
      </c>
      <c r="D50" s="63">
        <v>17.532</v>
      </c>
      <c r="E50" s="63"/>
      <c r="G50" s="63">
        <v>1.633</v>
      </c>
      <c r="I50" s="45"/>
    </row>
    <row r="51" spans="1:9" ht="12.75">
      <c r="A51" s="19" t="s">
        <v>302</v>
      </c>
      <c r="B51" s="63">
        <v>1.627</v>
      </c>
      <c r="C51" s="63">
        <v>1.627</v>
      </c>
      <c r="I51" s="45"/>
    </row>
    <row r="52" spans="1:9" ht="12.75">
      <c r="A52" s="35"/>
      <c r="B52" s="45"/>
      <c r="C52" s="45"/>
      <c r="D52" s="45"/>
      <c r="E52" s="45"/>
      <c r="F52" s="45"/>
      <c r="G52" s="45"/>
      <c r="H52" s="45"/>
      <c r="I52" s="45"/>
    </row>
    <row r="53" spans="1:9" s="24" customFormat="1" ht="12.75">
      <c r="A53" s="17" t="s">
        <v>72</v>
      </c>
      <c r="B53" s="17">
        <v>48.31999999999999</v>
      </c>
      <c r="C53" s="17"/>
      <c r="D53" s="17">
        <v>17.246</v>
      </c>
      <c r="E53" s="17">
        <v>19.081000000000003</v>
      </c>
      <c r="F53" s="17"/>
      <c r="G53" s="17">
        <v>11.992999999999999</v>
      </c>
      <c r="H53" s="17"/>
      <c r="I53" s="45"/>
    </row>
    <row r="54" spans="1:9" ht="12.75">
      <c r="A54" s="17"/>
      <c r="I54" s="45"/>
    </row>
    <row r="55" spans="1:9" ht="12.75">
      <c r="A55" s="19" t="s">
        <v>73</v>
      </c>
      <c r="B55" s="63">
        <v>18.008</v>
      </c>
      <c r="E55" s="63">
        <v>11.542000000000002</v>
      </c>
      <c r="G55" s="63">
        <v>6.465999999999998</v>
      </c>
      <c r="I55" s="45"/>
    </row>
    <row r="56" spans="1:9" ht="12.75">
      <c r="A56" s="19" t="s">
        <v>292</v>
      </c>
      <c r="B56" s="63">
        <v>9.375</v>
      </c>
      <c r="E56" s="63">
        <v>5.08</v>
      </c>
      <c r="G56" s="63">
        <v>4.295</v>
      </c>
      <c r="I56" s="45"/>
    </row>
    <row r="57" spans="1:9" ht="12.75">
      <c r="A57" s="18" t="s">
        <v>293</v>
      </c>
      <c r="B57" s="19">
        <v>0.799</v>
      </c>
      <c r="G57" s="19">
        <v>0.799</v>
      </c>
      <c r="I57" s="45"/>
    </row>
    <row r="58" spans="1:9" ht="12.75">
      <c r="A58" s="19" t="s">
        <v>294</v>
      </c>
      <c r="B58" s="19">
        <v>0.166</v>
      </c>
      <c r="G58" s="19">
        <v>0.166</v>
      </c>
      <c r="I58" s="45"/>
    </row>
    <row r="59" spans="1:9" ht="12.75">
      <c r="A59" s="19" t="s">
        <v>74</v>
      </c>
      <c r="B59" s="63">
        <v>29.512999999999995</v>
      </c>
      <c r="D59" s="63">
        <v>17.246</v>
      </c>
      <c r="E59" s="63">
        <v>7.539</v>
      </c>
      <c r="G59" s="63">
        <v>4.728000000000001</v>
      </c>
      <c r="I59" s="45"/>
    </row>
    <row r="60" spans="1:9" ht="12.75">
      <c r="A60" s="19" t="s">
        <v>295</v>
      </c>
      <c r="B60" s="63">
        <v>2.646</v>
      </c>
      <c r="E60" s="63">
        <v>0.003</v>
      </c>
      <c r="G60" s="63">
        <v>2.643</v>
      </c>
      <c r="I60" s="45"/>
    </row>
    <row r="61" spans="1:9" ht="12.75">
      <c r="A61" s="35"/>
      <c r="B61" s="45"/>
      <c r="C61" s="45"/>
      <c r="D61" s="45"/>
      <c r="E61" s="45"/>
      <c r="F61" s="45"/>
      <c r="G61" s="45"/>
      <c r="H61" s="45"/>
      <c r="I61" s="45"/>
    </row>
    <row r="62" spans="1:9" s="24" customFormat="1" ht="12.75">
      <c r="A62" s="17" t="s">
        <v>75</v>
      </c>
      <c r="B62" s="17">
        <v>31.678999999999995</v>
      </c>
      <c r="C62" s="17"/>
      <c r="D62" s="62">
        <v>4.206</v>
      </c>
      <c r="E62" s="62">
        <v>20.322</v>
      </c>
      <c r="F62" s="17"/>
      <c r="G62" s="62">
        <v>7.151</v>
      </c>
      <c r="H62" s="17"/>
      <c r="I62" s="45"/>
    </row>
    <row r="63" spans="1:9" ht="12.75">
      <c r="A63" s="17"/>
      <c r="I63" s="45"/>
    </row>
    <row r="64" spans="1:9" ht="12.75">
      <c r="A64" s="19" t="s">
        <v>296</v>
      </c>
      <c r="B64" s="63">
        <v>6.228</v>
      </c>
      <c r="D64" s="19">
        <v>3.583</v>
      </c>
      <c r="E64" s="19">
        <v>0.605</v>
      </c>
      <c r="G64" s="63">
        <v>2.0399999999999996</v>
      </c>
      <c r="I64" s="45"/>
    </row>
    <row r="65" spans="1:9" ht="12.75">
      <c r="A65" s="19" t="s">
        <v>297</v>
      </c>
      <c r="B65" s="63">
        <v>1.0030000000000001</v>
      </c>
      <c r="E65" s="63">
        <v>0.093</v>
      </c>
      <c r="G65" s="63">
        <v>0.91</v>
      </c>
      <c r="I65" s="45"/>
    </row>
    <row r="66" spans="1:9" ht="12.75">
      <c r="A66" s="19" t="s">
        <v>76</v>
      </c>
      <c r="B66" s="63">
        <v>23.246999999999996</v>
      </c>
      <c r="D66" s="19">
        <v>0.623</v>
      </c>
      <c r="E66" s="63">
        <v>19.112</v>
      </c>
      <c r="G66" s="63">
        <v>3.512</v>
      </c>
      <c r="I66" s="45"/>
    </row>
    <row r="67" spans="1:9" ht="12.75">
      <c r="A67" s="19" t="s">
        <v>298</v>
      </c>
      <c r="B67" s="63">
        <v>2.813</v>
      </c>
      <c r="E67" s="63">
        <v>0.20400000000000001</v>
      </c>
      <c r="G67" s="63">
        <v>2.609</v>
      </c>
      <c r="I67" s="45"/>
    </row>
    <row r="68" spans="1:9" ht="12.75">
      <c r="A68" s="19" t="s">
        <v>77</v>
      </c>
      <c r="B68" s="63">
        <v>2.2039999999999997</v>
      </c>
      <c r="E68" s="63">
        <v>0.605</v>
      </c>
      <c r="G68" s="63">
        <v>1.599</v>
      </c>
      <c r="I68" s="45"/>
    </row>
    <row r="69" spans="1:9" ht="12.75">
      <c r="A69" s="19" t="s">
        <v>78</v>
      </c>
      <c r="B69" s="63">
        <v>1.136</v>
      </c>
      <c r="E69" s="63">
        <v>0.029</v>
      </c>
      <c r="G69" s="63">
        <v>1.107</v>
      </c>
      <c r="I69" s="45"/>
    </row>
    <row r="70" spans="1:9" ht="12.75">
      <c r="A70" s="35"/>
      <c r="B70" s="45"/>
      <c r="C70" s="45"/>
      <c r="D70" s="45"/>
      <c r="E70" s="45"/>
      <c r="F70" s="45"/>
      <c r="G70" s="45"/>
      <c r="H70" s="45"/>
      <c r="I70" s="45"/>
    </row>
    <row r="71" spans="1:9" s="24" customFormat="1" ht="12.75">
      <c r="A71" s="17" t="s">
        <v>88</v>
      </c>
      <c r="B71" s="17">
        <v>40.580000000000005</v>
      </c>
      <c r="C71" s="17"/>
      <c r="D71" s="62">
        <v>0.851</v>
      </c>
      <c r="E71" s="62">
        <v>32.36300000000001</v>
      </c>
      <c r="F71" s="17"/>
      <c r="G71" s="62">
        <v>7.366</v>
      </c>
      <c r="H71" s="17"/>
      <c r="I71" s="45"/>
    </row>
    <row r="72" spans="1:9" ht="12.75">
      <c r="A72" s="17"/>
      <c r="I72" s="45"/>
    </row>
    <row r="73" spans="1:9" ht="12.75">
      <c r="A73" s="19" t="s">
        <v>89</v>
      </c>
      <c r="B73" s="63">
        <v>3.854</v>
      </c>
      <c r="E73" s="63">
        <v>0.276</v>
      </c>
      <c r="G73" s="63">
        <v>3.5780000000000003</v>
      </c>
      <c r="I73" s="45"/>
    </row>
    <row r="74" spans="1:9" ht="12.75">
      <c r="A74" s="19" t="s">
        <v>303</v>
      </c>
      <c r="B74" s="63">
        <v>2.66</v>
      </c>
      <c r="D74" s="63"/>
      <c r="E74" s="63"/>
      <c r="G74" s="63">
        <v>2.66</v>
      </c>
      <c r="I74" s="45"/>
    </row>
    <row r="75" spans="1:9" ht="12.75">
      <c r="A75" s="19" t="s">
        <v>246</v>
      </c>
      <c r="B75" s="63">
        <v>36.715</v>
      </c>
      <c r="D75" s="63">
        <v>0.851</v>
      </c>
      <c r="E75" s="63">
        <v>32.085</v>
      </c>
      <c r="G75" s="63">
        <v>3.779</v>
      </c>
      <c r="I75" s="45"/>
    </row>
    <row r="76" spans="1:9" ht="12.75">
      <c r="A76" s="19" t="s">
        <v>90</v>
      </c>
      <c r="B76" s="63">
        <v>0.011</v>
      </c>
      <c r="E76" s="19">
        <v>0.002</v>
      </c>
      <c r="G76" s="63">
        <v>0.009</v>
      </c>
      <c r="I76" s="45"/>
    </row>
    <row r="77" spans="1:9" ht="12.75">
      <c r="A77" s="35"/>
      <c r="B77" s="45"/>
      <c r="C77" s="45"/>
      <c r="D77" s="45"/>
      <c r="E77" s="45"/>
      <c r="F77" s="45"/>
      <c r="G77" s="45"/>
      <c r="H77" s="45"/>
      <c r="I77" s="45"/>
    </row>
    <row r="78" spans="1:9" s="24" customFormat="1" ht="12.75">
      <c r="A78" s="17" t="s">
        <v>79</v>
      </c>
      <c r="B78" s="17">
        <v>139.099</v>
      </c>
      <c r="C78" s="17"/>
      <c r="D78" s="62">
        <v>35.592</v>
      </c>
      <c r="E78" s="62">
        <v>5.865000000000002</v>
      </c>
      <c r="F78" s="62">
        <v>0.44399999999999995</v>
      </c>
      <c r="G78" s="62">
        <v>97.19800000000001</v>
      </c>
      <c r="H78" s="17"/>
      <c r="I78" s="45"/>
    </row>
    <row r="79" spans="1:9" ht="12.75">
      <c r="A79" s="17"/>
      <c r="I79" s="45"/>
    </row>
    <row r="80" spans="1:9" ht="12.75">
      <c r="A80" s="19" t="s">
        <v>80</v>
      </c>
      <c r="B80" s="63">
        <v>1.5370000000000001</v>
      </c>
      <c r="E80" s="19">
        <v>0.28</v>
      </c>
      <c r="F80" s="63"/>
      <c r="G80" s="63">
        <v>1.2570000000000001</v>
      </c>
      <c r="I80" s="45"/>
    </row>
    <row r="81" spans="1:9" ht="12.75">
      <c r="A81" s="19" t="s">
        <v>81</v>
      </c>
      <c r="B81" s="63">
        <v>0.778</v>
      </c>
      <c r="G81" s="63">
        <v>0.778</v>
      </c>
      <c r="I81" s="45"/>
    </row>
    <row r="82" spans="1:9" ht="12.75">
      <c r="A82" s="19" t="s">
        <v>82</v>
      </c>
      <c r="B82" s="63">
        <v>7.577</v>
      </c>
      <c r="E82" s="63">
        <v>0.20600000000000002</v>
      </c>
      <c r="F82" s="63">
        <v>0.35</v>
      </c>
      <c r="G82" s="63">
        <v>7.021</v>
      </c>
      <c r="I82" s="45"/>
    </row>
    <row r="83" spans="1:9" ht="12.75">
      <c r="A83" s="19" t="s">
        <v>83</v>
      </c>
      <c r="B83" s="63">
        <v>36.762</v>
      </c>
      <c r="D83" s="19">
        <v>35.449</v>
      </c>
      <c r="E83" s="63">
        <v>0.387</v>
      </c>
      <c r="F83" s="19">
        <v>0.029</v>
      </c>
      <c r="G83" s="63">
        <v>0.897</v>
      </c>
      <c r="I83" s="45"/>
    </row>
    <row r="84" spans="1:9" ht="12.75">
      <c r="A84" s="18" t="s">
        <v>84</v>
      </c>
      <c r="B84" s="63">
        <v>5.495</v>
      </c>
      <c r="E84" s="19">
        <v>2.43</v>
      </c>
      <c r="G84" s="63">
        <v>3.0649999999999995</v>
      </c>
      <c r="I84" s="45"/>
    </row>
    <row r="85" spans="1:9" ht="12.75">
      <c r="A85" s="19" t="s">
        <v>304</v>
      </c>
      <c r="B85" s="63">
        <v>1.246</v>
      </c>
      <c r="G85" s="63">
        <v>1.246</v>
      </c>
      <c r="I85" s="45"/>
    </row>
    <row r="86" spans="1:9" ht="12.75">
      <c r="A86" s="19" t="s">
        <v>305</v>
      </c>
      <c r="B86" s="63">
        <v>3.7110000000000003</v>
      </c>
      <c r="E86" s="19">
        <v>2.43</v>
      </c>
      <c r="G86" s="63">
        <v>1.281</v>
      </c>
      <c r="I86" s="45"/>
    </row>
    <row r="87" spans="1:9" ht="12.75">
      <c r="A87" s="19" t="s">
        <v>85</v>
      </c>
      <c r="B87" s="63">
        <v>0.868</v>
      </c>
      <c r="G87" s="63">
        <v>0.868</v>
      </c>
      <c r="I87" s="45"/>
    </row>
    <row r="88" spans="1:9" ht="12.75">
      <c r="A88" s="19" t="s">
        <v>86</v>
      </c>
      <c r="B88" s="63">
        <v>84.734</v>
      </c>
      <c r="D88" s="19">
        <v>0.14300000000000002</v>
      </c>
      <c r="E88" s="63">
        <v>2.338</v>
      </c>
      <c r="F88" s="19">
        <v>0.065</v>
      </c>
      <c r="G88" s="63">
        <v>82.188</v>
      </c>
      <c r="I88" s="45"/>
    </row>
    <row r="89" spans="1:9" ht="12.75">
      <c r="A89" s="19" t="s">
        <v>306</v>
      </c>
      <c r="B89" s="63">
        <v>81.558</v>
      </c>
      <c r="E89" s="63">
        <v>1.442</v>
      </c>
      <c r="F89" s="63">
        <v>0.065</v>
      </c>
      <c r="G89" s="63">
        <v>80.051</v>
      </c>
      <c r="I89" s="45"/>
    </row>
    <row r="90" spans="1:9" ht="12.75">
      <c r="A90" s="19" t="s">
        <v>87</v>
      </c>
      <c r="B90" s="63">
        <v>1.348</v>
      </c>
      <c r="E90" s="106">
        <v>0.224</v>
      </c>
      <c r="G90" s="63">
        <v>1.124</v>
      </c>
      <c r="I90" s="45"/>
    </row>
    <row r="91" spans="1:9" ht="12.75">
      <c r="A91" s="35"/>
      <c r="B91" s="45"/>
      <c r="C91" s="45"/>
      <c r="D91" s="45"/>
      <c r="E91" s="45"/>
      <c r="F91" s="45"/>
      <c r="G91" s="45"/>
      <c r="H91" s="45"/>
      <c r="I91" s="45"/>
    </row>
    <row r="92" spans="1:9" s="24" customFormat="1" ht="12.75">
      <c r="A92" s="17" t="s">
        <v>91</v>
      </c>
      <c r="B92" s="17">
        <v>8.107000000000001</v>
      </c>
      <c r="C92" s="17"/>
      <c r="D92" s="17">
        <v>0.361</v>
      </c>
      <c r="E92" s="17">
        <v>0.792</v>
      </c>
      <c r="F92" s="17"/>
      <c r="G92" s="17">
        <v>6.954</v>
      </c>
      <c r="H92" s="17"/>
      <c r="I92" s="45"/>
    </row>
    <row r="93" spans="1:9" ht="12.75">
      <c r="A93" s="17"/>
      <c r="I93" s="45"/>
    </row>
    <row r="94" spans="1:9" ht="12.75">
      <c r="A94" s="19" t="s">
        <v>92</v>
      </c>
      <c r="B94" s="63">
        <v>2.593</v>
      </c>
      <c r="D94" s="19">
        <v>0.361</v>
      </c>
      <c r="G94" s="63">
        <v>2.232</v>
      </c>
      <c r="I94" s="45"/>
    </row>
    <row r="95" spans="1:9" ht="12.75">
      <c r="A95" s="19" t="s">
        <v>93</v>
      </c>
      <c r="B95" s="63">
        <v>4.417000000000001</v>
      </c>
      <c r="E95" s="63">
        <v>0.629</v>
      </c>
      <c r="G95" s="63">
        <v>3.788</v>
      </c>
      <c r="I95" s="45"/>
    </row>
    <row r="96" spans="1:9" ht="12.75">
      <c r="A96" s="19" t="s">
        <v>247</v>
      </c>
      <c r="B96" s="63">
        <v>3.328</v>
      </c>
      <c r="E96" s="63">
        <v>0.629</v>
      </c>
      <c r="G96" s="63">
        <v>2.699</v>
      </c>
      <c r="I96" s="45"/>
    </row>
    <row r="97" spans="1:9" ht="12.75">
      <c r="A97" s="19" t="s">
        <v>94</v>
      </c>
      <c r="B97" s="63">
        <v>1.097</v>
      </c>
      <c r="E97" s="19">
        <v>0.163</v>
      </c>
      <c r="G97" s="63">
        <v>0.934</v>
      </c>
      <c r="I97" s="45"/>
    </row>
    <row r="98" spans="1:9" ht="12.75">
      <c r="A98" s="19" t="s">
        <v>307</v>
      </c>
      <c r="B98" s="63">
        <v>0.8130000000000001</v>
      </c>
      <c r="E98" s="19">
        <v>0.163</v>
      </c>
      <c r="G98" s="63">
        <v>0.65</v>
      </c>
      <c r="I98" s="45"/>
    </row>
    <row r="99" spans="1:9" ht="12.75">
      <c r="A99" s="35"/>
      <c r="B99" s="45"/>
      <c r="C99" s="45"/>
      <c r="D99" s="45"/>
      <c r="E99" s="45"/>
      <c r="F99" s="45"/>
      <c r="G99" s="45"/>
      <c r="H99" s="45"/>
      <c r="I99" s="45"/>
    </row>
    <row r="100" spans="1:9" s="24" customFormat="1" ht="12.75">
      <c r="A100" s="17" t="s">
        <v>95</v>
      </c>
      <c r="B100" s="17">
        <v>177.19700000000003</v>
      </c>
      <c r="C100" s="17"/>
      <c r="D100" s="62">
        <v>4.349</v>
      </c>
      <c r="E100" s="62">
        <v>113.80599999999998</v>
      </c>
      <c r="F100" s="62">
        <v>0.033</v>
      </c>
      <c r="G100" s="62">
        <v>59.00900000000001</v>
      </c>
      <c r="H100" s="17"/>
      <c r="I100" s="45"/>
    </row>
    <row r="101" spans="1:9" ht="12.75">
      <c r="A101" s="17"/>
      <c r="I101" s="45"/>
    </row>
    <row r="102" spans="1:9" ht="12.75">
      <c r="A102" s="19" t="s">
        <v>96</v>
      </c>
      <c r="B102" s="63">
        <v>1.8379999999999996</v>
      </c>
      <c r="E102" s="19">
        <v>0.616</v>
      </c>
      <c r="G102" s="63">
        <v>1.222</v>
      </c>
      <c r="I102" s="45"/>
    </row>
    <row r="103" spans="1:9" ht="12.75">
      <c r="A103" s="19" t="s">
        <v>248</v>
      </c>
      <c r="B103" s="63">
        <v>0.037</v>
      </c>
      <c r="G103" s="63">
        <v>0.037</v>
      </c>
      <c r="I103" s="45"/>
    </row>
    <row r="104" spans="1:9" ht="12.75">
      <c r="A104" s="18" t="s">
        <v>308</v>
      </c>
      <c r="B104" s="63">
        <v>11.728000000000003</v>
      </c>
      <c r="D104" s="63">
        <v>2.923</v>
      </c>
      <c r="E104" s="19">
        <v>8.119</v>
      </c>
      <c r="G104" s="63">
        <v>0.686</v>
      </c>
      <c r="I104" s="45"/>
    </row>
    <row r="105" spans="1:9" ht="12.75">
      <c r="A105" s="19" t="s">
        <v>342</v>
      </c>
      <c r="B105" s="63">
        <v>0.348</v>
      </c>
      <c r="E105" s="63">
        <v>0.016</v>
      </c>
      <c r="G105" s="63">
        <v>0.33199999999999996</v>
      </c>
      <c r="I105" s="45"/>
    </row>
    <row r="106" spans="1:9" ht="12.75">
      <c r="A106" s="19" t="s">
        <v>309</v>
      </c>
      <c r="B106" s="63">
        <v>17.311</v>
      </c>
      <c r="D106" s="19">
        <v>0.589</v>
      </c>
      <c r="E106" s="63">
        <v>13.964</v>
      </c>
      <c r="G106" s="63">
        <v>2.758</v>
      </c>
      <c r="I106" s="45"/>
    </row>
    <row r="107" spans="1:9" ht="12.75">
      <c r="A107" s="19" t="s">
        <v>310</v>
      </c>
      <c r="B107" s="63">
        <v>0.359</v>
      </c>
      <c r="E107" s="63">
        <v>0.009</v>
      </c>
      <c r="G107" s="63">
        <v>0.35</v>
      </c>
      <c r="I107" s="45"/>
    </row>
    <row r="108" spans="1:9" ht="12.75">
      <c r="A108" s="19" t="s">
        <v>311</v>
      </c>
      <c r="B108" s="63">
        <v>0.252</v>
      </c>
      <c r="G108" s="63">
        <v>0.252</v>
      </c>
      <c r="I108" s="45"/>
    </row>
    <row r="109" spans="1:9" ht="12.75">
      <c r="A109" s="19" t="s">
        <v>312</v>
      </c>
      <c r="B109" s="63">
        <v>1.615</v>
      </c>
      <c r="E109" s="63">
        <v>0.068</v>
      </c>
      <c r="G109" s="63">
        <v>1.547</v>
      </c>
      <c r="I109" s="45"/>
    </row>
    <row r="110" spans="1:9" ht="12.75">
      <c r="A110" s="19" t="s">
        <v>97</v>
      </c>
      <c r="B110" s="63">
        <v>76.80000000000001</v>
      </c>
      <c r="E110" s="63">
        <v>24.967</v>
      </c>
      <c r="F110" s="63">
        <v>0.033</v>
      </c>
      <c r="G110" s="63">
        <v>51.800000000000004</v>
      </c>
      <c r="I110" s="45"/>
    </row>
    <row r="111" spans="1:9" ht="12.75">
      <c r="A111" s="19" t="s">
        <v>313</v>
      </c>
      <c r="B111" s="63">
        <v>0.314</v>
      </c>
      <c r="G111" s="63">
        <v>0.314</v>
      </c>
      <c r="I111" s="45"/>
    </row>
    <row r="112" spans="1:9" ht="12.75">
      <c r="A112" s="19" t="s">
        <v>314</v>
      </c>
      <c r="B112" s="63">
        <v>51.783</v>
      </c>
      <c r="E112" s="63">
        <v>1.315</v>
      </c>
      <c r="F112" s="63">
        <v>0.033</v>
      </c>
      <c r="G112" s="63">
        <v>50.435</v>
      </c>
      <c r="I112" s="45"/>
    </row>
    <row r="113" spans="1:9" ht="12.75">
      <c r="A113" s="19" t="s">
        <v>98</v>
      </c>
      <c r="B113" s="63">
        <v>2.9979999999999998</v>
      </c>
      <c r="E113" s="63">
        <v>2.076</v>
      </c>
      <c r="G113" s="63">
        <v>0.9220000000000002</v>
      </c>
      <c r="I113" s="45"/>
    </row>
    <row r="114" spans="1:9" ht="12.75">
      <c r="A114" s="19" t="s">
        <v>99</v>
      </c>
      <c r="B114" s="63">
        <v>0.5940000000000001</v>
      </c>
      <c r="E114" s="19">
        <v>0.067</v>
      </c>
      <c r="G114" s="63">
        <v>0.527</v>
      </c>
      <c r="I114" s="45"/>
    </row>
    <row r="115" spans="1:9" ht="12.75">
      <c r="A115" s="19" t="s">
        <v>100</v>
      </c>
      <c r="B115" s="63">
        <v>66.485</v>
      </c>
      <c r="D115" s="63">
        <v>0.837</v>
      </c>
      <c r="E115" s="19">
        <v>64.064</v>
      </c>
      <c r="F115" s="63"/>
      <c r="G115" s="63">
        <v>1.584</v>
      </c>
      <c r="I115" s="45"/>
    </row>
    <row r="116" spans="1:9" ht="12.75">
      <c r="A116" s="19" t="s">
        <v>315</v>
      </c>
      <c r="I116" s="45"/>
    </row>
    <row r="117" spans="1:9" ht="12.75">
      <c r="A117" s="35"/>
      <c r="B117" s="45"/>
      <c r="C117" s="45"/>
      <c r="D117" s="45"/>
      <c r="E117" s="45"/>
      <c r="F117" s="45"/>
      <c r="G117" s="45"/>
      <c r="H117" s="45"/>
      <c r="I117" s="45"/>
    </row>
    <row r="118" spans="1:9" s="24" customFormat="1" ht="12.75">
      <c r="A118" s="17" t="s">
        <v>101</v>
      </c>
      <c r="B118" s="17">
        <v>29.695</v>
      </c>
      <c r="C118" s="17"/>
      <c r="D118" s="62">
        <v>1.137</v>
      </c>
      <c r="E118" s="62">
        <v>16.764</v>
      </c>
      <c r="F118" s="62">
        <v>0.095</v>
      </c>
      <c r="G118" s="62">
        <v>11.699</v>
      </c>
      <c r="H118" s="17"/>
      <c r="I118" s="45"/>
    </row>
    <row r="119" spans="1:9" ht="12.75">
      <c r="A119" s="17"/>
      <c r="I119" s="45"/>
    </row>
    <row r="120" spans="1:9" ht="12.75">
      <c r="A120" s="19" t="s">
        <v>102</v>
      </c>
      <c r="B120" s="63">
        <v>4.714</v>
      </c>
      <c r="E120" s="19">
        <v>2.8510000000000004</v>
      </c>
      <c r="G120" s="63">
        <v>1.8630000000000002</v>
      </c>
      <c r="I120" s="45"/>
    </row>
    <row r="121" spans="1:9" ht="12.75">
      <c r="A121" s="19" t="s">
        <v>316</v>
      </c>
      <c r="B121" s="63">
        <v>0.645</v>
      </c>
      <c r="G121" s="63">
        <v>0.645</v>
      </c>
      <c r="I121" s="45"/>
    </row>
    <row r="122" spans="1:9" ht="12.75">
      <c r="A122" s="19" t="s">
        <v>103</v>
      </c>
      <c r="B122" s="63">
        <v>12.635</v>
      </c>
      <c r="E122" s="19">
        <v>7.334999999999999</v>
      </c>
      <c r="F122" s="63">
        <v>0.095</v>
      </c>
      <c r="G122" s="63">
        <v>5.205</v>
      </c>
      <c r="I122" s="45"/>
    </row>
    <row r="123" spans="1:9" ht="12.75">
      <c r="A123" s="19" t="s">
        <v>104</v>
      </c>
      <c r="B123" s="63">
        <v>1.316</v>
      </c>
      <c r="G123" s="63">
        <v>1.316</v>
      </c>
      <c r="I123" s="45"/>
    </row>
    <row r="124" spans="1:9" ht="12.75">
      <c r="A124" s="18" t="s">
        <v>105</v>
      </c>
      <c r="B124" s="63">
        <v>8.215</v>
      </c>
      <c r="E124" s="19">
        <v>6.482</v>
      </c>
      <c r="G124" s="63">
        <v>1.7329999999999999</v>
      </c>
      <c r="I124" s="45"/>
    </row>
    <row r="125" spans="1:9" ht="12.75">
      <c r="A125" s="19" t="s">
        <v>106</v>
      </c>
      <c r="B125" s="63">
        <v>1.072</v>
      </c>
      <c r="G125" s="63">
        <v>1.072</v>
      </c>
      <c r="I125" s="45"/>
    </row>
    <row r="126" spans="1:9" ht="12.75">
      <c r="A126" s="19" t="s">
        <v>107</v>
      </c>
      <c r="B126" s="63">
        <v>4.131</v>
      </c>
      <c r="D126" s="19">
        <v>1.137</v>
      </c>
      <c r="E126" s="63">
        <v>0.096</v>
      </c>
      <c r="G126" s="63">
        <v>2.8980000000000006</v>
      </c>
      <c r="I126" s="45"/>
    </row>
    <row r="127" spans="1:9" ht="12.75">
      <c r="A127" s="19" t="s">
        <v>108</v>
      </c>
      <c r="B127" s="63">
        <v>1.291</v>
      </c>
      <c r="E127" s="63">
        <v>0.006</v>
      </c>
      <c r="G127" s="63">
        <v>1.285</v>
      </c>
      <c r="I127" s="45"/>
    </row>
    <row r="128" spans="1:9" ht="12.75">
      <c r="A128" s="35"/>
      <c r="B128" s="45"/>
      <c r="C128" s="45"/>
      <c r="D128" s="45"/>
      <c r="E128" s="45"/>
      <c r="F128" s="45"/>
      <c r="G128" s="45"/>
      <c r="H128" s="45"/>
      <c r="I128" s="45"/>
    </row>
    <row r="129" spans="1:9" s="24" customFormat="1" ht="12.75">
      <c r="A129" s="17" t="s">
        <v>109</v>
      </c>
      <c r="B129" s="17">
        <v>45.78400000000001</v>
      </c>
      <c r="C129" s="17"/>
      <c r="D129" s="17"/>
      <c r="E129" s="62">
        <v>32.253</v>
      </c>
      <c r="F129" s="17"/>
      <c r="G129" s="62">
        <v>13.530999999999997</v>
      </c>
      <c r="H129" s="17"/>
      <c r="I129" s="45"/>
    </row>
    <row r="130" spans="1:9" ht="12.75">
      <c r="A130" s="17"/>
      <c r="I130" s="45"/>
    </row>
    <row r="131" spans="1:9" ht="12.75">
      <c r="A131" s="19" t="s">
        <v>110</v>
      </c>
      <c r="B131" s="63">
        <v>0.45599999999999996</v>
      </c>
      <c r="E131" s="63">
        <v>0.08299999999999999</v>
      </c>
      <c r="G131" s="63">
        <v>0.373</v>
      </c>
      <c r="I131" s="45"/>
    </row>
    <row r="132" spans="1:9" ht="12.75">
      <c r="A132" s="19" t="s">
        <v>111</v>
      </c>
      <c r="B132" s="63">
        <v>0.119</v>
      </c>
      <c r="G132" s="63">
        <v>0.119</v>
      </c>
      <c r="I132" s="45"/>
    </row>
    <row r="133" spans="1:9" ht="12.75">
      <c r="A133" s="19" t="s">
        <v>317</v>
      </c>
      <c r="B133" s="63">
        <v>45.20900000000001</v>
      </c>
      <c r="E133" s="63">
        <v>32.17</v>
      </c>
      <c r="G133" s="63">
        <v>13.038999999999998</v>
      </c>
      <c r="I133" s="45"/>
    </row>
    <row r="134" spans="1:9" ht="12.75">
      <c r="A134" s="19" t="s">
        <v>318</v>
      </c>
      <c r="B134" s="63">
        <v>10.713999999999999</v>
      </c>
      <c r="E134" s="19">
        <v>2.251</v>
      </c>
      <c r="G134" s="63">
        <v>8.463</v>
      </c>
      <c r="I134" s="45"/>
    </row>
    <row r="135" spans="1:9" ht="12.75">
      <c r="A135" s="35"/>
      <c r="B135" s="45"/>
      <c r="C135" s="45"/>
      <c r="D135" s="45"/>
      <c r="E135" s="45"/>
      <c r="F135" s="45"/>
      <c r="G135" s="45"/>
      <c r="H135" s="45"/>
      <c r="I135" s="45"/>
    </row>
    <row r="136" spans="1:9" s="24" customFormat="1" ht="12.75">
      <c r="A136" s="17" t="s">
        <v>112</v>
      </c>
      <c r="B136" s="17">
        <v>91.52999999999997</v>
      </c>
      <c r="C136" s="17"/>
      <c r="D136" s="17"/>
      <c r="E136" s="17">
        <v>22.822</v>
      </c>
      <c r="F136" s="17">
        <v>10.779</v>
      </c>
      <c r="G136" s="62">
        <v>57.92899999999999</v>
      </c>
      <c r="H136" s="17"/>
      <c r="I136" s="45"/>
    </row>
    <row r="137" spans="1:9" ht="12.75">
      <c r="A137" s="17"/>
      <c r="I137" s="45"/>
    </row>
    <row r="138" spans="1:9" ht="12.75">
      <c r="A138" s="19" t="s">
        <v>319</v>
      </c>
      <c r="B138" s="63">
        <v>10.75</v>
      </c>
      <c r="E138" s="19">
        <v>6.8340000000000005</v>
      </c>
      <c r="G138" s="63">
        <v>3.9159999999999995</v>
      </c>
      <c r="I138" s="45"/>
    </row>
    <row r="139" spans="1:9" ht="12.75">
      <c r="A139" s="19" t="s">
        <v>320</v>
      </c>
      <c r="B139" s="63">
        <v>0.894</v>
      </c>
      <c r="G139" s="63">
        <v>0.894</v>
      </c>
      <c r="I139" s="45"/>
    </row>
    <row r="140" spans="1:9" ht="12.75">
      <c r="A140" s="19" t="s">
        <v>113</v>
      </c>
      <c r="B140" s="63">
        <v>1.3680000000000003</v>
      </c>
      <c r="G140" s="63">
        <v>1.3680000000000003</v>
      </c>
      <c r="I140" s="45"/>
    </row>
    <row r="141" spans="1:9" ht="12.75">
      <c r="A141" s="19" t="s">
        <v>321</v>
      </c>
      <c r="B141" s="63">
        <v>0.983</v>
      </c>
      <c r="G141" s="63">
        <v>0.983</v>
      </c>
      <c r="I141" s="45"/>
    </row>
    <row r="142" spans="1:9" ht="12.75">
      <c r="A142" s="19" t="s">
        <v>114</v>
      </c>
      <c r="B142" s="63">
        <v>1.835</v>
      </c>
      <c r="E142" s="19">
        <v>1.502</v>
      </c>
      <c r="G142" s="63">
        <v>0.33299999999999996</v>
      </c>
      <c r="I142" s="45"/>
    </row>
    <row r="143" spans="1:9" ht="12.75">
      <c r="A143" s="18" t="s">
        <v>115</v>
      </c>
      <c r="B143" s="63">
        <v>0.7999999999999999</v>
      </c>
      <c r="G143" s="63">
        <v>0.7999999999999999</v>
      </c>
      <c r="I143" s="45"/>
    </row>
    <row r="144" spans="1:9" ht="12.75">
      <c r="A144" s="19" t="s">
        <v>116</v>
      </c>
      <c r="B144" s="63">
        <v>1.0230000000000001</v>
      </c>
      <c r="E144" s="19">
        <v>0.141</v>
      </c>
      <c r="G144" s="63">
        <v>0.882</v>
      </c>
      <c r="I144" s="45"/>
    </row>
    <row r="145" spans="1:9" ht="12.75">
      <c r="A145" s="19" t="s">
        <v>322</v>
      </c>
      <c r="B145" s="19">
        <v>0.103</v>
      </c>
      <c r="G145" s="19">
        <v>0.103</v>
      </c>
      <c r="I145" s="45"/>
    </row>
    <row r="146" spans="1:9" ht="12.75">
      <c r="A146" s="19" t="s">
        <v>117</v>
      </c>
      <c r="B146" s="63">
        <v>69.323</v>
      </c>
      <c r="E146" s="19">
        <v>12.331999999999999</v>
      </c>
      <c r="F146" s="19">
        <v>10.779</v>
      </c>
      <c r="G146" s="63">
        <v>46.211999999999996</v>
      </c>
      <c r="I146" s="45"/>
    </row>
    <row r="147" spans="1:10" ht="12.75">
      <c r="A147" s="19" t="s">
        <v>323</v>
      </c>
      <c r="B147" s="63">
        <v>68.61099999999999</v>
      </c>
      <c r="E147" s="63">
        <v>12.264</v>
      </c>
      <c r="F147" s="19">
        <v>10.779</v>
      </c>
      <c r="G147" s="63">
        <v>45.568</v>
      </c>
      <c r="I147" s="45"/>
      <c r="J147" s="4"/>
    </row>
    <row r="148" spans="1:9" ht="12.75">
      <c r="A148" s="19" t="s">
        <v>118</v>
      </c>
      <c r="B148" s="63">
        <v>5.4479999999999995</v>
      </c>
      <c r="E148" s="63">
        <v>2.013</v>
      </c>
      <c r="G148" s="63">
        <v>3.4350000000000005</v>
      </c>
      <c r="I148" s="45"/>
    </row>
    <row r="149" spans="1:9" ht="12.75">
      <c r="A149" s="35"/>
      <c r="B149" s="45"/>
      <c r="C149" s="45"/>
      <c r="D149" s="45"/>
      <c r="E149" s="45"/>
      <c r="F149" s="45"/>
      <c r="G149" s="45"/>
      <c r="H149" s="45"/>
      <c r="I149" s="45"/>
    </row>
    <row r="150" spans="1:9" s="24" customFormat="1" ht="12.75">
      <c r="A150" s="17" t="s">
        <v>119</v>
      </c>
      <c r="B150" s="17">
        <v>12.703</v>
      </c>
      <c r="C150" s="17"/>
      <c r="D150" s="17"/>
      <c r="E150" s="62">
        <v>0.7020000000000001</v>
      </c>
      <c r="F150" s="17"/>
      <c r="G150" s="62">
        <v>12.001</v>
      </c>
      <c r="H150" s="17"/>
      <c r="I150" s="45"/>
    </row>
    <row r="151" spans="1:9" ht="12.75">
      <c r="A151" s="17"/>
      <c r="I151" s="45"/>
    </row>
    <row r="152" spans="1:9" ht="12.75">
      <c r="A152" s="19" t="s">
        <v>120</v>
      </c>
      <c r="B152" s="63">
        <v>2.9800000000000004</v>
      </c>
      <c r="E152" s="63">
        <v>0.49300000000000005</v>
      </c>
      <c r="G152" s="63">
        <v>2.487</v>
      </c>
      <c r="I152" s="45"/>
    </row>
    <row r="153" spans="1:9" ht="12.75">
      <c r="A153" s="19" t="s">
        <v>324</v>
      </c>
      <c r="B153" s="63">
        <v>1.844</v>
      </c>
      <c r="E153" s="19">
        <v>0.46</v>
      </c>
      <c r="G153" s="63">
        <v>1.3840000000000001</v>
      </c>
      <c r="I153" s="45"/>
    </row>
    <row r="154" spans="1:9" ht="12.75">
      <c r="A154" s="19" t="s">
        <v>325</v>
      </c>
      <c r="B154" s="63">
        <v>2.42</v>
      </c>
      <c r="E154" s="19">
        <v>0.209</v>
      </c>
      <c r="G154" s="63">
        <v>2.2110000000000003</v>
      </c>
      <c r="I154" s="45"/>
    </row>
    <row r="155" spans="1:9" ht="12.75">
      <c r="A155" s="18" t="s">
        <v>326</v>
      </c>
      <c r="B155" s="63">
        <v>1.341</v>
      </c>
      <c r="G155" s="63">
        <v>1.341</v>
      </c>
      <c r="I155" s="45"/>
    </row>
    <row r="156" spans="1:9" ht="12.75">
      <c r="A156" s="19" t="s">
        <v>327</v>
      </c>
      <c r="B156" s="63">
        <v>7.303</v>
      </c>
      <c r="G156" s="63">
        <v>7.303</v>
      </c>
      <c r="I156" s="45"/>
    </row>
    <row r="157" spans="1:9" ht="12.75">
      <c r="A157" s="19" t="s">
        <v>338</v>
      </c>
      <c r="B157" s="63">
        <v>6.715</v>
      </c>
      <c r="G157" s="63">
        <v>6.715</v>
      </c>
      <c r="I157" s="45"/>
    </row>
    <row r="158" spans="1:9" ht="12.75">
      <c r="A158" s="35"/>
      <c r="B158" s="45"/>
      <c r="C158" s="45"/>
      <c r="D158" s="45"/>
      <c r="E158" s="45"/>
      <c r="F158" s="45"/>
      <c r="G158" s="45"/>
      <c r="H158" s="45"/>
      <c r="I158" s="45"/>
    </row>
    <row r="159" spans="1:9" s="24" customFormat="1" ht="12.75">
      <c r="A159" s="17" t="s">
        <v>121</v>
      </c>
      <c r="B159" s="17">
        <v>30.377000000000002</v>
      </c>
      <c r="C159" s="17"/>
      <c r="D159" s="17"/>
      <c r="E159" s="62">
        <v>13.737</v>
      </c>
      <c r="F159" s="17"/>
      <c r="G159" s="62">
        <v>16.64</v>
      </c>
      <c r="H159" s="17"/>
      <c r="I159" s="45"/>
    </row>
    <row r="160" spans="1:9" ht="12.75">
      <c r="A160" s="17"/>
      <c r="I160" s="45"/>
    </row>
    <row r="161" spans="1:9" ht="12.75">
      <c r="A161" s="19" t="s">
        <v>329</v>
      </c>
      <c r="B161" s="63">
        <v>5.8420000000000005</v>
      </c>
      <c r="E161" s="19">
        <v>4.6080000000000005</v>
      </c>
      <c r="G161" s="63">
        <v>1.2339999999999998</v>
      </c>
      <c r="I161" s="45"/>
    </row>
    <row r="162" spans="1:9" ht="12.75">
      <c r="A162" s="19" t="s">
        <v>339</v>
      </c>
      <c r="B162" s="63">
        <v>0.485</v>
      </c>
      <c r="G162" s="63">
        <v>0.485</v>
      </c>
      <c r="I162" s="45"/>
    </row>
    <row r="163" spans="1:9" ht="12.75">
      <c r="A163" s="19" t="s">
        <v>331</v>
      </c>
      <c r="B163" s="63">
        <v>0.128</v>
      </c>
      <c r="G163" s="63">
        <v>0.128</v>
      </c>
      <c r="I163" s="45"/>
    </row>
    <row r="164" spans="1:9" ht="12.75">
      <c r="A164" s="19" t="s">
        <v>332</v>
      </c>
      <c r="B164" s="63">
        <v>0.188</v>
      </c>
      <c r="G164" s="63">
        <v>0.188</v>
      </c>
      <c r="I164" s="45"/>
    </row>
    <row r="165" spans="1:9" ht="12.75">
      <c r="A165" s="19" t="s">
        <v>333</v>
      </c>
      <c r="B165" s="63">
        <v>2.6540000000000004</v>
      </c>
      <c r="E165" s="19">
        <v>0.032</v>
      </c>
      <c r="G165" s="63">
        <v>2.6220000000000003</v>
      </c>
      <c r="I165" s="45"/>
    </row>
    <row r="166" spans="1:9" ht="12.75">
      <c r="A166" s="19" t="s">
        <v>334</v>
      </c>
      <c r="B166" s="19">
        <v>0.482</v>
      </c>
      <c r="G166" s="19">
        <v>0.482</v>
      </c>
      <c r="I166" s="45"/>
    </row>
    <row r="167" spans="1:9" ht="12.75">
      <c r="A167" s="19" t="s">
        <v>335</v>
      </c>
      <c r="B167" s="63">
        <v>0.252</v>
      </c>
      <c r="G167" s="63">
        <v>0.252</v>
      </c>
      <c r="I167" s="45"/>
    </row>
    <row r="168" spans="1:9" ht="12.75">
      <c r="A168" s="18" t="s">
        <v>122</v>
      </c>
      <c r="B168" s="63">
        <v>17.183</v>
      </c>
      <c r="E168" s="63">
        <v>6.395999999999999</v>
      </c>
      <c r="G168" s="63">
        <v>10.787</v>
      </c>
      <c r="I168" s="45"/>
    </row>
    <row r="169" spans="1:9" ht="12.75">
      <c r="A169" s="19" t="s">
        <v>249</v>
      </c>
      <c r="B169" s="63">
        <v>4.698</v>
      </c>
      <c r="E169" s="63">
        <v>2.701</v>
      </c>
      <c r="G169" s="63">
        <v>1.9969999999999994</v>
      </c>
      <c r="I169" s="45"/>
    </row>
    <row r="170" spans="1:9" ht="12.75">
      <c r="A170" s="35"/>
      <c r="B170" s="45"/>
      <c r="C170" s="45"/>
      <c r="D170" s="45"/>
      <c r="E170" s="45"/>
      <c r="F170" s="45"/>
      <c r="G170" s="45"/>
      <c r="H170" s="45"/>
      <c r="I170" s="45"/>
    </row>
    <row r="171" spans="1:9" s="24" customFormat="1" ht="12.75">
      <c r="A171" s="17" t="s">
        <v>123</v>
      </c>
      <c r="B171" s="62">
        <v>20.294999999999998</v>
      </c>
      <c r="C171" s="17"/>
      <c r="D171" s="17"/>
      <c r="E171" s="17">
        <v>4.476</v>
      </c>
      <c r="F171" s="17"/>
      <c r="G171" s="62">
        <v>15.819</v>
      </c>
      <c r="H171" s="17"/>
      <c r="I171" s="45"/>
    </row>
    <row r="172" spans="1:9" ht="12.75">
      <c r="A172" s="17"/>
      <c r="I172" s="45"/>
    </row>
    <row r="173" spans="1:9" ht="12.75">
      <c r="A173" s="19" t="s">
        <v>124</v>
      </c>
      <c r="B173" s="63">
        <v>1.9199999999999997</v>
      </c>
      <c r="G173" s="63">
        <v>1.9199999999999997</v>
      </c>
      <c r="I173" s="45"/>
    </row>
    <row r="174" spans="1:9" ht="12.75">
      <c r="A174" s="19" t="s">
        <v>125</v>
      </c>
      <c r="B174" s="63">
        <v>1.257</v>
      </c>
      <c r="G174" s="63">
        <v>1.257</v>
      </c>
      <c r="I174" s="45"/>
    </row>
    <row r="175" spans="1:9" ht="12.75">
      <c r="A175" s="19" t="s">
        <v>126</v>
      </c>
      <c r="B175" s="63">
        <v>0.7580000000000001</v>
      </c>
      <c r="G175" s="63">
        <v>0.7580000000000001</v>
      </c>
      <c r="I175" s="45"/>
    </row>
    <row r="176" spans="1:9" ht="12.75">
      <c r="A176" s="19" t="s">
        <v>336</v>
      </c>
      <c r="B176" s="63">
        <v>2.006</v>
      </c>
      <c r="E176" s="19">
        <v>0.9</v>
      </c>
      <c r="G176" s="63">
        <v>1.1059999999999999</v>
      </c>
      <c r="I176" s="45"/>
    </row>
    <row r="177" spans="1:9" ht="12.75">
      <c r="A177" s="19" t="s">
        <v>128</v>
      </c>
      <c r="B177" s="63">
        <v>10.748000000000001</v>
      </c>
      <c r="G177" s="63">
        <v>10.748000000000001</v>
      </c>
      <c r="I177" s="45"/>
    </row>
    <row r="178" spans="1:9" ht="12.75">
      <c r="A178" s="18" t="s">
        <v>129</v>
      </c>
      <c r="B178" s="63">
        <v>4.8629999999999995</v>
      </c>
      <c r="E178" s="19">
        <v>3.5759999999999996</v>
      </c>
      <c r="G178" s="63">
        <v>1.287</v>
      </c>
      <c r="I178" s="45"/>
    </row>
  </sheetData>
  <sheetProtection/>
  <mergeCells count="1">
    <mergeCell ref="A1:F1"/>
  </mergeCells>
  <printOptions/>
  <pageMargins left="0.7480314960629921" right="0.15748031496062992" top="0.984251968503937" bottom="0.984251968503937" header="0.5118110236220472" footer="0.5118110236220472"/>
  <pageSetup horizontalDpi="600" verticalDpi="600" orientation="portrait" paperSize="9" scale="75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L178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R20" sqref="R20"/>
    </sheetView>
  </sheetViews>
  <sheetFormatPr defaultColWidth="9.140625" defaultRowHeight="12.75"/>
  <cols>
    <col min="1" max="1" width="55.140625" style="19" bestFit="1" customWidth="1"/>
    <col min="2" max="2" width="9.8515625" style="19" customWidth="1"/>
    <col min="3" max="3" width="10.7109375" style="19" customWidth="1"/>
    <col min="4" max="5" width="9.28125" style="19" customWidth="1"/>
    <col min="6" max="6" width="8.140625" style="19" customWidth="1"/>
    <col min="7" max="8" width="9.28125" style="19" customWidth="1"/>
    <col min="9" max="16384" width="9.140625" style="3" customWidth="1"/>
  </cols>
  <sheetData>
    <row r="1" spans="1:6" ht="12.75">
      <c r="A1" s="137" t="s">
        <v>283</v>
      </c>
      <c r="B1" s="137"/>
      <c r="C1" s="137"/>
      <c r="D1" s="137"/>
      <c r="E1" s="137"/>
      <c r="F1" s="137"/>
    </row>
    <row r="2" spans="1:12" ht="12.75">
      <c r="A2" s="18"/>
      <c r="B2" s="18"/>
      <c r="C2" s="18"/>
      <c r="D2" s="32"/>
      <c r="E2" s="18"/>
      <c r="G2" s="18"/>
      <c r="H2" s="18" t="s">
        <v>133</v>
      </c>
      <c r="I2" s="32"/>
      <c r="J2" s="31"/>
      <c r="K2" s="31"/>
      <c r="L2" s="31"/>
    </row>
    <row r="3" spans="1:12" ht="13.5" thickBot="1">
      <c r="A3" s="18"/>
      <c r="B3" s="18"/>
      <c r="C3" s="18"/>
      <c r="D3" s="18"/>
      <c r="E3" s="18"/>
      <c r="F3" s="18"/>
      <c r="I3" s="31"/>
      <c r="J3" s="31"/>
      <c r="K3" s="31"/>
      <c r="L3" s="31"/>
    </row>
    <row r="4" spans="1:8" ht="26.25" thickBot="1">
      <c r="A4" s="22" t="s">
        <v>37</v>
      </c>
      <c r="B4" s="23" t="s">
        <v>130</v>
      </c>
      <c r="C4" s="23" t="s">
        <v>189</v>
      </c>
      <c r="D4" s="23" t="s">
        <v>39</v>
      </c>
      <c r="E4" s="23" t="s">
        <v>40</v>
      </c>
      <c r="F4" s="23" t="s">
        <v>258</v>
      </c>
      <c r="G4" s="16" t="s">
        <v>259</v>
      </c>
      <c r="H4" s="16" t="s">
        <v>42</v>
      </c>
    </row>
    <row r="5" spans="1:8" ht="12.75">
      <c r="A5" s="35"/>
      <c r="B5" s="45"/>
      <c r="C5" s="45"/>
      <c r="D5" s="45"/>
      <c r="E5" s="45"/>
      <c r="F5" s="45"/>
      <c r="G5" s="45"/>
      <c r="H5" s="45"/>
    </row>
    <row r="6" spans="1:9" s="24" customFormat="1" ht="12.75">
      <c r="A6" s="17" t="s">
        <v>43</v>
      </c>
      <c r="B6" s="17">
        <v>1305.6899999999987</v>
      </c>
      <c r="C6" s="62">
        <v>82.14599999999999</v>
      </c>
      <c r="D6" s="62">
        <v>187.507</v>
      </c>
      <c r="E6" s="17">
        <v>87.73699999999998</v>
      </c>
      <c r="F6" s="62">
        <v>44.293</v>
      </c>
      <c r="G6" s="17">
        <v>901.0019999999985</v>
      </c>
      <c r="H6" s="62">
        <v>3.005</v>
      </c>
      <c r="I6" s="45"/>
    </row>
    <row r="7" spans="1:9" ht="12.75">
      <c r="A7" s="35"/>
      <c r="B7" s="45"/>
      <c r="C7" s="45"/>
      <c r="D7" s="45"/>
      <c r="E7" s="45"/>
      <c r="F7" s="45"/>
      <c r="G7" s="45"/>
      <c r="H7" s="45"/>
      <c r="I7" s="45"/>
    </row>
    <row r="8" spans="1:9" s="24" customFormat="1" ht="12.75">
      <c r="A8" s="17" t="s">
        <v>44</v>
      </c>
      <c r="B8" s="17">
        <v>476.01299999999986</v>
      </c>
      <c r="C8" s="17"/>
      <c r="D8" s="62">
        <v>1.938</v>
      </c>
      <c r="E8" s="62">
        <v>40.076</v>
      </c>
      <c r="F8" s="17"/>
      <c r="G8" s="17">
        <v>430.9939999999999</v>
      </c>
      <c r="H8" s="62">
        <v>3.005</v>
      </c>
      <c r="I8" s="45"/>
    </row>
    <row r="9" spans="1:9" ht="12.75">
      <c r="A9" s="17"/>
      <c r="I9" s="45"/>
    </row>
    <row r="10" spans="1:9" ht="12.75">
      <c r="A10" s="19" t="s">
        <v>45</v>
      </c>
      <c r="B10" s="63">
        <v>17.39</v>
      </c>
      <c r="E10" s="108"/>
      <c r="G10" s="63">
        <v>17.39</v>
      </c>
      <c r="I10" s="45"/>
    </row>
    <row r="11" spans="1:9" ht="12.75">
      <c r="A11" s="19" t="s">
        <v>288</v>
      </c>
      <c r="B11" s="63">
        <v>0.35</v>
      </c>
      <c r="G11" s="63">
        <v>0.35</v>
      </c>
      <c r="I11" s="45"/>
    </row>
    <row r="12" spans="1:9" ht="12.75">
      <c r="A12" s="19" t="s">
        <v>337</v>
      </c>
      <c r="B12" s="63">
        <v>16.738</v>
      </c>
      <c r="E12" s="108"/>
      <c r="G12" s="63">
        <v>16.738</v>
      </c>
      <c r="I12" s="45"/>
    </row>
    <row r="13" spans="1:9" ht="12.75">
      <c r="A13" s="19" t="s">
        <v>47</v>
      </c>
      <c r="B13" s="63">
        <v>3.9880000000000004</v>
      </c>
      <c r="E13" s="63">
        <v>1.217</v>
      </c>
      <c r="G13" s="63">
        <v>2.771</v>
      </c>
      <c r="I13" s="45"/>
    </row>
    <row r="14" spans="1:9" ht="12.75">
      <c r="A14" s="19" t="s">
        <v>48</v>
      </c>
      <c r="B14" s="63">
        <v>1.046</v>
      </c>
      <c r="E14" s="19">
        <v>0.528</v>
      </c>
      <c r="G14" s="63">
        <v>0.518</v>
      </c>
      <c r="I14" s="45"/>
    </row>
    <row r="15" spans="1:9" ht="12.75">
      <c r="A15" s="19" t="s">
        <v>49</v>
      </c>
      <c r="B15" s="63">
        <v>5.732</v>
      </c>
      <c r="E15" s="108"/>
      <c r="G15" s="63">
        <v>5.732</v>
      </c>
      <c r="I15" s="45"/>
    </row>
    <row r="16" spans="1:9" ht="12.75">
      <c r="A16" s="19" t="s">
        <v>50</v>
      </c>
      <c r="B16" s="63">
        <v>2.48</v>
      </c>
      <c r="E16" s="63">
        <v>2.478</v>
      </c>
      <c r="G16" s="63">
        <v>0.002</v>
      </c>
      <c r="I16" s="45"/>
    </row>
    <row r="17" spans="1:9" ht="12.75">
      <c r="A17" s="19" t="s">
        <v>51</v>
      </c>
      <c r="I17" s="45"/>
    </row>
    <row r="18" spans="1:9" ht="12.75">
      <c r="A18" s="19" t="s">
        <v>52</v>
      </c>
      <c r="B18" s="63">
        <v>2.786</v>
      </c>
      <c r="E18" s="63">
        <v>0.511</v>
      </c>
      <c r="G18" s="63">
        <v>2.2750000000000004</v>
      </c>
      <c r="I18" s="45"/>
    </row>
    <row r="19" spans="1:9" ht="12.75">
      <c r="A19" s="19" t="s">
        <v>53</v>
      </c>
      <c r="B19" s="63">
        <v>2.6360000000000006</v>
      </c>
      <c r="E19" s="63"/>
      <c r="G19" s="63">
        <v>2.6360000000000006</v>
      </c>
      <c r="I19" s="45"/>
    </row>
    <row r="20" spans="1:9" ht="12.75">
      <c r="A20" s="19" t="s">
        <v>54</v>
      </c>
      <c r="B20" s="63">
        <v>3.882</v>
      </c>
      <c r="E20" s="108"/>
      <c r="G20" s="63">
        <v>3.882</v>
      </c>
      <c r="I20" s="45"/>
    </row>
    <row r="21" spans="1:9" ht="12.75">
      <c r="A21" s="19" t="s">
        <v>289</v>
      </c>
      <c r="B21" s="63">
        <v>12.130999999999998</v>
      </c>
      <c r="E21" s="108">
        <v>3.805</v>
      </c>
      <c r="G21" s="63">
        <v>8.325999999999999</v>
      </c>
      <c r="I21" s="45"/>
    </row>
    <row r="22" spans="1:9" ht="12.75">
      <c r="A22" s="19" t="s">
        <v>290</v>
      </c>
      <c r="B22" s="63">
        <v>3.5759999999999996</v>
      </c>
      <c r="E22" s="108"/>
      <c r="G22" s="63">
        <v>3.5759999999999996</v>
      </c>
      <c r="I22" s="45"/>
    </row>
    <row r="23" spans="1:9" ht="12.75">
      <c r="A23" s="19" t="s">
        <v>55</v>
      </c>
      <c r="B23" s="63">
        <v>18.983000000000004</v>
      </c>
      <c r="E23" s="63">
        <v>0.235</v>
      </c>
      <c r="G23" s="63">
        <v>18.748000000000005</v>
      </c>
      <c r="I23" s="45"/>
    </row>
    <row r="24" spans="1:9" ht="12.75">
      <c r="A24" s="19" t="s">
        <v>56</v>
      </c>
      <c r="B24" s="63">
        <v>1.447</v>
      </c>
      <c r="E24" s="63">
        <v>0.179</v>
      </c>
      <c r="G24" s="63">
        <v>1.2679999999999998</v>
      </c>
      <c r="I24" s="45"/>
    </row>
    <row r="25" spans="1:9" ht="12.75">
      <c r="A25" s="19" t="s">
        <v>57</v>
      </c>
      <c r="B25" s="63">
        <v>5.672999999999999</v>
      </c>
      <c r="E25" s="19">
        <v>3.536</v>
      </c>
      <c r="G25" s="63">
        <v>2.137</v>
      </c>
      <c r="I25" s="45"/>
    </row>
    <row r="26" spans="1:9" ht="12.75">
      <c r="A26" s="19" t="s">
        <v>58</v>
      </c>
      <c r="B26" s="63">
        <v>0.852</v>
      </c>
      <c r="E26" s="63">
        <v>0.063</v>
      </c>
      <c r="G26" s="63">
        <v>0.7889999999999999</v>
      </c>
      <c r="I26" s="45"/>
    </row>
    <row r="27" spans="1:9" ht="12.75">
      <c r="A27" s="19" t="s">
        <v>59</v>
      </c>
      <c r="B27" s="19">
        <v>4.991</v>
      </c>
      <c r="E27" s="19">
        <v>3.189</v>
      </c>
      <c r="G27" s="19">
        <v>1.802</v>
      </c>
      <c r="I27" s="45"/>
    </row>
    <row r="28" spans="1:9" ht="12.75">
      <c r="A28" s="19" t="s">
        <v>291</v>
      </c>
      <c r="B28" s="63"/>
      <c r="G28" s="63"/>
      <c r="I28" s="45"/>
    </row>
    <row r="29" spans="1:9" ht="12.75">
      <c r="A29" s="19" t="s">
        <v>60</v>
      </c>
      <c r="B29" s="63">
        <v>391.9259999999999</v>
      </c>
      <c r="D29" s="63">
        <v>1.938</v>
      </c>
      <c r="E29" s="63">
        <v>24.335</v>
      </c>
      <c r="G29" s="63">
        <v>362.6479999999999</v>
      </c>
      <c r="H29" s="63">
        <v>3.005</v>
      </c>
      <c r="I29" s="45"/>
    </row>
    <row r="30" spans="1:9" ht="12.75">
      <c r="A30" s="19" t="s">
        <v>61</v>
      </c>
      <c r="B30" s="63">
        <v>0.07</v>
      </c>
      <c r="G30" s="63">
        <v>0.07</v>
      </c>
      <c r="I30" s="45"/>
    </row>
    <row r="31" spans="1:9" ht="12.75">
      <c r="A31" s="35"/>
      <c r="B31" s="45"/>
      <c r="C31" s="45"/>
      <c r="D31" s="45"/>
      <c r="E31" s="45"/>
      <c r="F31" s="45"/>
      <c r="G31" s="45"/>
      <c r="H31" s="45"/>
      <c r="I31" s="45"/>
    </row>
    <row r="32" spans="1:9" s="24" customFormat="1" ht="12.75">
      <c r="A32" s="17" t="s">
        <v>62</v>
      </c>
      <c r="B32" s="17">
        <v>2.3389999999999995</v>
      </c>
      <c r="C32" s="17"/>
      <c r="D32" s="17"/>
      <c r="E32" s="62">
        <v>0.003</v>
      </c>
      <c r="F32" s="17"/>
      <c r="G32" s="62">
        <v>2.336</v>
      </c>
      <c r="H32" s="17"/>
      <c r="I32" s="45"/>
    </row>
    <row r="33" spans="1:9" ht="12.75">
      <c r="A33" s="17"/>
      <c r="I33" s="45"/>
    </row>
    <row r="34" spans="1:9" ht="12.75">
      <c r="A34" s="18" t="s">
        <v>286</v>
      </c>
      <c r="B34" s="63">
        <v>2.3389999999999995</v>
      </c>
      <c r="E34" s="19">
        <v>0.003</v>
      </c>
      <c r="G34" s="63">
        <v>2.336</v>
      </c>
      <c r="I34" s="45"/>
    </row>
    <row r="35" spans="1:9" ht="12.75">
      <c r="A35" s="19" t="s">
        <v>287</v>
      </c>
      <c r="B35" s="63">
        <v>1.1789999999999998</v>
      </c>
      <c r="E35" s="63">
        <v>0.003</v>
      </c>
      <c r="G35" s="63">
        <v>1.176</v>
      </c>
      <c r="I35" s="45"/>
    </row>
    <row r="36" spans="1:9" ht="12.75">
      <c r="A36" s="35"/>
      <c r="B36" s="45"/>
      <c r="C36" s="45"/>
      <c r="D36" s="45"/>
      <c r="E36" s="45"/>
      <c r="F36" s="45"/>
      <c r="G36" s="45"/>
      <c r="H36" s="45"/>
      <c r="I36" s="45"/>
    </row>
    <row r="37" spans="1:9" s="24" customFormat="1" ht="12.75">
      <c r="A37" s="17" t="s">
        <v>63</v>
      </c>
      <c r="B37" s="17">
        <v>423.755</v>
      </c>
      <c r="C37" s="62">
        <v>82.14599999999999</v>
      </c>
      <c r="D37" s="62">
        <v>174.48600000000002</v>
      </c>
      <c r="E37" s="62">
        <v>4.309</v>
      </c>
      <c r="F37" s="62">
        <v>41.998</v>
      </c>
      <c r="G37" s="62">
        <v>120.816</v>
      </c>
      <c r="H37" s="17"/>
      <c r="I37" s="45"/>
    </row>
    <row r="38" spans="1:9" ht="12.75">
      <c r="A38" s="17"/>
      <c r="I38" s="45"/>
    </row>
    <row r="39" spans="1:9" ht="12.75">
      <c r="A39" s="19" t="s">
        <v>299</v>
      </c>
      <c r="B39" s="63">
        <v>208.379</v>
      </c>
      <c r="C39" s="19">
        <v>82.14599999999999</v>
      </c>
      <c r="D39" s="19">
        <v>123.45400000000001</v>
      </c>
      <c r="E39" s="19">
        <v>0.799</v>
      </c>
      <c r="G39" s="63">
        <v>1.9799999999999998</v>
      </c>
      <c r="I39" s="45"/>
    </row>
    <row r="40" spans="1:9" ht="12.75">
      <c r="A40" s="19" t="s">
        <v>64</v>
      </c>
      <c r="B40" s="63">
        <v>0.534</v>
      </c>
      <c r="E40" s="63">
        <v>0.238</v>
      </c>
      <c r="G40" s="63">
        <v>0.296</v>
      </c>
      <c r="I40" s="45"/>
    </row>
    <row r="41" spans="1:9" ht="12.75">
      <c r="A41" s="19" t="s">
        <v>65</v>
      </c>
      <c r="B41" s="63">
        <v>0.151</v>
      </c>
      <c r="E41" s="63">
        <v>0.151</v>
      </c>
      <c r="I41" s="45"/>
    </row>
    <row r="42" spans="1:9" ht="12.75">
      <c r="A42" s="19" t="s">
        <v>66</v>
      </c>
      <c r="B42" s="63">
        <v>25.953</v>
      </c>
      <c r="E42" s="63">
        <v>0.078</v>
      </c>
      <c r="G42" s="63">
        <v>25.875</v>
      </c>
      <c r="I42" s="45"/>
    </row>
    <row r="43" spans="1:9" ht="12.75">
      <c r="A43" s="19" t="s">
        <v>67</v>
      </c>
      <c r="B43" s="63">
        <v>3.8070000000000004</v>
      </c>
      <c r="D43" s="63">
        <v>0.099</v>
      </c>
      <c r="E43" s="63"/>
      <c r="F43" s="63">
        <v>0.37</v>
      </c>
      <c r="G43" s="63">
        <v>3.338</v>
      </c>
      <c r="I43" s="45"/>
    </row>
    <row r="44" spans="1:9" ht="12.75">
      <c r="A44" s="19" t="s">
        <v>300</v>
      </c>
      <c r="B44" s="63"/>
      <c r="E44" s="63"/>
      <c r="I44" s="45"/>
    </row>
    <row r="45" spans="1:9" ht="12.75">
      <c r="A45" s="19" t="s">
        <v>245</v>
      </c>
      <c r="B45" s="63">
        <v>0.37</v>
      </c>
      <c r="E45" s="108"/>
      <c r="F45" s="63">
        <v>0.37</v>
      </c>
      <c r="I45" s="45"/>
    </row>
    <row r="46" spans="1:9" ht="12.75">
      <c r="A46" s="19" t="s">
        <v>69</v>
      </c>
      <c r="B46" s="63">
        <v>76.52000000000001</v>
      </c>
      <c r="E46" s="63">
        <v>1.01</v>
      </c>
      <c r="G46" s="63">
        <v>75.51</v>
      </c>
      <c r="I46" s="45"/>
    </row>
    <row r="47" spans="1:9" ht="12.75">
      <c r="A47" s="19" t="s">
        <v>68</v>
      </c>
      <c r="B47" s="19">
        <v>20.649</v>
      </c>
      <c r="D47" s="19">
        <v>15.904000000000002</v>
      </c>
      <c r="E47" s="108">
        <v>2.1839999999999997</v>
      </c>
      <c r="G47" s="19">
        <v>2.5609999999999995</v>
      </c>
      <c r="I47" s="45"/>
    </row>
    <row r="48" spans="1:9" ht="12.75">
      <c r="A48" s="19" t="s">
        <v>301</v>
      </c>
      <c r="E48" s="108"/>
      <c r="I48" s="45"/>
    </row>
    <row r="49" spans="1:9" ht="12.75">
      <c r="A49" s="19" t="s">
        <v>70</v>
      </c>
      <c r="B49" s="63">
        <v>49.62</v>
      </c>
      <c r="F49" s="63">
        <v>41.628</v>
      </c>
      <c r="G49" s="63">
        <v>7.992</v>
      </c>
      <c r="I49" s="45"/>
    </row>
    <row r="50" spans="1:9" ht="12.75">
      <c r="A50" s="19" t="s">
        <v>71</v>
      </c>
      <c r="B50" s="63">
        <v>38.293000000000006</v>
      </c>
      <c r="D50" s="63">
        <v>35.029</v>
      </c>
      <c r="E50" s="108"/>
      <c r="G50" s="63">
        <v>3.264</v>
      </c>
      <c r="I50" s="45"/>
    </row>
    <row r="51" spans="1:9" ht="12.75">
      <c r="A51" s="19" t="s">
        <v>302</v>
      </c>
      <c r="I51" s="45"/>
    </row>
    <row r="52" spans="1:9" ht="12.75">
      <c r="A52" s="35"/>
      <c r="B52" s="45"/>
      <c r="C52" s="45"/>
      <c r="D52" s="45"/>
      <c r="E52" s="45"/>
      <c r="F52" s="45"/>
      <c r="G52" s="45"/>
      <c r="H52" s="45"/>
      <c r="I52" s="45"/>
    </row>
    <row r="53" spans="1:9" s="24" customFormat="1" ht="12.75">
      <c r="A53" s="17" t="s">
        <v>72</v>
      </c>
      <c r="B53" s="17">
        <v>15.053999999999998</v>
      </c>
      <c r="C53" s="17"/>
      <c r="D53" s="62"/>
      <c r="E53" s="62">
        <v>1.987</v>
      </c>
      <c r="F53" s="17"/>
      <c r="G53" s="62">
        <v>13.066999999999997</v>
      </c>
      <c r="H53" s="17"/>
      <c r="I53" s="45"/>
    </row>
    <row r="54" spans="1:9" ht="12.75">
      <c r="A54" s="17"/>
      <c r="C54" s="17"/>
      <c r="I54" s="45"/>
    </row>
    <row r="55" spans="1:9" ht="12.75">
      <c r="A55" s="19" t="s">
        <v>73</v>
      </c>
      <c r="B55" s="63">
        <v>7.8249999999999975</v>
      </c>
      <c r="C55" s="17"/>
      <c r="E55" s="63">
        <v>0.912</v>
      </c>
      <c r="G55" s="63">
        <v>6.912999999999998</v>
      </c>
      <c r="I55" s="45"/>
    </row>
    <row r="56" spans="1:9" ht="12.75">
      <c r="A56" s="19" t="s">
        <v>292</v>
      </c>
      <c r="B56" s="63">
        <v>5.191</v>
      </c>
      <c r="E56" s="63">
        <v>0.66</v>
      </c>
      <c r="G56" s="63">
        <v>4.531</v>
      </c>
      <c r="I56" s="45"/>
    </row>
    <row r="57" spans="1:9" ht="12.75">
      <c r="A57" s="18" t="s">
        <v>293</v>
      </c>
      <c r="B57" s="19">
        <v>1.1560000000000001</v>
      </c>
      <c r="G57" s="19">
        <v>1.1560000000000001</v>
      </c>
      <c r="I57" s="45"/>
    </row>
    <row r="58" spans="1:9" ht="12.75">
      <c r="A58" s="19" t="s">
        <v>294</v>
      </c>
      <c r="B58" s="19">
        <v>0.528</v>
      </c>
      <c r="G58" s="19">
        <v>0.528</v>
      </c>
      <c r="I58" s="45"/>
    </row>
    <row r="59" spans="1:9" ht="12" customHeight="1">
      <c r="A59" s="19" t="s">
        <v>74</v>
      </c>
      <c r="B59" s="63">
        <v>6.073</v>
      </c>
      <c r="E59" s="63">
        <v>1.075</v>
      </c>
      <c r="G59" s="63">
        <v>4.998</v>
      </c>
      <c r="I59" s="45"/>
    </row>
    <row r="60" spans="1:9" ht="12.75">
      <c r="A60" s="19" t="s">
        <v>295</v>
      </c>
      <c r="B60" s="63">
        <v>3.156</v>
      </c>
      <c r="E60" s="63">
        <v>0.004</v>
      </c>
      <c r="G60" s="63">
        <v>3.152</v>
      </c>
      <c r="I60" s="45"/>
    </row>
    <row r="61" spans="1:9" ht="12.75">
      <c r="A61" s="35"/>
      <c r="B61" s="45"/>
      <c r="C61" s="45"/>
      <c r="D61" s="45"/>
      <c r="E61" s="45"/>
      <c r="F61" s="45"/>
      <c r="G61" s="45"/>
      <c r="H61" s="45"/>
      <c r="I61" s="45"/>
    </row>
    <row r="62" spans="1:9" s="24" customFormat="1" ht="12.75">
      <c r="A62" s="17" t="s">
        <v>75</v>
      </c>
      <c r="B62" s="17">
        <v>16.393</v>
      </c>
      <c r="C62" s="17"/>
      <c r="D62" s="17"/>
      <c r="E62" s="62">
        <v>1.02</v>
      </c>
      <c r="F62" s="17"/>
      <c r="G62" s="62">
        <v>15.373000000000003</v>
      </c>
      <c r="H62" s="17"/>
      <c r="I62" s="45"/>
    </row>
    <row r="63" spans="1:9" ht="12.75">
      <c r="A63" s="17"/>
      <c r="I63" s="45"/>
    </row>
    <row r="64" spans="1:9" ht="12.75">
      <c r="A64" s="19" t="s">
        <v>296</v>
      </c>
      <c r="B64" s="63">
        <v>3.5320000000000005</v>
      </c>
      <c r="E64" s="19">
        <v>0.175</v>
      </c>
      <c r="G64" s="63">
        <v>3.3570000000000007</v>
      </c>
      <c r="I64" s="45"/>
    </row>
    <row r="65" spans="1:9" ht="12.75">
      <c r="A65" s="19" t="s">
        <v>297</v>
      </c>
      <c r="B65" s="63">
        <v>0.868</v>
      </c>
      <c r="E65" s="108"/>
      <c r="G65" s="63">
        <v>0.868</v>
      </c>
      <c r="I65" s="45"/>
    </row>
    <row r="66" spans="1:9" ht="12.75">
      <c r="A66" s="19" t="s">
        <v>76</v>
      </c>
      <c r="B66" s="63">
        <v>6.9300000000000015</v>
      </c>
      <c r="E66" s="19">
        <v>0.343</v>
      </c>
      <c r="G66" s="63">
        <v>6.5870000000000015</v>
      </c>
      <c r="I66" s="45"/>
    </row>
    <row r="67" spans="1:9" ht="12.75">
      <c r="A67" s="19" t="s">
        <v>298</v>
      </c>
      <c r="B67" s="63">
        <v>5.987</v>
      </c>
      <c r="E67" s="108"/>
      <c r="G67" s="63">
        <v>5.987</v>
      </c>
      <c r="I67" s="45"/>
    </row>
    <row r="68" spans="1:9" ht="12.75">
      <c r="A68" s="19" t="s">
        <v>77</v>
      </c>
      <c r="B68" s="63">
        <v>5.930999999999999</v>
      </c>
      <c r="E68" s="108">
        <v>0.502</v>
      </c>
      <c r="G68" s="63">
        <v>5.428999999999999</v>
      </c>
      <c r="I68" s="45"/>
    </row>
    <row r="69" spans="1:9" ht="12.75">
      <c r="A69" s="19" t="s">
        <v>78</v>
      </c>
      <c r="B69" s="63">
        <v>4.14</v>
      </c>
      <c r="E69" s="108"/>
      <c r="G69" s="63">
        <v>4.14</v>
      </c>
      <c r="I69" s="45"/>
    </row>
    <row r="70" spans="1:9" ht="12.75">
      <c r="A70" s="35"/>
      <c r="B70" s="45"/>
      <c r="C70" s="45"/>
      <c r="D70" s="45"/>
      <c r="E70" s="45"/>
      <c r="F70" s="45"/>
      <c r="G70" s="45"/>
      <c r="H70" s="45"/>
      <c r="I70" s="45"/>
    </row>
    <row r="71" spans="1:9" s="24" customFormat="1" ht="12.75">
      <c r="A71" s="17" t="s">
        <v>88</v>
      </c>
      <c r="B71" s="17">
        <v>12.709</v>
      </c>
      <c r="C71" s="17"/>
      <c r="D71" s="17">
        <v>0.217</v>
      </c>
      <c r="E71" s="62">
        <v>4.255</v>
      </c>
      <c r="F71" s="17"/>
      <c r="G71" s="62">
        <v>8.236999999999998</v>
      </c>
      <c r="H71" s="17"/>
      <c r="I71" s="45"/>
    </row>
    <row r="72" spans="1:9" ht="12.75">
      <c r="A72" s="17"/>
      <c r="C72" s="17"/>
      <c r="I72" s="45"/>
    </row>
    <row r="73" spans="1:9" ht="12.75">
      <c r="A73" s="19" t="s">
        <v>89</v>
      </c>
      <c r="B73" s="63">
        <v>4.9559999999999995</v>
      </c>
      <c r="E73" s="19">
        <v>0.025</v>
      </c>
      <c r="G73" s="63">
        <v>4.930999999999999</v>
      </c>
      <c r="I73" s="45"/>
    </row>
    <row r="74" spans="1:9" ht="12.75">
      <c r="A74" s="19" t="s">
        <v>303</v>
      </c>
      <c r="B74" s="63">
        <v>3.968</v>
      </c>
      <c r="G74" s="63">
        <v>3.968</v>
      </c>
      <c r="I74" s="45"/>
    </row>
    <row r="75" spans="1:9" ht="12.75">
      <c r="A75" s="19" t="s">
        <v>246</v>
      </c>
      <c r="B75" s="63">
        <v>7.7139999999999995</v>
      </c>
      <c r="D75" s="19">
        <v>0.217</v>
      </c>
      <c r="E75" s="63">
        <v>4.228</v>
      </c>
      <c r="G75" s="63">
        <v>3.269</v>
      </c>
      <c r="I75" s="45"/>
    </row>
    <row r="76" spans="1:9" ht="12.75">
      <c r="A76" s="19" t="s">
        <v>90</v>
      </c>
      <c r="B76" s="63">
        <v>0.039</v>
      </c>
      <c r="E76" s="19">
        <v>0.002</v>
      </c>
      <c r="G76" s="63">
        <v>0.037</v>
      </c>
      <c r="I76" s="45"/>
    </row>
    <row r="77" spans="1:9" ht="12.75">
      <c r="A77" s="35"/>
      <c r="B77" s="45"/>
      <c r="C77" s="45"/>
      <c r="D77" s="45"/>
      <c r="E77" s="45"/>
      <c r="F77" s="45"/>
      <c r="G77" s="45"/>
      <c r="H77" s="45"/>
      <c r="I77" s="45"/>
    </row>
    <row r="78" spans="1:9" s="24" customFormat="1" ht="12.75">
      <c r="A78" s="17" t="s">
        <v>79</v>
      </c>
      <c r="B78" s="17">
        <v>80.329</v>
      </c>
      <c r="C78" s="17"/>
      <c r="D78" s="62">
        <v>10.496</v>
      </c>
      <c r="E78" s="62">
        <v>0.554</v>
      </c>
      <c r="F78" s="62">
        <v>1.1360000000000001</v>
      </c>
      <c r="G78" s="62">
        <v>68.143</v>
      </c>
      <c r="H78" s="17"/>
      <c r="I78" s="45"/>
    </row>
    <row r="79" spans="1:9" ht="12.75">
      <c r="A79" s="17"/>
      <c r="I79" s="45"/>
    </row>
    <row r="80" spans="1:9" ht="12.75">
      <c r="A80" s="19" t="s">
        <v>80</v>
      </c>
      <c r="B80" s="63">
        <v>1.002</v>
      </c>
      <c r="E80" s="19">
        <v>0.046</v>
      </c>
      <c r="F80" s="63"/>
      <c r="G80" s="63">
        <v>0.9560000000000001</v>
      </c>
      <c r="I80" s="45"/>
    </row>
    <row r="81" spans="1:9" ht="12.75">
      <c r="A81" s="19" t="s">
        <v>81</v>
      </c>
      <c r="B81" s="63">
        <v>2.8750000000000004</v>
      </c>
      <c r="G81" s="63">
        <v>2.8750000000000004</v>
      </c>
      <c r="I81" s="45"/>
    </row>
    <row r="82" spans="1:9" ht="12.75">
      <c r="A82" s="19" t="s">
        <v>82</v>
      </c>
      <c r="B82" s="63">
        <v>22.838</v>
      </c>
      <c r="C82" s="17"/>
      <c r="E82" s="108">
        <v>0.085</v>
      </c>
      <c r="F82" s="63">
        <v>1.078</v>
      </c>
      <c r="G82" s="63">
        <v>21.675</v>
      </c>
      <c r="I82" s="45"/>
    </row>
    <row r="83" spans="1:9" ht="12.75">
      <c r="A83" s="19" t="s">
        <v>83</v>
      </c>
      <c r="B83" s="63">
        <v>12.311000000000002</v>
      </c>
      <c r="C83" s="17"/>
      <c r="D83" s="19">
        <v>10.487</v>
      </c>
      <c r="E83" s="108">
        <v>0.123</v>
      </c>
      <c r="F83" s="19">
        <v>0.057</v>
      </c>
      <c r="G83" s="63">
        <v>1.6440000000000001</v>
      </c>
      <c r="I83" s="45"/>
    </row>
    <row r="84" spans="1:9" ht="12.75">
      <c r="A84" s="18" t="s">
        <v>84</v>
      </c>
      <c r="B84" s="63">
        <v>7.103999999999999</v>
      </c>
      <c r="C84" s="17"/>
      <c r="E84" s="19">
        <v>0.17700000000000002</v>
      </c>
      <c r="G84" s="63">
        <v>6.926999999999999</v>
      </c>
      <c r="I84" s="45"/>
    </row>
    <row r="85" spans="1:9" ht="12.75">
      <c r="A85" s="19" t="s">
        <v>304</v>
      </c>
      <c r="B85" s="63">
        <v>3.622</v>
      </c>
      <c r="C85" s="17"/>
      <c r="G85" s="63">
        <v>3.622</v>
      </c>
      <c r="I85" s="45"/>
    </row>
    <row r="86" spans="1:9" ht="12.75">
      <c r="A86" s="19" t="s">
        <v>305</v>
      </c>
      <c r="B86" s="63">
        <v>2.274</v>
      </c>
      <c r="C86" s="17"/>
      <c r="E86" s="19">
        <v>0.17700000000000002</v>
      </c>
      <c r="G86" s="63">
        <v>2.097</v>
      </c>
      <c r="I86" s="45"/>
    </row>
    <row r="87" spans="1:9" ht="12.75">
      <c r="A87" s="19" t="s">
        <v>85</v>
      </c>
      <c r="B87" s="63">
        <v>1.6400000000000001</v>
      </c>
      <c r="C87" s="17"/>
      <c r="G87" s="63">
        <v>1.6400000000000001</v>
      </c>
      <c r="I87" s="45"/>
    </row>
    <row r="88" spans="1:9" ht="12.75">
      <c r="A88" s="19" t="s">
        <v>86</v>
      </c>
      <c r="B88" s="63">
        <v>29.477999999999998</v>
      </c>
      <c r="C88" s="17"/>
      <c r="D88" s="19">
        <v>0.009000000000000001</v>
      </c>
      <c r="E88" s="63">
        <v>0.091</v>
      </c>
      <c r="F88" s="19">
        <v>0.001</v>
      </c>
      <c r="G88" s="63">
        <v>29.377000000000002</v>
      </c>
      <c r="I88" s="45"/>
    </row>
    <row r="89" spans="1:9" ht="12.75">
      <c r="A89" s="19" t="s">
        <v>306</v>
      </c>
      <c r="B89" s="63">
        <v>26.096</v>
      </c>
      <c r="E89" s="19">
        <v>0.024</v>
      </c>
      <c r="F89" s="63">
        <v>0.001</v>
      </c>
      <c r="G89" s="63">
        <v>26.071</v>
      </c>
      <c r="I89" s="45"/>
    </row>
    <row r="90" spans="1:9" ht="12.75">
      <c r="A90" s="19" t="s">
        <v>87</v>
      </c>
      <c r="B90" s="63">
        <v>3.0810000000000004</v>
      </c>
      <c r="C90" s="17"/>
      <c r="E90" s="108">
        <v>0.032</v>
      </c>
      <c r="G90" s="63">
        <v>3.0490000000000004</v>
      </c>
      <c r="I90" s="45"/>
    </row>
    <row r="91" spans="1:9" ht="12.75">
      <c r="A91" s="35"/>
      <c r="B91" s="45"/>
      <c r="C91" s="45"/>
      <c r="D91" s="45"/>
      <c r="E91" s="45"/>
      <c r="F91" s="45"/>
      <c r="G91" s="45"/>
      <c r="H91" s="45"/>
      <c r="I91" s="45"/>
    </row>
    <row r="92" spans="1:9" s="24" customFormat="1" ht="12.75">
      <c r="A92" s="17" t="s">
        <v>91</v>
      </c>
      <c r="B92" s="17">
        <v>7.894</v>
      </c>
      <c r="C92" s="17"/>
      <c r="D92" s="17"/>
      <c r="E92" s="62">
        <v>0.042</v>
      </c>
      <c r="F92" s="17"/>
      <c r="G92" s="17">
        <v>7.852</v>
      </c>
      <c r="H92" s="17"/>
      <c r="I92" s="45"/>
    </row>
    <row r="93" spans="1:9" ht="12.75">
      <c r="A93" s="17"/>
      <c r="C93" s="17"/>
      <c r="I93" s="45"/>
    </row>
    <row r="94" spans="1:9" ht="12.75">
      <c r="A94" s="19" t="s">
        <v>92</v>
      </c>
      <c r="B94" s="63">
        <v>2.688</v>
      </c>
      <c r="C94" s="17"/>
      <c r="G94" s="63">
        <v>2.688</v>
      </c>
      <c r="I94" s="45"/>
    </row>
    <row r="95" spans="1:9" ht="12.75">
      <c r="A95" s="19" t="s">
        <v>93</v>
      </c>
      <c r="B95" s="63">
        <v>3.295</v>
      </c>
      <c r="E95" s="63">
        <v>0.025</v>
      </c>
      <c r="G95" s="63">
        <v>3.27</v>
      </c>
      <c r="I95" s="45"/>
    </row>
    <row r="96" spans="1:9" ht="12.75">
      <c r="A96" s="19" t="s">
        <v>247</v>
      </c>
      <c r="B96" s="63">
        <v>1.6869999999999998</v>
      </c>
      <c r="E96" s="63">
        <v>0.025</v>
      </c>
      <c r="G96" s="63">
        <v>1.662</v>
      </c>
      <c r="I96" s="45"/>
    </row>
    <row r="97" spans="1:9" ht="12.75">
      <c r="A97" s="19" t="s">
        <v>94</v>
      </c>
      <c r="B97" s="63">
        <v>1.9109999999999998</v>
      </c>
      <c r="E97" s="19">
        <v>0.017</v>
      </c>
      <c r="G97" s="63">
        <v>1.894</v>
      </c>
      <c r="I97" s="45"/>
    </row>
    <row r="98" spans="1:9" ht="12.75">
      <c r="A98" s="19" t="s">
        <v>307</v>
      </c>
      <c r="B98" s="63">
        <v>1.613</v>
      </c>
      <c r="E98" s="19">
        <v>0.017</v>
      </c>
      <c r="G98" s="63">
        <v>1.596</v>
      </c>
      <c r="I98" s="45"/>
    </row>
    <row r="99" spans="1:9" ht="12.75">
      <c r="A99" s="35"/>
      <c r="B99" s="45"/>
      <c r="C99" s="45"/>
      <c r="D99" s="45"/>
      <c r="E99" s="45"/>
      <c r="F99" s="45"/>
      <c r="G99" s="45"/>
      <c r="H99" s="45"/>
      <c r="I99" s="45"/>
    </row>
    <row r="100" spans="1:9" s="24" customFormat="1" ht="12.75">
      <c r="A100" s="17" t="s">
        <v>95</v>
      </c>
      <c r="B100" s="17">
        <v>68.99900000000001</v>
      </c>
      <c r="C100" s="17"/>
      <c r="D100" s="62">
        <v>0.12</v>
      </c>
      <c r="E100" s="62">
        <v>15.968999999999998</v>
      </c>
      <c r="F100" s="62">
        <v>0.009</v>
      </c>
      <c r="G100" s="62">
        <v>52.90099999999999</v>
      </c>
      <c r="H100" s="17"/>
      <c r="I100" s="45"/>
    </row>
    <row r="101" spans="1:9" ht="12.75">
      <c r="A101" s="17"/>
      <c r="C101" s="17"/>
      <c r="I101" s="45"/>
    </row>
    <row r="102" spans="1:9" ht="12.75">
      <c r="A102" s="19" t="s">
        <v>96</v>
      </c>
      <c r="B102" s="63">
        <v>1.824</v>
      </c>
      <c r="E102" s="108">
        <v>0.012</v>
      </c>
      <c r="G102" s="63">
        <v>1.812</v>
      </c>
      <c r="I102" s="45"/>
    </row>
    <row r="103" spans="1:9" ht="12.75">
      <c r="A103" s="19" t="s">
        <v>248</v>
      </c>
      <c r="B103" s="63">
        <v>0.021</v>
      </c>
      <c r="G103" s="63">
        <v>0.021</v>
      </c>
      <c r="I103" s="45"/>
    </row>
    <row r="104" spans="1:9" ht="12.75">
      <c r="A104" s="18" t="s">
        <v>308</v>
      </c>
      <c r="B104" s="63">
        <v>5.846000000000001</v>
      </c>
      <c r="E104" s="19">
        <v>4.4879999999999995</v>
      </c>
      <c r="G104" s="63">
        <v>1.358</v>
      </c>
      <c r="I104" s="45"/>
    </row>
    <row r="105" spans="1:9" ht="12.75">
      <c r="A105" s="19" t="s">
        <v>342</v>
      </c>
      <c r="B105" s="63">
        <v>0.533</v>
      </c>
      <c r="E105" s="63"/>
      <c r="G105" s="63">
        <v>0.533</v>
      </c>
      <c r="I105" s="45"/>
    </row>
    <row r="106" spans="1:9" ht="12.75">
      <c r="A106" s="19" t="s">
        <v>309</v>
      </c>
      <c r="B106" s="63">
        <v>8.732</v>
      </c>
      <c r="D106" s="19">
        <v>0.12</v>
      </c>
      <c r="E106" s="19">
        <v>3.390999999999999</v>
      </c>
      <c r="G106" s="63">
        <v>5.221</v>
      </c>
      <c r="I106" s="45"/>
    </row>
    <row r="107" spans="1:9" ht="12.75">
      <c r="A107" s="19" t="s">
        <v>310</v>
      </c>
      <c r="B107" s="63">
        <v>0.702</v>
      </c>
      <c r="E107" s="19">
        <v>0.002</v>
      </c>
      <c r="G107" s="63">
        <v>0.7</v>
      </c>
      <c r="I107" s="45"/>
    </row>
    <row r="108" spans="1:9" ht="12.75">
      <c r="A108" s="19" t="s">
        <v>311</v>
      </c>
      <c r="B108" s="63">
        <v>0.185</v>
      </c>
      <c r="G108" s="63">
        <v>0.185</v>
      </c>
      <c r="I108" s="45"/>
    </row>
    <row r="109" spans="1:9" ht="12.75">
      <c r="A109" s="19" t="s">
        <v>312</v>
      </c>
      <c r="B109" s="63">
        <v>3.566</v>
      </c>
      <c r="E109" s="19">
        <v>0.002</v>
      </c>
      <c r="G109" s="63">
        <v>3.564</v>
      </c>
      <c r="I109" s="45"/>
    </row>
    <row r="110" spans="1:9" ht="12.75">
      <c r="A110" s="19" t="s">
        <v>97</v>
      </c>
      <c r="B110" s="63">
        <v>44.197</v>
      </c>
      <c r="E110" s="108">
        <v>2.51</v>
      </c>
      <c r="F110" s="63">
        <v>0.009</v>
      </c>
      <c r="G110" s="63">
        <v>41.678</v>
      </c>
      <c r="I110" s="45"/>
    </row>
    <row r="111" spans="1:9" ht="12.75">
      <c r="A111" s="19" t="s">
        <v>313</v>
      </c>
      <c r="B111" s="63">
        <v>0.399</v>
      </c>
      <c r="G111" s="63">
        <v>0.399</v>
      </c>
      <c r="I111" s="45"/>
    </row>
    <row r="112" spans="1:9" ht="12.75">
      <c r="A112" s="19" t="s">
        <v>314</v>
      </c>
      <c r="B112" s="63">
        <v>40.135999999999996</v>
      </c>
      <c r="E112" s="108">
        <v>0.086</v>
      </c>
      <c r="F112" s="63">
        <v>0.009</v>
      </c>
      <c r="G112" s="63">
        <v>40.041</v>
      </c>
      <c r="I112" s="45"/>
    </row>
    <row r="113" spans="1:9" ht="12.75">
      <c r="A113" s="19" t="s">
        <v>98</v>
      </c>
      <c r="B113" s="63">
        <v>1.3869999999999998</v>
      </c>
      <c r="E113" s="63">
        <v>0.158</v>
      </c>
      <c r="G113" s="63">
        <v>1.2289999999999999</v>
      </c>
      <c r="I113" s="45"/>
    </row>
    <row r="114" spans="1:9" ht="12.75">
      <c r="A114" s="19" t="s">
        <v>99</v>
      </c>
      <c r="B114" s="63">
        <v>1.024</v>
      </c>
      <c r="G114" s="63">
        <v>1.024</v>
      </c>
      <c r="I114" s="45"/>
    </row>
    <row r="115" spans="1:9" ht="12.75">
      <c r="A115" s="19" t="s">
        <v>100</v>
      </c>
      <c r="B115" s="63">
        <v>6.992000000000001</v>
      </c>
      <c r="E115" s="19">
        <v>5.41</v>
      </c>
      <c r="F115" s="63"/>
      <c r="G115" s="63">
        <v>1.5819999999999996</v>
      </c>
      <c r="I115" s="45"/>
    </row>
    <row r="116" spans="1:9" ht="12.75">
      <c r="A116" s="19" t="s">
        <v>315</v>
      </c>
      <c r="I116" s="45"/>
    </row>
    <row r="117" spans="1:9" ht="12.75">
      <c r="A117" s="35"/>
      <c r="B117" s="45"/>
      <c r="C117" s="45"/>
      <c r="D117" s="45"/>
      <c r="E117" s="45"/>
      <c r="F117" s="45"/>
      <c r="G117" s="45"/>
      <c r="H117" s="45"/>
      <c r="I117" s="45"/>
    </row>
    <row r="118" spans="1:9" s="24" customFormat="1" ht="12.75">
      <c r="A118" s="17" t="s">
        <v>101</v>
      </c>
      <c r="B118" s="17">
        <v>18.561000000000003</v>
      </c>
      <c r="C118" s="17"/>
      <c r="D118" s="17">
        <v>0.25</v>
      </c>
      <c r="E118" s="17">
        <v>2.311</v>
      </c>
      <c r="F118" s="17">
        <v>0.039</v>
      </c>
      <c r="G118" s="17">
        <v>15.961</v>
      </c>
      <c r="H118" s="17"/>
      <c r="I118" s="45"/>
    </row>
    <row r="119" spans="1:9" ht="12.75">
      <c r="A119" s="17"/>
      <c r="I119" s="45"/>
    </row>
    <row r="120" spans="1:9" ht="12.75">
      <c r="A120" s="19" t="s">
        <v>102</v>
      </c>
      <c r="B120" s="63">
        <v>3.3080000000000003</v>
      </c>
      <c r="E120" s="19">
        <v>0.583</v>
      </c>
      <c r="G120" s="63">
        <v>2.725</v>
      </c>
      <c r="I120" s="45"/>
    </row>
    <row r="121" spans="1:9" ht="12.75">
      <c r="A121" s="19" t="s">
        <v>316</v>
      </c>
      <c r="B121" s="63">
        <v>1.889</v>
      </c>
      <c r="G121" s="63">
        <v>1.889</v>
      </c>
      <c r="I121" s="45"/>
    </row>
    <row r="122" spans="1:9" ht="12.75">
      <c r="A122" s="19" t="s">
        <v>103</v>
      </c>
      <c r="B122" s="63">
        <v>6.6610000000000005</v>
      </c>
      <c r="E122" s="19">
        <v>0.549</v>
      </c>
      <c r="F122" s="63">
        <v>0.039</v>
      </c>
      <c r="G122" s="63">
        <v>6.073</v>
      </c>
      <c r="I122" s="45"/>
    </row>
    <row r="123" spans="1:9" ht="12.75">
      <c r="A123" s="19" t="s">
        <v>104</v>
      </c>
      <c r="B123" s="63">
        <v>1.338</v>
      </c>
      <c r="G123" s="63">
        <v>1.338</v>
      </c>
      <c r="I123" s="45"/>
    </row>
    <row r="124" spans="1:9" ht="12.75">
      <c r="A124" s="18" t="s">
        <v>105</v>
      </c>
      <c r="B124" s="63">
        <v>3.5340000000000007</v>
      </c>
      <c r="E124" s="19">
        <v>1.171</v>
      </c>
      <c r="G124" s="63">
        <v>2.3630000000000004</v>
      </c>
      <c r="I124" s="45"/>
    </row>
    <row r="125" spans="1:9" ht="12.75">
      <c r="A125" s="19" t="s">
        <v>106</v>
      </c>
      <c r="B125" s="63">
        <v>1.658</v>
      </c>
      <c r="G125" s="63">
        <v>1.658</v>
      </c>
      <c r="I125" s="45"/>
    </row>
    <row r="126" spans="1:9" ht="12.75">
      <c r="A126" s="19" t="s">
        <v>107</v>
      </c>
      <c r="B126" s="63">
        <v>5.058000000000001</v>
      </c>
      <c r="D126" s="19">
        <v>0.25</v>
      </c>
      <c r="E126" s="63">
        <v>0.008</v>
      </c>
      <c r="G126" s="63">
        <v>4.8</v>
      </c>
      <c r="I126" s="45"/>
    </row>
    <row r="127" spans="1:9" ht="12.75">
      <c r="A127" s="19" t="s">
        <v>108</v>
      </c>
      <c r="B127" s="63">
        <v>2.849</v>
      </c>
      <c r="E127" s="63">
        <v>0.008</v>
      </c>
      <c r="G127" s="63">
        <v>2.841</v>
      </c>
      <c r="I127" s="45"/>
    </row>
    <row r="128" spans="1:9" ht="12.75">
      <c r="A128" s="35"/>
      <c r="B128" s="45"/>
      <c r="C128" s="45"/>
      <c r="D128" s="45"/>
      <c r="E128" s="45"/>
      <c r="F128" s="45"/>
      <c r="G128" s="45"/>
      <c r="H128" s="45"/>
      <c r="I128" s="45"/>
    </row>
    <row r="129" spans="1:9" s="24" customFormat="1" ht="12.75">
      <c r="A129" s="17" t="s">
        <v>109</v>
      </c>
      <c r="B129" s="17">
        <v>27.251000000000005</v>
      </c>
      <c r="C129" s="17"/>
      <c r="D129" s="17"/>
      <c r="E129" s="62">
        <v>6.720999999999999</v>
      </c>
      <c r="F129" s="17"/>
      <c r="G129" s="62">
        <v>20.53</v>
      </c>
      <c r="H129" s="17"/>
      <c r="I129" s="45"/>
    </row>
    <row r="130" spans="1:9" ht="12.75">
      <c r="A130" s="17"/>
      <c r="C130" s="17"/>
      <c r="I130" s="45"/>
    </row>
    <row r="131" spans="1:9" ht="12.75">
      <c r="A131" s="19" t="s">
        <v>110</v>
      </c>
      <c r="B131" s="63">
        <v>0.654</v>
      </c>
      <c r="C131" s="17"/>
      <c r="E131" s="63">
        <v>0.02</v>
      </c>
      <c r="G131" s="63">
        <v>0.634</v>
      </c>
      <c r="I131" s="45"/>
    </row>
    <row r="132" spans="1:9" ht="12.75">
      <c r="A132" s="19" t="s">
        <v>111</v>
      </c>
      <c r="B132" s="63">
        <v>0.179</v>
      </c>
      <c r="C132" s="17"/>
      <c r="G132" s="63">
        <v>0.179</v>
      </c>
      <c r="I132" s="45"/>
    </row>
    <row r="133" spans="1:9" ht="12.75">
      <c r="A133" s="19" t="s">
        <v>317</v>
      </c>
      <c r="B133" s="63">
        <v>26.418000000000006</v>
      </c>
      <c r="C133" s="17"/>
      <c r="E133" s="63">
        <v>6.701</v>
      </c>
      <c r="G133" s="63">
        <v>19.717000000000002</v>
      </c>
      <c r="I133" s="45"/>
    </row>
    <row r="134" spans="1:9" ht="12.75">
      <c r="A134" s="19" t="s">
        <v>318</v>
      </c>
      <c r="B134" s="63">
        <v>12.345</v>
      </c>
      <c r="C134" s="17"/>
      <c r="E134" s="19">
        <v>0.29500000000000004</v>
      </c>
      <c r="G134" s="63">
        <v>12.05</v>
      </c>
      <c r="I134" s="45"/>
    </row>
    <row r="135" spans="1:9" ht="12.75">
      <c r="A135" s="35"/>
      <c r="B135" s="45"/>
      <c r="C135" s="45"/>
      <c r="D135" s="45"/>
      <c r="E135" s="45"/>
      <c r="F135" s="45"/>
      <c r="G135" s="45"/>
      <c r="H135" s="45"/>
      <c r="I135" s="45"/>
    </row>
    <row r="136" spans="1:9" s="24" customFormat="1" ht="12.75">
      <c r="A136" s="17" t="s">
        <v>112</v>
      </c>
      <c r="B136" s="17">
        <v>105.30000000000001</v>
      </c>
      <c r="C136" s="17"/>
      <c r="D136" s="17"/>
      <c r="E136" s="17">
        <v>8.027999999999999</v>
      </c>
      <c r="F136" s="17">
        <v>1.111</v>
      </c>
      <c r="G136" s="17">
        <v>96.16100000000003</v>
      </c>
      <c r="H136" s="17"/>
      <c r="I136" s="45"/>
    </row>
    <row r="137" spans="1:9" ht="12.75">
      <c r="A137" s="17"/>
      <c r="I137" s="45"/>
    </row>
    <row r="138" spans="1:9" ht="12.75">
      <c r="A138" s="19" t="s">
        <v>319</v>
      </c>
      <c r="B138" s="63">
        <v>8.680000000000001</v>
      </c>
      <c r="E138" s="19">
        <v>1.232</v>
      </c>
      <c r="G138" s="63">
        <v>7.448</v>
      </c>
      <c r="I138" s="45"/>
    </row>
    <row r="139" spans="1:9" ht="12.75">
      <c r="A139" s="19" t="s">
        <v>320</v>
      </c>
      <c r="B139" s="63">
        <v>4.9</v>
      </c>
      <c r="G139" s="63">
        <v>4.9</v>
      </c>
      <c r="I139" s="45"/>
    </row>
    <row r="140" spans="1:9" ht="12.75">
      <c r="A140" s="19" t="s">
        <v>113</v>
      </c>
      <c r="B140" s="63">
        <v>0.808</v>
      </c>
      <c r="G140" s="63">
        <v>0.808</v>
      </c>
      <c r="I140" s="45"/>
    </row>
    <row r="141" spans="1:9" ht="12.75">
      <c r="A141" s="19" t="s">
        <v>321</v>
      </c>
      <c r="B141" s="63">
        <v>1.6609999999999998</v>
      </c>
      <c r="G141" s="63">
        <v>1.6609999999999998</v>
      </c>
      <c r="I141" s="45"/>
    </row>
    <row r="142" spans="1:9" ht="12.75">
      <c r="A142" s="19" t="s">
        <v>114</v>
      </c>
      <c r="B142" s="63">
        <v>0.952</v>
      </c>
      <c r="E142" s="19">
        <v>0.21000000000000002</v>
      </c>
      <c r="G142" s="63">
        <v>0.742</v>
      </c>
      <c r="I142" s="45"/>
    </row>
    <row r="143" spans="1:9" ht="12.75">
      <c r="A143" s="18" t="s">
        <v>115</v>
      </c>
      <c r="B143" s="63">
        <v>1.495</v>
      </c>
      <c r="G143" s="63">
        <v>1.495</v>
      </c>
      <c r="I143" s="45"/>
    </row>
    <row r="144" spans="1:9" ht="12.75">
      <c r="A144" s="19" t="s">
        <v>116</v>
      </c>
      <c r="B144" s="63">
        <v>1.682</v>
      </c>
      <c r="E144" s="19">
        <v>0.089</v>
      </c>
      <c r="G144" s="63">
        <v>1.593</v>
      </c>
      <c r="I144" s="45"/>
    </row>
    <row r="145" spans="1:9" ht="12.75">
      <c r="A145" s="19" t="s">
        <v>322</v>
      </c>
      <c r="B145" s="63">
        <v>0.129</v>
      </c>
      <c r="G145" s="63">
        <v>0.129</v>
      </c>
      <c r="I145" s="45"/>
    </row>
    <row r="146" spans="1:9" ht="12.75">
      <c r="A146" s="19" t="s">
        <v>117</v>
      </c>
      <c r="B146" s="63">
        <v>83.496</v>
      </c>
      <c r="E146" s="19">
        <v>3.8239999999999994</v>
      </c>
      <c r="F146" s="19">
        <v>1.111</v>
      </c>
      <c r="G146" s="63">
        <v>78.561</v>
      </c>
      <c r="I146" s="45"/>
    </row>
    <row r="147" spans="1:9" ht="12.75">
      <c r="A147" s="19" t="s">
        <v>323</v>
      </c>
      <c r="B147" s="63">
        <v>81.599</v>
      </c>
      <c r="E147" s="19">
        <v>3.8109999999999995</v>
      </c>
      <c r="F147" s="19">
        <v>1.111</v>
      </c>
      <c r="G147" s="63">
        <v>76.677</v>
      </c>
      <c r="I147" s="45"/>
    </row>
    <row r="148" spans="1:9" ht="12.75">
      <c r="A148" s="19" t="s">
        <v>118</v>
      </c>
      <c r="B148" s="63">
        <v>6.526</v>
      </c>
      <c r="E148" s="63">
        <v>2.6729999999999996</v>
      </c>
      <c r="G148" s="63">
        <v>3.8529999999999998</v>
      </c>
      <c r="I148" s="45"/>
    </row>
    <row r="149" spans="1:9" ht="12.75">
      <c r="A149" s="35"/>
      <c r="B149" s="45"/>
      <c r="C149" s="45"/>
      <c r="D149" s="45"/>
      <c r="E149" s="45"/>
      <c r="F149" s="45"/>
      <c r="G149" s="45"/>
      <c r="H149" s="45"/>
      <c r="I149" s="45"/>
    </row>
    <row r="150" spans="1:9" s="24" customFormat="1" ht="12.75">
      <c r="A150" s="17" t="s">
        <v>119</v>
      </c>
      <c r="B150" s="17">
        <v>13.062999999999999</v>
      </c>
      <c r="C150" s="17"/>
      <c r="D150" s="17"/>
      <c r="E150" s="62"/>
      <c r="F150" s="17"/>
      <c r="G150" s="62">
        <v>13.062999999999999</v>
      </c>
      <c r="H150" s="17"/>
      <c r="I150" s="45"/>
    </row>
    <row r="151" spans="1:9" ht="12.75">
      <c r="A151" s="17"/>
      <c r="I151" s="45"/>
    </row>
    <row r="152" spans="1:9" ht="12.75">
      <c r="A152" s="19" t="s">
        <v>120</v>
      </c>
      <c r="B152" s="63">
        <v>3.828</v>
      </c>
      <c r="E152" s="108"/>
      <c r="G152" s="63">
        <v>3.828</v>
      </c>
      <c r="I152" s="45"/>
    </row>
    <row r="153" spans="1:9" ht="12.75">
      <c r="A153" s="19" t="s">
        <v>324</v>
      </c>
      <c r="B153" s="63">
        <v>2.991</v>
      </c>
      <c r="E153" s="108"/>
      <c r="G153" s="63">
        <v>2.991</v>
      </c>
      <c r="I153" s="45"/>
    </row>
    <row r="154" spans="1:9" ht="12.75">
      <c r="A154" s="19" t="s">
        <v>325</v>
      </c>
      <c r="B154" s="63">
        <v>4.918</v>
      </c>
      <c r="G154" s="63">
        <v>4.918</v>
      </c>
      <c r="I154" s="45"/>
    </row>
    <row r="155" spans="1:9" ht="12.75">
      <c r="A155" s="18" t="s">
        <v>326</v>
      </c>
      <c r="B155" s="63">
        <v>4.152</v>
      </c>
      <c r="G155" s="63">
        <v>4.152</v>
      </c>
      <c r="I155" s="45"/>
    </row>
    <row r="156" spans="1:9" ht="12.75">
      <c r="A156" s="19" t="s">
        <v>327</v>
      </c>
      <c r="B156" s="63">
        <v>4.317</v>
      </c>
      <c r="C156" s="17"/>
      <c r="G156" s="63">
        <v>4.317</v>
      </c>
      <c r="I156" s="45"/>
    </row>
    <row r="157" spans="1:9" ht="12.75">
      <c r="A157" s="19" t="s">
        <v>338</v>
      </c>
      <c r="B157" s="63">
        <v>3.808</v>
      </c>
      <c r="C157" s="17"/>
      <c r="G157" s="63">
        <v>3.808</v>
      </c>
      <c r="I157" s="45"/>
    </row>
    <row r="158" spans="1:9" ht="12.75">
      <c r="A158" s="35"/>
      <c r="B158" s="45"/>
      <c r="C158" s="45"/>
      <c r="D158" s="45"/>
      <c r="E158" s="45"/>
      <c r="F158" s="45"/>
      <c r="G158" s="45"/>
      <c r="H158" s="45"/>
      <c r="I158" s="45"/>
    </row>
    <row r="159" spans="1:9" s="24" customFormat="1" ht="12.75">
      <c r="A159" s="17" t="s">
        <v>121</v>
      </c>
      <c r="B159" s="17">
        <v>20.705</v>
      </c>
      <c r="C159" s="17"/>
      <c r="D159" s="17"/>
      <c r="E159" s="17">
        <v>2.462</v>
      </c>
      <c r="F159" s="17"/>
      <c r="G159" s="17">
        <v>18.243</v>
      </c>
      <c r="H159" s="17"/>
      <c r="I159" s="45"/>
    </row>
    <row r="160" spans="1:9" ht="12.75">
      <c r="A160" s="17"/>
      <c r="C160" s="17"/>
      <c r="I160" s="45"/>
    </row>
    <row r="161" spans="1:9" ht="12.75">
      <c r="A161" s="19" t="s">
        <v>329</v>
      </c>
      <c r="B161" s="63">
        <v>2.8599999999999994</v>
      </c>
      <c r="C161" s="17"/>
      <c r="E161" s="19">
        <v>1.3490000000000002</v>
      </c>
      <c r="G161" s="63">
        <v>1.5109999999999997</v>
      </c>
      <c r="I161" s="45"/>
    </row>
    <row r="162" spans="1:9" ht="12.75">
      <c r="A162" s="19" t="s">
        <v>339</v>
      </c>
      <c r="B162" s="63">
        <v>0.327</v>
      </c>
      <c r="C162" s="17"/>
      <c r="G162" s="63">
        <v>0.327</v>
      </c>
      <c r="I162" s="45"/>
    </row>
    <row r="163" spans="1:9" ht="12.75">
      <c r="A163" s="19" t="s">
        <v>331</v>
      </c>
      <c r="B163" s="63">
        <v>0.368</v>
      </c>
      <c r="C163" s="17"/>
      <c r="G163" s="63">
        <v>0.368</v>
      </c>
      <c r="I163" s="45"/>
    </row>
    <row r="164" spans="1:9" ht="12.75">
      <c r="A164" s="19" t="s">
        <v>332</v>
      </c>
      <c r="B164" s="63">
        <v>0.298</v>
      </c>
      <c r="C164" s="17"/>
      <c r="G164" s="63">
        <v>0.298</v>
      </c>
      <c r="I164" s="45"/>
    </row>
    <row r="165" spans="1:9" ht="12.75">
      <c r="A165" s="19" t="s">
        <v>333</v>
      </c>
      <c r="B165" s="63">
        <v>4.365</v>
      </c>
      <c r="C165" s="17"/>
      <c r="G165" s="63">
        <v>4.365</v>
      </c>
      <c r="I165" s="45"/>
    </row>
    <row r="166" spans="1:9" ht="12.75">
      <c r="A166" s="19" t="s">
        <v>334</v>
      </c>
      <c r="B166" s="19">
        <v>0.709</v>
      </c>
      <c r="C166" s="17"/>
      <c r="G166" s="19">
        <v>0.709</v>
      </c>
      <c r="I166" s="45"/>
    </row>
    <row r="167" spans="1:9" ht="12.75">
      <c r="A167" s="19" t="s">
        <v>335</v>
      </c>
      <c r="B167" s="63">
        <v>2.063</v>
      </c>
      <c r="C167" s="17"/>
      <c r="G167" s="63">
        <v>2.063</v>
      </c>
      <c r="I167" s="45"/>
    </row>
    <row r="168" spans="1:9" ht="12.75">
      <c r="A168" s="18" t="s">
        <v>122</v>
      </c>
      <c r="B168" s="63">
        <v>9.303</v>
      </c>
      <c r="C168" s="17"/>
      <c r="E168" s="108"/>
      <c r="G168" s="63">
        <v>9.303</v>
      </c>
      <c r="I168" s="45"/>
    </row>
    <row r="169" spans="1:9" ht="12.75">
      <c r="A169" s="19" t="s">
        <v>249</v>
      </c>
      <c r="B169" s="63">
        <v>4.177</v>
      </c>
      <c r="C169" s="17"/>
      <c r="E169" s="108">
        <v>1.113</v>
      </c>
      <c r="G169" s="63">
        <v>3.064</v>
      </c>
      <c r="I169" s="45"/>
    </row>
    <row r="170" spans="1:9" ht="12.75">
      <c r="A170" s="64"/>
      <c r="B170" s="45"/>
      <c r="C170" s="45"/>
      <c r="D170" s="45"/>
      <c r="E170" s="45"/>
      <c r="F170" s="45"/>
      <c r="G170" s="45"/>
      <c r="H170" s="45"/>
      <c r="I170" s="45"/>
    </row>
    <row r="171" spans="1:9" s="24" customFormat="1" ht="12.75">
      <c r="A171" s="17" t="s">
        <v>123</v>
      </c>
      <c r="B171" s="62">
        <v>17.325000000000003</v>
      </c>
      <c r="C171" s="17"/>
      <c r="D171" s="17"/>
      <c r="E171" s="17"/>
      <c r="F171" s="17"/>
      <c r="G171" s="62">
        <v>17.325000000000003</v>
      </c>
      <c r="H171" s="17"/>
      <c r="I171" s="45"/>
    </row>
    <row r="172" spans="1:9" ht="12.75">
      <c r="A172" s="17"/>
      <c r="C172" s="17"/>
      <c r="I172" s="45"/>
    </row>
    <row r="173" spans="1:9" ht="12.75">
      <c r="A173" s="19" t="s">
        <v>124</v>
      </c>
      <c r="B173" s="63">
        <v>2.632</v>
      </c>
      <c r="C173" s="17"/>
      <c r="G173" s="63">
        <v>2.632</v>
      </c>
      <c r="I173" s="45"/>
    </row>
    <row r="174" spans="1:9" ht="12.75">
      <c r="A174" s="19" t="s">
        <v>125</v>
      </c>
      <c r="B174" s="63">
        <v>2.245</v>
      </c>
      <c r="C174" s="17"/>
      <c r="G174" s="63">
        <v>2.245</v>
      </c>
      <c r="I174" s="45"/>
    </row>
    <row r="175" spans="1:9" ht="12.75">
      <c r="A175" s="19" t="s">
        <v>126</v>
      </c>
      <c r="B175" s="63">
        <v>0.673</v>
      </c>
      <c r="C175" s="17"/>
      <c r="G175" s="63">
        <v>0.673</v>
      </c>
      <c r="I175" s="45"/>
    </row>
    <row r="176" spans="1:9" ht="12.75">
      <c r="A176" s="19" t="s">
        <v>336</v>
      </c>
      <c r="B176" s="63">
        <v>1.349</v>
      </c>
      <c r="C176" s="17"/>
      <c r="G176" s="63">
        <v>1.349</v>
      </c>
      <c r="I176" s="45"/>
    </row>
    <row r="177" spans="1:9" ht="12.75">
      <c r="A177" s="19" t="s">
        <v>128</v>
      </c>
      <c r="B177" s="63">
        <v>10.974</v>
      </c>
      <c r="C177" s="17"/>
      <c r="G177" s="63">
        <v>10.974</v>
      </c>
      <c r="I177" s="45"/>
    </row>
    <row r="178" spans="1:9" ht="12.75">
      <c r="A178" s="18" t="s">
        <v>129</v>
      </c>
      <c r="B178" s="63">
        <v>1.6970000000000003</v>
      </c>
      <c r="C178" s="17"/>
      <c r="G178" s="63">
        <v>1.6970000000000003</v>
      </c>
      <c r="I178" s="45"/>
    </row>
  </sheetData>
  <sheetProtection/>
  <mergeCells count="1">
    <mergeCell ref="A1:F1"/>
  </mergeCells>
  <printOptions/>
  <pageMargins left="0.5511811023622047" right="0.15748031496062992" top="0.984251968503937" bottom="0.4724409448818898" header="0.5118110236220472" footer="0.35433070866141736"/>
  <pageSetup horizontalDpi="600" verticalDpi="600" orientation="portrait" paperSize="9" scale="75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M178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Q16" sqref="Q16"/>
    </sheetView>
  </sheetViews>
  <sheetFormatPr defaultColWidth="9.140625" defaultRowHeight="12.75"/>
  <cols>
    <col min="1" max="1" width="55.140625" style="19" bestFit="1" customWidth="1"/>
    <col min="2" max="2" width="9.28125" style="19" customWidth="1"/>
    <col min="3" max="3" width="11.00390625" style="19" customWidth="1"/>
    <col min="4" max="4" width="8.421875" style="19" customWidth="1"/>
    <col min="5" max="5" width="11.421875" style="19" customWidth="1"/>
    <col min="6" max="8" width="8.421875" style="19" customWidth="1"/>
    <col min="9" max="16384" width="9.140625" style="3" customWidth="1"/>
  </cols>
  <sheetData>
    <row r="1" spans="1:6" ht="12.75">
      <c r="A1" s="137" t="s">
        <v>284</v>
      </c>
      <c r="B1" s="137"/>
      <c r="C1" s="137"/>
      <c r="D1" s="137"/>
      <c r="E1" s="137"/>
      <c r="F1" s="137"/>
    </row>
    <row r="2" spans="1:9" ht="12.75">
      <c r="A2" s="18"/>
      <c r="B2" s="18"/>
      <c r="C2" s="32"/>
      <c r="D2" s="18"/>
      <c r="E2" s="32"/>
      <c r="G2" s="18"/>
      <c r="H2" s="18" t="s">
        <v>134</v>
      </c>
      <c r="I2" s="31"/>
    </row>
    <row r="3" spans="1:13" ht="13.5" thickBot="1">
      <c r="A3" s="18"/>
      <c r="B3" s="18"/>
      <c r="C3" s="18"/>
      <c r="D3" s="18"/>
      <c r="E3" s="18"/>
      <c r="F3" s="18"/>
      <c r="I3" s="31"/>
      <c r="M3" s="18"/>
    </row>
    <row r="4" spans="1:9" ht="26.25" thickBot="1">
      <c r="A4" s="22" t="s">
        <v>37</v>
      </c>
      <c r="B4" s="23" t="s">
        <v>130</v>
      </c>
      <c r="C4" s="23" t="s">
        <v>189</v>
      </c>
      <c r="D4" s="23" t="s">
        <v>39</v>
      </c>
      <c r="E4" s="23" t="s">
        <v>40</v>
      </c>
      <c r="F4" s="23" t="s">
        <v>258</v>
      </c>
      <c r="G4" s="16" t="s">
        <v>259</v>
      </c>
      <c r="H4" s="16" t="s">
        <v>42</v>
      </c>
      <c r="I4" s="31"/>
    </row>
    <row r="5" spans="1:8" ht="12.75">
      <c r="A5" s="35"/>
      <c r="B5" s="36"/>
      <c r="C5" s="36"/>
      <c r="D5" s="36"/>
      <c r="E5" s="36"/>
      <c r="F5" s="36"/>
      <c r="G5" s="36"/>
      <c r="H5" s="36"/>
    </row>
    <row r="6" spans="1:9" s="24" customFormat="1" ht="12.75">
      <c r="A6" s="17" t="s">
        <v>43</v>
      </c>
      <c r="B6" s="17">
        <v>57.76200000000004</v>
      </c>
      <c r="C6" s="62">
        <v>0.944</v>
      </c>
      <c r="D6" s="62">
        <v>1.075</v>
      </c>
      <c r="E6" s="17">
        <v>4.190999999999996</v>
      </c>
      <c r="F6" s="62">
        <v>1.8809999999999998</v>
      </c>
      <c r="G6" s="17">
        <v>49.21700000000005</v>
      </c>
      <c r="H6" s="62">
        <v>0.454</v>
      </c>
      <c r="I6" s="45"/>
    </row>
    <row r="7" spans="1:9" ht="12.75">
      <c r="A7" s="35"/>
      <c r="B7" s="45"/>
      <c r="C7" s="45"/>
      <c r="D7" s="45"/>
      <c r="E7" s="45"/>
      <c r="F7" s="45"/>
      <c r="G7" s="45"/>
      <c r="H7" s="45"/>
      <c r="I7" s="45"/>
    </row>
    <row r="8" spans="1:9" s="24" customFormat="1" ht="12.75">
      <c r="A8" s="17" t="s">
        <v>44</v>
      </c>
      <c r="B8" s="17">
        <v>27.624999999999996</v>
      </c>
      <c r="C8" s="17"/>
      <c r="D8" s="17">
        <v>0.035</v>
      </c>
      <c r="E8" s="17">
        <v>2.348999999999999</v>
      </c>
      <c r="F8" s="17"/>
      <c r="G8" s="17">
        <v>24.786999999999995</v>
      </c>
      <c r="H8" s="17">
        <v>0.454</v>
      </c>
      <c r="I8" s="45"/>
    </row>
    <row r="9" spans="1:9" ht="12.75">
      <c r="A9" s="17"/>
      <c r="I9" s="45"/>
    </row>
    <row r="10" spans="1:9" ht="12.75">
      <c r="A10" s="19" t="s">
        <v>45</v>
      </c>
      <c r="B10" s="63">
        <v>1.551</v>
      </c>
      <c r="G10" s="63">
        <v>1.551</v>
      </c>
      <c r="I10" s="45"/>
    </row>
    <row r="11" spans="1:9" ht="12.75">
      <c r="A11" s="19" t="s">
        <v>288</v>
      </c>
      <c r="B11" s="63">
        <v>0.011</v>
      </c>
      <c r="G11" s="63">
        <v>0.011</v>
      </c>
      <c r="I11" s="45"/>
    </row>
    <row r="12" spans="1:9" ht="12.75">
      <c r="A12" s="19" t="s">
        <v>337</v>
      </c>
      <c r="B12" s="63">
        <v>1.517</v>
      </c>
      <c r="G12" s="63">
        <v>1.517</v>
      </c>
      <c r="I12" s="45"/>
    </row>
    <row r="13" spans="1:9" ht="12.75">
      <c r="A13" s="19" t="s">
        <v>47</v>
      </c>
      <c r="B13" s="63">
        <v>0.20099999999999998</v>
      </c>
      <c r="E13" s="63">
        <v>0.03</v>
      </c>
      <c r="G13" s="63">
        <v>0.17099999999999999</v>
      </c>
      <c r="I13" s="45"/>
    </row>
    <row r="14" spans="1:9" ht="12.75">
      <c r="A14" s="19" t="s">
        <v>48</v>
      </c>
      <c r="B14" s="63">
        <v>0.133</v>
      </c>
      <c r="E14" s="19">
        <v>0.053</v>
      </c>
      <c r="G14" s="63">
        <v>0.08000000000000002</v>
      </c>
      <c r="I14" s="45"/>
    </row>
    <row r="15" spans="1:9" ht="12.75">
      <c r="A15" s="19" t="s">
        <v>49</v>
      </c>
      <c r="B15" s="63">
        <v>0.149</v>
      </c>
      <c r="G15" s="63">
        <v>0.149</v>
      </c>
      <c r="I15" s="45"/>
    </row>
    <row r="16" spans="1:9" ht="12.75">
      <c r="A16" s="19" t="s">
        <v>50</v>
      </c>
      <c r="B16" s="63">
        <v>0.13</v>
      </c>
      <c r="E16" s="63">
        <v>0.128</v>
      </c>
      <c r="G16" s="63">
        <v>0.002</v>
      </c>
      <c r="I16" s="45"/>
    </row>
    <row r="17" spans="1:9" ht="12.75">
      <c r="A17" s="19" t="s">
        <v>51</v>
      </c>
      <c r="I17" s="45"/>
    </row>
    <row r="18" spans="1:9" ht="12.75">
      <c r="A18" s="19" t="s">
        <v>52</v>
      </c>
      <c r="B18" s="63">
        <v>0.19500000000000003</v>
      </c>
      <c r="E18" s="63">
        <v>0.005</v>
      </c>
      <c r="G18" s="63">
        <v>0.19000000000000003</v>
      </c>
      <c r="I18" s="45"/>
    </row>
    <row r="19" spans="1:9" ht="12.75">
      <c r="A19" s="19" t="s">
        <v>53</v>
      </c>
      <c r="B19" s="63">
        <v>0.169</v>
      </c>
      <c r="G19" s="63">
        <v>0.169</v>
      </c>
      <c r="I19" s="45"/>
    </row>
    <row r="20" spans="1:9" ht="12.75">
      <c r="A20" s="19" t="s">
        <v>54</v>
      </c>
      <c r="B20" s="63">
        <v>0.08</v>
      </c>
      <c r="G20" s="63">
        <v>0.08</v>
      </c>
      <c r="I20" s="45"/>
    </row>
    <row r="21" spans="1:9" ht="12.75">
      <c r="A21" s="19" t="s">
        <v>289</v>
      </c>
      <c r="B21" s="63">
        <v>0.48600000000000004</v>
      </c>
      <c r="E21" s="19">
        <v>0.07</v>
      </c>
      <c r="G21" s="63">
        <v>0.41600000000000004</v>
      </c>
      <c r="I21" s="45"/>
    </row>
    <row r="22" spans="1:9" ht="12.75">
      <c r="A22" s="19" t="s">
        <v>290</v>
      </c>
      <c r="B22" s="63">
        <v>0.224</v>
      </c>
      <c r="G22" s="63">
        <v>0.224</v>
      </c>
      <c r="I22" s="45"/>
    </row>
    <row r="23" spans="1:9" ht="12.75">
      <c r="A23" s="19" t="s">
        <v>55</v>
      </c>
      <c r="B23" s="63">
        <v>0.886</v>
      </c>
      <c r="E23" s="63">
        <v>0.019</v>
      </c>
      <c r="G23" s="63">
        <v>0.867</v>
      </c>
      <c r="I23" s="45"/>
    </row>
    <row r="24" spans="1:9" ht="12.75">
      <c r="A24" s="19" t="s">
        <v>56</v>
      </c>
      <c r="B24" s="63">
        <v>0.077</v>
      </c>
      <c r="E24" s="63">
        <v>0.002</v>
      </c>
      <c r="G24" s="63">
        <v>0.075</v>
      </c>
      <c r="I24" s="45"/>
    </row>
    <row r="25" spans="1:9" ht="12.75">
      <c r="A25" s="19" t="s">
        <v>57</v>
      </c>
      <c r="B25" s="63">
        <v>0.261</v>
      </c>
      <c r="E25" s="19">
        <v>0.204</v>
      </c>
      <c r="G25" s="63">
        <v>0.057</v>
      </c>
      <c r="I25" s="45"/>
    </row>
    <row r="26" spans="1:9" ht="12.75">
      <c r="A26" s="19" t="s">
        <v>58</v>
      </c>
      <c r="B26" s="63">
        <v>0.041</v>
      </c>
      <c r="E26" s="63">
        <v>0.005</v>
      </c>
      <c r="G26" s="63">
        <v>0.036000000000000004</v>
      </c>
      <c r="I26" s="45"/>
    </row>
    <row r="27" spans="1:9" ht="12.75">
      <c r="A27" s="19" t="s">
        <v>59</v>
      </c>
      <c r="B27" s="19">
        <v>0.269</v>
      </c>
      <c r="E27" s="19">
        <v>0.125</v>
      </c>
      <c r="G27" s="19">
        <v>0.14400000000000002</v>
      </c>
      <c r="I27" s="45"/>
    </row>
    <row r="28" spans="1:9" ht="12.75">
      <c r="A28" s="19" t="s">
        <v>291</v>
      </c>
      <c r="B28" s="63"/>
      <c r="G28" s="63"/>
      <c r="I28" s="45"/>
    </row>
    <row r="29" spans="1:9" ht="12.75">
      <c r="A29" s="19" t="s">
        <v>60</v>
      </c>
      <c r="B29" s="63">
        <v>22.992</v>
      </c>
      <c r="D29" s="63">
        <v>0.035</v>
      </c>
      <c r="E29" s="63">
        <v>1.7079999999999993</v>
      </c>
      <c r="G29" s="63">
        <v>20.795</v>
      </c>
      <c r="H29" s="63">
        <v>0.454</v>
      </c>
      <c r="I29" s="45"/>
    </row>
    <row r="30" spans="1:9" ht="12.75">
      <c r="A30" s="19" t="s">
        <v>61</v>
      </c>
      <c r="B30" s="63">
        <v>0.005</v>
      </c>
      <c r="G30" s="63">
        <v>0.005</v>
      </c>
      <c r="I30" s="45"/>
    </row>
    <row r="31" spans="1:9" ht="12.75">
      <c r="A31" s="35"/>
      <c r="B31" s="45"/>
      <c r="C31" s="45"/>
      <c r="D31" s="45"/>
      <c r="E31" s="45"/>
      <c r="F31" s="45"/>
      <c r="G31" s="45"/>
      <c r="H31" s="45"/>
      <c r="I31" s="45"/>
    </row>
    <row r="32" spans="1:9" s="24" customFormat="1" ht="12.75">
      <c r="A32" s="17" t="s">
        <v>62</v>
      </c>
      <c r="B32" s="17">
        <v>0.17500000000000004</v>
      </c>
      <c r="C32" s="17"/>
      <c r="D32" s="17"/>
      <c r="E32" s="62"/>
      <c r="F32" s="17"/>
      <c r="G32" s="62">
        <v>0.17500000000000004</v>
      </c>
      <c r="H32" s="17"/>
      <c r="I32" s="45"/>
    </row>
    <row r="33" spans="1:9" ht="12.75">
      <c r="A33" s="17"/>
      <c r="I33" s="45"/>
    </row>
    <row r="34" spans="1:9" ht="12.75">
      <c r="A34" s="19" t="s">
        <v>286</v>
      </c>
      <c r="B34" s="63">
        <v>0.17500000000000004</v>
      </c>
      <c r="E34" s="63"/>
      <c r="G34" s="63">
        <v>0.17500000000000004</v>
      </c>
      <c r="I34" s="45"/>
    </row>
    <row r="35" spans="1:9" ht="12.75">
      <c r="A35" s="19" t="s">
        <v>287</v>
      </c>
      <c r="B35" s="63">
        <v>0.033</v>
      </c>
      <c r="G35" s="63">
        <v>0.033</v>
      </c>
      <c r="I35" s="45"/>
    </row>
    <row r="36" spans="1:9" ht="12.75">
      <c r="A36" s="35"/>
      <c r="B36" s="45"/>
      <c r="C36" s="45"/>
      <c r="D36" s="45"/>
      <c r="E36" s="45"/>
      <c r="F36" s="45"/>
      <c r="G36" s="45"/>
      <c r="H36" s="45"/>
      <c r="I36" s="45"/>
    </row>
    <row r="37" spans="1:9" s="24" customFormat="1" ht="12.75">
      <c r="A37" s="17" t="s">
        <v>63</v>
      </c>
      <c r="B37" s="17">
        <v>8.224999999999998</v>
      </c>
      <c r="C37" s="62">
        <v>0.944</v>
      </c>
      <c r="D37" s="62">
        <v>1.017</v>
      </c>
      <c r="E37" s="62">
        <v>0.5680000000000001</v>
      </c>
      <c r="F37" s="62">
        <v>1.704</v>
      </c>
      <c r="G37" s="62">
        <v>3.991999999999999</v>
      </c>
      <c r="H37" s="17"/>
      <c r="I37" s="45"/>
    </row>
    <row r="38" spans="1:9" ht="12.75">
      <c r="A38" s="17"/>
      <c r="I38" s="45"/>
    </row>
    <row r="39" spans="1:9" ht="12.75">
      <c r="A39" s="19" t="s">
        <v>299</v>
      </c>
      <c r="B39" s="63">
        <v>1.5030000000000001</v>
      </c>
      <c r="C39" s="19">
        <v>0.944</v>
      </c>
      <c r="D39" s="19">
        <v>0.432</v>
      </c>
      <c r="E39" s="19">
        <v>0.008</v>
      </c>
      <c r="G39" s="63">
        <v>0.11900000000000001</v>
      </c>
      <c r="I39" s="45"/>
    </row>
    <row r="40" spans="1:9" ht="12.75">
      <c r="A40" s="19" t="s">
        <v>64</v>
      </c>
      <c r="B40" s="63">
        <v>0.044</v>
      </c>
      <c r="E40" s="63">
        <v>0.011</v>
      </c>
      <c r="G40" s="63">
        <v>0.033</v>
      </c>
      <c r="I40" s="45"/>
    </row>
    <row r="41" spans="1:9" ht="12.75">
      <c r="A41" s="19" t="s">
        <v>65</v>
      </c>
      <c r="B41" s="63">
        <v>0.005</v>
      </c>
      <c r="E41" s="63">
        <v>0.005</v>
      </c>
      <c r="I41" s="45"/>
    </row>
    <row r="42" spans="1:9" ht="12.75">
      <c r="A42" s="19" t="s">
        <v>66</v>
      </c>
      <c r="B42" s="63">
        <v>1.0359999999999998</v>
      </c>
      <c r="E42" s="63">
        <v>0.004</v>
      </c>
      <c r="G42" s="63">
        <v>1.0319999999999998</v>
      </c>
      <c r="I42" s="45"/>
    </row>
    <row r="43" spans="1:9" ht="12.75">
      <c r="A43" s="19" t="s">
        <v>67</v>
      </c>
      <c r="B43" s="63">
        <v>0.24200000000000005</v>
      </c>
      <c r="D43" s="63"/>
      <c r="E43" s="63"/>
      <c r="F43" s="63">
        <v>0.007</v>
      </c>
      <c r="G43" s="63">
        <v>0.23500000000000004</v>
      </c>
      <c r="I43" s="45"/>
    </row>
    <row r="44" spans="1:9" ht="12.75">
      <c r="A44" s="19" t="s">
        <v>300</v>
      </c>
      <c r="I44" s="45"/>
    </row>
    <row r="45" spans="1:9" ht="12.75">
      <c r="A45" s="19" t="s">
        <v>245</v>
      </c>
      <c r="B45" s="63">
        <v>0.007</v>
      </c>
      <c r="F45" s="63">
        <v>0.007</v>
      </c>
      <c r="I45" s="45"/>
    </row>
    <row r="46" spans="1:9" ht="12.75">
      <c r="A46" s="19" t="s">
        <v>68</v>
      </c>
      <c r="B46" s="19">
        <v>0.808</v>
      </c>
      <c r="D46" s="19">
        <v>0.299</v>
      </c>
      <c r="E46" s="19">
        <v>0.33</v>
      </c>
      <c r="G46" s="19">
        <v>0.17900000000000005</v>
      </c>
      <c r="I46" s="45"/>
    </row>
    <row r="47" spans="1:9" ht="12.75">
      <c r="A47" s="19" t="s">
        <v>301</v>
      </c>
      <c r="I47" s="45"/>
    </row>
    <row r="48" spans="1:9" ht="12.75">
      <c r="A48" s="19" t="s">
        <v>69</v>
      </c>
      <c r="B48" s="63">
        <v>1.9759999999999995</v>
      </c>
      <c r="E48" s="63">
        <v>0.21500000000000002</v>
      </c>
      <c r="G48" s="63">
        <v>1.7609999999999995</v>
      </c>
      <c r="I48" s="45"/>
    </row>
    <row r="49" spans="1:9" ht="12.75">
      <c r="A49" s="19" t="s">
        <v>70</v>
      </c>
      <c r="B49" s="63">
        <v>2.223</v>
      </c>
      <c r="F49" s="63">
        <v>1.697</v>
      </c>
      <c r="G49" s="63">
        <v>0.526</v>
      </c>
      <c r="I49" s="45"/>
    </row>
    <row r="50" spans="1:9" ht="12.75">
      <c r="A50" s="19" t="s">
        <v>71</v>
      </c>
      <c r="B50" s="63">
        <v>0.393</v>
      </c>
      <c r="D50" s="19">
        <v>0.286</v>
      </c>
      <c r="G50" s="63">
        <v>0.107</v>
      </c>
      <c r="I50" s="45"/>
    </row>
    <row r="51" spans="1:9" ht="12.75">
      <c r="A51" s="19" t="s">
        <v>302</v>
      </c>
      <c r="B51" s="63"/>
      <c r="G51" s="63"/>
      <c r="I51" s="45"/>
    </row>
    <row r="52" spans="1:9" ht="12.75">
      <c r="A52" s="35"/>
      <c r="B52" s="45"/>
      <c r="C52" s="45"/>
      <c r="D52" s="45"/>
      <c r="E52" s="45"/>
      <c r="F52" s="45"/>
      <c r="G52" s="45"/>
      <c r="H52" s="45"/>
      <c r="I52" s="45"/>
    </row>
    <row r="53" spans="1:9" s="24" customFormat="1" ht="12.75">
      <c r="A53" s="17" t="s">
        <v>72</v>
      </c>
      <c r="B53" s="17">
        <v>0.9810000000000001</v>
      </c>
      <c r="C53" s="17"/>
      <c r="D53" s="62"/>
      <c r="E53" s="62">
        <v>0.111</v>
      </c>
      <c r="F53" s="17"/>
      <c r="G53" s="62">
        <v>0.8700000000000001</v>
      </c>
      <c r="H53" s="17"/>
      <c r="I53" s="45"/>
    </row>
    <row r="54" spans="1:9" ht="12.75">
      <c r="A54" s="17"/>
      <c r="C54" s="17"/>
      <c r="I54" s="45"/>
    </row>
    <row r="55" spans="1:9" ht="12.75">
      <c r="A55" s="19" t="s">
        <v>73</v>
      </c>
      <c r="B55" s="63">
        <v>0.539</v>
      </c>
      <c r="C55" s="17"/>
      <c r="E55" s="63">
        <v>0.094</v>
      </c>
      <c r="G55" s="63">
        <v>0.44500000000000006</v>
      </c>
      <c r="I55" s="45"/>
    </row>
    <row r="56" spans="1:9" ht="12.75">
      <c r="A56" s="19" t="s">
        <v>292</v>
      </c>
      <c r="B56" s="63">
        <v>0.186</v>
      </c>
      <c r="E56" s="63">
        <v>0.078</v>
      </c>
      <c r="G56" s="63">
        <v>0.108</v>
      </c>
      <c r="I56" s="45"/>
    </row>
    <row r="57" spans="1:9" ht="12.75">
      <c r="A57" s="18" t="s">
        <v>293</v>
      </c>
      <c r="B57" s="19">
        <v>0.059000000000000004</v>
      </c>
      <c r="G57" s="19">
        <v>0.059000000000000004</v>
      </c>
      <c r="I57" s="45"/>
    </row>
    <row r="58" spans="1:9" ht="12.75">
      <c r="A58" s="19" t="s">
        <v>294</v>
      </c>
      <c r="B58" s="19">
        <v>0.033</v>
      </c>
      <c r="G58" s="19">
        <v>0.033</v>
      </c>
      <c r="I58" s="45"/>
    </row>
    <row r="59" spans="1:9" ht="12.75">
      <c r="A59" s="19" t="s">
        <v>74</v>
      </c>
      <c r="B59" s="63">
        <v>0.38300000000000006</v>
      </c>
      <c r="E59" s="63">
        <v>0.017</v>
      </c>
      <c r="G59" s="63">
        <v>0.36600000000000005</v>
      </c>
      <c r="I59" s="45"/>
    </row>
    <row r="60" spans="1:9" ht="12.75">
      <c r="A60" s="19" t="s">
        <v>295</v>
      </c>
      <c r="B60" s="63">
        <v>0.118</v>
      </c>
      <c r="E60" s="63"/>
      <c r="G60" s="63">
        <v>0.118</v>
      </c>
      <c r="I60" s="45"/>
    </row>
    <row r="61" spans="1:9" ht="12.75">
      <c r="A61" s="35"/>
      <c r="B61" s="45"/>
      <c r="C61" s="45"/>
      <c r="D61" s="45"/>
      <c r="E61" s="45"/>
      <c r="F61" s="45"/>
      <c r="G61" s="45"/>
      <c r="H61" s="45"/>
      <c r="I61" s="45"/>
    </row>
    <row r="62" spans="1:9" s="24" customFormat="1" ht="12.75">
      <c r="A62" s="17" t="s">
        <v>75</v>
      </c>
      <c r="B62" s="17">
        <v>0.9640000000000001</v>
      </c>
      <c r="C62" s="17"/>
      <c r="D62" s="17"/>
      <c r="E62" s="62">
        <v>0.099</v>
      </c>
      <c r="F62" s="17"/>
      <c r="G62" s="62">
        <v>0.8650000000000001</v>
      </c>
      <c r="H62" s="17"/>
      <c r="I62" s="45"/>
    </row>
    <row r="63" spans="1:9" ht="12.75">
      <c r="A63" s="17"/>
      <c r="C63" s="17"/>
      <c r="I63" s="45"/>
    </row>
    <row r="64" spans="1:9" ht="12.75">
      <c r="A64" s="19" t="s">
        <v>296</v>
      </c>
      <c r="B64" s="19">
        <v>0.20600000000000007</v>
      </c>
      <c r="E64" s="19">
        <v>0.016</v>
      </c>
      <c r="G64" s="19">
        <v>0.19000000000000006</v>
      </c>
      <c r="I64" s="45"/>
    </row>
    <row r="65" spans="1:9" ht="12.75">
      <c r="A65" s="19" t="s">
        <v>297</v>
      </c>
      <c r="B65" s="63">
        <v>0.02</v>
      </c>
      <c r="G65" s="63">
        <v>0.02</v>
      </c>
      <c r="I65" s="45"/>
    </row>
    <row r="66" spans="1:9" ht="12.75">
      <c r="A66" s="19" t="s">
        <v>76</v>
      </c>
      <c r="B66" s="63">
        <v>0.521</v>
      </c>
      <c r="E66" s="19">
        <v>0.08</v>
      </c>
      <c r="G66" s="63">
        <v>0.44100000000000006</v>
      </c>
      <c r="I66" s="45"/>
    </row>
    <row r="67" spans="1:9" ht="12.75">
      <c r="A67" s="19" t="s">
        <v>298</v>
      </c>
      <c r="B67" s="63">
        <v>0.385</v>
      </c>
      <c r="G67" s="63">
        <v>0.385</v>
      </c>
      <c r="I67" s="45"/>
    </row>
    <row r="68" spans="1:9" ht="12.75">
      <c r="A68" s="19" t="s">
        <v>77</v>
      </c>
      <c r="B68" s="63">
        <v>0.237</v>
      </c>
      <c r="E68" s="19">
        <v>0.003</v>
      </c>
      <c r="G68" s="63">
        <v>0.23399999999999999</v>
      </c>
      <c r="I68" s="45"/>
    </row>
    <row r="69" spans="1:9" ht="12.75">
      <c r="A69" s="19" t="s">
        <v>78</v>
      </c>
      <c r="B69" s="63">
        <v>0.186</v>
      </c>
      <c r="G69" s="63">
        <v>0.186</v>
      </c>
      <c r="I69" s="45"/>
    </row>
    <row r="70" spans="1:9" ht="12.75">
      <c r="A70" s="35"/>
      <c r="B70" s="45"/>
      <c r="C70" s="45"/>
      <c r="D70" s="45"/>
      <c r="E70" s="45"/>
      <c r="F70" s="45"/>
      <c r="G70" s="45"/>
      <c r="H70" s="45"/>
      <c r="I70" s="45"/>
    </row>
    <row r="71" spans="1:9" s="24" customFormat="1" ht="12.75">
      <c r="A71" s="17" t="s">
        <v>88</v>
      </c>
      <c r="B71" s="17">
        <v>0.7950000000000002</v>
      </c>
      <c r="C71" s="17"/>
      <c r="D71" s="17">
        <v>0.022</v>
      </c>
      <c r="E71" s="62">
        <v>0.07500000000000001</v>
      </c>
      <c r="F71" s="17"/>
      <c r="G71" s="62">
        <v>0.6980000000000001</v>
      </c>
      <c r="H71" s="17"/>
      <c r="I71" s="45"/>
    </row>
    <row r="72" spans="1:9" ht="12.75">
      <c r="A72" s="17"/>
      <c r="C72" s="17"/>
      <c r="I72" s="45"/>
    </row>
    <row r="73" spans="1:9" ht="12.75">
      <c r="A73" s="19" t="s">
        <v>89</v>
      </c>
      <c r="B73" s="63">
        <v>0.302</v>
      </c>
      <c r="E73" s="19">
        <v>0.002</v>
      </c>
      <c r="G73" s="63">
        <v>0.3</v>
      </c>
      <c r="I73" s="45"/>
    </row>
    <row r="74" spans="1:9" ht="12.75">
      <c r="A74" s="19" t="s">
        <v>303</v>
      </c>
      <c r="B74" s="63">
        <v>0.16</v>
      </c>
      <c r="G74" s="63">
        <v>0.16</v>
      </c>
      <c r="I74" s="45"/>
    </row>
    <row r="75" spans="1:9" ht="12.75">
      <c r="A75" s="19" t="s">
        <v>246</v>
      </c>
      <c r="B75" s="63">
        <v>0.4900000000000001</v>
      </c>
      <c r="D75" s="19">
        <v>0.022</v>
      </c>
      <c r="E75" s="19">
        <v>0.07300000000000001</v>
      </c>
      <c r="G75" s="63">
        <v>0.3950000000000001</v>
      </c>
      <c r="I75" s="45"/>
    </row>
    <row r="76" spans="1:9" ht="12.75">
      <c r="A76" s="19" t="s">
        <v>90</v>
      </c>
      <c r="B76" s="63">
        <v>0.003</v>
      </c>
      <c r="G76" s="63">
        <v>0.003</v>
      </c>
      <c r="I76" s="45"/>
    </row>
    <row r="77" spans="1:9" ht="12.75">
      <c r="A77" s="35"/>
      <c r="B77" s="45"/>
      <c r="C77" s="45"/>
      <c r="D77" s="45"/>
      <c r="E77" s="45"/>
      <c r="F77" s="45"/>
      <c r="G77" s="45"/>
      <c r="H77" s="45"/>
      <c r="I77" s="45"/>
    </row>
    <row r="78" spans="1:9" s="24" customFormat="1" ht="12.75">
      <c r="A78" s="17" t="s">
        <v>79</v>
      </c>
      <c r="B78" s="17">
        <v>3.2060000000000004</v>
      </c>
      <c r="C78" s="17"/>
      <c r="D78" s="62"/>
      <c r="E78" s="62">
        <v>0.058</v>
      </c>
      <c r="F78" s="62">
        <v>0.055</v>
      </c>
      <c r="G78" s="62">
        <v>3.0930000000000004</v>
      </c>
      <c r="H78" s="17"/>
      <c r="I78" s="45"/>
    </row>
    <row r="79" spans="1:9" ht="12.75">
      <c r="A79" s="17"/>
      <c r="I79" s="45"/>
    </row>
    <row r="80" spans="1:9" ht="12.75">
      <c r="A80" s="19" t="s">
        <v>80</v>
      </c>
      <c r="B80" s="63">
        <v>0.1</v>
      </c>
      <c r="E80" s="19">
        <v>0.005</v>
      </c>
      <c r="F80" s="63"/>
      <c r="G80" s="63">
        <v>0.095</v>
      </c>
      <c r="I80" s="45"/>
    </row>
    <row r="81" spans="1:9" ht="12.75">
      <c r="A81" s="19" t="s">
        <v>81</v>
      </c>
      <c r="B81" s="63">
        <v>0.10300000000000001</v>
      </c>
      <c r="G81" s="63">
        <v>0.10300000000000001</v>
      </c>
      <c r="I81" s="45"/>
    </row>
    <row r="82" spans="1:9" ht="12.75">
      <c r="A82" s="19" t="s">
        <v>82</v>
      </c>
      <c r="B82" s="63">
        <v>0.782</v>
      </c>
      <c r="E82" s="19">
        <v>0.003</v>
      </c>
      <c r="F82" s="63">
        <v>0.052</v>
      </c>
      <c r="G82" s="63">
        <v>0.727</v>
      </c>
      <c r="I82" s="45"/>
    </row>
    <row r="83" spans="1:9" ht="12.75">
      <c r="A83" s="19" t="s">
        <v>83</v>
      </c>
      <c r="B83" s="63">
        <v>0.045000000000000005</v>
      </c>
      <c r="E83" s="19">
        <v>0.005</v>
      </c>
      <c r="G83" s="63">
        <v>0.04</v>
      </c>
      <c r="I83" s="45"/>
    </row>
    <row r="84" spans="1:9" ht="12.75">
      <c r="A84" s="18" t="s">
        <v>84</v>
      </c>
      <c r="B84" s="63">
        <v>0.259</v>
      </c>
      <c r="E84" s="19">
        <v>0.024</v>
      </c>
      <c r="G84" s="63">
        <v>0.23500000000000001</v>
      </c>
      <c r="I84" s="45"/>
    </row>
    <row r="85" spans="1:9" ht="12.75">
      <c r="A85" s="19" t="s">
        <v>304</v>
      </c>
      <c r="B85" s="63">
        <v>0.066</v>
      </c>
      <c r="G85" s="63">
        <v>0.066</v>
      </c>
      <c r="I85" s="45"/>
    </row>
    <row r="86" spans="1:9" ht="12.75">
      <c r="A86" s="19" t="s">
        <v>305</v>
      </c>
      <c r="B86" s="63">
        <v>0.126</v>
      </c>
      <c r="E86" s="19">
        <v>0.024</v>
      </c>
      <c r="G86" s="63">
        <v>0.102</v>
      </c>
      <c r="I86" s="45"/>
    </row>
    <row r="87" spans="1:9" ht="12.75">
      <c r="A87" s="19" t="s">
        <v>85</v>
      </c>
      <c r="B87" s="63">
        <v>0.09200000000000003</v>
      </c>
      <c r="G87" s="63">
        <v>0.09200000000000003</v>
      </c>
      <c r="I87" s="45"/>
    </row>
    <row r="88" spans="1:9" ht="12.75">
      <c r="A88" s="19" t="s">
        <v>86</v>
      </c>
      <c r="B88" s="63">
        <v>1.7169999999999999</v>
      </c>
      <c r="E88" s="63">
        <v>0.019000000000000003</v>
      </c>
      <c r="F88" s="19">
        <v>0.003</v>
      </c>
      <c r="G88" s="63">
        <v>1.695</v>
      </c>
      <c r="I88" s="45"/>
    </row>
    <row r="89" spans="1:9" ht="12.75">
      <c r="A89" s="19" t="s">
        <v>306</v>
      </c>
      <c r="B89" s="63">
        <v>1.492</v>
      </c>
      <c r="E89" s="19">
        <v>0.003</v>
      </c>
      <c r="F89" s="63">
        <v>0.003</v>
      </c>
      <c r="G89" s="63">
        <v>1.486</v>
      </c>
      <c r="I89" s="45"/>
    </row>
    <row r="90" spans="1:9" ht="12.75">
      <c r="A90" s="19" t="s">
        <v>87</v>
      </c>
      <c r="B90" s="63">
        <v>0.108</v>
      </c>
      <c r="E90" s="19">
        <v>0.002</v>
      </c>
      <c r="G90" s="63">
        <v>0.106</v>
      </c>
      <c r="I90" s="45"/>
    </row>
    <row r="91" spans="1:9" ht="12.75">
      <c r="A91" s="35"/>
      <c r="B91" s="45"/>
      <c r="C91" s="45"/>
      <c r="D91" s="45"/>
      <c r="E91" s="45"/>
      <c r="F91" s="45"/>
      <c r="G91" s="45"/>
      <c r="H91" s="45"/>
      <c r="I91" s="45"/>
    </row>
    <row r="92" spans="1:9" s="24" customFormat="1" ht="12.75">
      <c r="A92" s="17" t="s">
        <v>91</v>
      </c>
      <c r="B92" s="17">
        <v>1.091</v>
      </c>
      <c r="C92" s="17"/>
      <c r="D92" s="17"/>
      <c r="E92" s="62">
        <v>0.003</v>
      </c>
      <c r="F92" s="17"/>
      <c r="G92" s="62">
        <v>1.088</v>
      </c>
      <c r="H92" s="17"/>
      <c r="I92" s="45"/>
    </row>
    <row r="93" spans="1:9" ht="12.75">
      <c r="A93" s="17"/>
      <c r="C93" s="17"/>
      <c r="I93" s="45"/>
    </row>
    <row r="94" spans="1:9" ht="12.75">
      <c r="A94" s="19" t="s">
        <v>92</v>
      </c>
      <c r="B94" s="63">
        <v>0.583</v>
      </c>
      <c r="C94" s="17"/>
      <c r="G94" s="63">
        <v>0.583</v>
      </c>
      <c r="I94" s="45"/>
    </row>
    <row r="95" spans="1:9" ht="12.75">
      <c r="A95" s="19" t="s">
        <v>93</v>
      </c>
      <c r="B95" s="63">
        <v>0.394</v>
      </c>
      <c r="E95" s="63">
        <v>0.001</v>
      </c>
      <c r="G95" s="63">
        <v>0.393</v>
      </c>
      <c r="I95" s="45"/>
    </row>
    <row r="96" spans="1:9" ht="12.75">
      <c r="A96" s="19" t="s">
        <v>247</v>
      </c>
      <c r="B96" s="63">
        <v>0.232</v>
      </c>
      <c r="E96" s="63">
        <v>0.001</v>
      </c>
      <c r="G96" s="63">
        <v>0.231</v>
      </c>
      <c r="I96" s="45"/>
    </row>
    <row r="97" spans="1:9" ht="12.75">
      <c r="A97" s="19" t="s">
        <v>94</v>
      </c>
      <c r="B97" s="63">
        <v>0.114</v>
      </c>
      <c r="E97" s="19">
        <v>0.002</v>
      </c>
      <c r="G97" s="63">
        <v>0.112</v>
      </c>
      <c r="I97" s="45"/>
    </row>
    <row r="98" spans="1:9" ht="12.75">
      <c r="A98" s="19" t="s">
        <v>307</v>
      </c>
      <c r="B98" s="63">
        <v>0.082</v>
      </c>
      <c r="E98" s="19">
        <v>0.002</v>
      </c>
      <c r="G98" s="63">
        <v>0.08</v>
      </c>
      <c r="I98" s="45"/>
    </row>
    <row r="99" spans="1:9" ht="12.75">
      <c r="A99" s="35"/>
      <c r="B99" s="45"/>
      <c r="C99" s="45"/>
      <c r="D99" s="45"/>
      <c r="E99" s="45"/>
      <c r="F99" s="45"/>
      <c r="G99" s="45"/>
      <c r="H99" s="45"/>
      <c r="I99" s="45"/>
    </row>
    <row r="100" spans="1:9" s="24" customFormat="1" ht="12.75">
      <c r="A100" s="17" t="s">
        <v>95</v>
      </c>
      <c r="B100" s="17">
        <v>3.477</v>
      </c>
      <c r="C100" s="17"/>
      <c r="D100" s="17"/>
      <c r="E100" s="62">
        <v>0.384</v>
      </c>
      <c r="F100" s="62"/>
      <c r="G100" s="62">
        <v>3.093</v>
      </c>
      <c r="H100" s="17"/>
      <c r="I100" s="45"/>
    </row>
    <row r="101" spans="1:9" ht="12.75">
      <c r="A101" s="17"/>
      <c r="C101" s="17"/>
      <c r="I101" s="45"/>
    </row>
    <row r="102" spans="1:9" ht="12.75">
      <c r="A102" s="19" t="s">
        <v>96</v>
      </c>
      <c r="B102" s="63">
        <v>0.11600000000000002</v>
      </c>
      <c r="E102" s="19">
        <v>0.001</v>
      </c>
      <c r="G102" s="63">
        <v>0.11500000000000002</v>
      </c>
      <c r="I102" s="45"/>
    </row>
    <row r="103" spans="1:9" ht="12.75">
      <c r="A103" s="19" t="s">
        <v>248</v>
      </c>
      <c r="B103" s="63">
        <v>0.003</v>
      </c>
      <c r="G103" s="63">
        <v>0.003</v>
      </c>
      <c r="I103" s="45"/>
    </row>
    <row r="104" spans="1:9" ht="12.75">
      <c r="A104" s="18" t="s">
        <v>308</v>
      </c>
      <c r="B104" s="63">
        <v>0.15000000000000002</v>
      </c>
      <c r="E104" s="19">
        <v>0.028</v>
      </c>
      <c r="G104" s="63">
        <v>0.12200000000000001</v>
      </c>
      <c r="I104" s="45"/>
    </row>
    <row r="105" spans="1:9" ht="12.75">
      <c r="A105" s="18" t="s">
        <v>342</v>
      </c>
      <c r="B105" s="63">
        <v>0.048</v>
      </c>
      <c r="E105" s="63"/>
      <c r="G105" s="63">
        <v>0.048</v>
      </c>
      <c r="I105" s="45"/>
    </row>
    <row r="106" spans="1:9" ht="12.75">
      <c r="A106" s="18" t="s">
        <v>309</v>
      </c>
      <c r="B106" s="63">
        <v>0.662</v>
      </c>
      <c r="E106" s="63">
        <v>0.07500000000000001</v>
      </c>
      <c r="G106" s="63">
        <v>0.587</v>
      </c>
      <c r="I106" s="45"/>
    </row>
    <row r="107" spans="1:9" ht="12.75">
      <c r="A107" s="18" t="s">
        <v>310</v>
      </c>
      <c r="B107" s="63">
        <v>0.046</v>
      </c>
      <c r="E107" s="63"/>
      <c r="G107" s="63">
        <v>0.046</v>
      </c>
      <c r="I107" s="45"/>
    </row>
    <row r="108" spans="1:9" ht="12.75">
      <c r="A108" s="19" t="s">
        <v>311</v>
      </c>
      <c r="B108" s="63">
        <v>0.028</v>
      </c>
      <c r="G108" s="63">
        <v>0.028</v>
      </c>
      <c r="I108" s="45"/>
    </row>
    <row r="109" spans="1:9" ht="12.75">
      <c r="A109" s="19" t="s">
        <v>312</v>
      </c>
      <c r="B109" s="63">
        <v>0.364</v>
      </c>
      <c r="G109" s="63">
        <v>0.364</v>
      </c>
      <c r="I109" s="45"/>
    </row>
    <row r="110" spans="1:9" ht="12.75">
      <c r="A110" s="19" t="s">
        <v>97</v>
      </c>
      <c r="B110" s="63">
        <v>2.138</v>
      </c>
      <c r="E110" s="63">
        <v>0.10099999999999999</v>
      </c>
      <c r="G110" s="63">
        <v>2.037</v>
      </c>
      <c r="I110" s="45"/>
    </row>
    <row r="111" spans="1:9" ht="12.75">
      <c r="A111" s="19" t="s">
        <v>313</v>
      </c>
      <c r="B111" s="63">
        <v>0.027</v>
      </c>
      <c r="G111" s="63">
        <v>0.027</v>
      </c>
      <c r="I111" s="45"/>
    </row>
    <row r="112" spans="1:9" ht="12.75">
      <c r="A112" s="19" t="s">
        <v>314</v>
      </c>
      <c r="B112" s="63">
        <v>1.8719999999999999</v>
      </c>
      <c r="E112" s="19">
        <v>0.004</v>
      </c>
      <c r="F112" s="63"/>
      <c r="G112" s="63">
        <v>1.8679999999999999</v>
      </c>
      <c r="I112" s="45"/>
    </row>
    <row r="113" spans="1:9" ht="12.75">
      <c r="A113" s="19" t="s">
        <v>98</v>
      </c>
      <c r="B113" s="63">
        <v>0.083</v>
      </c>
      <c r="E113" s="63">
        <v>0.007</v>
      </c>
      <c r="G113" s="63">
        <v>0.076</v>
      </c>
      <c r="I113" s="45"/>
    </row>
    <row r="114" spans="1:9" ht="12.75">
      <c r="A114" s="19" t="s">
        <v>99</v>
      </c>
      <c r="B114" s="63">
        <v>0.034</v>
      </c>
      <c r="G114" s="63">
        <v>0.034</v>
      </c>
      <c r="I114" s="45"/>
    </row>
    <row r="115" spans="1:9" ht="12.75">
      <c r="A115" s="19" t="s">
        <v>100</v>
      </c>
      <c r="B115" s="63">
        <v>0.32500000000000007</v>
      </c>
      <c r="E115" s="19">
        <v>0.172</v>
      </c>
      <c r="F115" s="63"/>
      <c r="G115" s="63">
        <v>0.15300000000000002</v>
      </c>
      <c r="I115" s="45"/>
    </row>
    <row r="116" spans="1:9" ht="12.75">
      <c r="A116" s="19" t="s">
        <v>315</v>
      </c>
      <c r="B116" s="63"/>
      <c r="G116" s="63"/>
      <c r="I116" s="45"/>
    </row>
    <row r="117" spans="1:9" ht="12.75">
      <c r="A117" s="35"/>
      <c r="B117" s="45"/>
      <c r="C117" s="45"/>
      <c r="D117" s="45"/>
      <c r="E117" s="45"/>
      <c r="F117" s="45"/>
      <c r="G117" s="45"/>
      <c r="H117" s="45"/>
      <c r="I117" s="45"/>
    </row>
    <row r="118" spans="1:9" s="24" customFormat="1" ht="12.75">
      <c r="A118" s="17" t="s">
        <v>101</v>
      </c>
      <c r="B118" s="17">
        <v>1.3970000000000002</v>
      </c>
      <c r="C118" s="17"/>
      <c r="D118" s="17">
        <v>0.001</v>
      </c>
      <c r="E118" s="62">
        <v>0.055</v>
      </c>
      <c r="F118" s="62">
        <v>0.001</v>
      </c>
      <c r="G118" s="62">
        <v>1.3400000000000003</v>
      </c>
      <c r="H118" s="17"/>
      <c r="I118" s="45"/>
    </row>
    <row r="119" spans="1:9" ht="12.75">
      <c r="A119" s="17"/>
      <c r="F119" s="62"/>
      <c r="I119" s="45"/>
    </row>
    <row r="120" spans="1:9" ht="12.75">
      <c r="A120" s="19" t="s">
        <v>102</v>
      </c>
      <c r="B120" s="63">
        <v>0.169</v>
      </c>
      <c r="E120" s="19">
        <v>0.016</v>
      </c>
      <c r="G120" s="63">
        <v>0.15300000000000002</v>
      </c>
      <c r="I120" s="45"/>
    </row>
    <row r="121" spans="1:9" ht="12.75">
      <c r="A121" s="19" t="s">
        <v>316</v>
      </c>
      <c r="B121" s="63">
        <v>0.025</v>
      </c>
      <c r="G121" s="63">
        <v>0.025</v>
      </c>
      <c r="I121" s="45"/>
    </row>
    <row r="122" spans="1:9" ht="12.75">
      <c r="A122" s="19" t="s">
        <v>103</v>
      </c>
      <c r="B122" s="63">
        <v>0.647</v>
      </c>
      <c r="E122" s="19">
        <v>0.016</v>
      </c>
      <c r="F122" s="63">
        <v>0.001</v>
      </c>
      <c r="G122" s="63">
        <v>0.6300000000000001</v>
      </c>
      <c r="I122" s="45"/>
    </row>
    <row r="123" spans="1:9" ht="12.75">
      <c r="A123" s="19" t="s">
        <v>104</v>
      </c>
      <c r="B123" s="63">
        <v>0.079</v>
      </c>
      <c r="G123" s="63">
        <v>0.079</v>
      </c>
      <c r="I123" s="45"/>
    </row>
    <row r="124" spans="1:9" ht="12.75">
      <c r="A124" s="18" t="s">
        <v>105</v>
      </c>
      <c r="B124" s="63">
        <v>0.20500000000000007</v>
      </c>
      <c r="E124" s="19">
        <v>0.023</v>
      </c>
      <c r="G124" s="63">
        <v>0.18200000000000005</v>
      </c>
      <c r="I124" s="45"/>
    </row>
    <row r="125" spans="1:9" ht="12.75">
      <c r="A125" s="19" t="s">
        <v>106</v>
      </c>
      <c r="B125" s="63">
        <v>0.093</v>
      </c>
      <c r="G125" s="63">
        <v>0.093</v>
      </c>
      <c r="I125" s="45"/>
    </row>
    <row r="126" spans="1:9" ht="12.75">
      <c r="A126" s="19" t="s">
        <v>107</v>
      </c>
      <c r="B126" s="63">
        <v>0.37600000000000006</v>
      </c>
      <c r="D126" s="19">
        <v>0.001</v>
      </c>
      <c r="E126" s="63"/>
      <c r="G126" s="63">
        <v>0.37500000000000006</v>
      </c>
      <c r="I126" s="45"/>
    </row>
    <row r="127" spans="1:9" ht="12.75">
      <c r="A127" s="19" t="s">
        <v>108</v>
      </c>
      <c r="B127" s="63">
        <v>0.077</v>
      </c>
      <c r="E127" s="63"/>
      <c r="G127" s="63">
        <v>0.077</v>
      </c>
      <c r="I127" s="45"/>
    </row>
    <row r="128" spans="1:9" ht="12.75">
      <c r="A128" s="35"/>
      <c r="B128" s="45"/>
      <c r="C128" s="45"/>
      <c r="D128" s="45"/>
      <c r="E128" s="45"/>
      <c r="F128" s="45"/>
      <c r="G128" s="45"/>
      <c r="H128" s="45"/>
      <c r="I128" s="45"/>
    </row>
    <row r="129" spans="1:9" s="24" customFormat="1" ht="12.75">
      <c r="A129" s="17" t="s">
        <v>109</v>
      </c>
      <c r="B129" s="17">
        <v>1.5909999999999995</v>
      </c>
      <c r="C129" s="17"/>
      <c r="D129" s="17"/>
      <c r="E129" s="62">
        <v>0.254</v>
      </c>
      <c r="F129" s="17"/>
      <c r="G129" s="62">
        <v>1.3369999999999995</v>
      </c>
      <c r="H129" s="17"/>
      <c r="I129" s="45"/>
    </row>
    <row r="130" spans="1:9" ht="12.75">
      <c r="A130" s="17"/>
      <c r="I130" s="45"/>
    </row>
    <row r="131" spans="1:9" ht="12.75">
      <c r="A131" s="19" t="s">
        <v>110</v>
      </c>
      <c r="B131" s="63">
        <v>0.022</v>
      </c>
      <c r="E131" s="63">
        <v>0.001</v>
      </c>
      <c r="G131" s="63">
        <v>0.020999999999999998</v>
      </c>
      <c r="I131" s="45"/>
    </row>
    <row r="132" spans="1:9" ht="12.75">
      <c r="A132" s="19" t="s">
        <v>111</v>
      </c>
      <c r="B132" s="63">
        <v>0.05499999999999999</v>
      </c>
      <c r="G132" s="63">
        <v>0.05499999999999999</v>
      </c>
      <c r="I132" s="45"/>
    </row>
    <row r="133" spans="1:9" ht="12.75">
      <c r="A133" s="19" t="s">
        <v>317</v>
      </c>
      <c r="B133" s="63">
        <v>1.5139999999999996</v>
      </c>
      <c r="E133" s="63">
        <v>0.253</v>
      </c>
      <c r="G133" s="63">
        <v>1.2609999999999997</v>
      </c>
      <c r="I133" s="45"/>
    </row>
    <row r="134" spans="1:9" ht="12.75">
      <c r="A134" s="19" t="s">
        <v>318</v>
      </c>
      <c r="B134" s="63">
        <v>0.623</v>
      </c>
      <c r="E134" s="63">
        <v>0.026000000000000006</v>
      </c>
      <c r="G134" s="63">
        <v>0.597</v>
      </c>
      <c r="I134" s="45"/>
    </row>
    <row r="135" spans="1:9" ht="12.75">
      <c r="A135" s="35"/>
      <c r="B135" s="45"/>
      <c r="C135" s="45"/>
      <c r="D135" s="45"/>
      <c r="E135" s="45"/>
      <c r="F135" s="45"/>
      <c r="G135" s="45"/>
      <c r="H135" s="45"/>
      <c r="I135" s="45"/>
    </row>
    <row r="136" spans="1:9" s="24" customFormat="1" ht="12.75">
      <c r="A136" s="17" t="s">
        <v>112</v>
      </c>
      <c r="B136" s="17">
        <v>3.8770000000000002</v>
      </c>
      <c r="C136" s="17"/>
      <c r="D136" s="17"/>
      <c r="E136" s="17">
        <v>0.229</v>
      </c>
      <c r="F136" s="17">
        <v>0.121</v>
      </c>
      <c r="G136" s="62">
        <v>3.527</v>
      </c>
      <c r="H136" s="17"/>
      <c r="I136" s="45"/>
    </row>
    <row r="137" spans="1:9" ht="12.75">
      <c r="A137" s="17"/>
      <c r="I137" s="45"/>
    </row>
    <row r="138" spans="1:9" ht="12.75">
      <c r="A138" s="19" t="s">
        <v>319</v>
      </c>
      <c r="B138" s="63">
        <v>0.3450000000000001</v>
      </c>
      <c r="E138" s="19">
        <v>0.038</v>
      </c>
      <c r="G138" s="63">
        <v>0.30700000000000005</v>
      </c>
      <c r="I138" s="45"/>
    </row>
    <row r="139" spans="1:9" ht="12.75">
      <c r="A139" s="19" t="s">
        <v>320</v>
      </c>
      <c r="B139" s="63">
        <v>0.032</v>
      </c>
      <c r="G139" s="63">
        <v>0.032</v>
      </c>
      <c r="I139" s="45"/>
    </row>
    <row r="140" spans="1:9" ht="12.75">
      <c r="A140" s="19" t="s">
        <v>113</v>
      </c>
      <c r="B140" s="63">
        <v>0.1</v>
      </c>
      <c r="G140" s="63">
        <v>0.1</v>
      </c>
      <c r="I140" s="45"/>
    </row>
    <row r="141" spans="1:9" ht="12.75">
      <c r="A141" s="19" t="s">
        <v>321</v>
      </c>
      <c r="B141" s="63">
        <v>0.064</v>
      </c>
      <c r="G141" s="63">
        <v>0.064</v>
      </c>
      <c r="I141" s="45"/>
    </row>
    <row r="142" spans="1:9" ht="12.75">
      <c r="A142" s="19" t="s">
        <v>114</v>
      </c>
      <c r="B142" s="63">
        <v>0.028</v>
      </c>
      <c r="E142" s="19">
        <v>0.005</v>
      </c>
      <c r="G142" s="63">
        <v>0.023</v>
      </c>
      <c r="I142" s="45"/>
    </row>
    <row r="143" spans="1:9" ht="12.75">
      <c r="A143" s="18" t="s">
        <v>115</v>
      </c>
      <c r="B143" s="63">
        <v>0.07100000000000001</v>
      </c>
      <c r="G143" s="63">
        <v>0.07100000000000001</v>
      </c>
      <c r="I143" s="45"/>
    </row>
    <row r="144" spans="1:9" ht="12.75">
      <c r="A144" s="19" t="s">
        <v>116</v>
      </c>
      <c r="B144" s="63">
        <v>0.069</v>
      </c>
      <c r="E144" s="19">
        <v>0.001</v>
      </c>
      <c r="G144" s="63">
        <v>0.068</v>
      </c>
      <c r="I144" s="45"/>
    </row>
    <row r="145" spans="1:9" ht="12.75">
      <c r="A145" s="19" t="s">
        <v>322</v>
      </c>
      <c r="B145" s="19">
        <v>0.007</v>
      </c>
      <c r="G145" s="19">
        <v>0.007</v>
      </c>
      <c r="I145" s="45"/>
    </row>
    <row r="146" spans="1:9" ht="12.75">
      <c r="A146" s="19" t="s">
        <v>117</v>
      </c>
      <c r="B146" s="63">
        <v>3.014</v>
      </c>
      <c r="E146" s="19">
        <v>0.161</v>
      </c>
      <c r="F146" s="19">
        <v>0.121</v>
      </c>
      <c r="G146" s="63">
        <v>2.7319999999999998</v>
      </c>
      <c r="I146" s="45"/>
    </row>
    <row r="147" spans="1:9" ht="12.75">
      <c r="A147" s="19" t="s">
        <v>323</v>
      </c>
      <c r="B147" s="63">
        <v>2.971</v>
      </c>
      <c r="E147" s="19">
        <v>0.16</v>
      </c>
      <c r="F147" s="19">
        <v>0.121</v>
      </c>
      <c r="G147" s="63">
        <v>2.69</v>
      </c>
      <c r="I147" s="45"/>
    </row>
    <row r="148" spans="1:9" ht="12.75">
      <c r="A148" s="19" t="s">
        <v>118</v>
      </c>
      <c r="B148" s="63">
        <v>0.18600000000000003</v>
      </c>
      <c r="E148" s="63">
        <v>0.024</v>
      </c>
      <c r="G148" s="63">
        <v>0.16200000000000003</v>
      </c>
      <c r="I148" s="45"/>
    </row>
    <row r="149" spans="1:9" ht="12.75">
      <c r="A149" s="35"/>
      <c r="B149" s="45"/>
      <c r="C149" s="45"/>
      <c r="D149" s="45"/>
      <c r="E149" s="45"/>
      <c r="F149" s="45"/>
      <c r="G149" s="45"/>
      <c r="H149" s="45"/>
      <c r="I149" s="45"/>
    </row>
    <row r="150" spans="1:9" s="24" customFormat="1" ht="12.75">
      <c r="A150" s="17" t="s">
        <v>119</v>
      </c>
      <c r="B150" s="17">
        <v>0.7620000000000001</v>
      </c>
      <c r="C150" s="17"/>
      <c r="D150" s="17"/>
      <c r="E150" s="62"/>
      <c r="F150" s="17"/>
      <c r="G150" s="62">
        <v>0.7620000000000001</v>
      </c>
      <c r="H150" s="17"/>
      <c r="I150" s="45"/>
    </row>
    <row r="151" spans="1:9" ht="12.75">
      <c r="A151" s="17"/>
      <c r="I151" s="45"/>
    </row>
    <row r="152" spans="1:9" ht="12.75">
      <c r="A152" s="19" t="s">
        <v>120</v>
      </c>
      <c r="B152" s="63">
        <v>0.261</v>
      </c>
      <c r="G152" s="63">
        <v>0.261</v>
      </c>
      <c r="I152" s="45"/>
    </row>
    <row r="153" spans="1:9" ht="12.75">
      <c r="A153" s="19" t="s">
        <v>324</v>
      </c>
      <c r="B153" s="63">
        <v>0.13</v>
      </c>
      <c r="G153" s="63">
        <v>0.13</v>
      </c>
      <c r="I153" s="45"/>
    </row>
    <row r="154" spans="1:9" ht="12.75">
      <c r="A154" s="19" t="s">
        <v>325</v>
      </c>
      <c r="B154" s="63">
        <v>0.16000000000000003</v>
      </c>
      <c r="G154" s="63">
        <v>0.16000000000000003</v>
      </c>
      <c r="I154" s="45"/>
    </row>
    <row r="155" spans="1:9" ht="12.75">
      <c r="A155" s="18" t="s">
        <v>326</v>
      </c>
      <c r="B155" s="63">
        <v>0.059</v>
      </c>
      <c r="G155" s="63">
        <v>0.059</v>
      </c>
      <c r="I155" s="45"/>
    </row>
    <row r="156" spans="1:9" ht="12.75">
      <c r="A156" s="19" t="s">
        <v>327</v>
      </c>
      <c r="B156" s="63">
        <v>0.341</v>
      </c>
      <c r="C156" s="17"/>
      <c r="G156" s="63">
        <v>0.341</v>
      </c>
      <c r="I156" s="45"/>
    </row>
    <row r="157" spans="1:9" ht="12.75">
      <c r="A157" s="19" t="s">
        <v>338</v>
      </c>
      <c r="B157" s="63">
        <v>0.256</v>
      </c>
      <c r="C157" s="17"/>
      <c r="G157" s="63">
        <v>0.256</v>
      </c>
      <c r="I157" s="45"/>
    </row>
    <row r="158" spans="2:9" ht="12.75">
      <c r="B158" s="45"/>
      <c r="C158" s="45"/>
      <c r="D158" s="45"/>
      <c r="E158" s="45"/>
      <c r="F158" s="45"/>
      <c r="G158" s="45"/>
      <c r="H158" s="45"/>
      <c r="I158" s="45"/>
    </row>
    <row r="159" spans="1:9" s="24" customFormat="1" ht="12.75">
      <c r="A159" s="17" t="s">
        <v>121</v>
      </c>
      <c r="B159" s="62">
        <v>1.8310000000000002</v>
      </c>
      <c r="C159" s="17"/>
      <c r="D159" s="17"/>
      <c r="E159" s="17">
        <v>0.006</v>
      </c>
      <c r="F159" s="17"/>
      <c r="G159" s="62">
        <v>1.8250000000000002</v>
      </c>
      <c r="H159" s="17"/>
      <c r="I159" s="45"/>
    </row>
    <row r="160" spans="1:9" ht="12.75">
      <c r="A160" s="17"/>
      <c r="I160" s="45"/>
    </row>
    <row r="161" spans="1:9" ht="12.75">
      <c r="A161" s="19" t="s">
        <v>329</v>
      </c>
      <c r="B161" s="63">
        <v>0.274</v>
      </c>
      <c r="E161" s="19">
        <v>0.006</v>
      </c>
      <c r="G161" s="63">
        <v>0.268</v>
      </c>
      <c r="I161" s="45"/>
    </row>
    <row r="162" spans="1:9" ht="12.75">
      <c r="A162" s="19" t="s">
        <v>339</v>
      </c>
      <c r="B162" s="63">
        <v>0.039</v>
      </c>
      <c r="G162" s="63">
        <v>0.039</v>
      </c>
      <c r="I162" s="45"/>
    </row>
    <row r="163" spans="1:9" ht="12" customHeight="1">
      <c r="A163" s="19" t="s">
        <v>331</v>
      </c>
      <c r="B163" s="63">
        <v>0.099</v>
      </c>
      <c r="G163" s="63">
        <v>0.099</v>
      </c>
      <c r="I163" s="45"/>
    </row>
    <row r="164" spans="1:9" ht="12.75">
      <c r="A164" s="19" t="s">
        <v>332</v>
      </c>
      <c r="B164" s="63">
        <v>0.05</v>
      </c>
      <c r="G164" s="63">
        <v>0.05</v>
      </c>
      <c r="I164" s="45"/>
    </row>
    <row r="165" spans="1:9" ht="12.75">
      <c r="A165" s="19" t="s">
        <v>333</v>
      </c>
      <c r="B165" s="63">
        <v>0.44999999999999996</v>
      </c>
      <c r="G165" s="63">
        <v>0.44999999999999996</v>
      </c>
      <c r="I165" s="45"/>
    </row>
    <row r="166" spans="1:9" ht="12.75">
      <c r="A166" s="19" t="s">
        <v>334</v>
      </c>
      <c r="B166" s="19">
        <v>0.151</v>
      </c>
      <c r="G166" s="19">
        <v>0.151</v>
      </c>
      <c r="I166" s="45"/>
    </row>
    <row r="167" spans="1:9" ht="12.75">
      <c r="A167" s="19" t="s">
        <v>335</v>
      </c>
      <c r="B167" s="63">
        <v>0.011</v>
      </c>
      <c r="G167" s="63">
        <v>0.011</v>
      </c>
      <c r="I167" s="45"/>
    </row>
    <row r="168" spans="1:9" ht="12.75">
      <c r="A168" s="18" t="s">
        <v>122</v>
      </c>
      <c r="B168" s="63">
        <v>0.744</v>
      </c>
      <c r="G168" s="63">
        <v>0.744</v>
      </c>
      <c r="I168" s="45"/>
    </row>
    <row r="169" spans="1:9" ht="12.75">
      <c r="A169" s="19" t="s">
        <v>249</v>
      </c>
      <c r="B169" s="63">
        <v>0.3630000000000001</v>
      </c>
      <c r="G169" s="63">
        <v>0.3630000000000001</v>
      </c>
      <c r="I169" s="45"/>
    </row>
    <row r="170" spans="2:9" ht="12.75">
      <c r="B170" s="45"/>
      <c r="C170" s="45"/>
      <c r="D170" s="45"/>
      <c r="E170" s="45"/>
      <c r="F170" s="45"/>
      <c r="G170" s="45"/>
      <c r="H170" s="45"/>
      <c r="I170" s="45"/>
    </row>
    <row r="171" spans="1:9" s="24" customFormat="1" ht="12.75">
      <c r="A171" s="17" t="s">
        <v>123</v>
      </c>
      <c r="B171" s="17">
        <v>1.7650000000000001</v>
      </c>
      <c r="C171" s="17"/>
      <c r="D171" s="17"/>
      <c r="E171" s="17"/>
      <c r="F171" s="17"/>
      <c r="G171" s="17">
        <v>1.7650000000000001</v>
      </c>
      <c r="H171" s="17"/>
      <c r="I171" s="45"/>
    </row>
    <row r="172" spans="1:9" ht="12.75">
      <c r="A172" s="17"/>
      <c r="C172" s="17"/>
      <c r="I172" s="45"/>
    </row>
    <row r="173" spans="1:9" ht="12.75">
      <c r="A173" s="19" t="s">
        <v>124</v>
      </c>
      <c r="B173" s="63">
        <v>0.45000000000000007</v>
      </c>
      <c r="C173" s="17"/>
      <c r="G173" s="63">
        <v>0.45000000000000007</v>
      </c>
      <c r="I173" s="45"/>
    </row>
    <row r="174" spans="1:9" ht="12.75">
      <c r="A174" s="19" t="s">
        <v>125</v>
      </c>
      <c r="B174" s="63">
        <v>0.339</v>
      </c>
      <c r="G174" s="63">
        <v>0.339</v>
      </c>
      <c r="I174" s="45"/>
    </row>
    <row r="175" spans="1:9" ht="12.75">
      <c r="A175" s="19" t="s">
        <v>126</v>
      </c>
      <c r="B175" s="63">
        <v>0.076</v>
      </c>
      <c r="G175" s="63">
        <v>0.076</v>
      </c>
      <c r="I175" s="45"/>
    </row>
    <row r="176" spans="1:9" ht="12.75">
      <c r="A176" s="19" t="s">
        <v>336</v>
      </c>
      <c r="B176" s="63">
        <v>0.17600000000000005</v>
      </c>
      <c r="G176" s="63">
        <v>0.17600000000000005</v>
      </c>
      <c r="I176" s="45"/>
    </row>
    <row r="177" spans="1:9" ht="12.75">
      <c r="A177" s="19" t="s">
        <v>128</v>
      </c>
      <c r="B177" s="63">
        <v>0.709</v>
      </c>
      <c r="G177" s="63">
        <v>0.709</v>
      </c>
      <c r="I177" s="45"/>
    </row>
    <row r="178" spans="1:9" ht="12.75">
      <c r="A178" s="18" t="s">
        <v>129</v>
      </c>
      <c r="B178" s="63">
        <v>0.354</v>
      </c>
      <c r="G178" s="63">
        <v>0.354</v>
      </c>
      <c r="I178" s="45"/>
    </row>
  </sheetData>
  <sheetProtection/>
  <mergeCells count="1">
    <mergeCell ref="A1:F1"/>
  </mergeCells>
  <printOptions/>
  <pageMargins left="0.7480314960629921" right="0.15748031496062992" top="0.984251968503937" bottom="0.5118110236220472" header="0.5118110236220472" footer="0.3937007874015748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31"/>
  <sheetViews>
    <sheetView zoomScalePageLayoutView="0" workbookViewId="0" topLeftCell="A7">
      <selection activeCell="B11" sqref="B11"/>
    </sheetView>
  </sheetViews>
  <sheetFormatPr defaultColWidth="9.140625" defaultRowHeight="12.75"/>
  <cols>
    <col min="2" max="2" width="63.7109375" style="0" customWidth="1"/>
  </cols>
  <sheetData>
    <row r="2" ht="18">
      <c r="B2" s="6" t="s">
        <v>140</v>
      </c>
    </row>
    <row r="3" ht="12.75">
      <c r="B3" s="7">
        <v>2017</v>
      </c>
    </row>
    <row r="4" ht="12.75">
      <c r="B4" s="8"/>
    </row>
    <row r="5" ht="12.75">
      <c r="B5" s="9"/>
    </row>
    <row r="6" spans="1:2" ht="12.75">
      <c r="A6" s="10">
        <v>1</v>
      </c>
      <c r="B6" s="9" t="s">
        <v>141</v>
      </c>
    </row>
    <row r="7" ht="12.75">
      <c r="B7" s="9"/>
    </row>
    <row r="8" spans="1:2" ht="12.75">
      <c r="A8" s="11" t="s">
        <v>142</v>
      </c>
      <c r="B8" s="9" t="s">
        <v>143</v>
      </c>
    </row>
    <row r="9" spans="1:2" ht="12.75">
      <c r="A9" t="s">
        <v>144</v>
      </c>
      <c r="B9" s="9" t="s">
        <v>145</v>
      </c>
    </row>
    <row r="10" ht="12.75">
      <c r="B10" s="9"/>
    </row>
    <row r="11" spans="1:2" ht="12.75">
      <c r="A11" t="s">
        <v>146</v>
      </c>
      <c r="B11" s="9" t="s">
        <v>147</v>
      </c>
    </row>
    <row r="12" spans="1:2" ht="12.75">
      <c r="A12" t="s">
        <v>148</v>
      </c>
      <c r="B12" s="9" t="s">
        <v>149</v>
      </c>
    </row>
    <row r="13" spans="1:2" ht="12.75">
      <c r="A13" t="s">
        <v>261</v>
      </c>
      <c r="B13" s="9" t="s">
        <v>262</v>
      </c>
    </row>
    <row r="14" ht="12.75">
      <c r="B14" s="12"/>
    </row>
    <row r="15" spans="1:2" ht="12.75">
      <c r="A15" t="s">
        <v>150</v>
      </c>
      <c r="B15" s="9" t="s">
        <v>263</v>
      </c>
    </row>
    <row r="16" spans="1:2" ht="12.75">
      <c r="A16" s="11" t="s">
        <v>151</v>
      </c>
      <c r="B16" s="9" t="s">
        <v>152</v>
      </c>
    </row>
    <row r="17" spans="1:8" ht="12.75">
      <c r="A17" t="s">
        <v>153</v>
      </c>
      <c r="B17" s="136" t="s">
        <v>232</v>
      </c>
      <c r="C17" s="136"/>
      <c r="D17" s="136"/>
      <c r="E17" s="136"/>
      <c r="F17" s="136"/>
      <c r="G17" s="136"/>
      <c r="H17" s="136"/>
    </row>
    <row r="18" spans="1:8" ht="12.75">
      <c r="A18" s="135" t="s">
        <v>389</v>
      </c>
      <c r="B18" s="109" t="s">
        <v>388</v>
      </c>
      <c r="C18" s="109"/>
      <c r="D18" s="109"/>
      <c r="E18" s="109"/>
      <c r="F18" s="109"/>
      <c r="G18" s="109"/>
      <c r="H18" s="109"/>
    </row>
    <row r="19" ht="12.75">
      <c r="B19" s="13"/>
    </row>
    <row r="20" spans="1:2" ht="12.75">
      <c r="A20" t="s">
        <v>154</v>
      </c>
      <c r="B20" s="9" t="s">
        <v>155</v>
      </c>
    </row>
    <row r="21" spans="1:2" ht="12.75">
      <c r="A21" s="11" t="s">
        <v>156</v>
      </c>
      <c r="B21" s="9" t="s">
        <v>157</v>
      </c>
    </row>
    <row r="22" ht="12.75">
      <c r="B22" s="9"/>
    </row>
    <row r="23" spans="1:2" ht="15.75">
      <c r="A23" t="s">
        <v>158</v>
      </c>
      <c r="B23" s="9" t="s">
        <v>159</v>
      </c>
    </row>
    <row r="24" spans="1:2" ht="12.75">
      <c r="A24" t="s">
        <v>160</v>
      </c>
      <c r="B24" s="9" t="s">
        <v>161</v>
      </c>
    </row>
    <row r="25" spans="1:2" ht="12.75">
      <c r="A25" t="s">
        <v>162</v>
      </c>
      <c r="B25" s="9" t="s">
        <v>163</v>
      </c>
    </row>
    <row r="26" spans="1:2" ht="12.75">
      <c r="A26" t="s">
        <v>164</v>
      </c>
      <c r="B26" s="9" t="s">
        <v>165</v>
      </c>
    </row>
    <row r="27" spans="1:2" ht="12.75">
      <c r="A27" t="s">
        <v>166</v>
      </c>
      <c r="B27" s="9" t="s">
        <v>167</v>
      </c>
    </row>
    <row r="28" ht="12.75">
      <c r="B28" s="9"/>
    </row>
    <row r="29" spans="1:2" ht="12.75">
      <c r="A29" t="s">
        <v>168</v>
      </c>
      <c r="B29" s="9" t="s">
        <v>264</v>
      </c>
    </row>
    <row r="30" ht="12.75">
      <c r="B30" s="9"/>
    </row>
    <row r="31" spans="1:2" ht="12.75">
      <c r="A31" s="10"/>
      <c r="B31" s="14"/>
    </row>
  </sheetData>
  <sheetProtection/>
  <mergeCells count="1">
    <mergeCell ref="B17:H1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J213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O32" sqref="O32"/>
    </sheetView>
  </sheetViews>
  <sheetFormatPr defaultColWidth="9.140625" defaultRowHeight="12.75"/>
  <cols>
    <col min="1" max="1" width="44.421875" style="18" customWidth="1"/>
    <col min="2" max="2" width="12.140625" style="18" customWidth="1"/>
    <col min="3" max="3" width="13.28125" style="18" customWidth="1"/>
    <col min="4" max="5" width="11.00390625" style="18" customWidth="1"/>
    <col min="6" max="6" width="11.421875" style="18" customWidth="1"/>
    <col min="7" max="7" width="12.57421875" style="18" customWidth="1"/>
    <col min="8" max="8" width="10.57421875" style="3" bestFit="1" customWidth="1"/>
    <col min="9" max="16384" width="9.140625" style="3" customWidth="1"/>
  </cols>
  <sheetData>
    <row r="1" spans="1:7" ht="12.75">
      <c r="A1" s="137" t="s">
        <v>285</v>
      </c>
      <c r="B1" s="137"/>
      <c r="C1" s="137"/>
      <c r="D1" s="137"/>
      <c r="E1" s="137"/>
      <c r="F1" s="137"/>
      <c r="G1" s="137"/>
    </row>
    <row r="2" spans="1:7" ht="12.75">
      <c r="A2" s="20"/>
      <c r="B2" s="20"/>
      <c r="C2" s="20"/>
      <c r="D2" s="20"/>
      <c r="E2" s="20"/>
      <c r="F2" s="20"/>
      <c r="G2" s="20"/>
    </row>
    <row r="3" spans="3:9" ht="12.75">
      <c r="C3" s="32"/>
      <c r="D3" s="32"/>
      <c r="G3" s="47" t="s">
        <v>135</v>
      </c>
      <c r="I3" s="18"/>
    </row>
    <row r="4" spans="4:7" ht="13.5" thickBot="1">
      <c r="D4" s="31"/>
      <c r="E4" s="31"/>
      <c r="F4" s="31"/>
      <c r="G4" s="31"/>
    </row>
    <row r="5" spans="1:7" ht="26.25" thickBot="1">
      <c r="A5" s="22" t="s">
        <v>37</v>
      </c>
      <c r="B5" s="23" t="s">
        <v>136</v>
      </c>
      <c r="C5" s="23" t="s">
        <v>25</v>
      </c>
      <c r="D5" s="23" t="s">
        <v>26</v>
      </c>
      <c r="E5" s="23" t="s">
        <v>137</v>
      </c>
      <c r="F5" s="23" t="s">
        <v>138</v>
      </c>
      <c r="G5" s="16" t="s">
        <v>139</v>
      </c>
    </row>
    <row r="6" spans="1:7" ht="12.75">
      <c r="A6" s="60"/>
      <c r="B6" s="61"/>
      <c r="C6" s="61"/>
      <c r="D6" s="61"/>
      <c r="E6" s="61"/>
      <c r="F6" s="61"/>
      <c r="G6" s="61"/>
    </row>
    <row r="7" spans="1:9" s="24" customFormat="1" ht="12.75">
      <c r="A7" s="24" t="s">
        <v>43</v>
      </c>
      <c r="B7" s="17">
        <v>338358.9689999999</v>
      </c>
      <c r="C7" s="17">
        <v>426.34399999999994</v>
      </c>
      <c r="D7" s="17">
        <v>337932.62499999994</v>
      </c>
      <c r="E7" s="17">
        <v>219685.94599999994</v>
      </c>
      <c r="F7" s="17">
        <v>11822.694000000009</v>
      </c>
      <c r="G7" s="17">
        <v>106423.98499999997</v>
      </c>
      <c r="H7" s="45"/>
      <c r="I7" s="45"/>
    </row>
    <row r="8" spans="1:10" ht="12.75">
      <c r="A8" s="60"/>
      <c r="B8" s="45"/>
      <c r="C8" s="45"/>
      <c r="D8" s="45"/>
      <c r="E8" s="45"/>
      <c r="F8" s="45"/>
      <c r="G8" s="45"/>
      <c r="H8" s="45"/>
      <c r="I8" s="45"/>
      <c r="J8" s="18"/>
    </row>
    <row r="9" spans="1:9" s="24" customFormat="1" ht="12.75">
      <c r="A9" s="24" t="s">
        <v>44</v>
      </c>
      <c r="B9" s="17">
        <v>73460.006</v>
      </c>
      <c r="C9" s="17">
        <v>409.045</v>
      </c>
      <c r="D9" s="17">
        <v>73050.961</v>
      </c>
      <c r="E9" s="17">
        <v>8809.618999999999</v>
      </c>
      <c r="F9" s="17">
        <v>7900.887000000001</v>
      </c>
      <c r="G9" s="17">
        <v>56340.455</v>
      </c>
      <c r="H9" s="45"/>
      <c r="I9" s="45"/>
    </row>
    <row r="10" spans="2:9" ht="12.75">
      <c r="B10" s="19"/>
      <c r="C10" s="19"/>
      <c r="D10" s="19"/>
      <c r="E10" s="19"/>
      <c r="F10" s="19"/>
      <c r="G10" s="19"/>
      <c r="H10" s="45"/>
      <c r="I10" s="45"/>
    </row>
    <row r="11" spans="1:9" ht="12.75">
      <c r="A11" s="18" t="s">
        <v>45</v>
      </c>
      <c r="B11" s="19">
        <v>8022.548</v>
      </c>
      <c r="C11" s="19"/>
      <c r="D11" s="19">
        <v>8022.548</v>
      </c>
      <c r="E11" s="19">
        <v>26</v>
      </c>
      <c r="F11" s="19">
        <v>7676.618</v>
      </c>
      <c r="G11" s="19">
        <v>319.93</v>
      </c>
      <c r="H11" s="45"/>
      <c r="I11" s="45"/>
    </row>
    <row r="12" spans="1:9" ht="12.75">
      <c r="A12" s="18" t="s">
        <v>288</v>
      </c>
      <c r="B12" s="19">
        <v>8.869</v>
      </c>
      <c r="C12" s="19"/>
      <c r="D12" s="19">
        <v>8.869</v>
      </c>
      <c r="E12" s="19"/>
      <c r="F12" s="19"/>
      <c r="G12" s="19">
        <v>8.869</v>
      </c>
      <c r="H12" s="45"/>
      <c r="I12" s="45"/>
    </row>
    <row r="13" spans="1:9" ht="12.75">
      <c r="A13" s="18" t="s">
        <v>337</v>
      </c>
      <c r="B13" s="19">
        <v>7990.762</v>
      </c>
      <c r="C13" s="19"/>
      <c r="D13" s="19">
        <v>7990.762</v>
      </c>
      <c r="E13" s="19">
        <v>26</v>
      </c>
      <c r="F13" s="19">
        <v>7673.918</v>
      </c>
      <c r="G13" s="19">
        <v>290.844</v>
      </c>
      <c r="H13" s="45"/>
      <c r="I13" s="45"/>
    </row>
    <row r="14" spans="1:9" ht="12.75">
      <c r="A14" s="18" t="s">
        <v>47</v>
      </c>
      <c r="B14" s="19">
        <v>773.188</v>
      </c>
      <c r="C14" s="19"/>
      <c r="D14" s="19">
        <v>773.188</v>
      </c>
      <c r="E14" s="19">
        <v>339.752</v>
      </c>
      <c r="F14" s="19">
        <v>18.065</v>
      </c>
      <c r="G14" s="19">
        <v>415.371</v>
      </c>
      <c r="H14" s="45"/>
      <c r="I14" s="45"/>
    </row>
    <row r="15" spans="1:9" ht="12.75">
      <c r="A15" s="18" t="s">
        <v>48</v>
      </c>
      <c r="B15" s="19">
        <v>47.828</v>
      </c>
      <c r="C15" s="19"/>
      <c r="D15" s="19">
        <v>47.828</v>
      </c>
      <c r="E15" s="19">
        <v>6.506</v>
      </c>
      <c r="F15" s="19">
        <v>11.781</v>
      </c>
      <c r="G15" s="19">
        <v>29.540999999999997</v>
      </c>
      <c r="H15" s="45"/>
      <c r="I15" s="45"/>
    </row>
    <row r="16" spans="1:9" ht="12.75">
      <c r="A16" s="18" t="s">
        <v>49</v>
      </c>
      <c r="B16" s="19">
        <v>692.471</v>
      </c>
      <c r="C16" s="19"/>
      <c r="D16" s="19">
        <v>692.471</v>
      </c>
      <c r="E16" s="19"/>
      <c r="F16" s="19">
        <v>6</v>
      </c>
      <c r="G16" s="19">
        <v>686.471</v>
      </c>
      <c r="H16" s="45"/>
      <c r="I16" s="45"/>
    </row>
    <row r="17" spans="1:9" ht="12.75">
      <c r="A17" s="18" t="s">
        <v>50</v>
      </c>
      <c r="B17" s="19">
        <v>1103.226</v>
      </c>
      <c r="C17" s="19"/>
      <c r="D17" s="19">
        <v>1103.226</v>
      </c>
      <c r="E17" s="19">
        <v>1102.026</v>
      </c>
      <c r="F17" s="19">
        <v>1.2</v>
      </c>
      <c r="G17" s="19"/>
      <c r="H17" s="45"/>
      <c r="I17" s="45"/>
    </row>
    <row r="18" spans="1:9" ht="12.75">
      <c r="A18" s="19" t="s">
        <v>51</v>
      </c>
      <c r="B18" s="19"/>
      <c r="C18" s="19"/>
      <c r="D18" s="19"/>
      <c r="E18" s="19"/>
      <c r="F18" s="19"/>
      <c r="G18" s="19"/>
      <c r="H18" s="45"/>
      <c r="I18" s="45"/>
    </row>
    <row r="19" spans="1:9" ht="12.75">
      <c r="A19" s="18" t="s">
        <v>52</v>
      </c>
      <c r="B19" s="19">
        <v>228.35200000000003</v>
      </c>
      <c r="C19" s="19"/>
      <c r="D19" s="19">
        <v>228.35200000000003</v>
      </c>
      <c r="E19" s="19">
        <v>60.794</v>
      </c>
      <c r="F19" s="19">
        <v>22.445999999999998</v>
      </c>
      <c r="G19" s="19">
        <v>145.11200000000002</v>
      </c>
      <c r="H19" s="45"/>
      <c r="I19" s="45"/>
    </row>
    <row r="20" spans="1:9" ht="12.75">
      <c r="A20" s="18" t="s">
        <v>53</v>
      </c>
      <c r="B20" s="19">
        <v>210.25800000000004</v>
      </c>
      <c r="C20" s="19"/>
      <c r="D20" s="19">
        <v>210.25800000000004</v>
      </c>
      <c r="E20" s="19">
        <v>3.634</v>
      </c>
      <c r="F20" s="19">
        <v>5.917</v>
      </c>
      <c r="G20" s="19">
        <v>200.70700000000002</v>
      </c>
      <c r="H20" s="45"/>
      <c r="I20" s="45"/>
    </row>
    <row r="21" spans="1:9" ht="12.75">
      <c r="A21" s="18" t="s">
        <v>54</v>
      </c>
      <c r="B21" s="19">
        <v>276.5</v>
      </c>
      <c r="C21" s="19"/>
      <c r="D21" s="19">
        <v>276.5</v>
      </c>
      <c r="E21" s="19">
        <v>0.32</v>
      </c>
      <c r="F21" s="19"/>
      <c r="G21" s="19">
        <v>276.18</v>
      </c>
      <c r="H21" s="45"/>
      <c r="I21" s="45"/>
    </row>
    <row r="22" spans="1:9" ht="12.75">
      <c r="A22" s="18" t="s">
        <v>289</v>
      </c>
      <c r="B22" s="19">
        <v>4183.280999999999</v>
      </c>
      <c r="C22" s="19"/>
      <c r="D22" s="19">
        <v>4183.280999999999</v>
      </c>
      <c r="E22" s="19">
        <v>3583.759</v>
      </c>
      <c r="F22" s="19">
        <v>60.65400000000001</v>
      </c>
      <c r="G22" s="19">
        <v>538.868</v>
      </c>
      <c r="H22" s="45"/>
      <c r="I22" s="45"/>
    </row>
    <row r="23" spans="1:9" ht="12.75">
      <c r="A23" s="18" t="s">
        <v>290</v>
      </c>
      <c r="B23" s="19">
        <v>556.328</v>
      </c>
      <c r="C23" s="19"/>
      <c r="D23" s="19">
        <v>556.328</v>
      </c>
      <c r="E23" s="19">
        <v>175.99099999999996</v>
      </c>
      <c r="F23" s="19">
        <v>0.23</v>
      </c>
      <c r="G23" s="19">
        <v>380.107</v>
      </c>
      <c r="H23" s="45"/>
      <c r="I23" s="45"/>
    </row>
    <row r="24" spans="1:10" ht="12.75">
      <c r="A24" s="18" t="s">
        <v>55</v>
      </c>
      <c r="B24" s="19">
        <v>2426.262</v>
      </c>
      <c r="C24" s="19"/>
      <c r="D24" s="19">
        <v>2426.262</v>
      </c>
      <c r="E24" s="19">
        <v>445.647</v>
      </c>
      <c r="F24" s="19">
        <v>23.261</v>
      </c>
      <c r="G24" s="19">
        <v>1957.354</v>
      </c>
      <c r="H24" s="45"/>
      <c r="I24" s="45"/>
      <c r="J24" s="18"/>
    </row>
    <row r="25" spans="1:9" ht="12.75">
      <c r="A25" s="18" t="s">
        <v>56</v>
      </c>
      <c r="B25" s="19">
        <v>144.006</v>
      </c>
      <c r="C25" s="19"/>
      <c r="D25" s="19">
        <v>144.006</v>
      </c>
      <c r="E25" s="19">
        <v>83.498</v>
      </c>
      <c r="F25" s="19">
        <v>4.913</v>
      </c>
      <c r="G25" s="19">
        <v>55.595</v>
      </c>
      <c r="H25" s="45"/>
      <c r="I25" s="45"/>
    </row>
    <row r="26" spans="1:9" ht="12.75">
      <c r="A26" s="18" t="s">
        <v>57</v>
      </c>
      <c r="B26" s="19">
        <v>1228.8439999999998</v>
      </c>
      <c r="C26" s="19">
        <v>0.334</v>
      </c>
      <c r="D26" s="19">
        <v>1228.5099999999998</v>
      </c>
      <c r="E26" s="19">
        <v>1096.537</v>
      </c>
      <c r="F26" s="19">
        <v>1.48</v>
      </c>
      <c r="G26" s="19">
        <v>130.493</v>
      </c>
      <c r="H26" s="45"/>
      <c r="I26" s="45"/>
    </row>
    <row r="27" spans="1:9" ht="12.75">
      <c r="A27" s="18" t="s">
        <v>58</v>
      </c>
      <c r="B27" s="19">
        <v>66.49800000000002</v>
      </c>
      <c r="C27" s="19"/>
      <c r="D27" s="19">
        <v>66.49800000000002</v>
      </c>
      <c r="E27" s="19">
        <v>47.198</v>
      </c>
      <c r="F27" s="19">
        <v>12.89</v>
      </c>
      <c r="G27" s="19">
        <v>6.41</v>
      </c>
      <c r="H27" s="45"/>
      <c r="I27" s="45"/>
    </row>
    <row r="28" spans="1:9" ht="12.75">
      <c r="A28" s="18" t="s">
        <v>59</v>
      </c>
      <c r="B28" s="19">
        <v>1830.047</v>
      </c>
      <c r="C28" s="19"/>
      <c r="D28" s="19">
        <v>1830.047</v>
      </c>
      <c r="E28" s="19">
        <v>1697.063</v>
      </c>
      <c r="F28" s="19">
        <v>43.091</v>
      </c>
      <c r="G28" s="19">
        <v>89.893</v>
      </c>
      <c r="H28" s="45"/>
      <c r="I28" s="45"/>
    </row>
    <row r="29" spans="1:9" ht="12.75">
      <c r="A29" s="18" t="s">
        <v>291</v>
      </c>
      <c r="B29" s="19"/>
      <c r="C29" s="19"/>
      <c r="D29" s="19"/>
      <c r="E29" s="19"/>
      <c r="F29" s="19"/>
      <c r="G29" s="19"/>
      <c r="H29" s="45"/>
      <c r="I29" s="45"/>
    </row>
    <row r="30" spans="1:9" ht="12.75">
      <c r="A30" s="18" t="s">
        <v>60</v>
      </c>
      <c r="B30" s="19">
        <v>52062.19799999999</v>
      </c>
      <c r="C30" s="19">
        <v>313.539</v>
      </c>
      <c r="D30" s="19">
        <v>51748.65899999999</v>
      </c>
      <c r="E30" s="19">
        <v>256.871</v>
      </c>
      <c r="F30" s="19">
        <v>4.519</v>
      </c>
      <c r="G30" s="19">
        <v>51487.269</v>
      </c>
      <c r="H30" s="45"/>
      <c r="I30" s="45"/>
    </row>
    <row r="31" spans="1:9" ht="12.75">
      <c r="A31" s="18" t="s">
        <v>61</v>
      </c>
      <c r="B31" s="19">
        <v>164.49900000000002</v>
      </c>
      <c r="C31" s="19">
        <v>95.172</v>
      </c>
      <c r="D31" s="19">
        <v>69.32700000000001</v>
      </c>
      <c r="E31" s="19">
        <v>60.014</v>
      </c>
      <c r="F31" s="19">
        <v>8.052</v>
      </c>
      <c r="G31" s="19">
        <v>1.261</v>
      </c>
      <c r="H31" s="45"/>
      <c r="I31" s="45"/>
    </row>
    <row r="32" spans="1:9" s="24" customFormat="1" ht="12.75">
      <c r="A32" s="60"/>
      <c r="B32" s="45"/>
      <c r="C32" s="45"/>
      <c r="D32" s="45"/>
      <c r="E32" s="45"/>
      <c r="F32" s="45"/>
      <c r="G32" s="45"/>
      <c r="H32" s="45"/>
      <c r="I32" s="45"/>
    </row>
    <row r="33" spans="1:9" ht="12.75">
      <c r="A33" s="24" t="s">
        <v>62</v>
      </c>
      <c r="B33" s="17">
        <v>1318.095</v>
      </c>
      <c r="C33" s="17"/>
      <c r="D33" s="17">
        <v>1318.095</v>
      </c>
      <c r="E33" s="17">
        <v>1044.323</v>
      </c>
      <c r="F33" s="17">
        <v>18.219</v>
      </c>
      <c r="G33" s="17">
        <v>255.553</v>
      </c>
      <c r="H33" s="45"/>
      <c r="I33" s="45"/>
    </row>
    <row r="34" spans="2:9" ht="12.75">
      <c r="B34" s="19"/>
      <c r="C34" s="19"/>
      <c r="D34" s="19"/>
      <c r="E34" s="19"/>
      <c r="F34" s="19"/>
      <c r="G34" s="19"/>
      <c r="H34" s="45"/>
      <c r="I34" s="45"/>
    </row>
    <row r="35" spans="1:9" ht="12.75">
      <c r="A35" s="18" t="s">
        <v>286</v>
      </c>
      <c r="B35" s="19">
        <v>1318.095</v>
      </c>
      <c r="C35" s="19"/>
      <c r="D35" s="19">
        <v>1318.095</v>
      </c>
      <c r="E35" s="19">
        <v>1044.323</v>
      </c>
      <c r="F35" s="19">
        <v>18.219</v>
      </c>
      <c r="G35" s="19">
        <v>255.553</v>
      </c>
      <c r="H35" s="45"/>
      <c r="I35" s="45"/>
    </row>
    <row r="36" spans="1:9" ht="12.75">
      <c r="A36" s="18" t="s">
        <v>287</v>
      </c>
      <c r="B36" s="19">
        <v>189.261</v>
      </c>
      <c r="C36" s="19"/>
      <c r="D36" s="19">
        <v>189.261</v>
      </c>
      <c r="E36" s="19">
        <v>8.165</v>
      </c>
      <c r="F36" s="19"/>
      <c r="G36" s="19">
        <v>181.096</v>
      </c>
      <c r="H36" s="45"/>
      <c r="I36" s="45"/>
    </row>
    <row r="37" spans="1:9" s="24" customFormat="1" ht="12.75">
      <c r="A37" s="60"/>
      <c r="B37" s="45"/>
      <c r="C37" s="45"/>
      <c r="D37" s="45"/>
      <c r="E37" s="45"/>
      <c r="F37" s="45"/>
      <c r="G37" s="45"/>
      <c r="H37" s="45"/>
      <c r="I37" s="45"/>
    </row>
    <row r="38" spans="1:9" ht="12.75">
      <c r="A38" s="24" t="s">
        <v>63</v>
      </c>
      <c r="B38" s="17">
        <v>192529.12600000002</v>
      </c>
      <c r="C38" s="17"/>
      <c r="D38" s="17">
        <v>192529.12600000002</v>
      </c>
      <c r="E38" s="17">
        <v>176333.71699999998</v>
      </c>
      <c r="F38" s="17">
        <v>1556.546</v>
      </c>
      <c r="G38" s="17">
        <v>14638.863000000003</v>
      </c>
      <c r="H38" s="45"/>
      <c r="I38" s="45"/>
    </row>
    <row r="39" spans="2:9" ht="12.75">
      <c r="B39" s="19"/>
      <c r="C39" s="19"/>
      <c r="D39" s="19"/>
      <c r="E39" s="19"/>
      <c r="F39" s="19"/>
      <c r="G39" s="19"/>
      <c r="H39" s="45"/>
      <c r="I39" s="45"/>
    </row>
    <row r="40" spans="1:9" ht="12.75">
      <c r="A40" s="18" t="s">
        <v>299</v>
      </c>
      <c r="B40" s="19">
        <v>140284.178</v>
      </c>
      <c r="C40" s="19"/>
      <c r="D40" s="19">
        <v>140284.178</v>
      </c>
      <c r="E40" s="19">
        <v>140161.16499999998</v>
      </c>
      <c r="F40" s="19">
        <v>58.964000000000006</v>
      </c>
      <c r="G40" s="19">
        <v>64.049</v>
      </c>
      <c r="H40" s="45"/>
      <c r="I40" s="45"/>
    </row>
    <row r="41" spans="1:9" ht="12.75">
      <c r="A41" s="18" t="s">
        <v>64</v>
      </c>
      <c r="B41" s="19">
        <v>24.648999999999997</v>
      </c>
      <c r="C41" s="19"/>
      <c r="D41" s="19">
        <v>24.648999999999997</v>
      </c>
      <c r="E41" s="19">
        <v>17.083</v>
      </c>
      <c r="F41" s="19">
        <v>7.566</v>
      </c>
      <c r="G41" s="19"/>
      <c r="H41" s="45"/>
      <c r="I41" s="45"/>
    </row>
    <row r="42" spans="1:9" ht="12.75">
      <c r="A42" s="18" t="s">
        <v>65</v>
      </c>
      <c r="B42" s="19">
        <v>17.083</v>
      </c>
      <c r="C42" s="19"/>
      <c r="D42" s="19">
        <v>17.083</v>
      </c>
      <c r="E42" s="19">
        <v>17.083</v>
      </c>
      <c r="F42" s="19"/>
      <c r="G42" s="19"/>
      <c r="H42" s="45"/>
      <c r="I42" s="45"/>
    </row>
    <row r="43" spans="1:9" ht="12.75">
      <c r="A43" s="18" t="s">
        <v>66</v>
      </c>
      <c r="B43" s="19">
        <v>6818.218</v>
      </c>
      <c r="C43" s="19"/>
      <c r="D43" s="19">
        <v>6818.218</v>
      </c>
      <c r="E43" s="19">
        <v>321.661</v>
      </c>
      <c r="F43" s="19"/>
      <c r="G43" s="19">
        <v>6496.557000000001</v>
      </c>
      <c r="H43" s="45"/>
      <c r="I43" s="45"/>
    </row>
    <row r="44" spans="1:9" ht="12.75">
      <c r="A44" s="18" t="s">
        <v>67</v>
      </c>
      <c r="B44" s="19">
        <v>208.993</v>
      </c>
      <c r="C44" s="19"/>
      <c r="D44" s="19">
        <v>208.993</v>
      </c>
      <c r="E44" s="19">
        <v>180.55700000000002</v>
      </c>
      <c r="F44" s="19">
        <v>18.627</v>
      </c>
      <c r="G44" s="19">
        <v>9.809</v>
      </c>
      <c r="H44" s="45"/>
      <c r="I44" s="45"/>
    </row>
    <row r="45" spans="1:9" ht="12.75">
      <c r="A45" s="18" t="s">
        <v>300</v>
      </c>
      <c r="B45" s="19">
        <v>1.887</v>
      </c>
      <c r="C45" s="19"/>
      <c r="D45" s="19">
        <v>1.887</v>
      </c>
      <c r="E45" s="19">
        <v>1.887</v>
      </c>
      <c r="F45" s="19"/>
      <c r="G45" s="19"/>
      <c r="H45" s="45"/>
      <c r="I45" s="45"/>
    </row>
    <row r="46" spans="1:9" ht="12.75">
      <c r="A46" s="18" t="s">
        <v>245</v>
      </c>
      <c r="B46" s="19">
        <v>146.751</v>
      </c>
      <c r="C46" s="19"/>
      <c r="D46" s="19">
        <v>146.751</v>
      </c>
      <c r="E46" s="19">
        <v>146.751</v>
      </c>
      <c r="F46" s="19"/>
      <c r="G46" s="19"/>
      <c r="H46" s="45"/>
      <c r="I46" s="45"/>
    </row>
    <row r="47" spans="1:9" ht="12.75">
      <c r="A47" s="18" t="s">
        <v>69</v>
      </c>
      <c r="B47" s="19">
        <v>10860.351999999999</v>
      </c>
      <c r="C47" s="19"/>
      <c r="D47" s="19">
        <v>10860.351999999999</v>
      </c>
      <c r="E47" s="19">
        <v>2660.306</v>
      </c>
      <c r="F47" s="19">
        <v>1468.421</v>
      </c>
      <c r="G47" s="19">
        <v>6731.625</v>
      </c>
      <c r="H47" s="45"/>
      <c r="I47" s="45"/>
    </row>
    <row r="48" spans="1:9" ht="12.75">
      <c r="A48" s="18" t="s">
        <v>68</v>
      </c>
      <c r="B48" s="19">
        <v>11600.479000000001</v>
      </c>
      <c r="C48" s="19"/>
      <c r="D48" s="19">
        <v>11600.479000000001</v>
      </c>
      <c r="E48" s="19">
        <v>11536.407000000001</v>
      </c>
      <c r="F48" s="19">
        <v>2.968</v>
      </c>
      <c r="G48" s="19">
        <v>61.104</v>
      </c>
      <c r="H48" s="45"/>
      <c r="I48" s="45"/>
    </row>
    <row r="49" spans="1:9" ht="12.75">
      <c r="A49" s="18" t="s">
        <v>301</v>
      </c>
      <c r="B49" s="19"/>
      <c r="C49" s="19"/>
      <c r="D49" s="19"/>
      <c r="E49" s="19"/>
      <c r="F49" s="19"/>
      <c r="G49" s="19"/>
      <c r="H49" s="45"/>
      <c r="I49" s="45"/>
    </row>
    <row r="50" spans="1:9" ht="12.75">
      <c r="A50" s="18" t="s">
        <v>70</v>
      </c>
      <c r="B50" s="19">
        <v>1153.798</v>
      </c>
      <c r="C50" s="19"/>
      <c r="D50" s="19">
        <v>1153.798</v>
      </c>
      <c r="E50" s="19"/>
      <c r="F50" s="19"/>
      <c r="G50" s="19">
        <v>1153.798</v>
      </c>
      <c r="H50" s="45"/>
      <c r="I50" s="45"/>
    </row>
    <row r="51" spans="1:9" ht="12.75">
      <c r="A51" s="18" t="s">
        <v>71</v>
      </c>
      <c r="B51" s="19">
        <v>21578.459000000003</v>
      </c>
      <c r="C51" s="19"/>
      <c r="D51" s="19">
        <v>21578.459000000003</v>
      </c>
      <c r="E51" s="19">
        <v>21456.538</v>
      </c>
      <c r="F51" s="19"/>
      <c r="G51" s="19">
        <v>121.921</v>
      </c>
      <c r="H51" s="45"/>
      <c r="I51" s="45"/>
    </row>
    <row r="52" spans="1:9" ht="12.75">
      <c r="A52" s="18" t="s">
        <v>302</v>
      </c>
      <c r="B52" s="19"/>
      <c r="C52" s="19"/>
      <c r="D52" s="19"/>
      <c r="E52" s="19"/>
      <c r="F52" s="19"/>
      <c r="G52" s="19"/>
      <c r="H52" s="45"/>
      <c r="I52" s="45"/>
    </row>
    <row r="53" spans="1:9" s="24" customFormat="1" ht="12.75">
      <c r="A53" s="60"/>
      <c r="B53" s="45"/>
      <c r="C53" s="45"/>
      <c r="D53" s="45"/>
      <c r="E53" s="45"/>
      <c r="F53" s="45"/>
      <c r="G53" s="45"/>
      <c r="H53" s="45"/>
      <c r="I53" s="45"/>
    </row>
    <row r="54" spans="1:9" ht="12.75">
      <c r="A54" s="24" t="s">
        <v>72</v>
      </c>
      <c r="B54" s="17">
        <v>4087.7049999999995</v>
      </c>
      <c r="C54" s="17"/>
      <c r="D54" s="17">
        <v>4087.7049999999995</v>
      </c>
      <c r="E54" s="17">
        <v>2969.14</v>
      </c>
      <c r="F54" s="17">
        <v>138.676</v>
      </c>
      <c r="G54" s="17">
        <v>979.889</v>
      </c>
      <c r="H54" s="45"/>
      <c r="I54" s="45"/>
    </row>
    <row r="55" spans="2:9" ht="12.75">
      <c r="B55" s="19"/>
      <c r="C55" s="19"/>
      <c r="D55" s="19"/>
      <c r="E55" s="19"/>
      <c r="F55" s="19"/>
      <c r="G55" s="19"/>
      <c r="H55" s="45"/>
      <c r="I55" s="45"/>
    </row>
    <row r="56" spans="1:9" ht="12.75">
      <c r="A56" s="18" t="s">
        <v>73</v>
      </c>
      <c r="B56" s="19">
        <v>789.6959999999999</v>
      </c>
      <c r="C56" s="19"/>
      <c r="D56" s="19">
        <v>789.6959999999999</v>
      </c>
      <c r="E56" s="19">
        <v>294.52</v>
      </c>
      <c r="F56" s="19">
        <v>58.70700000000001</v>
      </c>
      <c r="G56" s="19">
        <v>436.46899999999994</v>
      </c>
      <c r="H56" s="45"/>
      <c r="I56" s="45"/>
    </row>
    <row r="57" spans="1:9" ht="12.75">
      <c r="A57" s="18" t="s">
        <v>292</v>
      </c>
      <c r="B57" s="19">
        <v>360.853</v>
      </c>
      <c r="C57" s="19"/>
      <c r="D57" s="19">
        <v>360.853</v>
      </c>
      <c r="E57" s="19"/>
      <c r="F57" s="19"/>
      <c r="G57" s="19">
        <v>360.853</v>
      </c>
      <c r="H57" s="45"/>
      <c r="I57" s="45"/>
    </row>
    <row r="58" spans="1:9" ht="12.75">
      <c r="A58" s="18" t="s">
        <v>293</v>
      </c>
      <c r="B58" s="19">
        <v>69.811</v>
      </c>
      <c r="C58" s="19"/>
      <c r="D58" s="19">
        <v>69.811</v>
      </c>
      <c r="E58" s="19"/>
      <c r="F58" s="19">
        <v>8.686</v>
      </c>
      <c r="G58" s="19">
        <v>61.125000000000014</v>
      </c>
      <c r="H58" s="45"/>
      <c r="I58" s="45"/>
    </row>
    <row r="59" spans="1:9" ht="12.75">
      <c r="A59" s="18" t="s">
        <v>294</v>
      </c>
      <c r="B59" s="19">
        <v>21.989</v>
      </c>
      <c r="C59" s="19"/>
      <c r="D59" s="19">
        <v>21.989</v>
      </c>
      <c r="E59" s="19"/>
      <c r="F59" s="19"/>
      <c r="G59" s="19">
        <v>21.989</v>
      </c>
      <c r="H59" s="45"/>
      <c r="I59" s="45"/>
    </row>
    <row r="60" spans="1:9" ht="12.75">
      <c r="A60" s="18" t="s">
        <v>74</v>
      </c>
      <c r="B60" s="19">
        <v>3228.1979999999994</v>
      </c>
      <c r="C60" s="19"/>
      <c r="D60" s="19">
        <v>3228.1979999999994</v>
      </c>
      <c r="E60" s="19">
        <v>2674.62</v>
      </c>
      <c r="F60" s="19">
        <v>71.28299999999999</v>
      </c>
      <c r="G60" s="19">
        <v>482.295</v>
      </c>
      <c r="H60" s="45"/>
      <c r="I60" s="45"/>
    </row>
    <row r="61" spans="1:9" ht="12.75">
      <c r="A61" s="18" t="s">
        <v>295</v>
      </c>
      <c r="B61" s="19">
        <v>468.75</v>
      </c>
      <c r="C61" s="19"/>
      <c r="D61" s="19">
        <v>468.75</v>
      </c>
      <c r="E61" s="19"/>
      <c r="F61" s="19"/>
      <c r="G61" s="19">
        <v>468.75</v>
      </c>
      <c r="H61" s="45"/>
      <c r="I61" s="45"/>
    </row>
    <row r="62" spans="1:9" ht="12.75">
      <c r="A62" s="60"/>
      <c r="B62" s="45"/>
      <c r="C62" s="45"/>
      <c r="D62" s="45"/>
      <c r="E62" s="45"/>
      <c r="F62" s="45"/>
      <c r="G62" s="45"/>
      <c r="H62" s="45"/>
      <c r="I62" s="45"/>
    </row>
    <row r="63" spans="1:9" ht="12.75">
      <c r="A63" s="24" t="s">
        <v>75</v>
      </c>
      <c r="B63" s="17">
        <v>3083.8819999999996</v>
      </c>
      <c r="C63" s="17"/>
      <c r="D63" s="17">
        <v>3083.8819999999996</v>
      </c>
      <c r="E63" s="17">
        <v>1106.73</v>
      </c>
      <c r="F63" s="17">
        <v>35.333</v>
      </c>
      <c r="G63" s="17">
        <v>1941.819</v>
      </c>
      <c r="H63" s="45"/>
      <c r="I63" s="45"/>
    </row>
    <row r="64" spans="2:9" ht="12.75">
      <c r="B64" s="19"/>
      <c r="C64" s="19"/>
      <c r="D64" s="19"/>
      <c r="E64" s="19"/>
      <c r="F64" s="19"/>
      <c r="G64" s="19"/>
      <c r="H64" s="45"/>
      <c r="I64" s="45"/>
    </row>
    <row r="65" spans="1:9" ht="12.75">
      <c r="A65" s="18" t="s">
        <v>296</v>
      </c>
      <c r="B65" s="19">
        <v>1228.2089999999998</v>
      </c>
      <c r="C65" s="19"/>
      <c r="D65" s="19">
        <v>1228.2089999999998</v>
      </c>
      <c r="E65" s="19">
        <v>975.941</v>
      </c>
      <c r="F65" s="19">
        <v>16.215</v>
      </c>
      <c r="G65" s="19">
        <v>236.05299999999994</v>
      </c>
      <c r="H65" s="45"/>
      <c r="I65" s="45"/>
    </row>
    <row r="66" spans="1:9" ht="12.75">
      <c r="A66" s="18" t="s">
        <v>297</v>
      </c>
      <c r="B66" s="19">
        <v>124.765</v>
      </c>
      <c r="C66" s="19"/>
      <c r="D66" s="19">
        <v>124.765</v>
      </c>
      <c r="E66" s="19"/>
      <c r="F66" s="19"/>
      <c r="G66" s="19">
        <v>124.765</v>
      </c>
      <c r="H66" s="45"/>
      <c r="I66" s="45"/>
    </row>
    <row r="67" spans="1:9" ht="12.75">
      <c r="A67" s="18" t="s">
        <v>76</v>
      </c>
      <c r="B67" s="19">
        <v>1259.071</v>
      </c>
      <c r="C67" s="19"/>
      <c r="D67" s="19">
        <v>1259.071</v>
      </c>
      <c r="E67" s="19">
        <v>102.53999999999999</v>
      </c>
      <c r="F67" s="19">
        <v>10.704</v>
      </c>
      <c r="G67" s="19">
        <v>1145.827</v>
      </c>
      <c r="H67" s="45"/>
      <c r="I67" s="45"/>
    </row>
    <row r="68" spans="1:9" ht="12.75">
      <c r="A68" s="18" t="s">
        <v>298</v>
      </c>
      <c r="B68" s="19">
        <v>1126.565</v>
      </c>
      <c r="C68" s="19"/>
      <c r="D68" s="19">
        <v>1126.565</v>
      </c>
      <c r="E68" s="19"/>
      <c r="F68" s="19"/>
      <c r="G68" s="19">
        <v>1126.565</v>
      </c>
      <c r="H68" s="45"/>
      <c r="I68" s="45"/>
    </row>
    <row r="69" spans="1:9" ht="12.75">
      <c r="A69" s="18" t="s">
        <v>77</v>
      </c>
      <c r="B69" s="19">
        <v>596.602</v>
      </c>
      <c r="C69" s="19"/>
      <c r="D69" s="19">
        <v>596.602</v>
      </c>
      <c r="E69" s="19">
        <v>28.249</v>
      </c>
      <c r="F69" s="19">
        <v>8.414</v>
      </c>
      <c r="G69" s="19">
        <v>559.9390000000001</v>
      </c>
      <c r="H69" s="45"/>
      <c r="I69" s="45"/>
    </row>
    <row r="70" spans="1:9" ht="12.75">
      <c r="A70" s="18" t="s">
        <v>78</v>
      </c>
      <c r="B70" s="19">
        <v>520.882</v>
      </c>
      <c r="C70" s="19"/>
      <c r="D70" s="19">
        <v>520.882</v>
      </c>
      <c r="E70" s="19">
        <v>1.8139999999999998</v>
      </c>
      <c r="F70" s="19"/>
      <c r="G70" s="19">
        <v>519.068</v>
      </c>
      <c r="H70" s="45"/>
      <c r="I70" s="45"/>
    </row>
    <row r="71" spans="1:9" ht="12.75">
      <c r="A71" s="60"/>
      <c r="B71" s="45"/>
      <c r="C71" s="45"/>
      <c r="D71" s="45"/>
      <c r="E71" s="45"/>
      <c r="F71" s="45"/>
      <c r="G71" s="45"/>
      <c r="H71" s="45"/>
      <c r="I71" s="45"/>
    </row>
    <row r="72" spans="1:9" ht="12.75">
      <c r="A72" s="24" t="s">
        <v>88</v>
      </c>
      <c r="B72" s="17">
        <v>2792.86</v>
      </c>
      <c r="C72" s="17"/>
      <c r="D72" s="17">
        <v>2792.86</v>
      </c>
      <c r="E72" s="17">
        <v>2134.156</v>
      </c>
      <c r="F72" s="17">
        <v>32.5</v>
      </c>
      <c r="G72" s="17">
        <v>626.204</v>
      </c>
      <c r="H72" s="45"/>
      <c r="I72" s="45"/>
    </row>
    <row r="73" spans="2:9" ht="12.75">
      <c r="B73" s="19"/>
      <c r="C73" s="19"/>
      <c r="D73" s="19"/>
      <c r="E73" s="19"/>
      <c r="F73" s="19"/>
      <c r="G73" s="19"/>
      <c r="H73" s="45"/>
      <c r="I73" s="45"/>
    </row>
    <row r="74" spans="1:9" ht="12.75">
      <c r="A74" s="18" t="s">
        <v>89</v>
      </c>
      <c r="B74" s="19">
        <v>517.855</v>
      </c>
      <c r="C74" s="19"/>
      <c r="D74" s="19">
        <v>517.855</v>
      </c>
      <c r="E74" s="19">
        <v>26.941000000000003</v>
      </c>
      <c r="F74" s="19">
        <v>7.657</v>
      </c>
      <c r="G74" s="19">
        <v>483.257</v>
      </c>
      <c r="H74" s="45"/>
      <c r="I74" s="45"/>
    </row>
    <row r="75" spans="1:9" ht="12.75">
      <c r="A75" s="18" t="s">
        <v>303</v>
      </c>
      <c r="B75" s="19">
        <v>476.33</v>
      </c>
      <c r="C75" s="19"/>
      <c r="D75" s="19">
        <v>476.33</v>
      </c>
      <c r="E75" s="19"/>
      <c r="F75" s="19"/>
      <c r="G75" s="19">
        <v>476.33</v>
      </c>
      <c r="H75" s="45"/>
      <c r="I75" s="45"/>
    </row>
    <row r="76" spans="1:9" ht="12.75">
      <c r="A76" s="18" t="s">
        <v>246</v>
      </c>
      <c r="B76" s="19">
        <v>2271.0480000000002</v>
      </c>
      <c r="C76" s="19"/>
      <c r="D76" s="19">
        <v>2271.0480000000002</v>
      </c>
      <c r="E76" s="19">
        <v>2106.041</v>
      </c>
      <c r="F76" s="19">
        <v>22.060000000000002</v>
      </c>
      <c r="G76" s="19">
        <v>142.947</v>
      </c>
      <c r="H76" s="45"/>
      <c r="I76" s="45"/>
    </row>
    <row r="77" spans="1:9" s="24" customFormat="1" ht="12.75">
      <c r="A77" s="18" t="s">
        <v>90</v>
      </c>
      <c r="B77" s="19">
        <v>3.957</v>
      </c>
      <c r="C77" s="19"/>
      <c r="D77" s="19">
        <v>3.957</v>
      </c>
      <c r="E77" s="19">
        <v>1.174</v>
      </c>
      <c r="F77" s="19">
        <v>2.783</v>
      </c>
      <c r="G77" s="19"/>
      <c r="H77" s="45"/>
      <c r="I77" s="45"/>
    </row>
    <row r="78" spans="1:9" ht="12.75">
      <c r="A78" s="60"/>
      <c r="B78" s="45"/>
      <c r="C78" s="45"/>
      <c r="D78" s="45"/>
      <c r="E78" s="45"/>
      <c r="F78" s="45"/>
      <c r="G78" s="45"/>
      <c r="H78" s="45"/>
      <c r="I78" s="45"/>
    </row>
    <row r="79" spans="1:9" ht="12.75">
      <c r="A79" s="24" t="s">
        <v>79</v>
      </c>
      <c r="B79" s="17">
        <v>20972.734999999997</v>
      </c>
      <c r="C79" s="17"/>
      <c r="D79" s="17">
        <v>20972.734999999997</v>
      </c>
      <c r="E79" s="17">
        <v>14441.707</v>
      </c>
      <c r="F79" s="17">
        <v>92.46700000000001</v>
      </c>
      <c r="G79" s="17">
        <v>6438.561</v>
      </c>
      <c r="H79" s="45"/>
      <c r="I79" s="45"/>
    </row>
    <row r="80" spans="2:9" ht="12.75">
      <c r="B80" s="19"/>
      <c r="C80" s="19"/>
      <c r="D80" s="19"/>
      <c r="E80" s="19"/>
      <c r="F80" s="19"/>
      <c r="G80" s="19"/>
      <c r="H80" s="45"/>
      <c r="I80" s="45"/>
    </row>
    <row r="81" spans="1:9" ht="12.75">
      <c r="A81" s="18" t="s">
        <v>80</v>
      </c>
      <c r="B81" s="19">
        <v>110.229</v>
      </c>
      <c r="C81" s="19"/>
      <c r="D81" s="19">
        <v>110.229</v>
      </c>
      <c r="E81" s="19"/>
      <c r="F81" s="19">
        <v>17.82</v>
      </c>
      <c r="G81" s="19">
        <v>92.40899999999999</v>
      </c>
      <c r="H81" s="45"/>
      <c r="I81" s="45"/>
    </row>
    <row r="82" spans="1:9" ht="12.75">
      <c r="A82" s="18" t="s">
        <v>81</v>
      </c>
      <c r="B82" s="19">
        <v>124.22600000000001</v>
      </c>
      <c r="C82" s="19"/>
      <c r="D82" s="19">
        <v>124.22600000000001</v>
      </c>
      <c r="E82" s="19"/>
      <c r="F82" s="19">
        <v>1.54</v>
      </c>
      <c r="G82" s="19">
        <v>122.686</v>
      </c>
      <c r="H82" s="45"/>
      <c r="I82" s="45"/>
    </row>
    <row r="83" spans="1:9" ht="12.75">
      <c r="A83" s="18" t="s">
        <v>82</v>
      </c>
      <c r="B83" s="19">
        <v>2849.47</v>
      </c>
      <c r="C83" s="19"/>
      <c r="D83" s="19">
        <v>2849.47</v>
      </c>
      <c r="E83" s="19">
        <v>162.714</v>
      </c>
      <c r="F83" s="19"/>
      <c r="G83" s="19">
        <v>2686.756</v>
      </c>
      <c r="H83" s="45"/>
      <c r="I83" s="45"/>
    </row>
    <row r="84" spans="1:9" ht="12.75">
      <c r="A84" s="18" t="s">
        <v>83</v>
      </c>
      <c r="B84" s="19">
        <v>14164.375999999998</v>
      </c>
      <c r="C84" s="19"/>
      <c r="D84" s="19">
        <v>14164.375999999998</v>
      </c>
      <c r="E84" s="19">
        <v>14085.714</v>
      </c>
      <c r="F84" s="19">
        <v>8.293</v>
      </c>
      <c r="G84" s="19">
        <v>70.369</v>
      </c>
      <c r="H84" s="45"/>
      <c r="I84" s="45"/>
    </row>
    <row r="85" spans="1:9" ht="12.75">
      <c r="A85" s="18" t="s">
        <v>84</v>
      </c>
      <c r="B85" s="19">
        <v>571.425</v>
      </c>
      <c r="C85" s="19"/>
      <c r="D85" s="19">
        <v>571.425</v>
      </c>
      <c r="E85" s="19">
        <v>51.592999999999996</v>
      </c>
      <c r="F85" s="19">
        <v>3.301</v>
      </c>
      <c r="G85" s="19">
        <v>516.531</v>
      </c>
      <c r="H85" s="45"/>
      <c r="I85" s="45"/>
    </row>
    <row r="86" spans="1:9" ht="12.75">
      <c r="A86" s="18" t="s">
        <v>343</v>
      </c>
      <c r="B86" s="19">
        <v>135.7</v>
      </c>
      <c r="C86" s="19"/>
      <c r="D86" s="19">
        <v>135.7</v>
      </c>
      <c r="E86" s="19"/>
      <c r="F86" s="19"/>
      <c r="G86" s="19">
        <v>135.7</v>
      </c>
      <c r="H86" s="45"/>
      <c r="I86" s="45"/>
    </row>
    <row r="87" spans="1:9" ht="12.75">
      <c r="A87" s="18" t="s">
        <v>305</v>
      </c>
      <c r="B87" s="19">
        <v>382.581</v>
      </c>
      <c r="C87" s="19"/>
      <c r="D87" s="19">
        <v>382.581</v>
      </c>
      <c r="E87" s="19">
        <v>51.592999999999996</v>
      </c>
      <c r="F87" s="19"/>
      <c r="G87" s="19">
        <v>330.988</v>
      </c>
      <c r="H87" s="45"/>
      <c r="I87" s="45"/>
    </row>
    <row r="88" spans="1:9" ht="12.75">
      <c r="A88" s="18" t="s">
        <v>85</v>
      </c>
      <c r="B88" s="19">
        <v>93.924</v>
      </c>
      <c r="C88" s="19"/>
      <c r="D88" s="19">
        <v>93.924</v>
      </c>
      <c r="E88" s="19"/>
      <c r="F88" s="19">
        <v>4.326</v>
      </c>
      <c r="G88" s="19">
        <v>89.598</v>
      </c>
      <c r="H88" s="45"/>
      <c r="I88" s="45"/>
    </row>
    <row r="89" spans="1:9" ht="12.75">
      <c r="A89" s="18" t="s">
        <v>86</v>
      </c>
      <c r="B89" s="19">
        <v>2906.0999999999995</v>
      </c>
      <c r="C89" s="19"/>
      <c r="D89" s="19">
        <v>2906.0999999999995</v>
      </c>
      <c r="E89" s="19">
        <v>120.77199999999999</v>
      </c>
      <c r="F89" s="19">
        <v>16</v>
      </c>
      <c r="G89" s="19">
        <v>2769.328</v>
      </c>
      <c r="H89" s="45"/>
      <c r="I89" s="45"/>
    </row>
    <row r="90" spans="1:9" ht="12.75">
      <c r="A90" s="18" t="s">
        <v>306</v>
      </c>
      <c r="B90" s="19">
        <v>2698.6879999999996</v>
      </c>
      <c r="C90" s="19"/>
      <c r="D90" s="19">
        <v>2698.6879999999996</v>
      </c>
      <c r="E90" s="19">
        <v>102.419</v>
      </c>
      <c r="F90" s="19">
        <v>16</v>
      </c>
      <c r="G90" s="19">
        <v>2580.269</v>
      </c>
      <c r="H90" s="45"/>
      <c r="I90" s="45"/>
    </row>
    <row r="91" spans="1:9" s="24" customFormat="1" ht="12.75">
      <c r="A91" s="18" t="s">
        <v>87</v>
      </c>
      <c r="B91" s="19">
        <v>152.985</v>
      </c>
      <c r="C91" s="19"/>
      <c r="D91" s="19">
        <v>152.985</v>
      </c>
      <c r="E91" s="19">
        <v>20.914</v>
      </c>
      <c r="F91" s="19">
        <v>41.187</v>
      </c>
      <c r="G91" s="19">
        <v>90.884</v>
      </c>
      <c r="H91" s="45"/>
      <c r="I91" s="45"/>
    </row>
    <row r="92" spans="1:9" ht="12.75">
      <c r="A92" s="60"/>
      <c r="B92" s="45"/>
      <c r="C92" s="45"/>
      <c r="D92" s="45"/>
      <c r="E92" s="45"/>
      <c r="F92" s="45"/>
      <c r="G92" s="45"/>
      <c r="H92" s="45"/>
      <c r="I92" s="45"/>
    </row>
    <row r="93" spans="1:9" ht="12.75">
      <c r="A93" s="24" t="s">
        <v>91</v>
      </c>
      <c r="B93" s="17">
        <v>1011.426</v>
      </c>
      <c r="C93" s="17"/>
      <c r="D93" s="17">
        <v>1011.426</v>
      </c>
      <c r="E93" s="17">
        <v>7.831</v>
      </c>
      <c r="F93" s="17">
        <v>74.25200000000001</v>
      </c>
      <c r="G93" s="17">
        <v>929.3430000000001</v>
      </c>
      <c r="H93" s="45"/>
      <c r="I93" s="45"/>
    </row>
    <row r="94" spans="2:9" ht="12.75">
      <c r="B94" s="19"/>
      <c r="C94" s="19"/>
      <c r="D94" s="19"/>
      <c r="E94" s="19"/>
      <c r="F94" s="19"/>
      <c r="G94" s="19"/>
      <c r="H94" s="45"/>
      <c r="I94" s="45"/>
    </row>
    <row r="95" spans="1:9" ht="12.75">
      <c r="A95" s="18" t="s">
        <v>92</v>
      </c>
      <c r="B95" s="19">
        <v>86.619</v>
      </c>
      <c r="C95" s="19"/>
      <c r="D95" s="19">
        <v>86.619</v>
      </c>
      <c r="E95" s="19"/>
      <c r="F95" s="19">
        <v>47.534000000000006</v>
      </c>
      <c r="G95" s="19">
        <v>39.085</v>
      </c>
      <c r="H95" s="45"/>
      <c r="I95" s="45"/>
    </row>
    <row r="96" spans="1:9" ht="12.75">
      <c r="A96" s="18" t="s">
        <v>93</v>
      </c>
      <c r="B96" s="19">
        <v>764.189</v>
      </c>
      <c r="C96" s="19"/>
      <c r="D96" s="19">
        <v>764.189</v>
      </c>
      <c r="E96" s="19">
        <v>7.831</v>
      </c>
      <c r="F96" s="19">
        <v>16.272</v>
      </c>
      <c r="G96" s="19">
        <v>740.086</v>
      </c>
      <c r="H96" s="45"/>
      <c r="I96" s="45"/>
    </row>
    <row r="97" spans="1:9" ht="12.75">
      <c r="A97" s="18" t="s">
        <v>247</v>
      </c>
      <c r="B97" s="19">
        <v>698.462</v>
      </c>
      <c r="C97" s="19"/>
      <c r="D97" s="19">
        <v>698.462</v>
      </c>
      <c r="E97" s="19">
        <v>7.831</v>
      </c>
      <c r="F97" s="19"/>
      <c r="G97" s="19">
        <v>690.631</v>
      </c>
      <c r="H97" s="45"/>
      <c r="I97" s="45"/>
    </row>
    <row r="98" spans="1:9" ht="12.75">
      <c r="A98" s="18" t="s">
        <v>94</v>
      </c>
      <c r="B98" s="19">
        <v>160.618</v>
      </c>
      <c r="C98" s="19"/>
      <c r="D98" s="19">
        <v>160.618</v>
      </c>
      <c r="E98" s="19"/>
      <c r="F98" s="19">
        <v>10.446000000000002</v>
      </c>
      <c r="G98" s="19">
        <v>150.172</v>
      </c>
      <c r="H98" s="45"/>
      <c r="I98" s="45"/>
    </row>
    <row r="99" spans="1:9" ht="12.75">
      <c r="A99" s="18" t="s">
        <v>307</v>
      </c>
      <c r="B99" s="19">
        <v>125.739</v>
      </c>
      <c r="C99" s="19"/>
      <c r="D99" s="19">
        <v>125.739</v>
      </c>
      <c r="E99" s="19"/>
      <c r="F99" s="19"/>
      <c r="G99" s="19">
        <v>125.739</v>
      </c>
      <c r="H99" s="45"/>
      <c r="I99" s="45"/>
    </row>
    <row r="100" spans="1:9" ht="12.75">
      <c r="A100" s="60"/>
      <c r="B100" s="45"/>
      <c r="C100" s="45"/>
      <c r="D100" s="45"/>
      <c r="E100" s="45"/>
      <c r="F100" s="45"/>
      <c r="G100" s="45"/>
      <c r="H100" s="45"/>
      <c r="I100" s="45"/>
    </row>
    <row r="101" spans="1:9" ht="12.75">
      <c r="A101" s="24" t="s">
        <v>95</v>
      </c>
      <c r="B101" s="17">
        <v>13094.789999999999</v>
      </c>
      <c r="C101" s="17">
        <v>1.955</v>
      </c>
      <c r="D101" s="17">
        <v>13092.835</v>
      </c>
      <c r="E101" s="17">
        <v>7115.142999999999</v>
      </c>
      <c r="F101" s="17">
        <v>164.46</v>
      </c>
      <c r="G101" s="17">
        <v>5813.232000000001</v>
      </c>
      <c r="H101" s="45"/>
      <c r="I101" s="45"/>
    </row>
    <row r="102" spans="2:9" ht="12.75">
      <c r="B102" s="19"/>
      <c r="C102" s="19"/>
      <c r="D102" s="19"/>
      <c r="E102" s="19"/>
      <c r="F102" s="19"/>
      <c r="G102" s="19"/>
      <c r="H102" s="45"/>
      <c r="I102" s="45"/>
    </row>
    <row r="103" spans="1:9" ht="12.75">
      <c r="A103" s="18" t="s">
        <v>96</v>
      </c>
      <c r="B103" s="19">
        <v>48.271</v>
      </c>
      <c r="C103" s="19">
        <v>1.955</v>
      </c>
      <c r="D103" s="19">
        <v>46.316</v>
      </c>
      <c r="E103" s="19">
        <v>0.608</v>
      </c>
      <c r="F103" s="19">
        <v>21.233</v>
      </c>
      <c r="G103" s="19">
        <v>24.474999999999998</v>
      </c>
      <c r="H103" s="45"/>
      <c r="I103" s="45"/>
    </row>
    <row r="104" spans="1:9" ht="12.75">
      <c r="A104" s="18" t="s">
        <v>248</v>
      </c>
      <c r="B104" s="19">
        <v>0.818</v>
      </c>
      <c r="C104" s="19"/>
      <c r="D104" s="19">
        <v>0.818</v>
      </c>
      <c r="E104" s="19"/>
      <c r="F104" s="19"/>
      <c r="G104" s="19">
        <v>0.818</v>
      </c>
      <c r="H104" s="45"/>
      <c r="I104" s="45"/>
    </row>
    <row r="105" spans="1:9" ht="12.75">
      <c r="A105" s="18" t="s">
        <v>308</v>
      </c>
      <c r="B105" s="19">
        <v>1807.9879999999994</v>
      </c>
      <c r="C105" s="19"/>
      <c r="D105" s="19">
        <v>1807.9879999999994</v>
      </c>
      <c r="E105" s="19">
        <v>1705.7079999999999</v>
      </c>
      <c r="F105" s="19">
        <v>1.112</v>
      </c>
      <c r="G105" s="19">
        <v>101.16799999999999</v>
      </c>
      <c r="H105" s="45"/>
      <c r="I105" s="45"/>
    </row>
    <row r="106" spans="1:9" ht="12.75">
      <c r="A106" s="18" t="s">
        <v>342</v>
      </c>
      <c r="B106" s="19">
        <v>55.494</v>
      </c>
      <c r="C106" s="19"/>
      <c r="D106" s="19">
        <v>55.494</v>
      </c>
      <c r="E106" s="19">
        <v>3.388</v>
      </c>
      <c r="F106" s="19">
        <v>0.858</v>
      </c>
      <c r="G106" s="19">
        <v>51.248</v>
      </c>
      <c r="H106" s="45"/>
      <c r="I106" s="45"/>
    </row>
    <row r="107" spans="1:9" ht="12.75">
      <c r="A107" s="18" t="s">
        <v>309</v>
      </c>
      <c r="B107" s="19">
        <v>2004.8490000000004</v>
      </c>
      <c r="C107" s="19"/>
      <c r="D107" s="19">
        <v>2004.8490000000004</v>
      </c>
      <c r="E107" s="19">
        <v>1457.092</v>
      </c>
      <c r="F107" s="19">
        <v>79.541</v>
      </c>
      <c r="G107" s="19">
        <v>468.216</v>
      </c>
      <c r="H107" s="45"/>
      <c r="I107" s="45"/>
    </row>
    <row r="108" spans="1:9" ht="12.75">
      <c r="A108" s="18" t="s">
        <v>310</v>
      </c>
      <c r="B108" s="19">
        <v>86.44900000000001</v>
      </c>
      <c r="C108" s="19"/>
      <c r="D108" s="19">
        <v>86.44900000000001</v>
      </c>
      <c r="E108" s="19">
        <v>2.189</v>
      </c>
      <c r="F108" s="19"/>
      <c r="G108" s="19">
        <v>84.26</v>
      </c>
      <c r="H108" s="45"/>
      <c r="I108" s="45"/>
    </row>
    <row r="109" spans="1:9" ht="12.75">
      <c r="A109" s="18" t="s">
        <v>311</v>
      </c>
      <c r="B109" s="19">
        <v>29.569</v>
      </c>
      <c r="C109" s="19"/>
      <c r="D109" s="19">
        <v>29.569</v>
      </c>
      <c r="E109" s="19"/>
      <c r="F109" s="19">
        <v>29.569</v>
      </c>
      <c r="G109" s="19"/>
      <c r="H109" s="45"/>
      <c r="I109" s="45"/>
    </row>
    <row r="110" spans="1:9" ht="12.75">
      <c r="A110" s="19" t="s">
        <v>312</v>
      </c>
      <c r="B110" s="19">
        <v>386.623</v>
      </c>
      <c r="C110" s="19"/>
      <c r="D110" s="19">
        <v>386.623</v>
      </c>
      <c r="E110" s="19">
        <v>2.667</v>
      </c>
      <c r="F110" s="19"/>
      <c r="G110" s="19">
        <v>383.956</v>
      </c>
      <c r="H110" s="45"/>
      <c r="I110" s="45"/>
    </row>
    <row r="111" spans="1:9" ht="12.75">
      <c r="A111" s="18" t="s">
        <v>97</v>
      </c>
      <c r="B111" s="19">
        <v>6889.767999999999</v>
      </c>
      <c r="C111" s="19"/>
      <c r="D111" s="19">
        <v>6889.767999999999</v>
      </c>
      <c r="E111" s="19">
        <v>1733.287</v>
      </c>
      <c r="F111" s="19">
        <v>25.687</v>
      </c>
      <c r="G111" s="19">
        <v>5130.794</v>
      </c>
      <c r="H111" s="45"/>
      <c r="I111" s="45"/>
    </row>
    <row r="112" spans="1:9" ht="12.75">
      <c r="A112" s="18" t="s">
        <v>313</v>
      </c>
      <c r="B112" s="19">
        <v>20.073</v>
      </c>
      <c r="C112" s="19"/>
      <c r="D112" s="19">
        <v>20.073</v>
      </c>
      <c r="E112" s="19"/>
      <c r="F112" s="19"/>
      <c r="G112" s="19">
        <v>20.073</v>
      </c>
      <c r="H112" s="45"/>
      <c r="I112" s="45"/>
    </row>
    <row r="113" spans="1:9" ht="12.75">
      <c r="A113" s="18" t="s">
        <v>314</v>
      </c>
      <c r="B113" s="19">
        <v>5079.175</v>
      </c>
      <c r="C113" s="19"/>
      <c r="D113" s="19">
        <v>5079.175</v>
      </c>
      <c r="E113" s="19">
        <v>46.363</v>
      </c>
      <c r="F113" s="19">
        <v>4.2</v>
      </c>
      <c r="G113" s="19">
        <v>5028.612</v>
      </c>
      <c r="H113" s="45"/>
      <c r="I113" s="45"/>
    </row>
    <row r="114" spans="1:9" ht="12.75">
      <c r="A114" s="18" t="s">
        <v>98</v>
      </c>
      <c r="B114" s="19">
        <v>188.431</v>
      </c>
      <c r="C114" s="19"/>
      <c r="D114" s="19">
        <v>188.431</v>
      </c>
      <c r="E114" s="19">
        <v>131.958</v>
      </c>
      <c r="F114" s="19">
        <v>14.624</v>
      </c>
      <c r="G114" s="19">
        <v>41.849000000000004</v>
      </c>
      <c r="H114" s="45"/>
      <c r="I114" s="45"/>
    </row>
    <row r="115" spans="1:9" ht="12.75">
      <c r="A115" s="18" t="s">
        <v>99</v>
      </c>
      <c r="B115" s="19">
        <v>43.492000000000004</v>
      </c>
      <c r="C115" s="19"/>
      <c r="D115" s="19">
        <v>43.492000000000004</v>
      </c>
      <c r="E115" s="19">
        <v>7.563000000000001</v>
      </c>
      <c r="F115" s="19"/>
      <c r="G115" s="19">
        <v>35.929</v>
      </c>
      <c r="H115" s="45"/>
      <c r="I115" s="45"/>
    </row>
    <row r="116" spans="1:9" ht="12.75">
      <c r="A116" s="18" t="s">
        <v>100</v>
      </c>
      <c r="B116" s="19">
        <v>2154.665</v>
      </c>
      <c r="C116" s="19"/>
      <c r="D116" s="19">
        <v>2154.665</v>
      </c>
      <c r="E116" s="19">
        <v>2086.49</v>
      </c>
      <c r="F116" s="19">
        <v>22.263</v>
      </c>
      <c r="G116" s="19">
        <v>45.912</v>
      </c>
      <c r="H116" s="45"/>
      <c r="I116" s="45"/>
    </row>
    <row r="117" spans="1:9" ht="12.75">
      <c r="A117" s="18" t="s">
        <v>315</v>
      </c>
      <c r="B117" s="19"/>
      <c r="C117" s="19"/>
      <c r="D117" s="19"/>
      <c r="E117" s="19"/>
      <c r="F117" s="19"/>
      <c r="G117" s="19"/>
      <c r="H117" s="45"/>
      <c r="I117" s="45"/>
    </row>
    <row r="118" spans="1:9" ht="12.75">
      <c r="A118" s="60"/>
      <c r="B118" s="45"/>
      <c r="C118" s="45"/>
      <c r="D118" s="45"/>
      <c r="E118" s="45"/>
      <c r="F118" s="45"/>
      <c r="G118" s="45"/>
      <c r="H118" s="45"/>
      <c r="I118" s="45"/>
    </row>
    <row r="119" spans="1:9" ht="12.75">
      <c r="A119" s="24" t="s">
        <v>101</v>
      </c>
      <c r="B119" s="17">
        <v>2218.035</v>
      </c>
      <c r="C119" s="17"/>
      <c r="D119" s="17">
        <v>2218.035</v>
      </c>
      <c r="E119" s="17">
        <v>1040.174</v>
      </c>
      <c r="F119" s="17">
        <v>73.72299999999998</v>
      </c>
      <c r="G119" s="17">
        <v>1104.138</v>
      </c>
      <c r="H119" s="45"/>
      <c r="I119" s="45"/>
    </row>
    <row r="120" spans="2:9" ht="12.75">
      <c r="B120" s="19"/>
      <c r="C120" s="19"/>
      <c r="D120" s="19"/>
      <c r="E120" s="19"/>
      <c r="F120" s="19"/>
      <c r="G120" s="19"/>
      <c r="H120" s="45"/>
      <c r="I120" s="45"/>
    </row>
    <row r="121" spans="1:9" ht="12.75">
      <c r="A121" s="18" t="s">
        <v>102</v>
      </c>
      <c r="B121" s="19">
        <v>478.56</v>
      </c>
      <c r="C121" s="19"/>
      <c r="D121" s="19">
        <v>478.56</v>
      </c>
      <c r="E121" s="19">
        <v>306.815</v>
      </c>
      <c r="F121" s="19">
        <v>30.003999999999998</v>
      </c>
      <c r="G121" s="19">
        <v>141.74099999999999</v>
      </c>
      <c r="H121" s="45"/>
      <c r="I121" s="45"/>
    </row>
    <row r="122" spans="1:9" ht="12.75">
      <c r="A122" s="18" t="s">
        <v>316</v>
      </c>
      <c r="B122" s="19">
        <v>105.541</v>
      </c>
      <c r="C122" s="19"/>
      <c r="D122" s="19">
        <v>105.541</v>
      </c>
      <c r="E122" s="19"/>
      <c r="F122" s="19"/>
      <c r="G122" s="19">
        <v>105.541</v>
      </c>
      <c r="H122" s="45"/>
      <c r="I122" s="45"/>
    </row>
    <row r="123" spans="1:9" ht="12.75">
      <c r="A123" s="18" t="s">
        <v>103</v>
      </c>
      <c r="B123" s="19">
        <v>410.52</v>
      </c>
      <c r="C123" s="19"/>
      <c r="D123" s="19">
        <v>410.52</v>
      </c>
      <c r="E123" s="19">
        <v>19.014</v>
      </c>
      <c r="F123" s="19"/>
      <c r="G123" s="19">
        <v>391.506</v>
      </c>
      <c r="H123" s="45"/>
      <c r="I123" s="45"/>
    </row>
    <row r="124" spans="1:9" ht="12.75">
      <c r="A124" s="18" t="s">
        <v>104</v>
      </c>
      <c r="B124" s="19">
        <v>186.14</v>
      </c>
      <c r="C124" s="19"/>
      <c r="D124" s="19">
        <v>186.14</v>
      </c>
      <c r="E124" s="19"/>
      <c r="F124" s="19"/>
      <c r="G124" s="19">
        <v>186.14</v>
      </c>
      <c r="H124" s="45"/>
      <c r="I124" s="45"/>
    </row>
    <row r="125" spans="1:9" ht="12.75">
      <c r="A125" s="18" t="s">
        <v>105</v>
      </c>
      <c r="B125" s="19">
        <v>690.2760000000001</v>
      </c>
      <c r="C125" s="19"/>
      <c r="D125" s="19">
        <v>690.2760000000001</v>
      </c>
      <c r="E125" s="19">
        <v>530.088</v>
      </c>
      <c r="F125" s="19">
        <v>16.947</v>
      </c>
      <c r="G125" s="19">
        <v>143.24099999999999</v>
      </c>
      <c r="H125" s="45"/>
      <c r="I125" s="45"/>
    </row>
    <row r="126" spans="1:9" ht="12.75">
      <c r="A126" s="18" t="s">
        <v>106</v>
      </c>
      <c r="B126" s="19">
        <v>101.279</v>
      </c>
      <c r="C126" s="19"/>
      <c r="D126" s="19">
        <v>101.279</v>
      </c>
      <c r="E126" s="19"/>
      <c r="F126" s="19"/>
      <c r="G126" s="19">
        <v>101.279</v>
      </c>
      <c r="H126" s="45"/>
      <c r="I126" s="45"/>
    </row>
    <row r="127" spans="1:9" s="24" customFormat="1" ht="12.75">
      <c r="A127" s="18" t="s">
        <v>107</v>
      </c>
      <c r="B127" s="19">
        <v>638.6789999999999</v>
      </c>
      <c r="C127" s="19"/>
      <c r="D127" s="19">
        <v>638.6789999999999</v>
      </c>
      <c r="E127" s="19">
        <v>184.257</v>
      </c>
      <c r="F127" s="19">
        <v>26.772</v>
      </c>
      <c r="G127" s="19">
        <v>427.65</v>
      </c>
      <c r="H127" s="45"/>
      <c r="I127" s="45"/>
    </row>
    <row r="128" spans="1:9" ht="12.75">
      <c r="A128" s="18" t="s">
        <v>108</v>
      </c>
      <c r="B128" s="19">
        <v>370.70099999999996</v>
      </c>
      <c r="C128" s="19"/>
      <c r="D128" s="19">
        <v>370.70099999999996</v>
      </c>
      <c r="E128" s="19">
        <v>0.465</v>
      </c>
      <c r="F128" s="19"/>
      <c r="G128" s="19">
        <v>370.236</v>
      </c>
      <c r="H128" s="45"/>
      <c r="I128" s="45"/>
    </row>
    <row r="129" spans="1:9" ht="12.75">
      <c r="A129" s="60"/>
      <c r="B129" s="45"/>
      <c r="C129" s="45"/>
      <c r="D129" s="45"/>
      <c r="E129" s="45"/>
      <c r="F129" s="45"/>
      <c r="G129" s="45"/>
      <c r="H129" s="45"/>
      <c r="I129" s="45"/>
    </row>
    <row r="130" spans="1:9" ht="12.75">
      <c r="A130" s="24" t="s">
        <v>109</v>
      </c>
      <c r="B130" s="17">
        <v>5813.586</v>
      </c>
      <c r="C130" s="17"/>
      <c r="D130" s="17">
        <v>5813.586</v>
      </c>
      <c r="E130" s="17">
        <v>3800.3560000000007</v>
      </c>
      <c r="F130" s="17">
        <v>51.476</v>
      </c>
      <c r="G130" s="17">
        <v>1961.754</v>
      </c>
      <c r="H130" s="45"/>
      <c r="I130" s="45"/>
    </row>
    <row r="131" spans="2:9" ht="12.75">
      <c r="B131" s="19"/>
      <c r="C131" s="19"/>
      <c r="D131" s="19"/>
      <c r="E131" s="19"/>
      <c r="F131" s="19"/>
      <c r="G131" s="19"/>
      <c r="H131" s="45"/>
      <c r="I131" s="45"/>
    </row>
    <row r="132" spans="1:9" ht="12.75">
      <c r="A132" s="18" t="s">
        <v>110</v>
      </c>
      <c r="B132" s="19">
        <v>26.134</v>
      </c>
      <c r="C132" s="19"/>
      <c r="D132" s="19">
        <v>26.134</v>
      </c>
      <c r="E132" s="19">
        <v>9.792</v>
      </c>
      <c r="F132" s="19">
        <v>1.916</v>
      </c>
      <c r="G132" s="19">
        <v>14.425999999999998</v>
      </c>
      <c r="H132" s="45"/>
      <c r="I132" s="45"/>
    </row>
    <row r="133" spans="1:9" ht="12.75">
      <c r="A133" s="18" t="s">
        <v>111</v>
      </c>
      <c r="B133" s="19">
        <v>5.279000000000001</v>
      </c>
      <c r="C133" s="19"/>
      <c r="D133" s="19">
        <v>5.279000000000001</v>
      </c>
      <c r="E133" s="19"/>
      <c r="F133" s="19">
        <v>5.279000000000001</v>
      </c>
      <c r="G133" s="19"/>
      <c r="H133" s="45"/>
      <c r="I133" s="45"/>
    </row>
    <row r="134" spans="1:9" s="24" customFormat="1" ht="12.75">
      <c r="A134" s="18" t="s">
        <v>317</v>
      </c>
      <c r="B134" s="19">
        <v>5782.173</v>
      </c>
      <c r="C134" s="19"/>
      <c r="D134" s="19">
        <v>5782.173</v>
      </c>
      <c r="E134" s="19">
        <v>3790.5640000000008</v>
      </c>
      <c r="F134" s="19">
        <v>44.281</v>
      </c>
      <c r="G134" s="19">
        <v>1947.328</v>
      </c>
      <c r="H134" s="45"/>
      <c r="I134" s="45"/>
    </row>
    <row r="135" spans="1:9" ht="12.75">
      <c r="A135" s="18" t="s">
        <v>318</v>
      </c>
      <c r="B135" s="19">
        <v>1599.444</v>
      </c>
      <c r="C135" s="19"/>
      <c r="D135" s="19">
        <v>1599.444</v>
      </c>
      <c r="E135" s="19">
        <v>16.112</v>
      </c>
      <c r="F135" s="19">
        <v>16.165</v>
      </c>
      <c r="G135" s="19">
        <v>1567.167</v>
      </c>
      <c r="H135" s="45"/>
      <c r="I135" s="45"/>
    </row>
    <row r="136" spans="1:9" ht="12.75">
      <c r="A136" s="60"/>
      <c r="B136" s="45"/>
      <c r="C136" s="45"/>
      <c r="D136" s="45"/>
      <c r="E136" s="45"/>
      <c r="F136" s="45"/>
      <c r="G136" s="45"/>
      <c r="H136" s="45"/>
      <c r="I136" s="45"/>
    </row>
    <row r="137" spans="1:9" ht="12.75">
      <c r="A137" s="24" t="s">
        <v>112</v>
      </c>
      <c r="B137" s="17">
        <v>12146.732999999998</v>
      </c>
      <c r="C137" s="17"/>
      <c r="D137" s="17">
        <v>12146.732999999998</v>
      </c>
      <c r="E137" s="17">
        <v>649.308</v>
      </c>
      <c r="F137" s="17">
        <v>962.1889999999999</v>
      </c>
      <c r="G137" s="17">
        <v>10535.236</v>
      </c>
      <c r="H137" s="45"/>
      <c r="I137" s="45"/>
    </row>
    <row r="138" spans="2:9" ht="12.75">
      <c r="B138" s="19"/>
      <c r="C138" s="19"/>
      <c r="D138" s="19"/>
      <c r="E138" s="19"/>
      <c r="F138" s="19"/>
      <c r="G138" s="19"/>
      <c r="H138" s="45"/>
      <c r="I138" s="45"/>
    </row>
    <row r="139" spans="1:9" ht="12.75">
      <c r="A139" s="18" t="s">
        <v>319</v>
      </c>
      <c r="B139" s="19">
        <v>1245.097</v>
      </c>
      <c r="C139" s="19"/>
      <c r="D139" s="19">
        <v>1245.097</v>
      </c>
      <c r="E139" s="19">
        <v>44.118</v>
      </c>
      <c r="F139" s="19">
        <v>827.3209999999999</v>
      </c>
      <c r="G139" s="19">
        <v>373.6580000000001</v>
      </c>
      <c r="H139" s="45"/>
      <c r="I139" s="45"/>
    </row>
    <row r="140" spans="1:9" ht="12.75">
      <c r="A140" s="18" t="s">
        <v>320</v>
      </c>
      <c r="B140" s="19">
        <v>163.749</v>
      </c>
      <c r="C140" s="19"/>
      <c r="D140" s="19">
        <v>163.749</v>
      </c>
      <c r="E140" s="19"/>
      <c r="F140" s="19"/>
      <c r="G140" s="19">
        <v>163.749</v>
      </c>
      <c r="H140" s="45"/>
      <c r="I140" s="45"/>
    </row>
    <row r="141" spans="1:9" ht="12.75">
      <c r="A141" s="18" t="s">
        <v>113</v>
      </c>
      <c r="B141" s="19">
        <v>78.653</v>
      </c>
      <c r="C141" s="19"/>
      <c r="D141" s="19">
        <v>78.653</v>
      </c>
      <c r="E141" s="19"/>
      <c r="F141" s="19">
        <v>24.322</v>
      </c>
      <c r="G141" s="19">
        <v>54.331</v>
      </c>
      <c r="H141" s="45"/>
      <c r="I141" s="45"/>
    </row>
    <row r="142" spans="1:9" ht="12.75">
      <c r="A142" s="18" t="s">
        <v>321</v>
      </c>
      <c r="B142" s="19">
        <v>81.528</v>
      </c>
      <c r="C142" s="19"/>
      <c r="D142" s="19">
        <v>81.528</v>
      </c>
      <c r="E142" s="19"/>
      <c r="F142" s="19">
        <v>27.805999999999997</v>
      </c>
      <c r="G142" s="19">
        <v>53.722</v>
      </c>
      <c r="H142" s="45"/>
      <c r="I142" s="45"/>
    </row>
    <row r="143" spans="1:9" ht="12.75">
      <c r="A143" s="18" t="s">
        <v>114</v>
      </c>
      <c r="B143" s="19">
        <v>35.067</v>
      </c>
      <c r="C143" s="19"/>
      <c r="D143" s="19">
        <v>35.067</v>
      </c>
      <c r="E143" s="19"/>
      <c r="F143" s="19">
        <v>16.89</v>
      </c>
      <c r="G143" s="19">
        <v>18.177</v>
      </c>
      <c r="H143" s="45"/>
      <c r="I143" s="45"/>
    </row>
    <row r="144" spans="1:9" ht="12.75">
      <c r="A144" s="18" t="s">
        <v>115</v>
      </c>
      <c r="B144" s="19">
        <v>117.36500000000001</v>
      </c>
      <c r="C144" s="19"/>
      <c r="D144" s="19">
        <v>117.36500000000001</v>
      </c>
      <c r="E144" s="19"/>
      <c r="F144" s="19">
        <v>6.102</v>
      </c>
      <c r="G144" s="19">
        <v>111.263</v>
      </c>
      <c r="H144" s="45"/>
      <c r="I144" s="45"/>
    </row>
    <row r="145" spans="1:9" ht="12.75">
      <c r="A145" s="18" t="s">
        <v>116</v>
      </c>
      <c r="B145" s="19">
        <v>90.402</v>
      </c>
      <c r="C145" s="19"/>
      <c r="D145" s="19">
        <v>90.402</v>
      </c>
      <c r="E145" s="19"/>
      <c r="F145" s="19">
        <v>30.41</v>
      </c>
      <c r="G145" s="19">
        <v>59.992000000000004</v>
      </c>
      <c r="H145" s="45"/>
      <c r="I145" s="45"/>
    </row>
    <row r="146" spans="1:9" ht="12.75">
      <c r="A146" s="19" t="s">
        <v>322</v>
      </c>
      <c r="B146" s="19">
        <v>21.501</v>
      </c>
      <c r="C146" s="19"/>
      <c r="D146" s="19">
        <v>21.501</v>
      </c>
      <c r="E146" s="19"/>
      <c r="F146" s="19"/>
      <c r="G146" s="19">
        <v>21.501</v>
      </c>
      <c r="H146" s="45"/>
      <c r="I146" s="45"/>
    </row>
    <row r="147" spans="1:9" ht="12.75">
      <c r="A147" s="18" t="s">
        <v>117</v>
      </c>
      <c r="B147" s="19">
        <v>9598.184</v>
      </c>
      <c r="C147" s="19"/>
      <c r="D147" s="19">
        <v>9598.184</v>
      </c>
      <c r="E147" s="19">
        <v>14.525</v>
      </c>
      <c r="F147" s="19">
        <v>0.043</v>
      </c>
      <c r="G147" s="19">
        <v>9583.616</v>
      </c>
      <c r="H147" s="45"/>
      <c r="I147" s="45"/>
    </row>
    <row r="148" spans="1:9" ht="12.75">
      <c r="A148" s="18" t="s">
        <v>323</v>
      </c>
      <c r="B148" s="19">
        <v>9493.456</v>
      </c>
      <c r="C148" s="19"/>
      <c r="D148" s="19">
        <v>9493.456</v>
      </c>
      <c r="E148" s="19">
        <v>10.931000000000001</v>
      </c>
      <c r="F148" s="19"/>
      <c r="G148" s="19">
        <v>9482.525</v>
      </c>
      <c r="H148" s="45"/>
      <c r="I148" s="45"/>
    </row>
    <row r="149" spans="1:9" ht="12.75">
      <c r="A149" s="18" t="s">
        <v>118</v>
      </c>
      <c r="B149" s="19">
        <v>900.437</v>
      </c>
      <c r="C149" s="19"/>
      <c r="D149" s="19">
        <v>900.437</v>
      </c>
      <c r="E149" s="19">
        <v>590.665</v>
      </c>
      <c r="F149" s="19">
        <v>29.295</v>
      </c>
      <c r="G149" s="19">
        <v>280.477</v>
      </c>
      <c r="H149" s="45"/>
      <c r="I149" s="45"/>
    </row>
    <row r="150" spans="1:9" ht="12.75">
      <c r="A150" s="60"/>
      <c r="B150" s="45"/>
      <c r="C150" s="45"/>
      <c r="D150" s="45"/>
      <c r="E150" s="45"/>
      <c r="F150" s="45"/>
      <c r="G150" s="45"/>
      <c r="H150" s="45"/>
      <c r="I150" s="45"/>
    </row>
    <row r="151" spans="1:9" ht="12.75">
      <c r="A151" s="24" t="s">
        <v>119</v>
      </c>
      <c r="B151" s="17">
        <v>1362.539</v>
      </c>
      <c r="C151" s="17"/>
      <c r="D151" s="17">
        <v>1362.539</v>
      </c>
      <c r="E151" s="17">
        <v>89.10900000000001</v>
      </c>
      <c r="F151" s="17">
        <v>84.936</v>
      </c>
      <c r="G151" s="17">
        <v>1188.494</v>
      </c>
      <c r="H151" s="45"/>
      <c r="I151" s="45"/>
    </row>
    <row r="152" spans="2:9" ht="12.75">
      <c r="B152" s="19"/>
      <c r="C152" s="19"/>
      <c r="D152" s="19"/>
      <c r="E152" s="19"/>
      <c r="F152" s="19"/>
      <c r="G152" s="19"/>
      <c r="H152" s="45"/>
      <c r="I152" s="45"/>
    </row>
    <row r="153" spans="1:9" ht="12.75">
      <c r="A153" s="18" t="s">
        <v>120</v>
      </c>
      <c r="B153" s="19">
        <v>245.891</v>
      </c>
      <c r="C153" s="19"/>
      <c r="D153" s="19">
        <v>245.891</v>
      </c>
      <c r="E153" s="19">
        <v>12.966000000000001</v>
      </c>
      <c r="F153" s="19">
        <v>36.789</v>
      </c>
      <c r="G153" s="19">
        <v>196.136</v>
      </c>
      <c r="H153" s="45"/>
      <c r="I153" s="45"/>
    </row>
    <row r="154" spans="1:9" ht="12.75">
      <c r="A154" s="18" t="s">
        <v>324</v>
      </c>
      <c r="B154" s="19">
        <v>194.03300000000002</v>
      </c>
      <c r="C154" s="19"/>
      <c r="D154" s="19">
        <v>194.03300000000002</v>
      </c>
      <c r="E154" s="19">
        <v>9.75</v>
      </c>
      <c r="F154" s="19">
        <v>1.508</v>
      </c>
      <c r="G154" s="19">
        <v>182.775</v>
      </c>
      <c r="H154" s="45"/>
      <c r="I154" s="45"/>
    </row>
    <row r="155" spans="1:9" s="24" customFormat="1" ht="12.75">
      <c r="A155" s="18" t="s">
        <v>325</v>
      </c>
      <c r="B155" s="19">
        <v>215.62800000000001</v>
      </c>
      <c r="C155" s="19"/>
      <c r="D155" s="19">
        <v>215.62800000000001</v>
      </c>
      <c r="E155" s="19">
        <v>49.43</v>
      </c>
      <c r="F155" s="19">
        <v>14.399000000000001</v>
      </c>
      <c r="G155" s="19">
        <v>151.799</v>
      </c>
      <c r="H155" s="45"/>
      <c r="I155" s="45"/>
    </row>
    <row r="156" spans="1:9" ht="12.75">
      <c r="A156" s="18" t="s">
        <v>326</v>
      </c>
      <c r="B156" s="19">
        <v>103.623</v>
      </c>
      <c r="C156" s="19"/>
      <c r="D156" s="19">
        <v>103.623</v>
      </c>
      <c r="E156" s="19"/>
      <c r="F156" s="19"/>
      <c r="G156" s="19">
        <v>103.623</v>
      </c>
      <c r="H156" s="45"/>
      <c r="I156" s="45"/>
    </row>
    <row r="157" spans="1:9" ht="12.75">
      <c r="A157" s="18" t="s">
        <v>327</v>
      </c>
      <c r="B157" s="19">
        <v>901.02</v>
      </c>
      <c r="C157" s="19"/>
      <c r="D157" s="19">
        <v>901.02</v>
      </c>
      <c r="E157" s="19">
        <v>26.713</v>
      </c>
      <c r="F157" s="19">
        <v>33.748000000000005</v>
      </c>
      <c r="G157" s="19">
        <v>840.559</v>
      </c>
      <c r="H157" s="45"/>
      <c r="I157" s="45"/>
    </row>
    <row r="158" spans="1:9" ht="12.75">
      <c r="A158" s="18" t="s">
        <v>338</v>
      </c>
      <c r="B158" s="19">
        <v>867.2719999999999</v>
      </c>
      <c r="C158" s="19"/>
      <c r="D158" s="19">
        <v>867.2719999999999</v>
      </c>
      <c r="E158" s="19">
        <v>26.713</v>
      </c>
      <c r="F158" s="19"/>
      <c r="G158" s="19">
        <v>840.559</v>
      </c>
      <c r="H158" s="45"/>
      <c r="I158" s="45"/>
    </row>
    <row r="159" spans="1:9" ht="12.75">
      <c r="A159" s="60"/>
      <c r="B159" s="45"/>
      <c r="C159" s="45"/>
      <c r="D159" s="45"/>
      <c r="E159" s="45"/>
      <c r="F159" s="45"/>
      <c r="G159" s="45"/>
      <c r="H159" s="45"/>
      <c r="I159" s="45"/>
    </row>
    <row r="160" spans="1:9" ht="12.75">
      <c r="A160" s="24" t="s">
        <v>121</v>
      </c>
      <c r="B160" s="17">
        <v>2449.698</v>
      </c>
      <c r="C160" s="17"/>
      <c r="D160" s="17">
        <v>2449.698</v>
      </c>
      <c r="E160" s="17">
        <v>107.904</v>
      </c>
      <c r="F160" s="17">
        <v>321.115</v>
      </c>
      <c r="G160" s="17">
        <v>2020.6789999999999</v>
      </c>
      <c r="H160" s="45"/>
      <c r="I160" s="45"/>
    </row>
    <row r="161" spans="2:9" ht="12.75">
      <c r="B161" s="19"/>
      <c r="C161" s="19"/>
      <c r="D161" s="19"/>
      <c r="E161" s="19"/>
      <c r="F161" s="19"/>
      <c r="G161" s="19"/>
      <c r="H161" s="45"/>
      <c r="I161" s="45"/>
    </row>
    <row r="162" spans="1:9" ht="12.75">
      <c r="A162" s="18" t="s">
        <v>329</v>
      </c>
      <c r="B162" s="19">
        <v>145.02300000000002</v>
      </c>
      <c r="C162" s="19"/>
      <c r="D162" s="19">
        <v>145.02300000000002</v>
      </c>
      <c r="E162" s="19"/>
      <c r="F162" s="19">
        <v>137.64900000000003</v>
      </c>
      <c r="G162" s="19">
        <v>7.374</v>
      </c>
      <c r="H162" s="45"/>
      <c r="I162" s="45"/>
    </row>
    <row r="163" spans="1:9" ht="12.75">
      <c r="A163" s="18" t="s">
        <v>339</v>
      </c>
      <c r="B163" s="19">
        <v>42.285</v>
      </c>
      <c r="C163" s="19"/>
      <c r="D163" s="19">
        <v>42.285</v>
      </c>
      <c r="E163" s="19"/>
      <c r="F163" s="19">
        <v>42.285</v>
      </c>
      <c r="G163" s="19"/>
      <c r="H163" s="45"/>
      <c r="I163" s="45"/>
    </row>
    <row r="164" spans="1:9" ht="12.75">
      <c r="A164" s="18" t="s">
        <v>331</v>
      </c>
      <c r="B164" s="19">
        <v>42.148</v>
      </c>
      <c r="C164" s="19"/>
      <c r="D164" s="19">
        <v>42.148</v>
      </c>
      <c r="E164" s="19"/>
      <c r="F164" s="19">
        <v>42.148</v>
      </c>
      <c r="G164" s="19"/>
      <c r="H164" s="45"/>
      <c r="I164" s="45"/>
    </row>
    <row r="165" spans="1:9" ht="12.75">
      <c r="A165" s="18" t="s">
        <v>332</v>
      </c>
      <c r="B165" s="19">
        <v>15.045</v>
      </c>
      <c r="C165" s="19"/>
      <c r="D165" s="19">
        <v>15.045</v>
      </c>
      <c r="E165" s="19"/>
      <c r="F165" s="19">
        <v>15.045</v>
      </c>
      <c r="G165" s="19"/>
      <c r="H165" s="45"/>
      <c r="I165" s="45"/>
    </row>
    <row r="166" spans="1:9" ht="12.75">
      <c r="A166" s="18" t="s">
        <v>333</v>
      </c>
      <c r="B166" s="19">
        <v>176.04899999999998</v>
      </c>
      <c r="C166" s="19"/>
      <c r="D166" s="19">
        <v>176.04899999999998</v>
      </c>
      <c r="E166" s="19">
        <v>3.7030000000000003</v>
      </c>
      <c r="F166" s="19">
        <v>29.369</v>
      </c>
      <c r="G166" s="19">
        <v>142.97699999999998</v>
      </c>
      <c r="H166" s="45"/>
      <c r="I166" s="45"/>
    </row>
    <row r="167" spans="1:9" s="24" customFormat="1" ht="12.75">
      <c r="A167" s="19" t="s">
        <v>334</v>
      </c>
      <c r="B167" s="19">
        <v>37.159</v>
      </c>
      <c r="C167" s="19"/>
      <c r="D167" s="19">
        <v>37.159</v>
      </c>
      <c r="E167" s="19"/>
      <c r="F167" s="19"/>
      <c r="G167" s="19">
        <v>37.159</v>
      </c>
      <c r="H167" s="45"/>
      <c r="I167" s="45"/>
    </row>
    <row r="168" spans="1:9" ht="12.75">
      <c r="A168" s="18" t="s">
        <v>335</v>
      </c>
      <c r="B168" s="19">
        <v>49.128</v>
      </c>
      <c r="C168" s="19"/>
      <c r="D168" s="19">
        <v>49.128</v>
      </c>
      <c r="E168" s="19"/>
      <c r="F168" s="19"/>
      <c r="G168" s="19">
        <v>49.128</v>
      </c>
      <c r="H168" s="45"/>
      <c r="I168" s="45"/>
    </row>
    <row r="169" spans="1:9" ht="12.75">
      <c r="A169" s="18" t="s">
        <v>122</v>
      </c>
      <c r="B169" s="19">
        <v>1947.7089999999998</v>
      </c>
      <c r="C169" s="19"/>
      <c r="D169" s="19">
        <v>1947.7089999999998</v>
      </c>
      <c r="E169" s="19">
        <v>104.201</v>
      </c>
      <c r="F169" s="19">
        <v>87.631</v>
      </c>
      <c r="G169" s="19">
        <v>1755.877</v>
      </c>
      <c r="H169" s="45"/>
      <c r="I169" s="45"/>
    </row>
    <row r="170" spans="1:9" ht="12.75">
      <c r="A170" s="18" t="s">
        <v>249</v>
      </c>
      <c r="B170" s="19">
        <v>180.91700000000006</v>
      </c>
      <c r="C170" s="19"/>
      <c r="D170" s="19">
        <v>180.91700000000006</v>
      </c>
      <c r="E170" s="19"/>
      <c r="F170" s="19">
        <v>66.466</v>
      </c>
      <c r="G170" s="19">
        <v>114.45100000000001</v>
      </c>
      <c r="H170" s="45"/>
      <c r="I170" s="45"/>
    </row>
    <row r="171" spans="1:9" ht="12.75">
      <c r="A171" s="60"/>
      <c r="B171" s="45"/>
      <c r="C171" s="45"/>
      <c r="D171" s="45"/>
      <c r="E171" s="45"/>
      <c r="F171" s="45"/>
      <c r="G171" s="45"/>
      <c r="H171" s="45"/>
      <c r="I171" s="45"/>
    </row>
    <row r="172" spans="1:9" ht="12.75">
      <c r="A172" s="24" t="s">
        <v>123</v>
      </c>
      <c r="B172" s="17">
        <v>2017.7530000000002</v>
      </c>
      <c r="C172" s="17">
        <v>15.344</v>
      </c>
      <c r="D172" s="17">
        <v>2002.409</v>
      </c>
      <c r="E172" s="17">
        <v>36.729</v>
      </c>
      <c r="F172" s="17">
        <v>315.91499999999996</v>
      </c>
      <c r="G172" s="17">
        <v>1649.765</v>
      </c>
      <c r="H172" s="45"/>
      <c r="I172" s="45"/>
    </row>
    <row r="173" spans="2:9" ht="12.75">
      <c r="B173" s="19"/>
      <c r="C173" s="19"/>
      <c r="D173" s="19"/>
      <c r="E173" s="19"/>
      <c r="F173" s="19"/>
      <c r="G173" s="19"/>
      <c r="H173" s="45"/>
      <c r="I173" s="45"/>
    </row>
    <row r="174" spans="1:9" ht="12.75">
      <c r="A174" s="18" t="s">
        <v>124</v>
      </c>
      <c r="B174" s="19">
        <v>151.32999999999998</v>
      </c>
      <c r="C174" s="19"/>
      <c r="D174" s="19">
        <v>151.32999999999998</v>
      </c>
      <c r="E174" s="19"/>
      <c r="F174" s="19">
        <v>151.32999999999998</v>
      </c>
      <c r="G174" s="19"/>
      <c r="H174" s="45"/>
      <c r="I174" s="45"/>
    </row>
    <row r="175" spans="1:9" ht="12.75">
      <c r="A175" s="18" t="s">
        <v>125</v>
      </c>
      <c r="B175" s="19">
        <v>120.056</v>
      </c>
      <c r="C175" s="19"/>
      <c r="D175" s="19">
        <v>120.056</v>
      </c>
      <c r="E175" s="19"/>
      <c r="F175" s="19">
        <v>120.056</v>
      </c>
      <c r="G175" s="19"/>
      <c r="H175" s="45"/>
      <c r="I175" s="45"/>
    </row>
    <row r="176" spans="1:9" ht="12.75">
      <c r="A176" s="18" t="s">
        <v>126</v>
      </c>
      <c r="B176" s="19">
        <v>50.433</v>
      </c>
      <c r="C176" s="19"/>
      <c r="D176" s="19">
        <v>50.433</v>
      </c>
      <c r="E176" s="19"/>
      <c r="F176" s="19">
        <v>48.940999999999995</v>
      </c>
      <c r="G176" s="19">
        <v>1.492</v>
      </c>
      <c r="H176" s="45"/>
      <c r="I176" s="45"/>
    </row>
    <row r="177" spans="1:9" ht="12.75">
      <c r="A177" s="18" t="s">
        <v>336</v>
      </c>
      <c r="B177" s="19">
        <v>101.16300000000001</v>
      </c>
      <c r="C177" s="19"/>
      <c r="D177" s="19">
        <v>101.16300000000001</v>
      </c>
      <c r="E177" s="19">
        <v>27.451999999999998</v>
      </c>
      <c r="F177" s="19">
        <v>20.408</v>
      </c>
      <c r="G177" s="19">
        <v>53.303000000000004</v>
      </c>
      <c r="H177" s="45"/>
      <c r="I177" s="45"/>
    </row>
    <row r="178" spans="1:9" ht="12.75">
      <c r="A178" s="18" t="s">
        <v>128</v>
      </c>
      <c r="B178" s="19">
        <v>1582.4640000000002</v>
      </c>
      <c r="C178" s="19"/>
      <c r="D178" s="19">
        <v>1582.4640000000002</v>
      </c>
      <c r="E178" s="19">
        <v>0.592</v>
      </c>
      <c r="F178" s="19"/>
      <c r="G178" s="19">
        <v>1581.872</v>
      </c>
      <c r="H178" s="45"/>
      <c r="I178" s="45"/>
    </row>
    <row r="179" spans="1:9" ht="12.75">
      <c r="A179" s="18" t="s">
        <v>129</v>
      </c>
      <c r="B179" s="19">
        <v>132.363</v>
      </c>
      <c r="C179" s="19">
        <v>15.344</v>
      </c>
      <c r="D179" s="19">
        <v>117.019</v>
      </c>
      <c r="E179" s="19">
        <v>8.685</v>
      </c>
      <c r="F179" s="19">
        <v>95.236</v>
      </c>
      <c r="G179" s="19">
        <v>13.098</v>
      </c>
      <c r="H179" s="45"/>
      <c r="I179" s="45"/>
    </row>
    <row r="180" spans="2:7" ht="12.75">
      <c r="B180" s="19"/>
      <c r="C180" s="19"/>
      <c r="D180" s="19"/>
      <c r="E180" s="19"/>
      <c r="F180" s="19"/>
      <c r="G180" s="19"/>
    </row>
    <row r="181" spans="2:7" ht="12.75">
      <c r="B181" s="19"/>
      <c r="C181" s="19"/>
      <c r="D181" s="19"/>
      <c r="E181" s="19"/>
      <c r="F181" s="19"/>
      <c r="G181" s="19"/>
    </row>
    <row r="182" spans="2:7" ht="12.75">
      <c r="B182" s="19"/>
      <c r="C182" s="19"/>
      <c r="D182" s="19"/>
      <c r="E182" s="19"/>
      <c r="F182" s="19"/>
      <c r="G182" s="19"/>
    </row>
    <row r="183" spans="2:7" ht="12.75">
      <c r="B183" s="19"/>
      <c r="C183" s="19"/>
      <c r="D183" s="19"/>
      <c r="E183" s="19"/>
      <c r="F183" s="19"/>
      <c r="G183" s="19"/>
    </row>
    <row r="184" spans="2:7" ht="12.75">
      <c r="B184" s="19"/>
      <c r="C184" s="19"/>
      <c r="D184" s="19"/>
      <c r="E184" s="19"/>
      <c r="F184" s="19"/>
      <c r="G184" s="19"/>
    </row>
    <row r="185" spans="2:7" ht="12.75">
      <c r="B185" s="19"/>
      <c r="C185" s="19"/>
      <c r="D185" s="19"/>
      <c r="E185" s="19"/>
      <c r="F185" s="19"/>
      <c r="G185" s="19"/>
    </row>
    <row r="186" spans="2:7" ht="12.75">
      <c r="B186" s="19"/>
      <c r="C186" s="19"/>
      <c r="D186" s="19"/>
      <c r="E186" s="19"/>
      <c r="F186" s="19"/>
      <c r="G186" s="19"/>
    </row>
    <row r="187" spans="2:7" ht="12.75">
      <c r="B187" s="19"/>
      <c r="C187" s="19"/>
      <c r="D187" s="19"/>
      <c r="E187" s="19"/>
      <c r="F187" s="19"/>
      <c r="G187" s="19"/>
    </row>
    <row r="188" spans="2:7" ht="12.75">
      <c r="B188" s="19"/>
      <c r="C188" s="19"/>
      <c r="D188" s="19"/>
      <c r="E188" s="19"/>
      <c r="F188" s="19"/>
      <c r="G188" s="19"/>
    </row>
    <row r="189" spans="2:7" ht="12.75">
      <c r="B189" s="19"/>
      <c r="C189" s="19"/>
      <c r="D189" s="19"/>
      <c r="E189" s="19"/>
      <c r="F189" s="19"/>
      <c r="G189" s="19"/>
    </row>
    <row r="190" spans="2:7" ht="12.75">
      <c r="B190" s="19"/>
      <c r="C190" s="19"/>
      <c r="D190" s="19"/>
      <c r="E190" s="19"/>
      <c r="F190" s="19"/>
      <c r="G190" s="19"/>
    </row>
    <row r="191" spans="2:7" ht="12.75">
      <c r="B191" s="19"/>
      <c r="C191" s="19"/>
      <c r="D191" s="19"/>
      <c r="E191" s="19"/>
      <c r="F191" s="19"/>
      <c r="G191" s="19"/>
    </row>
    <row r="192" spans="2:7" ht="12.75">
      <c r="B192" s="19"/>
      <c r="C192" s="19"/>
      <c r="D192" s="19"/>
      <c r="E192" s="19"/>
      <c r="F192" s="19"/>
      <c r="G192" s="19"/>
    </row>
    <row r="193" spans="2:7" ht="12.75">
      <c r="B193" s="19"/>
      <c r="C193" s="19"/>
      <c r="D193" s="19"/>
      <c r="E193" s="19"/>
      <c r="F193" s="19"/>
      <c r="G193" s="19"/>
    </row>
    <row r="194" spans="2:7" ht="12.75">
      <c r="B194" s="19"/>
      <c r="C194" s="19"/>
      <c r="D194" s="19"/>
      <c r="E194" s="19"/>
      <c r="F194" s="19"/>
      <c r="G194" s="19"/>
    </row>
    <row r="195" spans="2:7" ht="12.75">
      <c r="B195" s="19"/>
      <c r="C195" s="19"/>
      <c r="D195" s="19"/>
      <c r="E195" s="19"/>
      <c r="F195" s="19"/>
      <c r="G195" s="19"/>
    </row>
    <row r="196" spans="2:7" ht="12.75">
      <c r="B196" s="19"/>
      <c r="C196" s="19"/>
      <c r="D196" s="19"/>
      <c r="E196" s="19"/>
      <c r="F196" s="19"/>
      <c r="G196" s="19"/>
    </row>
    <row r="197" spans="2:7" ht="12.75">
      <c r="B197" s="17"/>
      <c r="C197" s="17"/>
      <c r="D197" s="17"/>
      <c r="E197" s="17"/>
      <c r="F197" s="17"/>
      <c r="G197" s="17"/>
    </row>
    <row r="198" spans="1:7" ht="12.75">
      <c r="A198" s="24"/>
      <c r="B198" s="17"/>
      <c r="C198" s="17"/>
      <c r="D198" s="17"/>
      <c r="E198" s="17"/>
      <c r="F198" s="17"/>
      <c r="G198" s="17"/>
    </row>
    <row r="199" spans="2:7" ht="12.75">
      <c r="B199" s="17"/>
      <c r="C199" s="17"/>
      <c r="D199" s="17"/>
      <c r="E199" s="17"/>
      <c r="F199" s="17"/>
      <c r="G199" s="17"/>
    </row>
    <row r="200" spans="2:7" ht="12.75">
      <c r="B200" s="19"/>
      <c r="C200" s="19"/>
      <c r="D200" s="19"/>
      <c r="E200" s="19"/>
      <c r="F200" s="19"/>
      <c r="G200" s="19"/>
    </row>
    <row r="201" spans="2:7" ht="12.75">
      <c r="B201" s="19"/>
      <c r="C201" s="19"/>
      <c r="D201" s="19"/>
      <c r="E201" s="19"/>
      <c r="F201" s="19"/>
      <c r="G201" s="19"/>
    </row>
    <row r="202" spans="2:7" ht="12.75">
      <c r="B202" s="19"/>
      <c r="C202" s="19"/>
      <c r="D202" s="19"/>
      <c r="E202" s="19"/>
      <c r="F202" s="19"/>
      <c r="G202" s="19"/>
    </row>
    <row r="203" spans="2:7" ht="12.75">
      <c r="B203" s="19"/>
      <c r="C203" s="19"/>
      <c r="D203" s="19"/>
      <c r="E203" s="19"/>
      <c r="F203" s="19"/>
      <c r="G203" s="19"/>
    </row>
    <row r="204" spans="2:7" ht="12.75">
      <c r="B204" s="19"/>
      <c r="C204" s="19"/>
      <c r="D204" s="19"/>
      <c r="E204" s="19"/>
      <c r="F204" s="19"/>
      <c r="G204" s="19"/>
    </row>
    <row r="205" spans="2:7" ht="12.75">
      <c r="B205" s="19"/>
      <c r="C205" s="19"/>
      <c r="D205" s="19"/>
      <c r="E205" s="19"/>
      <c r="F205" s="19"/>
      <c r="G205" s="19"/>
    </row>
    <row r="206" spans="2:7" ht="12.75">
      <c r="B206" s="19"/>
      <c r="C206" s="19"/>
      <c r="D206" s="19"/>
      <c r="E206" s="19"/>
      <c r="F206" s="19"/>
      <c r="G206" s="19"/>
    </row>
    <row r="207" spans="2:7" ht="12.75">
      <c r="B207" s="19"/>
      <c r="C207" s="19"/>
      <c r="D207" s="19"/>
      <c r="E207" s="19"/>
      <c r="F207" s="19"/>
      <c r="G207" s="19"/>
    </row>
    <row r="208" spans="2:7" ht="12.75">
      <c r="B208" s="19"/>
      <c r="C208" s="19"/>
      <c r="D208" s="19"/>
      <c r="E208" s="19"/>
      <c r="F208" s="19"/>
      <c r="G208" s="19"/>
    </row>
    <row r="209" spans="2:7" ht="12.75">
      <c r="B209" s="19"/>
      <c r="C209" s="19"/>
      <c r="D209" s="19"/>
      <c r="E209" s="19"/>
      <c r="F209" s="19"/>
      <c r="G209" s="19"/>
    </row>
    <row r="210" spans="2:7" ht="12.75">
      <c r="B210" s="19"/>
      <c r="C210" s="19"/>
      <c r="D210" s="19"/>
      <c r="E210" s="19"/>
      <c r="F210" s="19"/>
      <c r="G210" s="19"/>
    </row>
    <row r="211" spans="2:7" ht="12.75">
      <c r="B211" s="19"/>
      <c r="C211" s="19"/>
      <c r="D211" s="19"/>
      <c r="E211" s="19"/>
      <c r="F211" s="19"/>
      <c r="G211" s="19"/>
    </row>
    <row r="212" spans="2:7" ht="12.75">
      <c r="B212" s="19"/>
      <c r="C212" s="19"/>
      <c r="D212" s="19"/>
      <c r="E212" s="19"/>
      <c r="F212" s="19"/>
      <c r="G212" s="19"/>
    </row>
    <row r="213" spans="2:7" ht="12.75">
      <c r="B213" s="19"/>
      <c r="C213" s="19"/>
      <c r="D213" s="19"/>
      <c r="E213" s="19"/>
      <c r="F213" s="19"/>
      <c r="G213" s="19"/>
    </row>
  </sheetData>
  <sheetProtection/>
  <mergeCells count="1">
    <mergeCell ref="A1:G1"/>
  </mergeCells>
  <printOptions/>
  <pageMargins left="0.7086614173228347" right="0.7086614173228347" top="0.5511811023622047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9"/>
  <sheetViews>
    <sheetView zoomScalePageLayoutView="0" workbookViewId="0" topLeftCell="A1">
      <selection activeCell="J13" sqref="J13"/>
    </sheetView>
  </sheetViews>
  <sheetFormatPr defaultColWidth="9.140625" defaultRowHeight="12.75"/>
  <cols>
    <col min="1" max="1" width="3.421875" style="3" customWidth="1"/>
    <col min="2" max="2" width="2.421875" style="3" customWidth="1"/>
    <col min="3" max="3" width="9.140625" style="3" customWidth="1"/>
    <col min="4" max="4" width="37.57421875" style="3" customWidth="1"/>
    <col min="5" max="5" width="6.421875" style="3" customWidth="1"/>
    <col min="6" max="6" width="20.8515625" style="3" customWidth="1"/>
    <col min="7" max="8" width="9.140625" style="3" customWidth="1"/>
    <col min="9" max="9" width="10.57421875" style="3" bestFit="1" customWidth="1"/>
    <col min="10" max="16384" width="9.140625" style="3" customWidth="1"/>
  </cols>
  <sheetData>
    <row r="1" spans="1:6" ht="12.75">
      <c r="A1" s="137" t="s">
        <v>269</v>
      </c>
      <c r="B1" s="137"/>
      <c r="C1" s="137"/>
      <c r="D1" s="137"/>
      <c r="E1" s="137"/>
      <c r="F1" s="137"/>
    </row>
    <row r="2" ht="12.75">
      <c r="F2" s="15" t="s">
        <v>0</v>
      </c>
    </row>
    <row r="3" ht="12.75">
      <c r="F3" s="15"/>
    </row>
    <row r="4" spans="1:6" ht="12.75">
      <c r="A4" s="102"/>
      <c r="B4" s="31"/>
      <c r="C4" s="32"/>
      <c r="D4" s="31"/>
      <c r="F4" s="15"/>
    </row>
    <row r="5" ht="12.75">
      <c r="F5" s="15"/>
    </row>
    <row r="6" spans="6:8" ht="13.5" thickBot="1">
      <c r="F6" s="3">
        <v>2017</v>
      </c>
      <c r="H6" s="31"/>
    </row>
    <row r="7" spans="1:8" ht="13.5" thickBot="1">
      <c r="A7" s="138" t="s">
        <v>1</v>
      </c>
      <c r="B7" s="139"/>
      <c r="C7" s="139"/>
      <c r="D7" s="139"/>
      <c r="E7" s="23" t="s">
        <v>2</v>
      </c>
      <c r="F7" s="16" t="s">
        <v>3</v>
      </c>
      <c r="H7" s="31"/>
    </row>
    <row r="8" ht="12.75">
      <c r="H8" s="31"/>
    </row>
    <row r="9" spans="1:8" ht="12.75">
      <c r="A9" s="24" t="s">
        <v>4</v>
      </c>
      <c r="E9" s="25" t="s">
        <v>5</v>
      </c>
      <c r="F9" s="19">
        <f>('tab_2.1'!D7+'tab_2.1'!E7+'tab_2.1'!F7+'tab_2.1'!G7+'tab_2.1'!I7+'tab_2.1'!J7+'tab_2.1'!K7)/1000</f>
        <v>334.28246499999995</v>
      </c>
      <c r="G9" s="4"/>
      <c r="H9" s="83"/>
    </row>
    <row r="10" spans="1:8" ht="12.75">
      <c r="A10" s="3" t="s">
        <v>6</v>
      </c>
      <c r="E10" s="25"/>
      <c r="F10" s="4"/>
      <c r="G10" s="4"/>
      <c r="H10" s="83"/>
    </row>
    <row r="11" spans="2:8" ht="12.75">
      <c r="B11" s="3" t="s">
        <v>7</v>
      </c>
      <c r="E11" s="25" t="s">
        <v>8</v>
      </c>
      <c r="F11" s="4">
        <f>'tab_2.1'!I7/1000</f>
        <v>83.26778000000003</v>
      </c>
      <c r="G11" s="4"/>
      <c r="H11" s="83"/>
    </row>
    <row r="12" spans="2:8" ht="12.75">
      <c r="B12" s="3" t="s">
        <v>9</v>
      </c>
      <c r="E12" s="25" t="s">
        <v>8</v>
      </c>
      <c r="G12" s="4"/>
      <c r="H12" s="83"/>
    </row>
    <row r="13" spans="3:8" ht="12.75">
      <c r="C13" s="3" t="s">
        <v>10</v>
      </c>
      <c r="E13" s="25" t="s">
        <v>8</v>
      </c>
      <c r="F13" s="4">
        <f>'tab_2.1'!D7/1000</f>
        <v>44.838503</v>
      </c>
      <c r="G13" s="4"/>
      <c r="H13" s="83"/>
    </row>
    <row r="14" spans="3:8" ht="12.75">
      <c r="C14" s="3" t="s">
        <v>11</v>
      </c>
      <c r="E14" s="25" t="s">
        <v>8</v>
      </c>
      <c r="F14" s="4">
        <f>('tab_2.1'!E7+'tab_2.1'!F7)/1000</f>
        <v>202.016046</v>
      </c>
      <c r="G14" s="4"/>
      <c r="H14" s="83"/>
    </row>
    <row r="15" spans="3:8" ht="12.75">
      <c r="C15" s="3" t="s">
        <v>12</v>
      </c>
      <c r="E15" s="25" t="s">
        <v>8</v>
      </c>
      <c r="F15" s="4">
        <f>'tab_2.1'!G7/1000</f>
        <v>0.022676</v>
      </c>
      <c r="G15" s="4"/>
      <c r="H15" s="83"/>
    </row>
    <row r="16" spans="2:8" ht="12.75">
      <c r="B16" s="3" t="s">
        <v>13</v>
      </c>
      <c r="E16" s="25" t="s">
        <v>8</v>
      </c>
      <c r="F16" s="4">
        <f>'tab_2.1'!J7/1000</f>
        <v>3.817399</v>
      </c>
      <c r="G16" s="4"/>
      <c r="H16" s="83"/>
    </row>
    <row r="17" spans="2:8" ht="12.75">
      <c r="B17" s="3" t="s">
        <v>251</v>
      </c>
      <c r="E17" s="25" t="s">
        <v>8</v>
      </c>
      <c r="F17" s="4">
        <f>'tab_2.1'!K7/1000</f>
        <v>0.320061</v>
      </c>
      <c r="G17" s="4"/>
      <c r="H17" s="83"/>
    </row>
    <row r="18" spans="1:8" ht="12.75">
      <c r="A18" s="3" t="s">
        <v>14</v>
      </c>
      <c r="E18" s="25" t="s">
        <v>8</v>
      </c>
      <c r="F18" s="4">
        <v>1454.267391</v>
      </c>
      <c r="G18" s="4"/>
      <c r="H18" s="83"/>
    </row>
    <row r="19" spans="5:8" ht="12.75">
      <c r="E19" s="25"/>
      <c r="F19" s="4"/>
      <c r="G19" s="4"/>
      <c r="H19" s="83"/>
    </row>
    <row r="20" spans="1:8" ht="12.75">
      <c r="A20" s="24" t="s">
        <v>15</v>
      </c>
      <c r="E20" s="25" t="s">
        <v>8</v>
      </c>
      <c r="F20" s="4"/>
      <c r="G20" s="4"/>
      <c r="H20" s="83"/>
    </row>
    <row r="21" spans="1:8" ht="12.75">
      <c r="A21" s="3" t="s">
        <v>16</v>
      </c>
      <c r="E21" s="25"/>
      <c r="F21" s="4"/>
      <c r="G21" s="4"/>
      <c r="H21" s="83"/>
    </row>
    <row r="22" spans="2:9" ht="12.75">
      <c r="B22" s="3" t="s">
        <v>17</v>
      </c>
      <c r="E22" s="25" t="s">
        <v>8</v>
      </c>
      <c r="F22" s="4">
        <f>'tab_3.2'!J8/1000</f>
        <v>40.57424654099998</v>
      </c>
      <c r="G22" s="4"/>
      <c r="H22" s="83"/>
      <c r="I22" s="18"/>
    </row>
    <row r="23" spans="2:8" ht="12.75">
      <c r="B23" s="3" t="s">
        <v>18</v>
      </c>
      <c r="E23" s="25" t="s">
        <v>8</v>
      </c>
      <c r="F23" s="4">
        <f>'tab_3.1'!K9/1000</f>
        <v>28.909055619999982</v>
      </c>
      <c r="G23" s="4"/>
      <c r="H23" s="83"/>
    </row>
    <row r="24" spans="2:8" ht="12.75">
      <c r="B24" s="3" t="s">
        <v>19</v>
      </c>
      <c r="E24" s="25" t="s">
        <v>8</v>
      </c>
      <c r="F24" s="19">
        <v>39.577144</v>
      </c>
      <c r="G24" s="4"/>
      <c r="H24" s="83"/>
    </row>
    <row r="25" spans="2:13" ht="12.75">
      <c r="B25" s="3" t="s">
        <v>20</v>
      </c>
      <c r="E25" s="25" t="s">
        <v>8</v>
      </c>
      <c r="F25" s="19">
        <v>6.526287999999999</v>
      </c>
      <c r="G25" s="4"/>
      <c r="H25" s="83"/>
      <c r="I25" s="68"/>
      <c r="J25" s="68"/>
      <c r="K25" s="68"/>
      <c r="L25" s="68"/>
      <c r="M25" s="68"/>
    </row>
    <row r="26" spans="2:9" ht="12.75">
      <c r="B26" s="3" t="s">
        <v>21</v>
      </c>
      <c r="E26" s="25" t="s">
        <v>8</v>
      </c>
      <c r="F26" s="4">
        <f>'tab_3.1'!H9/1000</f>
        <v>4.460991000000002</v>
      </c>
      <c r="G26" s="4"/>
      <c r="H26" s="83"/>
      <c r="I26" s="68"/>
    </row>
    <row r="27" spans="2:8" ht="12.75">
      <c r="B27" s="18" t="s">
        <v>242</v>
      </c>
      <c r="E27" s="25" t="s">
        <v>8</v>
      </c>
      <c r="F27" s="4">
        <f>'tab_3.1'!I9/1000</f>
        <v>0.45944100000000004</v>
      </c>
      <c r="G27" s="4"/>
      <c r="H27" s="83"/>
    </row>
    <row r="28" spans="2:8" ht="12.75">
      <c r="B28" s="3" t="s">
        <v>22</v>
      </c>
      <c r="E28" s="25" t="s">
        <v>8</v>
      </c>
      <c r="F28" s="4">
        <f>'tab_3.1'!G9/1000</f>
        <v>2.8511155100000005</v>
      </c>
      <c r="G28" s="4"/>
      <c r="H28" s="83"/>
    </row>
    <row r="29" spans="1:8" ht="12.75">
      <c r="A29" s="3" t="s">
        <v>14</v>
      </c>
      <c r="E29" s="25" t="s">
        <v>8</v>
      </c>
      <c r="F29" s="4">
        <f>'tab_3.1'!B5/1000</f>
        <v>1449.504319</v>
      </c>
      <c r="G29" s="4"/>
      <c r="H29" s="83"/>
    </row>
    <row r="30" spans="5:8" ht="12.75">
      <c r="E30" s="25"/>
      <c r="F30" s="4"/>
      <c r="G30" s="4"/>
      <c r="H30" s="83"/>
    </row>
    <row r="31" spans="1:8" ht="12.75">
      <c r="A31" s="24" t="s">
        <v>198</v>
      </c>
      <c r="E31" s="25" t="s">
        <v>8</v>
      </c>
      <c r="F31" s="4"/>
      <c r="G31" s="4"/>
      <c r="H31" s="83"/>
    </row>
    <row r="32" spans="1:9" ht="12.75">
      <c r="A32" s="3" t="s">
        <v>239</v>
      </c>
      <c r="E32" s="25" t="s">
        <v>8</v>
      </c>
      <c r="F32" s="19">
        <v>381.3309340000004</v>
      </c>
      <c r="G32" s="4"/>
      <c r="H32" s="83"/>
      <c r="I32" s="18"/>
    </row>
    <row r="33" spans="2:8" ht="12.75">
      <c r="B33" s="3" t="s">
        <v>23</v>
      </c>
      <c r="E33" s="25" t="s">
        <v>8</v>
      </c>
      <c r="F33" s="4">
        <f>'tab_5.2'!C9/1000</f>
        <v>1532.2261429999994</v>
      </c>
      <c r="G33" s="4"/>
      <c r="H33" s="83"/>
    </row>
    <row r="34" spans="2:8" ht="12.75">
      <c r="B34" s="3" t="s">
        <v>24</v>
      </c>
      <c r="E34" s="25" t="s">
        <v>8</v>
      </c>
      <c r="F34" s="4">
        <f>'tab_5.2'!D9/1000</f>
        <v>338.3589689999999</v>
      </c>
      <c r="G34" s="4"/>
      <c r="H34" s="83"/>
    </row>
    <row r="35" spans="3:8" ht="12.75">
      <c r="C35" s="3" t="s">
        <v>25</v>
      </c>
      <c r="E35" s="25" t="s">
        <v>8</v>
      </c>
      <c r="F35" s="4">
        <f>'tab_5.2'!E9/1000</f>
        <v>0.42634399999999995</v>
      </c>
      <c r="G35" s="4"/>
      <c r="H35" s="83"/>
    </row>
    <row r="36" spans="3:8" ht="12.75">
      <c r="C36" s="3" t="s">
        <v>26</v>
      </c>
      <c r="E36" s="25" t="s">
        <v>8</v>
      </c>
      <c r="F36" s="4">
        <f>'tab_5.2'!F9/1000</f>
        <v>337.93262499999986</v>
      </c>
      <c r="G36" s="4"/>
      <c r="H36" s="83"/>
    </row>
    <row r="37" spans="4:8" ht="12.75">
      <c r="D37" s="3" t="s">
        <v>27</v>
      </c>
      <c r="E37" s="25" t="s">
        <v>8</v>
      </c>
      <c r="F37" s="4">
        <f>'tab_5.2'!G9/1000</f>
        <v>219.6859459999999</v>
      </c>
      <c r="G37" s="4"/>
      <c r="H37" s="83"/>
    </row>
    <row r="38" spans="4:8" ht="12.75">
      <c r="D38" s="3" t="s">
        <v>28</v>
      </c>
      <c r="E38" s="25" t="s">
        <v>8</v>
      </c>
      <c r="F38" s="4">
        <f>'tab_5.2'!H9/1000</f>
        <v>11.822694000000002</v>
      </c>
      <c r="G38" s="4"/>
      <c r="H38" s="83"/>
    </row>
    <row r="39" spans="4:8" ht="12.75">
      <c r="D39" s="3" t="s">
        <v>29</v>
      </c>
      <c r="E39" s="25" t="s">
        <v>8</v>
      </c>
      <c r="F39" s="4">
        <f>'tab_5.2'!I9/1000</f>
        <v>106.42398500000002</v>
      </c>
      <c r="G39" s="4"/>
      <c r="H39" s="83"/>
    </row>
    <row r="40" spans="1:11" ht="12.75">
      <c r="A40" s="18" t="s">
        <v>267</v>
      </c>
      <c r="E40" s="25" t="s">
        <v>8</v>
      </c>
      <c r="F40" s="4">
        <f>'tab_5.1'!H8/1000</f>
        <v>0.6140030000000003</v>
      </c>
      <c r="G40" s="4"/>
      <c r="H40" s="83"/>
      <c r="K40" s="18"/>
    </row>
    <row r="41" spans="5:8" ht="12.75">
      <c r="E41" s="25"/>
      <c r="F41" s="4"/>
      <c r="G41" s="4"/>
      <c r="H41" s="83"/>
    </row>
    <row r="42" spans="1:8" ht="12.75">
      <c r="A42" s="24" t="s">
        <v>30</v>
      </c>
      <c r="E42" s="25"/>
      <c r="F42" s="4"/>
      <c r="G42" s="4"/>
      <c r="H42" s="83"/>
    </row>
    <row r="43" spans="2:8" ht="12.75">
      <c r="B43" s="3" t="s">
        <v>31</v>
      </c>
      <c r="E43" s="25" t="s">
        <v>32</v>
      </c>
      <c r="F43" s="4">
        <f>'tab_6.1'!B7</f>
        <v>1051.1479999999988</v>
      </c>
      <c r="G43" s="4"/>
      <c r="H43" s="83"/>
    </row>
    <row r="44" spans="2:8" ht="12.75">
      <c r="B44" s="3" t="s">
        <v>33</v>
      </c>
      <c r="E44" s="25" t="s">
        <v>8</v>
      </c>
      <c r="F44" s="4">
        <f>'tab_6.3'!B6</f>
        <v>2661.382</v>
      </c>
      <c r="G44" s="4"/>
      <c r="H44" s="83"/>
    </row>
    <row r="45" spans="2:8" ht="12.75">
      <c r="B45" s="3" t="s">
        <v>34</v>
      </c>
      <c r="E45" s="25" t="s">
        <v>8</v>
      </c>
      <c r="F45" s="4">
        <f>'tab_6.5'!B6</f>
        <v>57.76200000000004</v>
      </c>
      <c r="G45" s="4"/>
      <c r="H45" s="83"/>
    </row>
    <row r="46" spans="2:8" ht="12.75">
      <c r="B46" s="3" t="s">
        <v>35</v>
      </c>
      <c r="E46" s="25" t="s">
        <v>8</v>
      </c>
      <c r="F46" s="4">
        <f>'tab_6.4'!B6</f>
        <v>1305.6899999999987</v>
      </c>
      <c r="G46" s="4"/>
      <c r="H46" s="83"/>
    </row>
    <row r="49" spans="4:6" ht="12.75">
      <c r="D49" s="4"/>
      <c r="E49" s="4"/>
      <c r="F49" s="4"/>
    </row>
  </sheetData>
  <sheetProtection/>
  <mergeCells count="2">
    <mergeCell ref="A1:F1"/>
    <mergeCell ref="A7:D7"/>
  </mergeCells>
  <printOptions/>
  <pageMargins left="1.299212598425197" right="0.1968503937007874" top="0.984251968503937" bottom="0.984251968503937" header="0.5118110236220472" footer="0.5118110236220472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369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N13" sqref="N13"/>
    </sheetView>
  </sheetViews>
  <sheetFormatPr defaultColWidth="9.140625" defaultRowHeight="12.75"/>
  <cols>
    <col min="1" max="1" width="39.28125" style="51" bestFit="1" customWidth="1"/>
    <col min="2" max="2" width="11.57421875" style="3" bestFit="1" customWidth="1"/>
    <col min="3" max="3" width="13.7109375" style="3" bestFit="1" customWidth="1"/>
    <col min="4" max="4" width="10.00390625" style="4" customWidth="1"/>
    <col min="5" max="5" width="10.8515625" style="3" customWidth="1"/>
    <col min="6" max="6" width="10.57421875" style="3" bestFit="1" customWidth="1"/>
    <col min="7" max="7" width="9.28125" style="3" bestFit="1" customWidth="1"/>
    <col min="8" max="8" width="10.8515625" style="3" customWidth="1"/>
    <col min="9" max="9" width="13.8515625" style="3" customWidth="1"/>
    <col min="10" max="10" width="9.28125" style="3" bestFit="1" customWidth="1"/>
    <col min="11" max="11" width="10.00390625" style="3" customWidth="1"/>
    <col min="12" max="12" width="13.7109375" style="32" bestFit="1" customWidth="1"/>
    <col min="13" max="13" width="13.7109375" style="32" customWidth="1"/>
    <col min="14" max="14" width="10.57421875" style="3" bestFit="1" customWidth="1"/>
    <col min="15" max="15" width="13.7109375" style="3" bestFit="1" customWidth="1"/>
    <col min="16" max="16" width="12.57421875" style="3" bestFit="1" customWidth="1"/>
    <col min="17" max="17" width="9.57421875" style="3" bestFit="1" customWidth="1"/>
    <col min="18" max="16384" width="9.140625" style="3" customWidth="1"/>
  </cols>
  <sheetData>
    <row r="1" spans="1:11" ht="12.75">
      <c r="A1" s="137" t="s">
        <v>270</v>
      </c>
      <c r="B1" s="137"/>
      <c r="C1" s="137"/>
      <c r="D1" s="137"/>
      <c r="E1" s="137"/>
      <c r="F1" s="137"/>
      <c r="G1" s="137"/>
      <c r="H1" s="137"/>
      <c r="I1" s="137"/>
      <c r="J1" s="137"/>
      <c r="K1" s="18"/>
    </row>
    <row r="2" spans="1:11" ht="12.75">
      <c r="A2" s="90"/>
      <c r="B2" s="20"/>
      <c r="C2" s="20"/>
      <c r="D2" s="91"/>
      <c r="E2" s="20"/>
      <c r="F2" s="20"/>
      <c r="G2" s="69"/>
      <c r="H2" s="20"/>
      <c r="I2" s="69"/>
      <c r="J2" s="20"/>
      <c r="K2" s="18"/>
    </row>
    <row r="3" spans="1:11" ht="12.75">
      <c r="A3" s="92"/>
      <c r="B3" s="18"/>
      <c r="C3" s="18"/>
      <c r="D3" s="34"/>
      <c r="E3" s="32"/>
      <c r="F3" s="32"/>
      <c r="G3" s="18"/>
      <c r="H3" s="18"/>
      <c r="I3" s="18"/>
      <c r="J3" s="18"/>
      <c r="K3" s="47" t="s">
        <v>186</v>
      </c>
    </row>
    <row r="4" spans="1:11" ht="13.5" thickBot="1">
      <c r="A4" s="92"/>
      <c r="B4" s="18"/>
      <c r="C4" s="18"/>
      <c r="D4" s="19"/>
      <c r="E4" s="18"/>
      <c r="F4" s="18"/>
      <c r="G4" s="18"/>
      <c r="H4" s="18"/>
      <c r="I4" s="18"/>
      <c r="J4" s="18"/>
      <c r="K4" s="18"/>
    </row>
    <row r="5" spans="1:13" ht="51.75" thickBot="1">
      <c r="A5" s="93" t="s">
        <v>37</v>
      </c>
      <c r="B5" s="23" t="s">
        <v>187</v>
      </c>
      <c r="C5" s="50" t="s">
        <v>340</v>
      </c>
      <c r="D5" s="27" t="s">
        <v>188</v>
      </c>
      <c r="E5" s="23" t="s">
        <v>189</v>
      </c>
      <c r="F5" s="23" t="s">
        <v>39</v>
      </c>
      <c r="G5" s="23" t="s">
        <v>190</v>
      </c>
      <c r="H5" s="23" t="s">
        <v>191</v>
      </c>
      <c r="I5" s="23" t="s">
        <v>256</v>
      </c>
      <c r="J5" s="16" t="s">
        <v>193</v>
      </c>
      <c r="K5" s="81" t="s">
        <v>250</v>
      </c>
      <c r="L5" s="48"/>
      <c r="M5" s="48"/>
    </row>
    <row r="6" spans="1:11" ht="12.75">
      <c r="A6" s="94"/>
      <c r="B6" s="36"/>
      <c r="C6" s="36"/>
      <c r="D6" s="36"/>
      <c r="E6" s="36"/>
      <c r="F6" s="36"/>
      <c r="G6" s="36"/>
      <c r="H6" s="36"/>
      <c r="I6" s="36"/>
      <c r="J6" s="36"/>
      <c r="K6" s="36"/>
    </row>
    <row r="7" spans="1:13" s="24" customFormat="1" ht="12.75">
      <c r="A7" s="17" t="s">
        <v>43</v>
      </c>
      <c r="B7" s="17">
        <v>1788549.8559999997</v>
      </c>
      <c r="C7" s="17">
        <v>334282.46499999997</v>
      </c>
      <c r="D7" s="17">
        <v>44838.503000000004</v>
      </c>
      <c r="E7" s="17">
        <v>98003.168</v>
      </c>
      <c r="F7" s="17">
        <v>104012.878</v>
      </c>
      <c r="G7" s="17">
        <v>22.676000000000002</v>
      </c>
      <c r="H7" s="17">
        <v>1537535.1709999999</v>
      </c>
      <c r="I7" s="17">
        <v>83267.78000000003</v>
      </c>
      <c r="J7" s="17">
        <v>3817.399</v>
      </c>
      <c r="K7" s="17">
        <v>320.061</v>
      </c>
      <c r="L7" s="36"/>
      <c r="M7" s="36"/>
    </row>
    <row r="8" spans="1:17" s="24" customFormat="1" ht="12.75">
      <c r="A8" s="94"/>
      <c r="B8" s="45"/>
      <c r="C8" s="45"/>
      <c r="D8" s="45"/>
      <c r="E8" s="45"/>
      <c r="F8" s="45"/>
      <c r="G8" s="45"/>
      <c r="H8" s="45"/>
      <c r="I8" s="45"/>
      <c r="J8" s="45"/>
      <c r="K8" s="45"/>
      <c r="L8" s="36"/>
      <c r="M8" s="36"/>
      <c r="N8" s="17"/>
      <c r="P8" s="17"/>
      <c r="Q8" s="17"/>
    </row>
    <row r="9" spans="1:15" s="24" customFormat="1" ht="12.75">
      <c r="A9" s="17" t="s">
        <v>44</v>
      </c>
      <c r="B9" s="17">
        <v>45554.318</v>
      </c>
      <c r="C9" s="17">
        <v>45554.318</v>
      </c>
      <c r="D9" s="17">
        <v>11590.457</v>
      </c>
      <c r="F9" s="17">
        <v>1778.1799999999998</v>
      </c>
      <c r="G9" s="17"/>
      <c r="H9" s="17">
        <v>32173.808000000005</v>
      </c>
      <c r="I9" s="17">
        <v>32173.808000000005</v>
      </c>
      <c r="J9" s="17">
        <v>0.123</v>
      </c>
      <c r="K9" s="17">
        <v>11.75</v>
      </c>
      <c r="L9" s="36"/>
      <c r="M9" s="36"/>
      <c r="N9" s="17"/>
      <c r="O9" s="17"/>
    </row>
    <row r="10" spans="1:13" s="24" customFormat="1" ht="12.75">
      <c r="A10" s="17"/>
      <c r="B10" s="17"/>
      <c r="C10" s="17"/>
      <c r="D10" s="19"/>
      <c r="F10" s="17"/>
      <c r="G10" s="17"/>
      <c r="H10" s="17"/>
      <c r="I10" s="17"/>
      <c r="J10" s="17"/>
      <c r="K10" s="17"/>
      <c r="L10" s="36"/>
      <c r="M10" s="36"/>
    </row>
    <row r="11" spans="1:14" ht="12.75">
      <c r="A11" s="19" t="s">
        <v>45</v>
      </c>
      <c r="B11" s="19">
        <v>7610.022999999999</v>
      </c>
      <c r="C11" s="19">
        <v>7610.022999999999</v>
      </c>
      <c r="D11" s="19">
        <v>187.76499999999996</v>
      </c>
      <c r="E11" s="18"/>
      <c r="F11" s="19"/>
      <c r="G11" s="19"/>
      <c r="H11" s="19">
        <v>7422.258</v>
      </c>
      <c r="I11" s="19">
        <v>7422.258</v>
      </c>
      <c r="J11" s="19"/>
      <c r="K11" s="19"/>
      <c r="L11" s="36"/>
      <c r="M11" s="36"/>
      <c r="N11" s="4"/>
    </row>
    <row r="12" spans="1:13" ht="12.75">
      <c r="A12" s="3" t="s">
        <v>288</v>
      </c>
      <c r="B12" s="19">
        <v>13.601999999999999</v>
      </c>
      <c r="C12" s="19">
        <v>13.601999999999999</v>
      </c>
      <c r="D12" s="19">
        <v>13.601999999999999</v>
      </c>
      <c r="E12" s="18"/>
      <c r="F12" s="19"/>
      <c r="G12" s="19"/>
      <c r="H12" s="19"/>
      <c r="I12" s="19"/>
      <c r="J12" s="19"/>
      <c r="K12" s="19"/>
      <c r="L12" s="36"/>
      <c r="M12" s="36"/>
    </row>
    <row r="13" spans="1:14" ht="12.75">
      <c r="A13" s="19" t="s">
        <v>337</v>
      </c>
      <c r="B13" s="19">
        <v>7537.617</v>
      </c>
      <c r="C13" s="19">
        <v>7537.617</v>
      </c>
      <c r="D13" s="19">
        <v>115.35899999999998</v>
      </c>
      <c r="E13" s="18"/>
      <c r="F13" s="19"/>
      <c r="G13" s="19"/>
      <c r="H13" s="19">
        <v>7422.258</v>
      </c>
      <c r="I13" s="19">
        <v>7422.258</v>
      </c>
      <c r="J13" s="19"/>
      <c r="K13" s="19"/>
      <c r="L13" s="36"/>
      <c r="M13" s="36"/>
      <c r="N13" s="19"/>
    </row>
    <row r="14" spans="1:14" ht="12.75">
      <c r="A14" s="19" t="s">
        <v>47</v>
      </c>
      <c r="B14" s="19">
        <v>1095.996</v>
      </c>
      <c r="C14" s="19">
        <v>1095.996</v>
      </c>
      <c r="D14" s="19">
        <v>852.5290000000001</v>
      </c>
      <c r="E14" s="18"/>
      <c r="F14" s="19">
        <v>232</v>
      </c>
      <c r="G14" s="19"/>
      <c r="H14" s="19">
        <v>11.467</v>
      </c>
      <c r="I14" s="19">
        <v>11.467</v>
      </c>
      <c r="J14" s="19"/>
      <c r="K14" s="19"/>
      <c r="L14" s="36"/>
      <c r="M14" s="36"/>
      <c r="N14" s="4"/>
    </row>
    <row r="15" spans="1:14" ht="12.75">
      <c r="A15" s="19" t="s">
        <v>48</v>
      </c>
      <c r="B15" s="19">
        <v>509.962</v>
      </c>
      <c r="C15" s="19">
        <v>509.962</v>
      </c>
      <c r="D15" s="19">
        <v>476.2489999999999</v>
      </c>
      <c r="E15" s="18"/>
      <c r="F15" s="19"/>
      <c r="G15" s="19"/>
      <c r="H15" s="19">
        <v>33.59</v>
      </c>
      <c r="I15" s="19">
        <v>33.59</v>
      </c>
      <c r="J15" s="19">
        <v>0.123</v>
      </c>
      <c r="K15" s="19"/>
      <c r="L15" s="36"/>
      <c r="M15" s="36"/>
      <c r="N15" s="4"/>
    </row>
    <row r="16" spans="1:14" ht="12.75">
      <c r="A16" s="19" t="s">
        <v>49</v>
      </c>
      <c r="B16" s="19">
        <v>457.919</v>
      </c>
      <c r="C16" s="19">
        <v>457.919</v>
      </c>
      <c r="D16" s="19">
        <v>450.02099999999996</v>
      </c>
      <c r="E16" s="18"/>
      <c r="F16" s="19"/>
      <c r="G16" s="19"/>
      <c r="H16" s="19"/>
      <c r="I16" s="19"/>
      <c r="J16" s="19"/>
      <c r="K16" s="19">
        <v>7.898</v>
      </c>
      <c r="L16" s="36"/>
      <c r="M16" s="36"/>
      <c r="N16" s="4"/>
    </row>
    <row r="17" spans="1:14" ht="12.75">
      <c r="A17" s="19" t="s">
        <v>50</v>
      </c>
      <c r="B17" s="19">
        <v>193.85600000000002</v>
      </c>
      <c r="C17" s="19">
        <v>193.85600000000002</v>
      </c>
      <c r="D17" s="19">
        <v>193.85600000000002</v>
      </c>
      <c r="E17" s="18"/>
      <c r="F17" s="19"/>
      <c r="G17" s="19"/>
      <c r="H17" s="19"/>
      <c r="I17" s="19"/>
      <c r="J17" s="19"/>
      <c r="K17" s="19"/>
      <c r="L17" s="36"/>
      <c r="M17" s="36"/>
      <c r="N17" s="4"/>
    </row>
    <row r="18" spans="1:14" ht="12.75">
      <c r="A18" s="19" t="s">
        <v>51</v>
      </c>
      <c r="B18" s="19">
        <v>102.75999999999999</v>
      </c>
      <c r="C18" s="19">
        <v>102.75999999999999</v>
      </c>
      <c r="D18" s="19">
        <v>102.75999999999999</v>
      </c>
      <c r="E18" s="18"/>
      <c r="F18" s="19"/>
      <c r="G18" s="19"/>
      <c r="H18" s="19"/>
      <c r="I18" s="19"/>
      <c r="J18" s="19"/>
      <c r="K18" s="19"/>
      <c r="L18" s="36"/>
      <c r="M18" s="36"/>
      <c r="N18" s="4"/>
    </row>
    <row r="19" spans="1:14" ht="12.75">
      <c r="A19" s="19" t="s">
        <v>52</v>
      </c>
      <c r="B19" s="19">
        <v>219.716</v>
      </c>
      <c r="C19" s="19">
        <v>219.716</v>
      </c>
      <c r="D19" s="19">
        <v>219.716</v>
      </c>
      <c r="E19" s="18"/>
      <c r="F19" s="19"/>
      <c r="G19" s="19"/>
      <c r="H19" s="19"/>
      <c r="I19" s="19"/>
      <c r="J19" s="19"/>
      <c r="K19" s="19"/>
      <c r="L19" s="36"/>
      <c r="M19" s="36"/>
      <c r="N19" s="4"/>
    </row>
    <row r="20" spans="1:14" ht="12.75">
      <c r="A20" s="19" t="s">
        <v>53</v>
      </c>
      <c r="B20" s="19">
        <v>297.58400000000006</v>
      </c>
      <c r="C20" s="19">
        <v>297.58400000000006</v>
      </c>
      <c r="D20" s="19">
        <v>297.58400000000006</v>
      </c>
      <c r="E20" s="18"/>
      <c r="F20" s="19"/>
      <c r="G20" s="19"/>
      <c r="H20" s="19"/>
      <c r="I20" s="19"/>
      <c r="J20" s="19"/>
      <c r="K20" s="19"/>
      <c r="L20" s="36"/>
      <c r="M20" s="36"/>
      <c r="N20" s="4"/>
    </row>
    <row r="21" spans="1:14" ht="12.75">
      <c r="A21" s="19" t="s">
        <v>54</v>
      </c>
      <c r="B21" s="19">
        <v>153.719</v>
      </c>
      <c r="C21" s="19">
        <v>153.719</v>
      </c>
      <c r="D21" s="19">
        <v>153.719</v>
      </c>
      <c r="E21" s="18"/>
      <c r="F21" s="19"/>
      <c r="G21" s="19"/>
      <c r="H21" s="19"/>
      <c r="I21" s="19"/>
      <c r="J21" s="19"/>
      <c r="K21" s="19"/>
      <c r="L21" s="36"/>
      <c r="M21" s="36"/>
      <c r="N21" s="4"/>
    </row>
    <row r="22" spans="1:14" ht="12.75">
      <c r="A22" s="19" t="s">
        <v>289</v>
      </c>
      <c r="B22" s="19">
        <v>1764.714</v>
      </c>
      <c r="C22" s="19">
        <v>1764.714</v>
      </c>
      <c r="D22" s="19">
        <v>655.3740000000001</v>
      </c>
      <c r="E22" s="18"/>
      <c r="F22" s="19">
        <v>1109.34</v>
      </c>
      <c r="G22" s="19"/>
      <c r="H22" s="19"/>
      <c r="I22" s="19"/>
      <c r="J22" s="19"/>
      <c r="K22" s="19"/>
      <c r="L22" s="36"/>
      <c r="M22" s="36"/>
      <c r="N22" s="4"/>
    </row>
    <row r="23" spans="1:14" ht="12.75">
      <c r="A23" s="3" t="s">
        <v>290</v>
      </c>
      <c r="B23" s="19">
        <v>338.215</v>
      </c>
      <c r="C23" s="19">
        <v>338.215</v>
      </c>
      <c r="D23" s="19">
        <v>338.215</v>
      </c>
      <c r="E23" s="18"/>
      <c r="F23" s="19"/>
      <c r="G23" s="19"/>
      <c r="H23" s="19"/>
      <c r="I23" s="19"/>
      <c r="J23" s="19"/>
      <c r="K23" s="19"/>
      <c r="L23" s="36"/>
      <c r="M23" s="36"/>
      <c r="N23" s="4"/>
    </row>
    <row r="24" spans="1:14" ht="12.75">
      <c r="A24" s="19" t="s">
        <v>55</v>
      </c>
      <c r="B24" s="19">
        <v>311.692</v>
      </c>
      <c r="C24" s="19">
        <v>311.692</v>
      </c>
      <c r="D24" s="19">
        <v>311.692</v>
      </c>
      <c r="E24" s="18"/>
      <c r="F24" s="19"/>
      <c r="G24" s="19"/>
      <c r="H24" s="19"/>
      <c r="I24" s="19"/>
      <c r="J24" s="19"/>
      <c r="K24" s="19"/>
      <c r="L24" s="36"/>
      <c r="M24" s="36"/>
      <c r="N24" s="4"/>
    </row>
    <row r="25" spans="1:14" ht="12.75">
      <c r="A25" s="19" t="s">
        <v>56</v>
      </c>
      <c r="B25" s="19">
        <v>130.083</v>
      </c>
      <c r="C25" s="19">
        <v>130.083</v>
      </c>
      <c r="D25" s="19">
        <v>130.083</v>
      </c>
      <c r="E25" s="18"/>
      <c r="F25" s="19"/>
      <c r="G25" s="19"/>
      <c r="H25" s="19"/>
      <c r="I25" s="19"/>
      <c r="J25" s="19"/>
      <c r="K25" s="19"/>
      <c r="L25" s="36"/>
      <c r="M25" s="36"/>
      <c r="N25" s="4"/>
    </row>
    <row r="26" spans="1:14" ht="12.75">
      <c r="A26" s="19" t="s">
        <v>57</v>
      </c>
      <c r="B26" s="19">
        <v>860.8429999999998</v>
      </c>
      <c r="C26" s="19">
        <v>860.8429999999998</v>
      </c>
      <c r="D26" s="19">
        <v>424.0029999999999</v>
      </c>
      <c r="E26" s="18"/>
      <c r="F26" s="19">
        <v>436.84000000000003</v>
      </c>
      <c r="G26" s="19"/>
      <c r="H26" s="19"/>
      <c r="I26" s="19"/>
      <c r="J26" s="19"/>
      <c r="K26" s="19"/>
      <c r="L26" s="36"/>
      <c r="M26" s="36"/>
      <c r="N26" s="4"/>
    </row>
    <row r="27" spans="1:14" ht="12.75">
      <c r="A27" s="19" t="s">
        <v>58</v>
      </c>
      <c r="B27" s="19">
        <v>730.4179999999999</v>
      </c>
      <c r="C27" s="19">
        <v>730.4179999999999</v>
      </c>
      <c r="D27" s="19">
        <v>730.4179999999999</v>
      </c>
      <c r="E27" s="18"/>
      <c r="F27" s="19"/>
      <c r="G27" s="19"/>
      <c r="H27" s="19"/>
      <c r="I27" s="19"/>
      <c r="J27" s="19"/>
      <c r="K27" s="19"/>
      <c r="L27" s="36"/>
      <c r="M27" s="36"/>
      <c r="N27" s="4"/>
    </row>
    <row r="28" spans="1:14" ht="12.75">
      <c r="A28" s="19" t="s">
        <v>59</v>
      </c>
      <c r="B28" s="19">
        <v>878.0250000000001</v>
      </c>
      <c r="C28" s="19">
        <v>878.0250000000001</v>
      </c>
      <c r="D28" s="19">
        <v>862.5550000000001</v>
      </c>
      <c r="E28" s="18"/>
      <c r="F28" s="19"/>
      <c r="G28" s="19"/>
      <c r="H28" s="19">
        <v>15.47</v>
      </c>
      <c r="I28" s="19">
        <v>15.47</v>
      </c>
      <c r="J28" s="19"/>
      <c r="K28" s="19"/>
      <c r="L28" s="36"/>
      <c r="M28" s="36"/>
      <c r="N28" s="4"/>
    </row>
    <row r="29" spans="1:14" ht="12.75">
      <c r="A29" s="19" t="s">
        <v>291</v>
      </c>
      <c r="B29" s="19">
        <v>283.92699999999996</v>
      </c>
      <c r="C29" s="19">
        <v>283.92699999999996</v>
      </c>
      <c r="D29" s="19">
        <v>283.92699999999996</v>
      </c>
      <c r="E29" s="18"/>
      <c r="F29" s="19"/>
      <c r="G29" s="19"/>
      <c r="H29" s="19"/>
      <c r="I29" s="19"/>
      <c r="J29" s="19"/>
      <c r="K29" s="19"/>
      <c r="L29" s="36"/>
      <c r="M29" s="36"/>
      <c r="N29" s="4"/>
    </row>
    <row r="30" spans="1:14" ht="12.75">
      <c r="A30" s="19" t="s">
        <v>60</v>
      </c>
      <c r="B30" s="19">
        <v>28987.486</v>
      </c>
      <c r="C30" s="19">
        <v>28987.486</v>
      </c>
      <c r="D30" s="19">
        <v>4293.261000000001</v>
      </c>
      <c r="E30" s="18"/>
      <c r="F30" s="19"/>
      <c r="G30" s="19"/>
      <c r="H30" s="19">
        <v>24690.373</v>
      </c>
      <c r="I30" s="19">
        <v>24690.373</v>
      </c>
      <c r="J30" s="19"/>
      <c r="K30" s="19">
        <v>3.852</v>
      </c>
      <c r="L30" s="36"/>
      <c r="M30" s="36"/>
      <c r="N30" s="4"/>
    </row>
    <row r="31" spans="1:14" ht="12.75">
      <c r="A31" s="19" t="s">
        <v>61</v>
      </c>
      <c r="B31" s="19">
        <v>1352.2820000000002</v>
      </c>
      <c r="C31" s="19">
        <v>1352.2820000000002</v>
      </c>
      <c r="D31" s="19">
        <v>1351.632</v>
      </c>
      <c r="E31" s="18"/>
      <c r="F31" s="19"/>
      <c r="G31" s="19"/>
      <c r="H31" s="19">
        <v>0.65</v>
      </c>
      <c r="I31" s="19">
        <v>0.65</v>
      </c>
      <c r="J31" s="19"/>
      <c r="K31" s="19"/>
      <c r="L31" s="36"/>
      <c r="M31" s="36"/>
      <c r="N31" s="4"/>
    </row>
    <row r="32" spans="1:13" ht="12.75">
      <c r="A32" s="94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36"/>
      <c r="M32" s="36"/>
    </row>
    <row r="33" spans="1:13" s="24" customFormat="1" ht="12.75">
      <c r="A33" s="17" t="s">
        <v>62</v>
      </c>
      <c r="B33" s="17">
        <v>239.22700000000003</v>
      </c>
      <c r="C33" s="17">
        <v>239.22700000000003</v>
      </c>
      <c r="D33" s="17">
        <v>239.22700000000003</v>
      </c>
      <c r="F33" s="17"/>
      <c r="G33" s="17"/>
      <c r="H33" s="17"/>
      <c r="I33" s="17"/>
      <c r="J33" s="17"/>
      <c r="K33" s="17"/>
      <c r="L33" s="36"/>
      <c r="M33" s="36"/>
    </row>
    <row r="34" spans="1:13" s="24" customFormat="1" ht="12.75">
      <c r="A34" s="17"/>
      <c r="B34" s="17"/>
      <c r="C34" s="17"/>
      <c r="D34" s="19"/>
      <c r="F34" s="17"/>
      <c r="G34" s="17"/>
      <c r="H34" s="17"/>
      <c r="I34" s="17"/>
      <c r="J34" s="17"/>
      <c r="K34" s="17"/>
      <c r="L34" s="36"/>
      <c r="M34" s="36"/>
    </row>
    <row r="35" spans="1:13" ht="12.75">
      <c r="A35" s="19" t="s">
        <v>286</v>
      </c>
      <c r="B35" s="19">
        <v>239.22700000000003</v>
      </c>
      <c r="C35" s="19">
        <v>239.22700000000003</v>
      </c>
      <c r="D35" s="19">
        <v>239.22700000000003</v>
      </c>
      <c r="E35" s="18"/>
      <c r="F35" s="17"/>
      <c r="G35" s="17"/>
      <c r="H35" s="17"/>
      <c r="I35" s="17"/>
      <c r="J35" s="17"/>
      <c r="K35" s="17"/>
      <c r="L35" s="36"/>
      <c r="M35" s="36"/>
    </row>
    <row r="36" spans="1:13" s="18" customFormat="1" ht="12.75">
      <c r="A36" s="19" t="s">
        <v>287</v>
      </c>
      <c r="B36" s="19"/>
      <c r="C36" s="19"/>
      <c r="D36" s="19"/>
      <c r="F36" s="19"/>
      <c r="G36" s="19"/>
      <c r="H36" s="19"/>
      <c r="I36" s="19"/>
      <c r="J36" s="19"/>
      <c r="K36" s="19"/>
      <c r="L36" s="36"/>
      <c r="M36" s="36"/>
    </row>
    <row r="37" spans="1:13" ht="12.75">
      <c r="A37" s="94"/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36"/>
      <c r="M37" s="36"/>
    </row>
    <row r="38" spans="1:16" s="24" customFormat="1" ht="12.75">
      <c r="A38" s="17" t="s">
        <v>63</v>
      </c>
      <c r="B38" s="17">
        <v>1692264.6669999997</v>
      </c>
      <c r="C38" s="17">
        <v>237997.27599999984</v>
      </c>
      <c r="D38" s="17">
        <v>5180.791000000001</v>
      </c>
      <c r="E38" s="17">
        <v>98003.168</v>
      </c>
      <c r="F38" s="17">
        <v>83854.147</v>
      </c>
      <c r="G38" s="17"/>
      <c r="H38" s="17">
        <v>1501205.5239999997</v>
      </c>
      <c r="I38" s="17">
        <v>46938.132999999914</v>
      </c>
      <c r="J38" s="17">
        <v>3736.276</v>
      </c>
      <c r="K38" s="17">
        <v>284.76099999999997</v>
      </c>
      <c r="L38" s="36"/>
      <c r="M38" s="34"/>
      <c r="N38" s="17"/>
      <c r="P38" s="66"/>
    </row>
    <row r="39" spans="1:14" s="24" customFormat="1" ht="12.75">
      <c r="A39" s="17"/>
      <c r="B39" s="17"/>
      <c r="C39" s="17"/>
      <c r="D39" s="19"/>
      <c r="F39" s="17"/>
      <c r="G39" s="17"/>
      <c r="H39" s="17"/>
      <c r="I39" s="17"/>
      <c r="J39" s="17"/>
      <c r="K39" s="17"/>
      <c r="L39" s="36"/>
      <c r="M39" s="34"/>
      <c r="N39" s="17"/>
    </row>
    <row r="40" spans="1:14" ht="12.75">
      <c r="A40" s="19" t="s">
        <v>299</v>
      </c>
      <c r="B40" s="19">
        <v>142117.67</v>
      </c>
      <c r="C40" s="19">
        <v>142117.67</v>
      </c>
      <c r="D40" s="19">
        <v>2141.8540000000003</v>
      </c>
      <c r="E40" s="19">
        <v>97145.558</v>
      </c>
      <c r="F40" s="19">
        <v>37808.573000000004</v>
      </c>
      <c r="G40" s="19"/>
      <c r="H40" s="19">
        <v>5021.685</v>
      </c>
      <c r="I40" s="19">
        <v>5021.685</v>
      </c>
      <c r="J40" s="19"/>
      <c r="K40" s="19"/>
      <c r="L40" s="36"/>
      <c r="M40" s="34"/>
      <c r="N40" s="17"/>
    </row>
    <row r="41" spans="1:17" ht="12.75">
      <c r="A41" s="19" t="s">
        <v>64</v>
      </c>
      <c r="B41" s="19">
        <v>394.101</v>
      </c>
      <c r="C41" s="19">
        <v>394.101</v>
      </c>
      <c r="D41" s="19">
        <v>109.34</v>
      </c>
      <c r="E41" s="19"/>
      <c r="F41" s="19"/>
      <c r="G41" s="19"/>
      <c r="H41" s="19"/>
      <c r="I41" s="19"/>
      <c r="J41" s="19"/>
      <c r="K41" s="19">
        <v>284.76099999999997</v>
      </c>
      <c r="L41" s="36"/>
      <c r="M41" s="34"/>
      <c r="N41" s="17"/>
      <c r="Q41" s="4"/>
    </row>
    <row r="42" spans="1:14" ht="12.75">
      <c r="A42" s="19" t="s">
        <v>65</v>
      </c>
      <c r="B42" s="19">
        <v>331.328</v>
      </c>
      <c r="C42" s="19">
        <v>331.328</v>
      </c>
      <c r="D42" s="19">
        <v>46.567</v>
      </c>
      <c r="E42" s="19"/>
      <c r="F42" s="19"/>
      <c r="G42" s="19"/>
      <c r="H42" s="19"/>
      <c r="I42" s="19"/>
      <c r="J42" s="19"/>
      <c r="K42" s="19">
        <v>284.76099999999997</v>
      </c>
      <c r="L42" s="36"/>
      <c r="M42" s="34"/>
      <c r="N42" s="17"/>
    </row>
    <row r="43" spans="1:14" ht="12.75">
      <c r="A43" s="19" t="s">
        <v>67</v>
      </c>
      <c r="B43" s="19">
        <v>8380.689999999999</v>
      </c>
      <c r="C43" s="19">
        <v>8380.689999999999</v>
      </c>
      <c r="D43" s="19">
        <v>776.8399999999999</v>
      </c>
      <c r="E43" s="19"/>
      <c r="F43" s="19">
        <v>7518.7789999999995</v>
      </c>
      <c r="G43" s="19"/>
      <c r="H43" s="19">
        <v>85.071</v>
      </c>
      <c r="I43" s="19">
        <v>85.071</v>
      </c>
      <c r="J43" s="19"/>
      <c r="K43" s="19"/>
      <c r="L43" s="36"/>
      <c r="M43" s="34"/>
      <c r="N43" s="17"/>
    </row>
    <row r="44" spans="1:14" ht="12.75">
      <c r="A44" s="19" t="s">
        <v>300</v>
      </c>
      <c r="B44" s="19">
        <v>490.062</v>
      </c>
      <c r="C44" s="19">
        <v>490.062</v>
      </c>
      <c r="D44" s="19">
        <v>490.062</v>
      </c>
      <c r="E44" s="19"/>
      <c r="F44" s="19"/>
      <c r="G44" s="19"/>
      <c r="H44" s="19"/>
      <c r="I44" s="19"/>
      <c r="J44" s="19"/>
      <c r="K44" s="19"/>
      <c r="L44" s="36"/>
      <c r="M44" s="34"/>
      <c r="N44" s="17"/>
    </row>
    <row r="45" spans="1:14" ht="12.75">
      <c r="A45" s="19" t="s">
        <v>245</v>
      </c>
      <c r="B45" s="19">
        <v>307.56899999999996</v>
      </c>
      <c r="C45" s="19">
        <v>307.56899999999996</v>
      </c>
      <c r="D45" s="19">
        <v>222.49799999999996</v>
      </c>
      <c r="E45" s="19"/>
      <c r="F45" s="19"/>
      <c r="G45" s="19"/>
      <c r="H45" s="19">
        <v>85.071</v>
      </c>
      <c r="I45" s="19">
        <v>85.071</v>
      </c>
      <c r="J45" s="19"/>
      <c r="K45" s="19"/>
      <c r="L45" s="36"/>
      <c r="M45" s="34"/>
      <c r="N45" s="17"/>
    </row>
    <row r="46" spans="1:14" ht="12.75">
      <c r="A46" s="19" t="s">
        <v>66</v>
      </c>
      <c r="B46" s="19">
        <v>728.757</v>
      </c>
      <c r="C46" s="19">
        <v>728.757</v>
      </c>
      <c r="D46" s="19">
        <v>728.757</v>
      </c>
      <c r="E46" s="19"/>
      <c r="F46" s="19"/>
      <c r="G46" s="19"/>
      <c r="H46" s="19"/>
      <c r="I46" s="19"/>
      <c r="J46" s="19"/>
      <c r="K46" s="19"/>
      <c r="L46" s="36"/>
      <c r="M46" s="34"/>
      <c r="N46" s="17"/>
    </row>
    <row r="47" spans="1:17" ht="12.75">
      <c r="A47" s="19" t="s">
        <v>69</v>
      </c>
      <c r="B47" s="19">
        <v>250786.894</v>
      </c>
      <c r="C47" s="19">
        <v>58.89400000000023</v>
      </c>
      <c r="D47" s="19">
        <v>16.749</v>
      </c>
      <c r="E47" s="19"/>
      <c r="F47" s="19"/>
      <c r="G47" s="19"/>
      <c r="H47" s="19">
        <v>250770.145</v>
      </c>
      <c r="I47" s="4">
        <v>42.14499999998952</v>
      </c>
      <c r="J47" s="19"/>
      <c r="K47" s="19"/>
      <c r="L47" s="36"/>
      <c r="M47" s="34"/>
      <c r="N47" s="17"/>
      <c r="O47" s="24"/>
      <c r="Q47" s="4"/>
    </row>
    <row r="48" spans="1:17" ht="12.75">
      <c r="A48" s="19" t="s">
        <v>68</v>
      </c>
      <c r="B48" s="19">
        <v>1262901.0869999996</v>
      </c>
      <c r="C48" s="19">
        <v>59361.69599999976</v>
      </c>
      <c r="D48" s="19">
        <v>464.96</v>
      </c>
      <c r="E48" s="19"/>
      <c r="F48" s="19">
        <v>17107.504</v>
      </c>
      <c r="G48" s="19"/>
      <c r="H48" s="19">
        <v>1245328.6229999997</v>
      </c>
      <c r="I48" s="4">
        <v>41789.23199999984</v>
      </c>
      <c r="J48" s="19"/>
      <c r="K48" s="19"/>
      <c r="L48" s="36"/>
      <c r="M48" s="34"/>
      <c r="N48" s="17"/>
      <c r="O48" s="24"/>
      <c r="Q48" s="4"/>
    </row>
    <row r="49" spans="1:14" ht="12.75">
      <c r="A49" s="19" t="s">
        <v>301</v>
      </c>
      <c r="B49" s="19">
        <v>255.81900000000002</v>
      </c>
      <c r="C49" s="19">
        <v>255.81900000000002</v>
      </c>
      <c r="D49" s="19">
        <v>255.81900000000002</v>
      </c>
      <c r="E49" s="19"/>
      <c r="F49" s="19"/>
      <c r="G49" s="19"/>
      <c r="H49" s="19"/>
      <c r="I49" s="19"/>
      <c r="J49" s="19"/>
      <c r="K49" s="19"/>
      <c r="L49" s="36"/>
      <c r="M49" s="34"/>
      <c r="N49" s="17"/>
    </row>
    <row r="50" spans="1:14" ht="12.75">
      <c r="A50" s="19" t="s">
        <v>70</v>
      </c>
      <c r="B50" s="19">
        <v>4343.130999999999</v>
      </c>
      <c r="C50" s="19">
        <v>4343.130999999999</v>
      </c>
      <c r="D50" s="19">
        <v>606.855</v>
      </c>
      <c r="E50" s="19"/>
      <c r="F50" s="19"/>
      <c r="G50" s="19"/>
      <c r="H50" s="19"/>
      <c r="I50" s="19"/>
      <c r="J50" s="19">
        <v>3736.276</v>
      </c>
      <c r="K50" s="19"/>
      <c r="L50" s="36"/>
      <c r="M50" s="34"/>
      <c r="N50" s="17"/>
    </row>
    <row r="51" spans="1:14" ht="12.75">
      <c r="A51" s="19" t="s">
        <v>71</v>
      </c>
      <c r="B51" s="19">
        <v>22612.337</v>
      </c>
      <c r="C51" s="19">
        <v>22612.337</v>
      </c>
      <c r="D51" s="19">
        <v>335.436</v>
      </c>
      <c r="E51" s="19">
        <v>857.61</v>
      </c>
      <c r="F51" s="19">
        <v>21419.291</v>
      </c>
      <c r="G51" s="19"/>
      <c r="H51" s="19"/>
      <c r="I51" s="19"/>
      <c r="J51" s="19"/>
      <c r="K51" s="19"/>
      <c r="L51" s="36"/>
      <c r="M51" s="34"/>
      <c r="N51" s="17"/>
    </row>
    <row r="52" spans="1:14" ht="12.75">
      <c r="A52" s="19" t="s">
        <v>302</v>
      </c>
      <c r="B52" s="19">
        <v>901.234</v>
      </c>
      <c r="C52" s="19">
        <v>901.234</v>
      </c>
      <c r="D52" s="19">
        <v>43.624</v>
      </c>
      <c r="E52" s="19">
        <v>857.61</v>
      </c>
      <c r="F52" s="19"/>
      <c r="G52" s="19"/>
      <c r="H52" s="19"/>
      <c r="I52" s="19"/>
      <c r="J52" s="19"/>
      <c r="K52" s="19"/>
      <c r="L52" s="36"/>
      <c r="M52" s="34"/>
      <c r="N52" s="17"/>
    </row>
    <row r="53" spans="1:13" ht="12.75">
      <c r="A53" s="94"/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36"/>
      <c r="M53" s="36"/>
    </row>
    <row r="54" spans="1:13" s="24" customFormat="1" ht="12.75">
      <c r="A54" s="17" t="s">
        <v>72</v>
      </c>
      <c r="B54" s="17">
        <v>3107.783</v>
      </c>
      <c r="C54" s="17">
        <v>3107.783</v>
      </c>
      <c r="D54" s="17">
        <v>1333.1050000000002</v>
      </c>
      <c r="F54" s="17">
        <v>1772.62</v>
      </c>
      <c r="G54" s="17"/>
      <c r="H54" s="17">
        <v>2.058</v>
      </c>
      <c r="I54" s="17">
        <v>2.058</v>
      </c>
      <c r="J54" s="17"/>
      <c r="K54" s="17"/>
      <c r="L54" s="36"/>
      <c r="M54" s="36"/>
    </row>
    <row r="55" spans="1:13" s="24" customFormat="1" ht="12.75">
      <c r="A55" s="17"/>
      <c r="B55" s="17"/>
      <c r="C55" s="17"/>
      <c r="D55" s="19"/>
      <c r="F55" s="17"/>
      <c r="G55" s="17"/>
      <c r="H55" s="17"/>
      <c r="I55" s="17"/>
      <c r="J55" s="17"/>
      <c r="K55" s="17"/>
      <c r="L55" s="36"/>
      <c r="M55" s="36"/>
    </row>
    <row r="56" spans="1:13" ht="12.75">
      <c r="A56" s="19" t="s">
        <v>73</v>
      </c>
      <c r="B56" s="19">
        <v>641.6630000000001</v>
      </c>
      <c r="C56" s="19">
        <v>641.6630000000001</v>
      </c>
      <c r="D56" s="19">
        <v>641.6630000000001</v>
      </c>
      <c r="E56" s="18"/>
      <c r="F56" s="19"/>
      <c r="G56" s="19"/>
      <c r="H56" s="19"/>
      <c r="I56" s="19"/>
      <c r="J56" s="19"/>
      <c r="K56" s="19"/>
      <c r="L56" s="36"/>
      <c r="M56" s="36"/>
    </row>
    <row r="57" spans="1:13" ht="12.75">
      <c r="A57" s="19" t="s">
        <v>292</v>
      </c>
      <c r="B57" s="19">
        <v>10.407</v>
      </c>
      <c r="C57" s="19">
        <v>10.407</v>
      </c>
      <c r="D57" s="19">
        <v>10.407</v>
      </c>
      <c r="E57" s="18"/>
      <c r="F57" s="19"/>
      <c r="G57" s="19"/>
      <c r="H57" s="19"/>
      <c r="I57" s="19"/>
      <c r="J57" s="19"/>
      <c r="K57" s="19"/>
      <c r="L57" s="36"/>
      <c r="M57" s="36"/>
    </row>
    <row r="58" spans="1:13" ht="12.75">
      <c r="A58" s="18" t="s">
        <v>293</v>
      </c>
      <c r="B58" s="19">
        <v>83.56700000000001</v>
      </c>
      <c r="C58" s="19">
        <v>83.56700000000001</v>
      </c>
      <c r="D58" s="19">
        <v>83.56700000000001</v>
      </c>
      <c r="E58" s="18"/>
      <c r="F58" s="19"/>
      <c r="G58" s="19"/>
      <c r="H58" s="19"/>
      <c r="I58" s="19"/>
      <c r="J58" s="19"/>
      <c r="K58" s="19"/>
      <c r="L58" s="36"/>
      <c r="M58" s="36"/>
    </row>
    <row r="59" spans="1:13" ht="12.75">
      <c r="A59" s="19" t="s">
        <v>294</v>
      </c>
      <c r="B59" s="19">
        <v>34.306</v>
      </c>
      <c r="C59" s="19">
        <v>34.306</v>
      </c>
      <c r="D59" s="19">
        <v>34.306</v>
      </c>
      <c r="E59" s="18"/>
      <c r="F59" s="19"/>
      <c r="G59" s="19"/>
      <c r="H59" s="19"/>
      <c r="I59" s="19"/>
      <c r="J59" s="19"/>
      <c r="K59" s="19"/>
      <c r="L59" s="36"/>
      <c r="M59" s="36"/>
    </row>
    <row r="60" spans="1:13" ht="12.75">
      <c r="A60" s="19" t="s">
        <v>74</v>
      </c>
      <c r="B60" s="19">
        <v>2382.553</v>
      </c>
      <c r="C60" s="19">
        <v>2382.553</v>
      </c>
      <c r="D60" s="19">
        <v>607.8750000000001</v>
      </c>
      <c r="E60" s="18"/>
      <c r="F60" s="19">
        <v>1772.62</v>
      </c>
      <c r="G60" s="19"/>
      <c r="H60" s="19">
        <v>2.058</v>
      </c>
      <c r="I60" s="19">
        <v>2.058</v>
      </c>
      <c r="J60" s="19"/>
      <c r="K60" s="19"/>
      <c r="L60" s="36"/>
      <c r="M60" s="36"/>
    </row>
    <row r="61" spans="1:13" ht="12.75">
      <c r="A61" s="19" t="s">
        <v>295</v>
      </c>
      <c r="B61" s="19">
        <v>221.435</v>
      </c>
      <c r="C61" s="19">
        <v>221.435</v>
      </c>
      <c r="D61" s="19">
        <v>221.435</v>
      </c>
      <c r="E61" s="18"/>
      <c r="F61" s="19"/>
      <c r="G61" s="19"/>
      <c r="H61" s="19"/>
      <c r="I61" s="19"/>
      <c r="J61" s="19"/>
      <c r="K61" s="19"/>
      <c r="L61" s="36"/>
      <c r="M61" s="36"/>
    </row>
    <row r="62" spans="1:13" ht="12.75">
      <c r="A62" s="94"/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36"/>
      <c r="M62" s="36"/>
    </row>
    <row r="63" spans="1:14" s="24" customFormat="1" ht="12.75">
      <c r="A63" s="17" t="s">
        <v>75</v>
      </c>
      <c r="B63" s="17">
        <v>2861.523</v>
      </c>
      <c r="C63" s="17">
        <v>2861.523</v>
      </c>
      <c r="D63" s="17">
        <v>1826.233</v>
      </c>
      <c r="F63" s="17">
        <v>1022.2</v>
      </c>
      <c r="G63" s="17"/>
      <c r="H63" s="17">
        <v>13.09</v>
      </c>
      <c r="I63" s="17">
        <v>13.09</v>
      </c>
      <c r="J63" s="17"/>
      <c r="K63" s="17"/>
      <c r="L63" s="36"/>
      <c r="M63" s="36"/>
      <c r="N63" s="17"/>
    </row>
    <row r="64" spans="1:14" s="24" customFormat="1" ht="12.75">
      <c r="A64" s="17"/>
      <c r="B64" s="17"/>
      <c r="C64" s="17"/>
      <c r="D64" s="19"/>
      <c r="F64" s="17"/>
      <c r="G64" s="17"/>
      <c r="H64" s="17"/>
      <c r="I64" s="17"/>
      <c r="J64" s="17"/>
      <c r="K64" s="17"/>
      <c r="L64" s="36"/>
      <c r="M64" s="36"/>
      <c r="N64" s="17"/>
    </row>
    <row r="65" spans="1:14" ht="12.75">
      <c r="A65" s="19" t="s">
        <v>296</v>
      </c>
      <c r="B65" s="19">
        <v>1583.677</v>
      </c>
      <c r="C65" s="19">
        <v>1583.677</v>
      </c>
      <c r="D65" s="19">
        <v>661.827</v>
      </c>
      <c r="E65" s="18"/>
      <c r="F65" s="19">
        <v>920.76</v>
      </c>
      <c r="G65" s="19"/>
      <c r="H65" s="19">
        <v>1.0899999999999999</v>
      </c>
      <c r="I65" s="19">
        <v>1.0899999999999999</v>
      </c>
      <c r="J65" s="19"/>
      <c r="K65" s="19"/>
      <c r="L65" s="36"/>
      <c r="M65" s="36"/>
      <c r="N65" s="17"/>
    </row>
    <row r="66" spans="1:14" ht="12.75">
      <c r="A66" s="19" t="s">
        <v>297</v>
      </c>
      <c r="B66" s="19">
        <v>173.53400000000002</v>
      </c>
      <c r="C66" s="19">
        <v>173.53400000000002</v>
      </c>
      <c r="D66" s="19">
        <v>173.53400000000002</v>
      </c>
      <c r="E66" s="18"/>
      <c r="F66" s="19"/>
      <c r="G66" s="19"/>
      <c r="H66" s="19"/>
      <c r="I66" s="19"/>
      <c r="J66" s="19"/>
      <c r="K66" s="19"/>
      <c r="L66" s="36"/>
      <c r="M66" s="36"/>
      <c r="N66" s="17"/>
    </row>
    <row r="67" spans="1:14" ht="12.75">
      <c r="A67" s="19" t="s">
        <v>76</v>
      </c>
      <c r="B67" s="19">
        <v>650.3790000000001</v>
      </c>
      <c r="C67" s="19">
        <v>650.3790000000001</v>
      </c>
      <c r="D67" s="19">
        <v>536.9390000000001</v>
      </c>
      <c r="E67" s="18"/>
      <c r="F67" s="19">
        <v>101.44</v>
      </c>
      <c r="G67" s="19"/>
      <c r="H67" s="19">
        <v>12</v>
      </c>
      <c r="I67" s="19">
        <v>12</v>
      </c>
      <c r="J67" s="19"/>
      <c r="K67" s="19"/>
      <c r="L67" s="36"/>
      <c r="M67" s="36"/>
      <c r="N67" s="17"/>
    </row>
    <row r="68" spans="1:14" ht="12.75">
      <c r="A68" s="19" t="s">
        <v>298</v>
      </c>
      <c r="B68" s="19">
        <v>12</v>
      </c>
      <c r="C68" s="19">
        <v>12</v>
      </c>
      <c r="D68" s="19"/>
      <c r="E68" s="18"/>
      <c r="F68" s="19"/>
      <c r="G68" s="19"/>
      <c r="H68" s="19">
        <v>12</v>
      </c>
      <c r="I68" s="19">
        <v>12</v>
      </c>
      <c r="J68" s="19"/>
      <c r="K68" s="19"/>
      <c r="L68" s="36"/>
      <c r="M68" s="36"/>
      <c r="N68" s="17"/>
    </row>
    <row r="69" spans="1:14" ht="12.75">
      <c r="A69" s="19" t="s">
        <v>77</v>
      </c>
      <c r="B69" s="19">
        <v>627.467</v>
      </c>
      <c r="C69" s="19">
        <v>627.467</v>
      </c>
      <c r="D69" s="19">
        <v>627.467</v>
      </c>
      <c r="E69" s="18"/>
      <c r="F69" s="19"/>
      <c r="G69" s="19"/>
      <c r="H69" s="19"/>
      <c r="I69" s="19"/>
      <c r="J69" s="19"/>
      <c r="K69" s="19"/>
      <c r="L69" s="36"/>
      <c r="M69" s="36"/>
      <c r="N69" s="17"/>
    </row>
    <row r="70" spans="1:14" ht="12.75">
      <c r="A70" s="19" t="s">
        <v>78</v>
      </c>
      <c r="B70" s="19">
        <v>44.628</v>
      </c>
      <c r="C70" s="19">
        <v>44.628</v>
      </c>
      <c r="D70" s="19">
        <v>44.628</v>
      </c>
      <c r="E70" s="18"/>
      <c r="F70" s="19"/>
      <c r="G70" s="19"/>
      <c r="H70" s="19"/>
      <c r="I70" s="19"/>
      <c r="J70" s="19"/>
      <c r="K70" s="19"/>
      <c r="L70" s="36"/>
      <c r="M70" s="59"/>
      <c r="N70" s="17"/>
    </row>
    <row r="71" spans="1:13" ht="12.75">
      <c r="A71" s="94"/>
      <c r="B71" s="45"/>
      <c r="C71" s="45"/>
      <c r="D71" s="45"/>
      <c r="E71" s="45"/>
      <c r="F71" s="45"/>
      <c r="G71" s="45"/>
      <c r="H71" s="45"/>
      <c r="I71" s="45"/>
      <c r="J71" s="45"/>
      <c r="K71" s="45"/>
      <c r="L71" s="36"/>
      <c r="M71" s="36"/>
    </row>
    <row r="72" spans="1:13" s="24" customFormat="1" ht="12.75">
      <c r="A72" s="17" t="s">
        <v>88</v>
      </c>
      <c r="B72" s="17">
        <v>831.9060000000001</v>
      </c>
      <c r="C72" s="17">
        <v>831.9060000000001</v>
      </c>
      <c r="D72" s="17">
        <v>831.9060000000001</v>
      </c>
      <c r="F72" s="17"/>
      <c r="G72" s="17"/>
      <c r="H72" s="17"/>
      <c r="I72" s="17"/>
      <c r="J72" s="17"/>
      <c r="K72" s="17"/>
      <c r="L72" s="36"/>
      <c r="M72" s="36"/>
    </row>
    <row r="73" spans="1:13" s="24" customFormat="1" ht="12.75">
      <c r="A73" s="17"/>
      <c r="B73" s="17"/>
      <c r="C73" s="17"/>
      <c r="D73" s="19"/>
      <c r="F73" s="17"/>
      <c r="G73" s="17"/>
      <c r="H73" s="17"/>
      <c r="I73" s="17"/>
      <c r="J73" s="17"/>
      <c r="K73" s="17"/>
      <c r="L73" s="36"/>
      <c r="M73" s="36"/>
    </row>
    <row r="74" spans="1:13" ht="12.75">
      <c r="A74" s="19" t="s">
        <v>89</v>
      </c>
      <c r="B74" s="19">
        <v>562.875</v>
      </c>
      <c r="C74" s="19">
        <v>562.875</v>
      </c>
      <c r="D74" s="19">
        <v>562.875</v>
      </c>
      <c r="E74" s="18"/>
      <c r="F74" s="19"/>
      <c r="G74" s="19"/>
      <c r="H74" s="19"/>
      <c r="I74" s="19"/>
      <c r="J74" s="19"/>
      <c r="K74" s="19"/>
      <c r="L74" s="36"/>
      <c r="M74" s="36"/>
    </row>
    <row r="75" spans="1:13" ht="12.75">
      <c r="A75" s="19" t="s">
        <v>303</v>
      </c>
      <c r="B75" s="19">
        <v>545.019</v>
      </c>
      <c r="C75" s="19">
        <v>545.019</v>
      </c>
      <c r="D75" s="19">
        <v>545.019</v>
      </c>
      <c r="E75" s="18"/>
      <c r="F75" s="19"/>
      <c r="G75" s="19"/>
      <c r="H75" s="19"/>
      <c r="I75" s="19"/>
      <c r="J75" s="19"/>
      <c r="K75" s="19"/>
      <c r="L75" s="36"/>
      <c r="M75" s="36"/>
    </row>
    <row r="76" spans="1:13" ht="12.75">
      <c r="A76" s="19" t="s">
        <v>246</v>
      </c>
      <c r="B76" s="19">
        <v>266.25899999999996</v>
      </c>
      <c r="C76" s="19">
        <v>266.25899999999996</v>
      </c>
      <c r="D76" s="19">
        <v>266.25899999999996</v>
      </c>
      <c r="E76" s="18"/>
      <c r="F76" s="17"/>
      <c r="G76" s="17"/>
      <c r="H76" s="17"/>
      <c r="I76" s="17"/>
      <c r="J76" s="17"/>
      <c r="K76" s="17"/>
      <c r="L76" s="36"/>
      <c r="M76" s="36"/>
    </row>
    <row r="77" spans="1:13" ht="12.75">
      <c r="A77" s="19" t="s">
        <v>90</v>
      </c>
      <c r="B77" s="19">
        <v>2.772</v>
      </c>
      <c r="C77" s="19">
        <v>2.772</v>
      </c>
      <c r="D77" s="19">
        <v>2.772</v>
      </c>
      <c r="E77" s="18"/>
      <c r="F77" s="19"/>
      <c r="G77" s="19"/>
      <c r="H77" s="19"/>
      <c r="I77" s="19"/>
      <c r="J77" s="19"/>
      <c r="K77" s="19"/>
      <c r="L77" s="36"/>
      <c r="M77" s="36"/>
    </row>
    <row r="78" spans="1:13" ht="12.75">
      <c r="A78" s="94"/>
      <c r="B78" s="45"/>
      <c r="C78" s="45"/>
      <c r="D78" s="45"/>
      <c r="E78" s="45"/>
      <c r="F78" s="45"/>
      <c r="G78" s="45"/>
      <c r="H78" s="45"/>
      <c r="I78" s="45"/>
      <c r="J78" s="45"/>
      <c r="K78" s="45"/>
      <c r="L78" s="36"/>
      <c r="M78" s="36"/>
    </row>
    <row r="79" spans="1:13" s="24" customFormat="1" ht="12.75">
      <c r="A79" s="17" t="s">
        <v>79</v>
      </c>
      <c r="B79" s="17">
        <v>20671.590999999997</v>
      </c>
      <c r="C79" s="17">
        <v>20671.590999999997</v>
      </c>
      <c r="D79" s="17">
        <v>3400.0730000000003</v>
      </c>
      <c r="F79" s="17">
        <v>14055.559</v>
      </c>
      <c r="G79" s="17"/>
      <c r="H79" s="17">
        <v>3215.959</v>
      </c>
      <c r="I79" s="17">
        <v>3215.959</v>
      </c>
      <c r="J79" s="17"/>
      <c r="K79" s="17"/>
      <c r="L79" s="36"/>
      <c r="M79" s="36"/>
    </row>
    <row r="80" spans="1:13" s="24" customFormat="1" ht="12.75">
      <c r="A80" s="17"/>
      <c r="B80" s="17"/>
      <c r="C80" s="17"/>
      <c r="D80" s="19"/>
      <c r="F80" s="17"/>
      <c r="G80" s="17"/>
      <c r="H80" s="17"/>
      <c r="I80" s="17"/>
      <c r="J80" s="17"/>
      <c r="K80" s="17"/>
      <c r="L80" s="36"/>
      <c r="M80" s="36"/>
    </row>
    <row r="81" spans="1:13" ht="12.75">
      <c r="A81" s="19" t="s">
        <v>80</v>
      </c>
      <c r="B81" s="19">
        <v>230.219</v>
      </c>
      <c r="C81" s="19">
        <v>230.219</v>
      </c>
      <c r="D81" s="19">
        <v>230.219</v>
      </c>
      <c r="E81" s="18"/>
      <c r="F81" s="19"/>
      <c r="G81" s="19"/>
      <c r="H81" s="19"/>
      <c r="I81" s="19"/>
      <c r="J81" s="19"/>
      <c r="K81" s="19"/>
      <c r="L81" s="36"/>
      <c r="M81" s="36"/>
    </row>
    <row r="82" spans="1:13" ht="12.75">
      <c r="A82" s="19" t="s">
        <v>81</v>
      </c>
      <c r="B82" s="19">
        <v>134.74800000000002</v>
      </c>
      <c r="C82" s="19">
        <v>134.74800000000002</v>
      </c>
      <c r="D82" s="19">
        <v>134.74800000000002</v>
      </c>
      <c r="E82" s="18"/>
      <c r="F82" s="19"/>
      <c r="G82" s="19"/>
      <c r="H82" s="19"/>
      <c r="I82" s="19"/>
      <c r="J82" s="19"/>
      <c r="K82" s="19"/>
      <c r="L82" s="36"/>
      <c r="M82" s="36"/>
    </row>
    <row r="83" spans="1:13" ht="12.75">
      <c r="A83" s="19" t="s">
        <v>82</v>
      </c>
      <c r="B83" s="19">
        <v>1037.944</v>
      </c>
      <c r="C83" s="19">
        <v>1037.944</v>
      </c>
      <c r="D83" s="19">
        <v>877.5469999999999</v>
      </c>
      <c r="E83" s="18"/>
      <c r="F83" s="19"/>
      <c r="G83" s="19"/>
      <c r="H83" s="19">
        <v>160.397</v>
      </c>
      <c r="I83" s="19">
        <v>160.397</v>
      </c>
      <c r="J83" s="19"/>
      <c r="K83" s="19"/>
      <c r="L83" s="36"/>
      <c r="M83" s="36"/>
    </row>
    <row r="84" spans="1:13" ht="12.75">
      <c r="A84" s="19" t="s">
        <v>83</v>
      </c>
      <c r="B84" s="19">
        <v>14831.098999999998</v>
      </c>
      <c r="C84" s="19">
        <v>14831.098999999998</v>
      </c>
      <c r="D84" s="19">
        <v>766.371</v>
      </c>
      <c r="E84" s="18"/>
      <c r="F84" s="19">
        <v>14055.559</v>
      </c>
      <c r="G84" s="19"/>
      <c r="H84" s="19">
        <v>9.169</v>
      </c>
      <c r="I84" s="19">
        <v>9.169</v>
      </c>
      <c r="J84" s="19"/>
      <c r="K84" s="19"/>
      <c r="L84" s="36"/>
      <c r="M84" s="36"/>
    </row>
    <row r="85" spans="1:13" ht="12.75">
      <c r="A85" s="18" t="s">
        <v>84</v>
      </c>
      <c r="B85" s="19">
        <v>586.9910000000001</v>
      </c>
      <c r="C85" s="19">
        <v>586.9910000000001</v>
      </c>
      <c r="D85" s="19">
        <v>586.9910000000001</v>
      </c>
      <c r="E85" s="18"/>
      <c r="F85" s="17"/>
      <c r="G85" s="17"/>
      <c r="H85" s="17"/>
      <c r="I85" s="17"/>
      <c r="J85" s="17"/>
      <c r="K85" s="17"/>
      <c r="L85" s="36"/>
      <c r="M85" s="36"/>
    </row>
    <row r="86" spans="1:13" ht="12.75">
      <c r="A86" s="19" t="s">
        <v>304</v>
      </c>
      <c r="B86" s="19">
        <v>35.23</v>
      </c>
      <c r="C86" s="19">
        <v>35.23</v>
      </c>
      <c r="D86" s="19">
        <v>35.23</v>
      </c>
      <c r="E86" s="18"/>
      <c r="F86" s="19"/>
      <c r="G86" s="19"/>
      <c r="H86" s="19"/>
      <c r="I86" s="19"/>
      <c r="J86" s="19"/>
      <c r="K86" s="19"/>
      <c r="L86" s="36"/>
      <c r="M86" s="36"/>
    </row>
    <row r="87" spans="1:13" ht="12.75">
      <c r="A87" s="19" t="s">
        <v>305</v>
      </c>
      <c r="B87" s="19">
        <v>10.855</v>
      </c>
      <c r="C87" s="19">
        <v>10.855</v>
      </c>
      <c r="D87" s="19">
        <v>10.855</v>
      </c>
      <c r="E87" s="18"/>
      <c r="F87" s="19"/>
      <c r="G87" s="19"/>
      <c r="H87" s="19"/>
      <c r="I87" s="19"/>
      <c r="J87" s="19"/>
      <c r="K87" s="19"/>
      <c r="L87" s="36"/>
      <c r="M87" s="36"/>
    </row>
    <row r="88" spans="1:13" ht="12.75">
      <c r="A88" s="19" t="s">
        <v>85</v>
      </c>
      <c r="B88" s="19">
        <v>316.21700000000004</v>
      </c>
      <c r="C88" s="19">
        <v>316.21700000000004</v>
      </c>
      <c r="D88" s="19">
        <v>316.21700000000004</v>
      </c>
      <c r="E88" s="18"/>
      <c r="F88" s="19"/>
      <c r="G88" s="19"/>
      <c r="H88" s="19"/>
      <c r="I88" s="19"/>
      <c r="J88" s="19"/>
      <c r="K88" s="19"/>
      <c r="L88" s="36"/>
      <c r="M88" s="36"/>
    </row>
    <row r="89" spans="1:13" ht="12.75">
      <c r="A89" s="19" t="s">
        <v>86</v>
      </c>
      <c r="B89" s="19">
        <v>3289.295</v>
      </c>
      <c r="C89" s="19">
        <v>3289.295</v>
      </c>
      <c r="D89" s="19">
        <v>242.90200000000002</v>
      </c>
      <c r="E89" s="18"/>
      <c r="F89" s="19"/>
      <c r="G89" s="19"/>
      <c r="H89" s="19">
        <v>3046.393</v>
      </c>
      <c r="I89" s="19">
        <v>3046.393</v>
      </c>
      <c r="J89" s="19"/>
      <c r="K89" s="19"/>
      <c r="L89" s="36"/>
      <c r="M89" s="36"/>
    </row>
    <row r="90" spans="1:13" ht="12.75">
      <c r="A90" s="19" t="s">
        <v>306</v>
      </c>
      <c r="B90" s="19">
        <v>3193.465</v>
      </c>
      <c r="C90" s="19">
        <v>3193.465</v>
      </c>
      <c r="D90" s="19">
        <v>147.072</v>
      </c>
      <c r="E90" s="18"/>
      <c r="F90" s="19"/>
      <c r="G90" s="19"/>
      <c r="H90" s="19">
        <v>3046.393</v>
      </c>
      <c r="I90" s="19">
        <v>3046.393</v>
      </c>
      <c r="J90" s="19"/>
      <c r="K90" s="19"/>
      <c r="L90" s="36"/>
      <c r="M90" s="36"/>
    </row>
    <row r="91" spans="1:13" ht="12.75">
      <c r="A91" s="19" t="s">
        <v>87</v>
      </c>
      <c r="B91" s="19">
        <v>245.078</v>
      </c>
      <c r="C91" s="19">
        <v>245.078</v>
      </c>
      <c r="D91" s="19">
        <v>245.078</v>
      </c>
      <c r="E91" s="18"/>
      <c r="F91" s="19"/>
      <c r="G91" s="19"/>
      <c r="H91" s="19"/>
      <c r="I91" s="19"/>
      <c r="J91" s="19"/>
      <c r="K91" s="19"/>
      <c r="L91" s="36"/>
      <c r="M91" s="36"/>
    </row>
    <row r="92" spans="1:13" ht="12.75">
      <c r="A92" s="94"/>
      <c r="B92" s="45"/>
      <c r="C92" s="45"/>
      <c r="D92" s="45"/>
      <c r="E92" s="45"/>
      <c r="F92" s="45"/>
      <c r="G92" s="45"/>
      <c r="H92" s="45"/>
      <c r="I92" s="45"/>
      <c r="J92" s="45"/>
      <c r="K92" s="45"/>
      <c r="L92" s="36"/>
      <c r="M92" s="36"/>
    </row>
    <row r="93" spans="1:13" s="24" customFormat="1" ht="12.75">
      <c r="A93" s="17" t="s">
        <v>91</v>
      </c>
      <c r="B93" s="17">
        <v>1236.866</v>
      </c>
      <c r="C93" s="17">
        <v>1236.866</v>
      </c>
      <c r="D93" s="17">
        <v>1157.438</v>
      </c>
      <c r="F93" s="17"/>
      <c r="G93" s="17"/>
      <c r="H93" s="17">
        <v>79.428</v>
      </c>
      <c r="I93" s="17">
        <v>79.428</v>
      </c>
      <c r="J93" s="17"/>
      <c r="K93" s="17"/>
      <c r="L93" s="36"/>
      <c r="M93" s="36"/>
    </row>
    <row r="94" spans="1:13" s="24" customFormat="1" ht="12.75">
      <c r="A94" s="17"/>
      <c r="B94" s="17"/>
      <c r="C94" s="17"/>
      <c r="D94" s="19"/>
      <c r="F94" s="17"/>
      <c r="G94" s="17"/>
      <c r="H94" s="17"/>
      <c r="I94" s="17"/>
      <c r="J94" s="17"/>
      <c r="K94" s="17"/>
      <c r="L94" s="36"/>
      <c r="M94" s="36"/>
    </row>
    <row r="95" spans="1:13" ht="12.75">
      <c r="A95" s="19" t="s">
        <v>92</v>
      </c>
      <c r="B95" s="19">
        <v>305.69300000000004</v>
      </c>
      <c r="C95" s="19">
        <v>305.69300000000004</v>
      </c>
      <c r="D95" s="19">
        <v>228.65500000000003</v>
      </c>
      <c r="E95" s="18"/>
      <c r="F95" s="19"/>
      <c r="G95" s="19"/>
      <c r="H95" s="19">
        <v>77.038</v>
      </c>
      <c r="I95" s="19">
        <v>77.038</v>
      </c>
      <c r="J95" s="19"/>
      <c r="K95" s="19"/>
      <c r="L95" s="36"/>
      <c r="M95" s="36"/>
    </row>
    <row r="96" spans="1:13" ht="12.75">
      <c r="A96" s="19" t="s">
        <v>93</v>
      </c>
      <c r="B96" s="19">
        <v>810.166</v>
      </c>
      <c r="C96" s="19">
        <v>810.166</v>
      </c>
      <c r="D96" s="19">
        <v>810.166</v>
      </c>
      <c r="E96" s="18"/>
      <c r="F96" s="19"/>
      <c r="G96" s="19"/>
      <c r="H96" s="19"/>
      <c r="I96" s="19"/>
      <c r="J96" s="19"/>
      <c r="K96" s="19"/>
      <c r="L96" s="36"/>
      <c r="M96" s="36"/>
    </row>
    <row r="97" spans="1:13" ht="12.75">
      <c r="A97" s="19" t="s">
        <v>247</v>
      </c>
      <c r="B97" s="19">
        <v>392.363</v>
      </c>
      <c r="C97" s="19">
        <v>392.363</v>
      </c>
      <c r="D97" s="19">
        <v>392.363</v>
      </c>
      <c r="E97" s="18"/>
      <c r="F97" s="17"/>
      <c r="G97" s="17"/>
      <c r="J97" s="17"/>
      <c r="K97" s="17"/>
      <c r="L97" s="36"/>
      <c r="M97" s="36"/>
    </row>
    <row r="98" spans="1:13" s="18" customFormat="1" ht="12.75">
      <c r="A98" s="19" t="s">
        <v>94</v>
      </c>
      <c r="B98" s="19">
        <v>121.007</v>
      </c>
      <c r="C98" s="19">
        <v>121.007</v>
      </c>
      <c r="D98" s="19">
        <v>118.617</v>
      </c>
      <c r="F98" s="19"/>
      <c r="G98" s="19"/>
      <c r="H98" s="19">
        <v>2.39</v>
      </c>
      <c r="I98" s="19">
        <v>2.39</v>
      </c>
      <c r="J98" s="19"/>
      <c r="K98" s="19"/>
      <c r="L98" s="36"/>
      <c r="M98" s="36"/>
    </row>
    <row r="99" spans="1:13" ht="12.75">
      <c r="A99" s="19" t="s">
        <v>307</v>
      </c>
      <c r="B99" s="19">
        <v>84.44</v>
      </c>
      <c r="C99" s="19">
        <v>84.44</v>
      </c>
      <c r="D99" s="19">
        <v>82.05</v>
      </c>
      <c r="E99" s="18"/>
      <c r="F99" s="19"/>
      <c r="G99" s="19"/>
      <c r="H99" s="19">
        <v>2.39</v>
      </c>
      <c r="I99" s="19">
        <v>2.39</v>
      </c>
      <c r="J99" s="19"/>
      <c r="K99" s="19"/>
      <c r="L99" s="36"/>
      <c r="M99" s="36"/>
    </row>
    <row r="100" spans="1:13" ht="12.75">
      <c r="A100" s="94"/>
      <c r="B100" s="45"/>
      <c r="C100" s="45"/>
      <c r="D100" s="45"/>
      <c r="E100" s="45"/>
      <c r="F100" s="45"/>
      <c r="G100" s="45"/>
      <c r="H100" s="45"/>
      <c r="I100" s="45"/>
      <c r="J100" s="45"/>
      <c r="K100" s="45"/>
      <c r="L100" s="36"/>
      <c r="M100" s="36"/>
    </row>
    <row r="101" spans="1:14" s="24" customFormat="1" ht="12.75">
      <c r="A101" s="17" t="s">
        <v>95</v>
      </c>
      <c r="B101" s="17">
        <v>5578.697999999999</v>
      </c>
      <c r="C101" s="17">
        <v>5578.697999999999</v>
      </c>
      <c r="D101" s="17">
        <v>4096.721</v>
      </c>
      <c r="F101" s="17">
        <v>1346.38</v>
      </c>
      <c r="G101" s="17">
        <v>0.297</v>
      </c>
      <c r="H101" s="17">
        <v>135.3</v>
      </c>
      <c r="I101" s="17">
        <v>135.3</v>
      </c>
      <c r="J101" s="17"/>
      <c r="K101" s="17"/>
      <c r="L101" s="36"/>
      <c r="M101" s="36"/>
      <c r="N101" s="17"/>
    </row>
    <row r="102" spans="1:14" s="24" customFormat="1" ht="12.75">
      <c r="A102" s="17"/>
      <c r="B102" s="17"/>
      <c r="C102" s="17"/>
      <c r="D102" s="19"/>
      <c r="F102" s="17"/>
      <c r="G102" s="17"/>
      <c r="H102" s="17"/>
      <c r="I102" s="17"/>
      <c r="J102" s="17"/>
      <c r="K102" s="17"/>
      <c r="L102" s="36"/>
      <c r="M102" s="36"/>
      <c r="N102" s="17"/>
    </row>
    <row r="103" spans="1:14" ht="12.75">
      <c r="A103" s="19" t="s">
        <v>96</v>
      </c>
      <c r="B103" s="19">
        <v>705.9740000000002</v>
      </c>
      <c r="C103" s="19">
        <v>705.9740000000002</v>
      </c>
      <c r="D103" s="19">
        <v>658.4280000000001</v>
      </c>
      <c r="E103" s="18"/>
      <c r="G103" s="19">
        <v>0.297</v>
      </c>
      <c r="H103" s="19">
        <v>47.249</v>
      </c>
      <c r="I103" s="19">
        <v>47.249</v>
      </c>
      <c r="J103" s="19"/>
      <c r="K103" s="19"/>
      <c r="L103" s="36"/>
      <c r="M103" s="36"/>
      <c r="N103" s="17"/>
    </row>
    <row r="104" spans="1:14" ht="12.75">
      <c r="A104" s="19" t="s">
        <v>248</v>
      </c>
      <c r="B104" s="19">
        <v>1.162</v>
      </c>
      <c r="C104" s="19">
        <v>1.162</v>
      </c>
      <c r="D104" s="19">
        <v>1.162</v>
      </c>
      <c r="E104" s="18"/>
      <c r="F104" s="19"/>
      <c r="G104" s="19"/>
      <c r="H104" s="19"/>
      <c r="I104" s="19"/>
      <c r="J104" s="19"/>
      <c r="K104" s="19"/>
      <c r="L104" s="36"/>
      <c r="M104" s="36"/>
      <c r="N104" s="17"/>
    </row>
    <row r="105" spans="1:14" ht="12.75">
      <c r="A105" s="19" t="s">
        <v>308</v>
      </c>
      <c r="B105" s="19">
        <v>1000.346</v>
      </c>
      <c r="C105" s="19">
        <v>1000.346</v>
      </c>
      <c r="D105" s="19">
        <v>164.74099999999999</v>
      </c>
      <c r="E105" s="18"/>
      <c r="F105" s="19">
        <v>835.605</v>
      </c>
      <c r="G105" s="19"/>
      <c r="H105" s="19"/>
      <c r="I105" s="19"/>
      <c r="J105" s="19"/>
      <c r="K105" s="19"/>
      <c r="L105" s="36"/>
      <c r="M105" s="36"/>
      <c r="N105" s="17"/>
    </row>
    <row r="106" spans="1:14" ht="12.75">
      <c r="A106" s="19" t="s">
        <v>342</v>
      </c>
      <c r="B106" s="19">
        <v>60.831</v>
      </c>
      <c r="C106" s="19">
        <v>60.831</v>
      </c>
      <c r="D106" s="19">
        <v>60.831</v>
      </c>
      <c r="E106" s="18"/>
      <c r="F106" s="19"/>
      <c r="G106" s="19"/>
      <c r="H106" s="19"/>
      <c r="I106" s="19"/>
      <c r="J106" s="19"/>
      <c r="K106" s="19"/>
      <c r="L106" s="36"/>
      <c r="M106" s="36"/>
      <c r="N106" s="17"/>
    </row>
    <row r="107" spans="1:14" ht="12.75">
      <c r="A107" s="19" t="s">
        <v>309</v>
      </c>
      <c r="B107" s="19">
        <v>566.4330000000001</v>
      </c>
      <c r="C107" s="19">
        <v>566.4330000000001</v>
      </c>
      <c r="D107" s="19">
        <v>439.78600000000006</v>
      </c>
      <c r="E107" s="18"/>
      <c r="F107" s="19">
        <v>126.647</v>
      </c>
      <c r="G107" s="19"/>
      <c r="H107" s="19"/>
      <c r="I107" s="19"/>
      <c r="J107" s="19"/>
      <c r="K107" s="19"/>
      <c r="L107" s="36"/>
      <c r="M107" s="36"/>
      <c r="N107" s="17"/>
    </row>
    <row r="108" spans="1:14" ht="12.75">
      <c r="A108" s="19" t="s">
        <v>310</v>
      </c>
      <c r="B108" s="19">
        <v>35.057</v>
      </c>
      <c r="C108" s="19">
        <v>35.057</v>
      </c>
      <c r="D108" s="19">
        <v>35.057</v>
      </c>
      <c r="E108" s="18"/>
      <c r="G108" s="19"/>
      <c r="H108" s="19"/>
      <c r="I108" s="19"/>
      <c r="J108" s="19"/>
      <c r="K108" s="19"/>
      <c r="L108" s="36"/>
      <c r="M108" s="36"/>
      <c r="N108" s="17"/>
    </row>
    <row r="109" spans="1:14" ht="12.75">
      <c r="A109" s="19" t="s">
        <v>311</v>
      </c>
      <c r="B109" s="19">
        <v>35.388</v>
      </c>
      <c r="C109" s="19">
        <v>35.388</v>
      </c>
      <c r="D109" s="19">
        <v>35.388</v>
      </c>
      <c r="E109" s="18"/>
      <c r="F109" s="19"/>
      <c r="G109" s="19"/>
      <c r="H109" s="19"/>
      <c r="I109" s="19"/>
      <c r="J109" s="19"/>
      <c r="K109" s="19"/>
      <c r="L109" s="36"/>
      <c r="M109" s="36"/>
      <c r="N109" s="17"/>
    </row>
    <row r="110" spans="1:14" ht="12.75">
      <c r="A110" s="19" t="s">
        <v>312</v>
      </c>
      <c r="B110" s="19">
        <v>125.94800000000001</v>
      </c>
      <c r="C110" s="19">
        <v>125.94800000000001</v>
      </c>
      <c r="D110" s="19">
        <v>125.94800000000001</v>
      </c>
      <c r="E110" s="18"/>
      <c r="F110" s="19"/>
      <c r="G110" s="19"/>
      <c r="H110" s="19"/>
      <c r="I110" s="19"/>
      <c r="J110" s="19"/>
      <c r="K110" s="19"/>
      <c r="L110" s="36"/>
      <c r="M110" s="36"/>
      <c r="N110" s="17"/>
    </row>
    <row r="111" spans="1:14" s="18" customFormat="1" ht="12.75">
      <c r="A111" s="19" t="s">
        <v>97</v>
      </c>
      <c r="B111" s="19">
        <v>2524.06</v>
      </c>
      <c r="C111" s="19">
        <v>2524.06</v>
      </c>
      <c r="D111" s="19">
        <v>2482.5789999999997</v>
      </c>
      <c r="F111" s="19"/>
      <c r="G111" s="19"/>
      <c r="H111" s="19">
        <v>41.481</v>
      </c>
      <c r="I111" s="19">
        <v>41.481</v>
      </c>
      <c r="J111" s="19"/>
      <c r="K111" s="19"/>
      <c r="L111" s="36"/>
      <c r="M111" s="36"/>
      <c r="N111" s="17"/>
    </row>
    <row r="112" spans="1:14" ht="12.75">
      <c r="A112" s="19" t="s">
        <v>313</v>
      </c>
      <c r="B112" s="19">
        <v>20.073</v>
      </c>
      <c r="C112" s="19">
        <v>20.073</v>
      </c>
      <c r="D112" s="19">
        <v>20.073</v>
      </c>
      <c r="E112" s="18"/>
      <c r="F112" s="19"/>
      <c r="G112" s="19"/>
      <c r="H112" s="19"/>
      <c r="I112" s="19"/>
      <c r="J112" s="19"/>
      <c r="K112" s="19"/>
      <c r="L112" s="36"/>
      <c r="M112" s="36"/>
      <c r="N112" s="17"/>
    </row>
    <row r="113" spans="1:14" s="18" customFormat="1" ht="12.75">
      <c r="A113" s="19" t="s">
        <v>314</v>
      </c>
      <c r="B113" s="19">
        <v>674.659</v>
      </c>
      <c r="C113" s="19">
        <v>674.659</v>
      </c>
      <c r="D113" s="19">
        <v>633.178</v>
      </c>
      <c r="F113" s="19"/>
      <c r="G113" s="19"/>
      <c r="H113" s="19">
        <v>41.481</v>
      </c>
      <c r="I113" s="19">
        <v>41.481</v>
      </c>
      <c r="J113" s="19"/>
      <c r="K113" s="19"/>
      <c r="L113" s="36"/>
      <c r="M113" s="36"/>
      <c r="N113" s="17"/>
    </row>
    <row r="114" spans="1:14" ht="12.75">
      <c r="A114" s="19" t="s">
        <v>98</v>
      </c>
      <c r="B114" s="19">
        <v>152.698</v>
      </c>
      <c r="C114" s="19">
        <v>152.698</v>
      </c>
      <c r="D114" s="19">
        <v>147.482</v>
      </c>
      <c r="E114" s="18"/>
      <c r="F114" s="19"/>
      <c r="G114" s="19"/>
      <c r="H114" s="19">
        <v>5.216</v>
      </c>
      <c r="I114" s="19">
        <v>5.216</v>
      </c>
      <c r="J114" s="19"/>
      <c r="K114" s="19"/>
      <c r="L114" s="36"/>
      <c r="M114" s="36"/>
      <c r="N114" s="17"/>
    </row>
    <row r="115" spans="1:14" ht="12.75">
      <c r="A115" s="19" t="s">
        <v>99</v>
      </c>
      <c r="B115" s="19">
        <v>43.487</v>
      </c>
      <c r="C115" s="19">
        <v>43.487</v>
      </c>
      <c r="D115" s="19">
        <v>43.487</v>
      </c>
      <c r="E115" s="18"/>
      <c r="F115" s="19"/>
      <c r="G115" s="19"/>
      <c r="H115" s="19"/>
      <c r="I115" s="19"/>
      <c r="J115" s="19"/>
      <c r="K115" s="19"/>
      <c r="L115" s="36"/>
      <c r="M115" s="36"/>
      <c r="N115" s="17"/>
    </row>
    <row r="116" spans="1:14" ht="12.75">
      <c r="A116" s="19" t="s">
        <v>100</v>
      </c>
      <c r="B116" s="19">
        <v>628.025</v>
      </c>
      <c r="C116" s="19">
        <v>628.025</v>
      </c>
      <c r="D116" s="19">
        <v>202.54299999999998</v>
      </c>
      <c r="E116" s="18"/>
      <c r="F116" s="19">
        <v>384.128</v>
      </c>
      <c r="G116" s="19"/>
      <c r="H116" s="19">
        <v>41.354</v>
      </c>
      <c r="I116" s="19">
        <v>41.354</v>
      </c>
      <c r="J116" s="19"/>
      <c r="K116" s="19"/>
      <c r="L116" s="36"/>
      <c r="M116" s="36"/>
      <c r="N116" s="17"/>
    </row>
    <row r="117" spans="1:14" ht="12.75">
      <c r="A117" s="19" t="s">
        <v>315</v>
      </c>
      <c r="B117" s="19">
        <v>82.70400000000001</v>
      </c>
      <c r="C117" s="19">
        <v>82.70400000000001</v>
      </c>
      <c r="D117" s="19">
        <v>41.35</v>
      </c>
      <c r="E117" s="18"/>
      <c r="F117" s="19"/>
      <c r="G117" s="19"/>
      <c r="H117" s="19">
        <v>41.354</v>
      </c>
      <c r="I117" s="19">
        <v>41.354</v>
      </c>
      <c r="J117" s="19"/>
      <c r="K117" s="19"/>
      <c r="L117" s="36"/>
      <c r="M117" s="36"/>
      <c r="N117" s="17"/>
    </row>
    <row r="118" spans="1:13" ht="12.75">
      <c r="A118" s="94"/>
      <c r="B118" s="45"/>
      <c r="C118" s="45"/>
      <c r="D118" s="45"/>
      <c r="E118" s="45"/>
      <c r="F118" s="45"/>
      <c r="G118" s="45"/>
      <c r="H118" s="45"/>
      <c r="I118" s="45"/>
      <c r="J118" s="45"/>
      <c r="K118" s="45"/>
      <c r="L118" s="36"/>
      <c r="M118" s="36"/>
    </row>
    <row r="119" spans="1:13" s="24" customFormat="1" ht="12.75">
      <c r="A119" s="17" t="s">
        <v>101</v>
      </c>
      <c r="B119" s="17">
        <v>1803.068</v>
      </c>
      <c r="C119" s="17">
        <v>1803.068</v>
      </c>
      <c r="D119" s="17">
        <v>1591.2230000000002</v>
      </c>
      <c r="F119" s="17">
        <v>183.792</v>
      </c>
      <c r="G119" s="17"/>
      <c r="H119" s="17">
        <v>4.503</v>
      </c>
      <c r="I119" s="17">
        <v>4.503</v>
      </c>
      <c r="J119" s="17"/>
      <c r="K119" s="17">
        <v>23.55</v>
      </c>
      <c r="L119" s="36"/>
      <c r="M119" s="36"/>
    </row>
    <row r="120" spans="1:13" s="24" customFormat="1" ht="12.75">
      <c r="A120" s="17"/>
      <c r="B120" s="17"/>
      <c r="C120" s="17"/>
      <c r="D120" s="19"/>
      <c r="F120" s="17"/>
      <c r="G120" s="17"/>
      <c r="H120" s="17"/>
      <c r="I120" s="17"/>
      <c r="J120" s="17"/>
      <c r="K120" s="17"/>
      <c r="L120" s="36"/>
      <c r="M120" s="36"/>
    </row>
    <row r="121" spans="1:13" ht="12.75">
      <c r="A121" s="19" t="s">
        <v>102</v>
      </c>
      <c r="B121" s="19">
        <v>353.34400000000005</v>
      </c>
      <c r="C121" s="19">
        <v>353.34400000000005</v>
      </c>
      <c r="D121" s="19">
        <v>329.79400000000004</v>
      </c>
      <c r="E121" s="18"/>
      <c r="F121" s="19"/>
      <c r="G121" s="19"/>
      <c r="H121" s="19"/>
      <c r="I121" s="19"/>
      <c r="J121" s="19"/>
      <c r="K121" s="19">
        <v>23.55</v>
      </c>
      <c r="L121" s="36"/>
      <c r="M121" s="36"/>
    </row>
    <row r="122" spans="1:13" ht="12.75">
      <c r="A122" s="19" t="s">
        <v>316</v>
      </c>
      <c r="B122" s="19">
        <v>150.972</v>
      </c>
      <c r="C122" s="19">
        <v>150.972</v>
      </c>
      <c r="D122" s="19">
        <v>127.422</v>
      </c>
      <c r="E122" s="18"/>
      <c r="F122" s="19"/>
      <c r="G122" s="19"/>
      <c r="H122" s="19"/>
      <c r="I122" s="19"/>
      <c r="J122" s="19"/>
      <c r="K122" s="19">
        <v>23.55</v>
      </c>
      <c r="L122" s="36"/>
      <c r="M122" s="36"/>
    </row>
    <row r="123" spans="1:13" ht="12.75">
      <c r="A123" s="19" t="s">
        <v>103</v>
      </c>
      <c r="B123" s="19">
        <v>482.351</v>
      </c>
      <c r="C123" s="19">
        <v>482.351</v>
      </c>
      <c r="D123" s="19">
        <v>477.848</v>
      </c>
      <c r="E123" s="18"/>
      <c r="F123" s="19"/>
      <c r="G123" s="19"/>
      <c r="H123" s="19">
        <v>4.503</v>
      </c>
      <c r="I123" s="19">
        <v>4.503</v>
      </c>
      <c r="J123" s="19"/>
      <c r="K123" s="19"/>
      <c r="L123" s="36"/>
      <c r="M123" s="36"/>
    </row>
    <row r="124" spans="1:13" ht="12.75">
      <c r="A124" s="19" t="s">
        <v>104</v>
      </c>
      <c r="B124" s="19">
        <v>154.77499999999998</v>
      </c>
      <c r="C124" s="19">
        <v>154.77499999999998</v>
      </c>
      <c r="D124" s="19">
        <v>150.272</v>
      </c>
      <c r="E124" s="18"/>
      <c r="F124" s="19"/>
      <c r="G124" s="19"/>
      <c r="H124" s="19">
        <v>4.503</v>
      </c>
      <c r="I124" s="19">
        <v>4.503</v>
      </c>
      <c r="J124" s="19"/>
      <c r="K124" s="19"/>
      <c r="L124" s="36"/>
      <c r="M124" s="36"/>
    </row>
    <row r="125" spans="1:13" ht="12.75">
      <c r="A125" s="18" t="s">
        <v>105</v>
      </c>
      <c r="B125" s="19">
        <v>261.677</v>
      </c>
      <c r="C125" s="19">
        <v>261.677</v>
      </c>
      <c r="D125" s="19">
        <v>261.677</v>
      </c>
      <c r="E125" s="18"/>
      <c r="F125" s="17"/>
      <c r="G125" s="17"/>
      <c r="H125" s="17"/>
      <c r="I125" s="17"/>
      <c r="J125" s="17"/>
      <c r="K125" s="17"/>
      <c r="L125" s="36"/>
      <c r="M125" s="36"/>
    </row>
    <row r="126" spans="1:13" ht="12.75">
      <c r="A126" s="19" t="s">
        <v>106</v>
      </c>
      <c r="B126" s="19">
        <v>130.8</v>
      </c>
      <c r="C126" s="19">
        <v>130.8</v>
      </c>
      <c r="D126" s="19">
        <v>130.8</v>
      </c>
      <c r="E126" s="18"/>
      <c r="F126" s="19"/>
      <c r="G126" s="19"/>
      <c r="H126" s="19"/>
      <c r="I126" s="19"/>
      <c r="J126" s="19"/>
      <c r="K126" s="19"/>
      <c r="L126" s="36"/>
      <c r="M126" s="36"/>
    </row>
    <row r="127" spans="1:13" s="18" customFormat="1" ht="12.75">
      <c r="A127" s="19" t="s">
        <v>107</v>
      </c>
      <c r="B127" s="19">
        <v>705.696</v>
      </c>
      <c r="C127" s="19">
        <v>705.696</v>
      </c>
      <c r="D127" s="19">
        <v>521.904</v>
      </c>
      <c r="F127" s="19">
        <v>183.792</v>
      </c>
      <c r="G127" s="19"/>
      <c r="H127" s="19"/>
      <c r="I127" s="19"/>
      <c r="J127" s="19"/>
      <c r="K127" s="19"/>
      <c r="L127" s="36"/>
      <c r="M127" s="36"/>
    </row>
    <row r="128" spans="1:13" ht="12.75">
      <c r="A128" s="19" t="s">
        <v>108</v>
      </c>
      <c r="B128" s="19">
        <v>41.077</v>
      </c>
      <c r="C128" s="19">
        <v>41.077</v>
      </c>
      <c r="D128" s="19">
        <v>41.077</v>
      </c>
      <c r="E128" s="18"/>
      <c r="F128" s="19"/>
      <c r="G128" s="19"/>
      <c r="H128" s="19"/>
      <c r="I128" s="19"/>
      <c r="J128" s="19"/>
      <c r="K128" s="19"/>
      <c r="L128" s="36"/>
      <c r="M128" s="36"/>
    </row>
    <row r="129" spans="1:13" ht="12.75">
      <c r="A129" s="94"/>
      <c r="B129" s="45"/>
      <c r="C129" s="45"/>
      <c r="D129" s="45"/>
      <c r="E129" s="45"/>
      <c r="F129" s="45"/>
      <c r="G129" s="45"/>
      <c r="H129" s="45"/>
      <c r="I129" s="45"/>
      <c r="J129" s="45"/>
      <c r="K129" s="45"/>
      <c r="L129" s="36"/>
      <c r="M129" s="36"/>
    </row>
    <row r="130" spans="1:13" s="24" customFormat="1" ht="12.75">
      <c r="A130" s="17" t="s">
        <v>109</v>
      </c>
      <c r="B130" s="17">
        <v>1550.6630000000005</v>
      </c>
      <c r="C130" s="17">
        <v>1550.6630000000005</v>
      </c>
      <c r="D130" s="17">
        <v>1463.8400000000004</v>
      </c>
      <c r="F130" s="17"/>
      <c r="G130" s="17"/>
      <c r="H130" s="17">
        <v>5.823</v>
      </c>
      <c r="I130" s="17">
        <v>5.823</v>
      </c>
      <c r="J130" s="17">
        <v>81</v>
      </c>
      <c r="K130" s="17"/>
      <c r="L130" s="36"/>
      <c r="M130" s="36"/>
    </row>
    <row r="131" spans="1:13" s="24" customFormat="1" ht="12.75">
      <c r="A131" s="17"/>
      <c r="B131" s="17"/>
      <c r="C131" s="17"/>
      <c r="D131" s="19"/>
      <c r="F131" s="17"/>
      <c r="G131" s="17"/>
      <c r="H131" s="17"/>
      <c r="I131" s="17"/>
      <c r="J131" s="17"/>
      <c r="K131" s="17"/>
      <c r="L131" s="36"/>
      <c r="M131" s="36"/>
    </row>
    <row r="132" spans="1:13" ht="12.75">
      <c r="A132" s="19" t="s">
        <v>110</v>
      </c>
      <c r="B132" s="19">
        <v>26.669999999999998</v>
      </c>
      <c r="C132" s="19">
        <v>26.669999999999998</v>
      </c>
      <c r="D132" s="19">
        <v>26.669999999999998</v>
      </c>
      <c r="E132" s="18"/>
      <c r="F132" s="19"/>
      <c r="G132" s="19"/>
      <c r="H132" s="19"/>
      <c r="I132" s="19"/>
      <c r="J132" s="19"/>
      <c r="K132" s="19"/>
      <c r="L132" s="36"/>
      <c r="M132" s="36"/>
    </row>
    <row r="133" spans="1:13" s="18" customFormat="1" ht="12.75">
      <c r="A133" s="19" t="s">
        <v>111</v>
      </c>
      <c r="B133" s="19">
        <v>3.129</v>
      </c>
      <c r="C133" s="19">
        <v>3.129</v>
      </c>
      <c r="D133" s="19">
        <v>3.129</v>
      </c>
      <c r="F133" s="19"/>
      <c r="G133" s="19"/>
      <c r="H133" s="19"/>
      <c r="I133" s="19"/>
      <c r="J133" s="19"/>
      <c r="K133" s="19"/>
      <c r="L133" s="36"/>
      <c r="M133" s="36"/>
    </row>
    <row r="134" spans="1:13" ht="12.75">
      <c r="A134" s="19" t="s">
        <v>317</v>
      </c>
      <c r="B134" s="19">
        <v>1520.8640000000005</v>
      </c>
      <c r="C134" s="19">
        <v>1520.8640000000005</v>
      </c>
      <c r="D134" s="19">
        <v>1434.0410000000004</v>
      </c>
      <c r="E134" s="18"/>
      <c r="F134" s="19"/>
      <c r="G134" s="19"/>
      <c r="H134" s="19">
        <v>5.823</v>
      </c>
      <c r="I134" s="19">
        <v>5.823</v>
      </c>
      <c r="J134" s="19">
        <v>81</v>
      </c>
      <c r="K134" s="19"/>
      <c r="L134" s="36"/>
      <c r="M134" s="36"/>
    </row>
    <row r="135" spans="1:13" ht="12.75">
      <c r="A135" s="19" t="s">
        <v>318</v>
      </c>
      <c r="B135" s="19">
        <v>223.183</v>
      </c>
      <c r="C135" s="19">
        <v>223.183</v>
      </c>
      <c r="D135" s="19">
        <v>142.183</v>
      </c>
      <c r="E135" s="18"/>
      <c r="F135" s="19"/>
      <c r="G135" s="19"/>
      <c r="H135" s="19"/>
      <c r="I135" s="19"/>
      <c r="J135" s="19">
        <v>81</v>
      </c>
      <c r="K135" s="19"/>
      <c r="L135" s="36"/>
      <c r="M135" s="36"/>
    </row>
    <row r="136" spans="1:13" ht="12.75">
      <c r="A136" s="94"/>
      <c r="B136" s="45"/>
      <c r="C136" s="45"/>
      <c r="D136" s="45"/>
      <c r="E136" s="45"/>
      <c r="F136" s="45"/>
      <c r="G136" s="45"/>
      <c r="H136" s="45"/>
      <c r="I136" s="45"/>
      <c r="J136" s="45"/>
      <c r="K136" s="45"/>
      <c r="L136" s="36"/>
      <c r="M136" s="36"/>
    </row>
    <row r="137" spans="1:14" s="24" customFormat="1" ht="12.75">
      <c r="A137" s="17" t="s">
        <v>112</v>
      </c>
      <c r="B137" s="17">
        <v>8103.588000000002</v>
      </c>
      <c r="C137" s="17">
        <v>8103.588000000002</v>
      </c>
      <c r="D137" s="17">
        <v>7586.161000000001</v>
      </c>
      <c r="F137" s="17"/>
      <c r="G137" s="17"/>
      <c r="H137" s="17">
        <v>517.427</v>
      </c>
      <c r="I137" s="17">
        <v>517.427</v>
      </c>
      <c r="J137" s="17"/>
      <c r="K137" s="17"/>
      <c r="L137" s="36"/>
      <c r="M137" s="59"/>
      <c r="N137" s="17"/>
    </row>
    <row r="138" spans="1:14" s="24" customFormat="1" ht="12.75">
      <c r="A138" s="17"/>
      <c r="B138" s="17"/>
      <c r="C138" s="17"/>
      <c r="D138" s="19"/>
      <c r="F138" s="17"/>
      <c r="G138" s="17"/>
      <c r="H138" s="17"/>
      <c r="I138" s="17"/>
      <c r="J138" s="17"/>
      <c r="K138" s="17"/>
      <c r="L138" s="36"/>
      <c r="M138" s="36"/>
      <c r="N138" s="17"/>
    </row>
    <row r="139" spans="1:14" ht="12.75">
      <c r="A139" s="19" t="s">
        <v>319</v>
      </c>
      <c r="B139" s="19">
        <v>622.8190000000001</v>
      </c>
      <c r="C139" s="19">
        <v>622.8190000000001</v>
      </c>
      <c r="D139" s="19">
        <v>622.8190000000001</v>
      </c>
      <c r="E139" s="18"/>
      <c r="F139" s="19"/>
      <c r="G139" s="19"/>
      <c r="H139" s="19"/>
      <c r="I139" s="19"/>
      <c r="J139" s="19"/>
      <c r="K139" s="19"/>
      <c r="L139" s="36"/>
      <c r="M139" s="36"/>
      <c r="N139" s="17"/>
    </row>
    <row r="140" spans="1:14" ht="12.75">
      <c r="A140" s="19" t="s">
        <v>320</v>
      </c>
      <c r="B140" s="19">
        <v>189.37400000000002</v>
      </c>
      <c r="C140" s="19">
        <v>189.37400000000002</v>
      </c>
      <c r="D140" s="19">
        <v>189.37400000000002</v>
      </c>
      <c r="E140" s="18"/>
      <c r="F140" s="19"/>
      <c r="G140" s="19"/>
      <c r="H140" s="19"/>
      <c r="I140" s="19"/>
      <c r="J140" s="19"/>
      <c r="K140" s="19"/>
      <c r="L140" s="36"/>
      <c r="M140" s="36"/>
      <c r="N140" s="17"/>
    </row>
    <row r="141" spans="1:14" ht="12.75">
      <c r="A141" s="19" t="s">
        <v>113</v>
      </c>
      <c r="B141" s="19">
        <v>354.29499999999996</v>
      </c>
      <c r="C141" s="19">
        <v>354.29499999999996</v>
      </c>
      <c r="D141" s="19">
        <v>354.29499999999996</v>
      </c>
      <c r="E141" s="18"/>
      <c r="F141" s="19"/>
      <c r="G141" s="19"/>
      <c r="H141" s="19"/>
      <c r="I141" s="19"/>
      <c r="J141" s="19"/>
      <c r="K141" s="19"/>
      <c r="L141" s="36"/>
      <c r="M141" s="36"/>
      <c r="N141" s="17"/>
    </row>
    <row r="142" spans="1:14" ht="12.75">
      <c r="A142" s="19" t="s">
        <v>321</v>
      </c>
      <c r="B142" s="19">
        <v>109.48100000000002</v>
      </c>
      <c r="C142" s="19">
        <v>109.48100000000002</v>
      </c>
      <c r="D142" s="19">
        <v>109.48100000000002</v>
      </c>
      <c r="E142" s="18"/>
      <c r="F142" s="19"/>
      <c r="G142" s="19"/>
      <c r="H142" s="19"/>
      <c r="I142" s="19"/>
      <c r="J142" s="19"/>
      <c r="K142" s="19"/>
      <c r="L142" s="36"/>
      <c r="M142" s="36"/>
      <c r="N142" s="17"/>
    </row>
    <row r="143" spans="1:14" ht="12.75">
      <c r="A143" s="19" t="s">
        <v>114</v>
      </c>
      <c r="B143" s="19">
        <v>815.6110000000001</v>
      </c>
      <c r="C143" s="19">
        <v>815.6110000000001</v>
      </c>
      <c r="D143" s="19">
        <v>815.6110000000001</v>
      </c>
      <c r="E143" s="18"/>
      <c r="F143" s="19"/>
      <c r="G143" s="19"/>
      <c r="H143" s="19"/>
      <c r="I143" s="19"/>
      <c r="J143" s="19"/>
      <c r="K143" s="19"/>
      <c r="L143" s="36"/>
      <c r="M143" s="36"/>
      <c r="N143" s="17"/>
    </row>
    <row r="144" spans="1:14" ht="12.75">
      <c r="A144" s="18" t="s">
        <v>115</v>
      </c>
      <c r="B144" s="19">
        <v>125.66</v>
      </c>
      <c r="C144" s="19">
        <v>125.66</v>
      </c>
      <c r="D144" s="19">
        <v>125.66</v>
      </c>
      <c r="E144" s="18"/>
      <c r="F144" s="19"/>
      <c r="G144" s="19"/>
      <c r="H144" s="19"/>
      <c r="I144" s="19"/>
      <c r="J144" s="19"/>
      <c r="K144" s="19"/>
      <c r="L144" s="36"/>
      <c r="M144" s="36"/>
      <c r="N144" s="17"/>
    </row>
    <row r="145" spans="1:14" ht="12.75">
      <c r="A145" s="19" t="s">
        <v>116</v>
      </c>
      <c r="B145" s="19">
        <v>111.277</v>
      </c>
      <c r="C145" s="19">
        <v>111.277</v>
      </c>
      <c r="D145" s="19">
        <v>111.277</v>
      </c>
      <c r="E145" s="18"/>
      <c r="F145" s="19"/>
      <c r="G145" s="19"/>
      <c r="H145" s="19"/>
      <c r="I145" s="19"/>
      <c r="J145" s="19"/>
      <c r="K145" s="19"/>
      <c r="L145" s="36"/>
      <c r="M145" s="36"/>
      <c r="N145" s="17"/>
    </row>
    <row r="146" spans="1:14" ht="12.75">
      <c r="A146" s="19" t="s">
        <v>322</v>
      </c>
      <c r="B146" s="19">
        <v>30.307000000000002</v>
      </c>
      <c r="C146" s="19">
        <v>30.307000000000002</v>
      </c>
      <c r="D146" s="19">
        <v>30.307000000000002</v>
      </c>
      <c r="E146" s="18"/>
      <c r="F146" s="19"/>
      <c r="G146" s="19"/>
      <c r="H146" s="19"/>
      <c r="I146" s="19"/>
      <c r="J146" s="19"/>
      <c r="K146" s="19"/>
      <c r="L146" s="36"/>
      <c r="M146" s="36"/>
      <c r="N146" s="17"/>
    </row>
    <row r="147" spans="1:14" ht="12.75">
      <c r="A147" s="19" t="s">
        <v>117</v>
      </c>
      <c r="B147" s="19">
        <v>5578.062000000001</v>
      </c>
      <c r="C147" s="19">
        <v>5578.062000000001</v>
      </c>
      <c r="D147" s="19">
        <v>5070.445000000001</v>
      </c>
      <c r="E147" s="18"/>
      <c r="F147" s="19"/>
      <c r="G147" s="19"/>
      <c r="H147" s="19">
        <v>507.617</v>
      </c>
      <c r="I147" s="19">
        <v>507.617</v>
      </c>
      <c r="J147" s="19"/>
      <c r="K147" s="19"/>
      <c r="L147" s="36"/>
      <c r="M147" s="36"/>
      <c r="N147" s="17"/>
    </row>
    <row r="148" spans="1:14" ht="12.75">
      <c r="A148" s="19" t="s">
        <v>323</v>
      </c>
      <c r="B148" s="19">
        <v>5447.656</v>
      </c>
      <c r="C148" s="19">
        <v>5447.656</v>
      </c>
      <c r="D148" s="19">
        <v>4940.039</v>
      </c>
      <c r="E148" s="18"/>
      <c r="F148" s="19"/>
      <c r="G148" s="19"/>
      <c r="H148" s="19">
        <v>507.617</v>
      </c>
      <c r="I148" s="19">
        <v>507.617</v>
      </c>
      <c r="J148" s="19"/>
      <c r="K148" s="19"/>
      <c r="L148" s="36"/>
      <c r="M148" s="36"/>
      <c r="N148" s="17"/>
    </row>
    <row r="149" spans="1:14" ht="12.75">
      <c r="A149" s="19" t="s">
        <v>118</v>
      </c>
      <c r="B149" s="19">
        <v>386.383</v>
      </c>
      <c r="C149" s="19">
        <v>386.383</v>
      </c>
      <c r="D149" s="19">
        <v>376.573</v>
      </c>
      <c r="E149" s="18"/>
      <c r="F149" s="19"/>
      <c r="G149" s="19"/>
      <c r="H149" s="19">
        <v>9.81</v>
      </c>
      <c r="I149" s="19">
        <v>9.81</v>
      </c>
      <c r="J149" s="19"/>
      <c r="K149" s="19"/>
      <c r="L149" s="36"/>
      <c r="M149" s="36"/>
      <c r="N149" s="17"/>
    </row>
    <row r="150" spans="1:13" ht="12.75">
      <c r="A150" s="94"/>
      <c r="B150" s="45"/>
      <c r="C150" s="45"/>
      <c r="D150" s="45"/>
      <c r="E150" s="45"/>
      <c r="F150" s="45"/>
      <c r="G150" s="45"/>
      <c r="H150" s="45"/>
      <c r="I150" s="45"/>
      <c r="J150" s="45"/>
      <c r="K150" s="45"/>
      <c r="L150" s="36"/>
      <c r="M150" s="36"/>
    </row>
    <row r="151" spans="1:13" s="24" customFormat="1" ht="12.75">
      <c r="A151" s="17" t="s">
        <v>119</v>
      </c>
      <c r="B151" s="17">
        <v>1125.9239999999998</v>
      </c>
      <c r="C151" s="17">
        <v>1125.9239999999998</v>
      </c>
      <c r="D151" s="17">
        <v>1092.1609999999998</v>
      </c>
      <c r="F151" s="17"/>
      <c r="G151" s="17"/>
      <c r="H151" s="17">
        <v>33.763000000000005</v>
      </c>
      <c r="I151" s="17">
        <v>33.763000000000005</v>
      </c>
      <c r="J151" s="17"/>
      <c r="K151" s="17"/>
      <c r="L151" s="36"/>
      <c r="M151" s="36"/>
    </row>
    <row r="152" spans="1:13" s="24" customFormat="1" ht="12.75">
      <c r="A152" s="17"/>
      <c r="B152" s="17"/>
      <c r="C152" s="17"/>
      <c r="D152" s="19"/>
      <c r="F152" s="17"/>
      <c r="G152" s="17"/>
      <c r="H152" s="17"/>
      <c r="I152" s="17"/>
      <c r="J152" s="17"/>
      <c r="K152" s="17"/>
      <c r="L152" s="36"/>
      <c r="M152" s="36"/>
    </row>
    <row r="153" spans="1:13" ht="12.75">
      <c r="A153" s="19" t="s">
        <v>120</v>
      </c>
      <c r="B153" s="19">
        <v>272.431</v>
      </c>
      <c r="C153" s="19">
        <v>272.431</v>
      </c>
      <c r="D153" s="19">
        <v>240.53799999999998</v>
      </c>
      <c r="E153" s="18"/>
      <c r="F153" s="19"/>
      <c r="G153" s="19"/>
      <c r="H153" s="19">
        <v>31.893000000000004</v>
      </c>
      <c r="I153" s="19">
        <v>31.893000000000004</v>
      </c>
      <c r="J153" s="19"/>
      <c r="K153" s="19"/>
      <c r="L153" s="36"/>
      <c r="M153" s="36"/>
    </row>
    <row r="154" spans="1:13" ht="12.75">
      <c r="A154" s="19" t="s">
        <v>324</v>
      </c>
      <c r="B154" s="19">
        <v>136.477</v>
      </c>
      <c r="C154" s="19">
        <v>136.477</v>
      </c>
      <c r="D154" s="19">
        <v>123.912</v>
      </c>
      <c r="E154" s="18"/>
      <c r="F154" s="19"/>
      <c r="G154" s="19"/>
      <c r="H154" s="19">
        <v>12.565000000000001</v>
      </c>
      <c r="I154" s="19">
        <v>12.565000000000001</v>
      </c>
      <c r="J154" s="19"/>
      <c r="K154" s="19"/>
      <c r="L154" s="36"/>
      <c r="M154" s="36"/>
    </row>
    <row r="155" spans="1:13" s="18" customFormat="1" ht="12.75">
      <c r="A155" s="19" t="s">
        <v>325</v>
      </c>
      <c r="B155" s="19">
        <v>265.66999999999996</v>
      </c>
      <c r="C155" s="19">
        <v>265.66999999999996</v>
      </c>
      <c r="D155" s="63">
        <v>265.66999999999996</v>
      </c>
      <c r="F155" s="19"/>
      <c r="G155" s="19"/>
      <c r="H155" s="19"/>
      <c r="I155" s="19"/>
      <c r="J155" s="19"/>
      <c r="K155" s="19"/>
      <c r="L155" s="36"/>
      <c r="M155" s="36"/>
    </row>
    <row r="156" spans="1:13" ht="12.75">
      <c r="A156" s="18" t="s">
        <v>326</v>
      </c>
      <c r="B156" s="19">
        <v>91.066</v>
      </c>
      <c r="C156" s="19">
        <v>91.066</v>
      </c>
      <c r="D156" s="19">
        <v>91.066</v>
      </c>
      <c r="E156" s="18"/>
      <c r="F156" s="19"/>
      <c r="G156" s="19"/>
      <c r="H156" s="19"/>
      <c r="I156" s="19"/>
      <c r="J156" s="19"/>
      <c r="K156" s="19"/>
      <c r="L156" s="36"/>
      <c r="M156" s="36"/>
    </row>
    <row r="157" spans="1:13" ht="12.75">
      <c r="A157" s="19" t="s">
        <v>327</v>
      </c>
      <c r="B157" s="19">
        <v>587.823</v>
      </c>
      <c r="C157" s="19">
        <v>587.823</v>
      </c>
      <c r="D157" s="19">
        <v>585.953</v>
      </c>
      <c r="E157" s="18"/>
      <c r="F157" s="19"/>
      <c r="G157" s="19"/>
      <c r="H157" s="19">
        <v>1.87</v>
      </c>
      <c r="I157" s="19">
        <v>1.87</v>
      </c>
      <c r="J157" s="19"/>
      <c r="K157" s="19"/>
      <c r="L157" s="36"/>
      <c r="M157" s="36"/>
    </row>
    <row r="158" spans="1:13" ht="12.75">
      <c r="A158" s="19" t="s">
        <v>338</v>
      </c>
      <c r="B158" s="19">
        <v>95.954</v>
      </c>
      <c r="C158" s="19">
        <v>95.954</v>
      </c>
      <c r="D158" s="19">
        <v>95.954</v>
      </c>
      <c r="E158" s="18"/>
      <c r="F158" s="19"/>
      <c r="G158" s="19"/>
      <c r="H158" s="19"/>
      <c r="I158" s="19"/>
      <c r="J158" s="19"/>
      <c r="K158" s="19"/>
      <c r="L158" s="36"/>
      <c r="M158" s="36"/>
    </row>
    <row r="159" spans="1:13" ht="12.75">
      <c r="A159" s="94"/>
      <c r="B159" s="45"/>
      <c r="C159" s="45"/>
      <c r="D159" s="45"/>
      <c r="E159" s="45"/>
      <c r="F159" s="45"/>
      <c r="G159" s="45"/>
      <c r="H159" s="45"/>
      <c r="I159" s="45"/>
      <c r="J159" s="45"/>
      <c r="K159" s="45"/>
      <c r="L159" s="36"/>
      <c r="M159" s="36"/>
    </row>
    <row r="160" spans="1:13" s="24" customFormat="1" ht="12.75">
      <c r="A160" s="17" t="s">
        <v>121</v>
      </c>
      <c r="B160" s="17">
        <v>2026.397</v>
      </c>
      <c r="C160" s="17">
        <v>2026.397</v>
      </c>
      <c r="D160" s="17">
        <v>2015.312</v>
      </c>
      <c r="F160" s="17"/>
      <c r="G160" s="17"/>
      <c r="H160" s="17">
        <v>11.084999999999999</v>
      </c>
      <c r="I160" s="17">
        <v>11.084999999999999</v>
      </c>
      <c r="J160" s="17"/>
      <c r="K160" s="17"/>
      <c r="L160" s="36"/>
      <c r="M160" s="36"/>
    </row>
    <row r="161" spans="1:13" s="24" customFormat="1" ht="12.75">
      <c r="A161" s="64"/>
      <c r="B161" s="17"/>
      <c r="C161" s="17"/>
      <c r="D161" s="19"/>
      <c r="F161" s="17"/>
      <c r="G161" s="17"/>
      <c r="H161" s="17"/>
      <c r="I161" s="17"/>
      <c r="J161" s="17"/>
      <c r="K161" s="17"/>
      <c r="L161" s="36"/>
      <c r="M161" s="36"/>
    </row>
    <row r="162" spans="1:13" ht="12.75">
      <c r="A162" s="19" t="s">
        <v>329</v>
      </c>
      <c r="B162" s="19">
        <v>215.56399999999996</v>
      </c>
      <c r="C162" s="19">
        <v>215.56399999999996</v>
      </c>
      <c r="D162" s="19">
        <v>215.56399999999996</v>
      </c>
      <c r="E162" s="18"/>
      <c r="F162" s="19"/>
      <c r="G162" s="19"/>
      <c r="H162" s="19"/>
      <c r="I162" s="19"/>
      <c r="J162" s="19"/>
      <c r="K162" s="19"/>
      <c r="L162" s="36"/>
      <c r="M162" s="36"/>
    </row>
    <row r="163" spans="1:13" ht="12.75">
      <c r="A163" s="19" t="s">
        <v>339</v>
      </c>
      <c r="B163" s="19">
        <v>0</v>
      </c>
      <c r="C163" s="19">
        <v>0</v>
      </c>
      <c r="D163" s="19"/>
      <c r="E163" s="18"/>
      <c r="F163" s="19"/>
      <c r="G163" s="19"/>
      <c r="H163" s="19"/>
      <c r="I163" s="19"/>
      <c r="J163" s="19"/>
      <c r="K163" s="19"/>
      <c r="L163" s="36"/>
      <c r="M163" s="36"/>
    </row>
    <row r="164" spans="1:13" ht="12.75">
      <c r="A164" s="19" t="s">
        <v>331</v>
      </c>
      <c r="B164" s="19">
        <v>50.544</v>
      </c>
      <c r="C164" s="19">
        <v>50.544</v>
      </c>
      <c r="D164" s="19">
        <v>50.544</v>
      </c>
      <c r="E164" s="18"/>
      <c r="F164" s="19"/>
      <c r="G164" s="19"/>
      <c r="H164" s="19"/>
      <c r="I164" s="19"/>
      <c r="J164" s="19"/>
      <c r="K164" s="19"/>
      <c r="L164" s="36"/>
      <c r="M164" s="36"/>
    </row>
    <row r="165" spans="1:13" ht="12.75">
      <c r="A165" s="19" t="s">
        <v>332</v>
      </c>
      <c r="B165" s="19">
        <v>15.662</v>
      </c>
      <c r="C165" s="19">
        <v>15.662</v>
      </c>
      <c r="D165" s="19">
        <v>15.662</v>
      </c>
      <c r="E165" s="18"/>
      <c r="F165" s="19"/>
      <c r="G165" s="19"/>
      <c r="H165" s="19"/>
      <c r="I165" s="19"/>
      <c r="J165" s="19"/>
      <c r="K165" s="19"/>
      <c r="L165" s="36"/>
      <c r="M165" s="36"/>
    </row>
    <row r="166" spans="1:13" ht="12.75">
      <c r="A166" s="19" t="s">
        <v>333</v>
      </c>
      <c r="B166" s="19">
        <v>364.19699999999995</v>
      </c>
      <c r="C166" s="19">
        <v>364.19699999999995</v>
      </c>
      <c r="D166" s="19">
        <v>354.31199999999995</v>
      </c>
      <c r="E166" s="18"/>
      <c r="F166" s="19"/>
      <c r="G166" s="19"/>
      <c r="H166" s="19">
        <v>9.885</v>
      </c>
      <c r="I166" s="19">
        <v>9.885</v>
      </c>
      <c r="J166" s="19"/>
      <c r="K166" s="19"/>
      <c r="L166" s="36"/>
      <c r="M166" s="36"/>
    </row>
    <row r="167" spans="1:13" ht="12.75">
      <c r="A167" s="19" t="s">
        <v>334</v>
      </c>
      <c r="B167" s="19">
        <v>0</v>
      </c>
      <c r="C167" s="19">
        <v>0</v>
      </c>
      <c r="D167" s="19"/>
      <c r="E167" s="18"/>
      <c r="F167" s="19"/>
      <c r="G167" s="19"/>
      <c r="H167" s="19"/>
      <c r="I167" s="19"/>
      <c r="J167" s="19"/>
      <c r="K167" s="19"/>
      <c r="L167" s="36"/>
      <c r="M167" s="36"/>
    </row>
    <row r="168" spans="1:13" ht="12.75">
      <c r="A168" s="19" t="s">
        <v>335</v>
      </c>
      <c r="B168" s="19">
        <v>39.97</v>
      </c>
      <c r="C168" s="19">
        <v>39.97</v>
      </c>
      <c r="D168" s="19">
        <v>39.97</v>
      </c>
      <c r="E168" s="18"/>
      <c r="F168" s="19"/>
      <c r="G168" s="19"/>
      <c r="H168" s="19"/>
      <c r="I168" s="19"/>
      <c r="J168" s="19"/>
      <c r="K168" s="19"/>
      <c r="L168" s="36"/>
      <c r="M168" s="36"/>
    </row>
    <row r="169" spans="1:13" ht="12.75">
      <c r="A169" s="18" t="s">
        <v>122</v>
      </c>
      <c r="B169" s="19">
        <v>509.12100000000004</v>
      </c>
      <c r="C169" s="19">
        <v>509.12100000000004</v>
      </c>
      <c r="D169" s="19">
        <v>507.92100000000005</v>
      </c>
      <c r="E169" s="18"/>
      <c r="F169" s="19"/>
      <c r="G169" s="19"/>
      <c r="H169" s="19">
        <v>1.2</v>
      </c>
      <c r="I169" s="19">
        <v>1.2</v>
      </c>
      <c r="J169" s="19"/>
      <c r="K169" s="19"/>
      <c r="L169" s="36"/>
      <c r="M169" s="36"/>
    </row>
    <row r="170" spans="1:13" ht="12.75">
      <c r="A170" s="18" t="s">
        <v>249</v>
      </c>
      <c r="B170" s="19">
        <v>937.515</v>
      </c>
      <c r="C170" s="19">
        <v>937.515</v>
      </c>
      <c r="D170" s="19">
        <v>937.515</v>
      </c>
      <c r="E170" s="18"/>
      <c r="F170" s="19"/>
      <c r="G170" s="19"/>
      <c r="H170" s="19"/>
      <c r="I170" s="19"/>
      <c r="J170" s="19"/>
      <c r="K170" s="19"/>
      <c r="L170" s="36"/>
      <c r="M170" s="36"/>
    </row>
    <row r="171" spans="1:13" ht="12.75">
      <c r="A171" s="94"/>
      <c r="B171" s="36"/>
      <c r="C171" s="36"/>
      <c r="D171" s="36"/>
      <c r="E171" s="36"/>
      <c r="F171" s="36"/>
      <c r="G171" s="36"/>
      <c r="H171" s="36"/>
      <c r="I171" s="36"/>
      <c r="J171" s="36"/>
      <c r="K171" s="36"/>
      <c r="L171" s="36"/>
      <c r="M171" s="36"/>
    </row>
    <row r="172" spans="1:13" s="24" customFormat="1" ht="12.75">
      <c r="A172" s="17" t="s">
        <v>123</v>
      </c>
      <c r="B172" s="17">
        <v>1593.6369999999997</v>
      </c>
      <c r="C172" s="17">
        <v>1593.6369999999997</v>
      </c>
      <c r="D172" s="17">
        <v>1433.8549999999998</v>
      </c>
      <c r="F172" s="17"/>
      <c r="G172" s="17">
        <v>22.378999999999998</v>
      </c>
      <c r="H172" s="17">
        <v>137.403</v>
      </c>
      <c r="I172" s="17">
        <v>137.403</v>
      </c>
      <c r="J172" s="17"/>
      <c r="K172" s="17"/>
      <c r="L172" s="36"/>
      <c r="M172" s="36"/>
    </row>
    <row r="173" spans="1:13" s="24" customFormat="1" ht="12.75">
      <c r="A173" s="64"/>
      <c r="L173" s="36"/>
      <c r="M173" s="36"/>
    </row>
    <row r="174" spans="1:13" ht="12.75">
      <c r="A174" s="19" t="s">
        <v>124</v>
      </c>
      <c r="B174" s="19">
        <v>126.92499999999998</v>
      </c>
      <c r="C174" s="19">
        <v>126.92499999999998</v>
      </c>
      <c r="D174" s="19">
        <v>126.92499999999998</v>
      </c>
      <c r="E174" s="18"/>
      <c r="F174" s="19"/>
      <c r="G174" s="19"/>
      <c r="H174" s="19"/>
      <c r="I174" s="19"/>
      <c r="J174" s="19"/>
      <c r="K174" s="19"/>
      <c r="L174" s="36"/>
      <c r="M174" s="36"/>
    </row>
    <row r="175" spans="1:13" ht="12.75">
      <c r="A175" s="19" t="s">
        <v>125</v>
      </c>
      <c r="B175" s="19">
        <v>33.937</v>
      </c>
      <c r="C175" s="19">
        <v>33.937</v>
      </c>
      <c r="D175" s="19">
        <v>33.937</v>
      </c>
      <c r="E175" s="18"/>
      <c r="F175" s="19"/>
      <c r="G175" s="19"/>
      <c r="H175" s="19"/>
      <c r="I175" s="19"/>
      <c r="J175" s="19"/>
      <c r="K175" s="19"/>
      <c r="L175" s="36"/>
      <c r="M175" s="36"/>
    </row>
    <row r="176" spans="1:13" ht="12.75">
      <c r="A176" s="19" t="s">
        <v>126</v>
      </c>
      <c r="B176" s="19">
        <v>91.127</v>
      </c>
      <c r="C176" s="19">
        <v>91.127</v>
      </c>
      <c r="D176" s="19">
        <v>91.127</v>
      </c>
      <c r="E176" s="18"/>
      <c r="F176" s="19"/>
      <c r="G176" s="19"/>
      <c r="H176" s="19"/>
      <c r="I176" s="19"/>
      <c r="J176" s="19"/>
      <c r="K176" s="19"/>
      <c r="L176" s="36"/>
      <c r="M176" s="36"/>
    </row>
    <row r="177" spans="1:13" ht="12.75">
      <c r="A177" s="19" t="s">
        <v>336</v>
      </c>
      <c r="B177" s="19">
        <v>156.754</v>
      </c>
      <c r="C177" s="19">
        <v>156.754</v>
      </c>
      <c r="D177" s="19">
        <v>134.375</v>
      </c>
      <c r="E177" s="18"/>
      <c r="F177" s="19"/>
      <c r="G177" s="19">
        <v>22.378999999999998</v>
      </c>
      <c r="H177" s="19"/>
      <c r="I177" s="19"/>
      <c r="J177" s="19"/>
      <c r="K177" s="19"/>
      <c r="L177" s="36"/>
      <c r="M177" s="36"/>
    </row>
    <row r="178" spans="1:13" ht="12.75">
      <c r="A178" s="19" t="s">
        <v>128</v>
      </c>
      <c r="B178" s="19">
        <v>534.483</v>
      </c>
      <c r="C178" s="19">
        <v>534.483</v>
      </c>
      <c r="D178" s="19">
        <v>534.483</v>
      </c>
      <c r="E178" s="18"/>
      <c r="F178" s="19"/>
      <c r="G178" s="19"/>
      <c r="H178" s="19"/>
      <c r="I178" s="19"/>
      <c r="J178" s="19"/>
      <c r="K178" s="19"/>
      <c r="L178" s="36"/>
      <c r="M178" s="36"/>
    </row>
    <row r="179" spans="1:13" ht="12.75">
      <c r="A179" s="18" t="s">
        <v>129</v>
      </c>
      <c r="B179" s="19">
        <v>684.348</v>
      </c>
      <c r="C179" s="19">
        <v>684.348</v>
      </c>
      <c r="D179" s="19">
        <v>546.9449999999999</v>
      </c>
      <c r="E179" s="18"/>
      <c r="F179" s="19"/>
      <c r="G179" s="19"/>
      <c r="H179" s="19">
        <v>137.403</v>
      </c>
      <c r="I179" s="19">
        <v>137.403</v>
      </c>
      <c r="J179" s="19"/>
      <c r="K179" s="19"/>
      <c r="L179" s="36"/>
      <c r="M179" s="36"/>
    </row>
    <row r="180" spans="1:11" ht="12.75">
      <c r="A180" s="19"/>
      <c r="B180" s="4"/>
      <c r="C180" s="4"/>
      <c r="D180" s="19"/>
      <c r="F180" s="19"/>
      <c r="G180" s="19"/>
      <c r="H180" s="19"/>
      <c r="I180" s="19"/>
      <c r="J180" s="19"/>
      <c r="K180" s="19"/>
    </row>
    <row r="181" spans="1:11" ht="12.75">
      <c r="A181" s="19"/>
      <c r="B181" s="4"/>
      <c r="C181" s="4"/>
      <c r="D181" s="19"/>
      <c r="F181" s="19"/>
      <c r="G181" s="19"/>
      <c r="H181" s="19"/>
      <c r="I181" s="19"/>
      <c r="J181" s="19"/>
      <c r="K181" s="19"/>
    </row>
    <row r="182" spans="1:11" ht="12.75">
      <c r="A182" s="17"/>
      <c r="B182" s="4"/>
      <c r="C182" s="4"/>
      <c r="D182" s="19"/>
      <c r="F182" s="19"/>
      <c r="G182" s="19"/>
      <c r="H182" s="19"/>
      <c r="I182" s="19"/>
      <c r="J182" s="19"/>
      <c r="K182" s="19"/>
    </row>
    <row r="183" spans="1:11" ht="12.75">
      <c r="A183" s="19"/>
      <c r="B183" s="4"/>
      <c r="C183" s="4"/>
      <c r="D183" s="19"/>
      <c r="F183" s="19"/>
      <c r="H183" s="19"/>
      <c r="I183" s="19"/>
      <c r="J183" s="19"/>
      <c r="K183" s="19"/>
    </row>
    <row r="184" spans="1:11" ht="12.75">
      <c r="A184" s="19"/>
      <c r="B184" s="4"/>
      <c r="C184" s="4"/>
      <c r="D184" s="19"/>
      <c r="F184" s="19"/>
      <c r="H184" s="19"/>
      <c r="I184" s="19"/>
      <c r="J184" s="19"/>
      <c r="K184" s="19"/>
    </row>
    <row r="185" spans="1:11" ht="12.75">
      <c r="A185" s="19"/>
      <c r="B185" s="4"/>
      <c r="C185" s="4"/>
      <c r="D185" s="19"/>
      <c r="F185" s="19"/>
      <c r="H185" s="19"/>
      <c r="I185" s="19"/>
      <c r="J185" s="19"/>
      <c r="K185" s="19"/>
    </row>
    <row r="186" spans="1:11" ht="12.75">
      <c r="A186" s="19"/>
      <c r="B186" s="4"/>
      <c r="C186" s="4"/>
      <c r="D186" s="19"/>
      <c r="E186" s="19"/>
      <c r="F186" s="19"/>
      <c r="H186" s="19"/>
      <c r="I186" s="19"/>
      <c r="J186" s="19"/>
      <c r="K186" s="19"/>
    </row>
    <row r="187" spans="1:11" ht="12.75">
      <c r="A187" s="19"/>
      <c r="B187" s="4"/>
      <c r="C187" s="4"/>
      <c r="D187" s="19"/>
      <c r="E187" s="19"/>
      <c r="F187" s="19"/>
      <c r="H187" s="19"/>
      <c r="I187" s="19"/>
      <c r="J187" s="19"/>
      <c r="K187" s="19"/>
    </row>
    <row r="188" spans="1:11" ht="12.75">
      <c r="A188" s="19"/>
      <c r="B188" s="4"/>
      <c r="C188" s="4"/>
      <c r="D188" s="19"/>
      <c r="E188" s="19"/>
      <c r="F188" s="19"/>
      <c r="H188" s="19"/>
      <c r="I188" s="19"/>
      <c r="J188" s="19"/>
      <c r="K188" s="19"/>
    </row>
    <row r="189" spans="1:11" ht="12.75">
      <c r="A189" s="19"/>
      <c r="B189" s="4"/>
      <c r="C189" s="4"/>
      <c r="D189" s="19"/>
      <c r="E189" s="19"/>
      <c r="F189" s="19"/>
      <c r="H189" s="19"/>
      <c r="I189" s="19"/>
      <c r="J189" s="19"/>
      <c r="K189" s="19"/>
    </row>
    <row r="190" spans="1:11" ht="12.75">
      <c r="A190" s="19"/>
      <c r="B190" s="4"/>
      <c r="C190" s="4"/>
      <c r="D190" s="19"/>
      <c r="E190" s="19"/>
      <c r="F190" s="19"/>
      <c r="H190" s="19"/>
      <c r="I190" s="19"/>
      <c r="J190" s="19"/>
      <c r="K190" s="19"/>
    </row>
    <row r="191" spans="1:11" ht="12.75">
      <c r="A191" s="19"/>
      <c r="D191" s="19"/>
      <c r="E191" s="18"/>
      <c r="F191" s="18"/>
      <c r="H191" s="18"/>
      <c r="I191" s="19"/>
      <c r="J191" s="18"/>
      <c r="K191" s="18"/>
    </row>
    <row r="192" spans="1:9" ht="12.75">
      <c r="A192" s="19"/>
      <c r="I192" s="4"/>
    </row>
    <row r="193" spans="1:9" ht="12.75">
      <c r="A193" s="19"/>
      <c r="I193" s="4"/>
    </row>
    <row r="194" spans="1:9" ht="12.75">
      <c r="A194" s="19"/>
      <c r="I194" s="4"/>
    </row>
    <row r="195" ht="12.75">
      <c r="I195" s="4"/>
    </row>
    <row r="196" ht="12.75">
      <c r="I196" s="4"/>
    </row>
    <row r="197" ht="12.75">
      <c r="I197" s="4"/>
    </row>
    <row r="198" ht="12.75">
      <c r="I198" s="4"/>
    </row>
    <row r="199" ht="12.75">
      <c r="I199" s="4"/>
    </row>
    <row r="200" ht="12.75">
      <c r="I200" s="4"/>
    </row>
    <row r="201" ht="12.75">
      <c r="I201" s="4"/>
    </row>
    <row r="202" ht="12.75">
      <c r="I202" s="4"/>
    </row>
    <row r="203" ht="12.75">
      <c r="I203" s="4"/>
    </row>
    <row r="204" ht="12.75">
      <c r="I204" s="4"/>
    </row>
    <row r="205" ht="12.75">
      <c r="I205" s="4"/>
    </row>
    <row r="206" ht="12.75">
      <c r="I206" s="4"/>
    </row>
    <row r="207" ht="12.75">
      <c r="I207" s="4"/>
    </row>
    <row r="208" ht="12.75">
      <c r="I208" s="4"/>
    </row>
    <row r="209" ht="12.75">
      <c r="I209" s="4"/>
    </row>
    <row r="210" ht="12.75">
      <c r="I210" s="4"/>
    </row>
    <row r="211" ht="12.75">
      <c r="I211" s="4"/>
    </row>
    <row r="212" ht="12.75">
      <c r="I212" s="4"/>
    </row>
    <row r="213" ht="12.75">
      <c r="I213" s="4"/>
    </row>
    <row r="214" ht="12.75">
      <c r="I214" s="4"/>
    </row>
    <row r="215" ht="12.75">
      <c r="I215" s="4"/>
    </row>
    <row r="216" ht="12.75">
      <c r="I216" s="4"/>
    </row>
    <row r="217" ht="12.75">
      <c r="I217" s="4"/>
    </row>
    <row r="218" ht="12.75">
      <c r="I218" s="4"/>
    </row>
    <row r="219" ht="12.75">
      <c r="I219" s="4"/>
    </row>
    <row r="220" ht="12.75">
      <c r="I220" s="4"/>
    </row>
    <row r="221" ht="12.75">
      <c r="I221" s="4"/>
    </row>
    <row r="222" ht="12.75">
      <c r="I222" s="4"/>
    </row>
    <row r="223" ht="12.75">
      <c r="I223" s="4"/>
    </row>
    <row r="224" ht="12.75">
      <c r="I224" s="4"/>
    </row>
    <row r="225" ht="12.75">
      <c r="I225" s="4"/>
    </row>
    <row r="226" spans="8:9" ht="12.75">
      <c r="H226" s="4"/>
      <c r="I226" s="4"/>
    </row>
    <row r="227" spans="8:9" ht="12.75">
      <c r="H227" s="4"/>
      <c r="I227" s="4"/>
    </row>
    <row r="228" spans="8:9" ht="12.75">
      <c r="H228" s="4"/>
      <c r="I228" s="4"/>
    </row>
    <row r="229" spans="8:9" ht="12.75">
      <c r="H229" s="4"/>
      <c r="I229" s="4"/>
    </row>
    <row r="230" spans="8:9" ht="12.75">
      <c r="H230" s="4"/>
      <c r="I230" s="4"/>
    </row>
    <row r="231" spans="8:9" ht="12.75">
      <c r="H231" s="4"/>
      <c r="I231" s="4"/>
    </row>
    <row r="232" spans="8:9" ht="12.75">
      <c r="H232" s="4"/>
      <c r="I232" s="4"/>
    </row>
    <row r="233" spans="8:9" ht="12.75">
      <c r="H233" s="4"/>
      <c r="I233" s="4"/>
    </row>
    <row r="234" spans="8:9" ht="12.75">
      <c r="H234" s="4"/>
      <c r="I234" s="4"/>
    </row>
    <row r="235" spans="8:9" ht="12.75">
      <c r="H235" s="4"/>
      <c r="I235" s="4"/>
    </row>
    <row r="236" spans="8:9" ht="12.75">
      <c r="H236" s="4"/>
      <c r="I236" s="4"/>
    </row>
    <row r="237" spans="8:9" ht="12.75">
      <c r="H237" s="4"/>
      <c r="I237" s="4"/>
    </row>
    <row r="238" spans="8:9" ht="12.75">
      <c r="H238" s="4"/>
      <c r="I238" s="4"/>
    </row>
    <row r="239" spans="8:9" ht="12.75">
      <c r="H239" s="4"/>
      <c r="I239" s="4"/>
    </row>
    <row r="240" spans="8:9" ht="12.75">
      <c r="H240" s="4"/>
      <c r="I240" s="4"/>
    </row>
    <row r="241" spans="8:9" ht="12.75">
      <c r="H241" s="4"/>
      <c r="I241" s="4"/>
    </row>
    <row r="242" spans="8:9" ht="12.75">
      <c r="H242" s="4"/>
      <c r="I242" s="4"/>
    </row>
    <row r="243" spans="8:9" ht="12.75">
      <c r="H243" s="4"/>
      <c r="I243" s="4"/>
    </row>
    <row r="244" spans="8:9" ht="12.75">
      <c r="H244" s="4"/>
      <c r="I244" s="4"/>
    </row>
    <row r="245" spans="8:9" ht="12.75">
      <c r="H245" s="4"/>
      <c r="I245" s="4"/>
    </row>
    <row r="246" spans="8:9" ht="12.75">
      <c r="H246" s="4"/>
      <c r="I246" s="4"/>
    </row>
    <row r="247" spans="8:9" ht="12.75">
      <c r="H247" s="4"/>
      <c r="I247" s="4"/>
    </row>
    <row r="248" spans="8:9" ht="12.75">
      <c r="H248" s="4"/>
      <c r="I248" s="4"/>
    </row>
    <row r="249" spans="8:9" ht="12.75">
      <c r="H249" s="4"/>
      <c r="I249" s="4"/>
    </row>
    <row r="250" spans="8:9" ht="12.75">
      <c r="H250" s="4"/>
      <c r="I250" s="4"/>
    </row>
    <row r="251" spans="8:9" ht="12.75">
      <c r="H251" s="4"/>
      <c r="I251" s="4"/>
    </row>
    <row r="252" spans="8:9" ht="12.75">
      <c r="H252" s="4"/>
      <c r="I252" s="4"/>
    </row>
    <row r="253" spans="8:9" ht="12.75">
      <c r="H253" s="4"/>
      <c r="I253" s="4"/>
    </row>
    <row r="254" spans="8:9" ht="12.75">
      <c r="H254" s="4"/>
      <c r="I254" s="4"/>
    </row>
    <row r="255" spans="8:9" ht="12.75">
      <c r="H255" s="4"/>
      <c r="I255" s="4"/>
    </row>
    <row r="256" spans="8:9" ht="12.75">
      <c r="H256" s="4"/>
      <c r="I256" s="4"/>
    </row>
    <row r="257" spans="8:9" ht="12.75">
      <c r="H257" s="4"/>
      <c r="I257" s="4"/>
    </row>
    <row r="258" spans="8:9" ht="12.75">
      <c r="H258" s="4"/>
      <c r="I258" s="4"/>
    </row>
    <row r="259" spans="8:9" ht="12.75">
      <c r="H259" s="4"/>
      <c r="I259" s="4"/>
    </row>
    <row r="260" spans="8:9" ht="12.75">
      <c r="H260" s="4"/>
      <c r="I260" s="4"/>
    </row>
    <row r="261" spans="8:9" ht="12.75">
      <c r="H261" s="4"/>
      <c r="I261" s="4"/>
    </row>
    <row r="262" spans="8:9" ht="12.75">
      <c r="H262" s="4"/>
      <c r="I262" s="4"/>
    </row>
    <row r="263" spans="8:9" ht="12.75">
      <c r="H263" s="4"/>
      <c r="I263" s="4"/>
    </row>
    <row r="264" spans="8:9" ht="12.75">
      <c r="H264" s="4"/>
      <c r="I264" s="4"/>
    </row>
    <row r="265" spans="8:9" ht="12.75">
      <c r="H265" s="4"/>
      <c r="I265" s="4"/>
    </row>
    <row r="266" spans="8:9" ht="12.75">
      <c r="H266" s="4"/>
      <c r="I266" s="4"/>
    </row>
    <row r="267" spans="8:9" ht="12.75">
      <c r="H267" s="4"/>
      <c r="I267" s="4"/>
    </row>
    <row r="268" spans="8:9" ht="12.75">
      <c r="H268" s="4"/>
      <c r="I268" s="4"/>
    </row>
    <row r="269" spans="8:9" ht="12.75">
      <c r="H269" s="4"/>
      <c r="I269" s="4"/>
    </row>
    <row r="270" spans="8:9" ht="12.75">
      <c r="H270" s="4"/>
      <c r="I270" s="4"/>
    </row>
    <row r="271" spans="8:9" ht="12.75">
      <c r="H271" s="4"/>
      <c r="I271" s="4"/>
    </row>
    <row r="272" spans="8:9" ht="12.75">
      <c r="H272" s="4"/>
      <c r="I272" s="4"/>
    </row>
    <row r="273" spans="8:9" ht="12.75">
      <c r="H273" s="4"/>
      <c r="I273" s="4"/>
    </row>
    <row r="274" spans="8:9" ht="12.75">
      <c r="H274" s="4"/>
      <c r="I274" s="4"/>
    </row>
    <row r="275" spans="8:9" ht="12.75">
      <c r="H275" s="4"/>
      <c r="I275" s="4"/>
    </row>
    <row r="276" spans="8:9" ht="12.75">
      <c r="H276" s="4"/>
      <c r="I276" s="4"/>
    </row>
    <row r="277" spans="8:9" ht="12.75">
      <c r="H277" s="4"/>
      <c r="I277" s="4"/>
    </row>
    <row r="278" spans="8:9" ht="12.75">
      <c r="H278" s="4"/>
      <c r="I278" s="4"/>
    </row>
    <row r="279" spans="8:9" ht="12.75">
      <c r="H279" s="4"/>
      <c r="I279" s="4"/>
    </row>
    <row r="280" spans="8:9" ht="12.75">
      <c r="H280" s="4"/>
      <c r="I280" s="4"/>
    </row>
    <row r="281" spans="8:9" ht="12.75">
      <c r="H281" s="4"/>
      <c r="I281" s="4"/>
    </row>
    <row r="282" spans="8:9" ht="12.75">
      <c r="H282" s="4"/>
      <c r="I282" s="4"/>
    </row>
    <row r="283" spans="8:9" ht="12.75">
      <c r="H283" s="4"/>
      <c r="I283" s="4"/>
    </row>
    <row r="284" spans="8:9" ht="12.75">
      <c r="H284" s="4"/>
      <c r="I284" s="4"/>
    </row>
    <row r="285" spans="8:9" ht="12.75">
      <c r="H285" s="4"/>
      <c r="I285" s="4"/>
    </row>
    <row r="286" spans="8:9" ht="12.75">
      <c r="H286" s="4"/>
      <c r="I286" s="4"/>
    </row>
    <row r="287" spans="8:9" ht="12.75">
      <c r="H287" s="4"/>
      <c r="I287" s="4"/>
    </row>
    <row r="288" spans="8:9" ht="12.75">
      <c r="H288" s="4"/>
      <c r="I288" s="4"/>
    </row>
    <row r="289" spans="8:9" ht="12.75">
      <c r="H289" s="4"/>
      <c r="I289" s="4"/>
    </row>
    <row r="290" spans="8:9" ht="12.75">
      <c r="H290" s="4"/>
      <c r="I290" s="4"/>
    </row>
    <row r="291" spans="8:9" ht="12.75">
      <c r="H291" s="4"/>
      <c r="I291" s="4"/>
    </row>
    <row r="292" spans="8:9" ht="12.75">
      <c r="H292" s="4"/>
      <c r="I292" s="4"/>
    </row>
    <row r="293" spans="8:9" ht="12.75">
      <c r="H293" s="4"/>
      <c r="I293" s="4"/>
    </row>
    <row r="294" spans="8:9" ht="12.75">
      <c r="H294" s="4"/>
      <c r="I294" s="4"/>
    </row>
    <row r="295" spans="8:9" ht="12.75">
      <c r="H295" s="4"/>
      <c r="I295" s="4"/>
    </row>
    <row r="296" spans="8:9" ht="12.75">
      <c r="H296" s="4"/>
      <c r="I296" s="4"/>
    </row>
    <row r="297" spans="8:9" ht="12.75">
      <c r="H297" s="4"/>
      <c r="I297" s="4"/>
    </row>
    <row r="298" spans="8:9" ht="12.75">
      <c r="H298" s="4"/>
      <c r="I298" s="4"/>
    </row>
    <row r="299" spans="8:9" ht="12.75">
      <c r="H299" s="4"/>
      <c r="I299" s="4"/>
    </row>
    <row r="300" spans="8:9" ht="12.75">
      <c r="H300" s="4"/>
      <c r="I300" s="4"/>
    </row>
    <row r="301" spans="8:9" ht="12.75">
      <c r="H301" s="4"/>
      <c r="I301" s="4"/>
    </row>
    <row r="302" spans="8:9" ht="12.75">
      <c r="H302" s="4"/>
      <c r="I302" s="4"/>
    </row>
    <row r="303" spans="8:9" ht="12.75">
      <c r="H303" s="4"/>
      <c r="I303" s="4"/>
    </row>
    <row r="304" spans="8:9" ht="12.75">
      <c r="H304" s="4"/>
      <c r="I304" s="4"/>
    </row>
    <row r="305" spans="8:9" ht="12.75">
      <c r="H305" s="4"/>
      <c r="I305" s="4"/>
    </row>
    <row r="306" spans="8:9" ht="12.75">
      <c r="H306" s="4"/>
      <c r="I306" s="4"/>
    </row>
    <row r="307" spans="8:9" ht="12.75">
      <c r="H307" s="4"/>
      <c r="I307" s="4"/>
    </row>
    <row r="308" spans="8:9" ht="12.75">
      <c r="H308" s="4"/>
      <c r="I308" s="4"/>
    </row>
    <row r="309" spans="8:9" ht="12.75">
      <c r="H309" s="4"/>
      <c r="I309" s="4"/>
    </row>
    <row r="310" spans="8:9" ht="12.75">
      <c r="H310" s="4"/>
      <c r="I310" s="4"/>
    </row>
    <row r="311" ht="12.75">
      <c r="H311" s="4"/>
    </row>
    <row r="312" ht="12.75">
      <c r="H312" s="4"/>
    </row>
    <row r="313" ht="12.75">
      <c r="H313" s="4"/>
    </row>
    <row r="314" ht="12.75">
      <c r="H314" s="4"/>
    </row>
    <row r="315" ht="12.75">
      <c r="H315" s="4"/>
    </row>
    <row r="316" ht="12.75">
      <c r="H316" s="4"/>
    </row>
    <row r="317" ht="12.75">
      <c r="H317" s="4"/>
    </row>
    <row r="318" ht="12.75">
      <c r="H318" s="4"/>
    </row>
    <row r="319" ht="12.75">
      <c r="H319" s="4"/>
    </row>
    <row r="320" ht="12.75">
      <c r="H320" s="4"/>
    </row>
    <row r="321" ht="12.75">
      <c r="H321" s="4"/>
    </row>
    <row r="322" ht="12.75">
      <c r="H322" s="4"/>
    </row>
    <row r="323" ht="12.75">
      <c r="H323" s="4"/>
    </row>
    <row r="324" ht="12.75">
      <c r="H324" s="4"/>
    </row>
    <row r="325" ht="12.75">
      <c r="H325" s="4"/>
    </row>
    <row r="326" ht="12.75">
      <c r="H326" s="4"/>
    </row>
    <row r="327" ht="12.75">
      <c r="H327" s="4"/>
    </row>
    <row r="328" ht="12.75">
      <c r="H328" s="4"/>
    </row>
    <row r="329" ht="12.75">
      <c r="H329" s="4"/>
    </row>
    <row r="330" ht="12.75">
      <c r="H330" s="4"/>
    </row>
    <row r="331" ht="12.75">
      <c r="H331" s="4"/>
    </row>
    <row r="332" ht="12.75">
      <c r="H332" s="4"/>
    </row>
    <row r="333" ht="12.75">
      <c r="H333" s="4"/>
    </row>
    <row r="334" ht="12.75">
      <c r="H334" s="4"/>
    </row>
    <row r="335" ht="12.75">
      <c r="H335" s="4"/>
    </row>
    <row r="336" ht="12.75">
      <c r="H336" s="4"/>
    </row>
    <row r="337" ht="12.75">
      <c r="H337" s="4"/>
    </row>
    <row r="338" ht="12.75">
      <c r="H338" s="4"/>
    </row>
    <row r="339" ht="12.75">
      <c r="H339" s="4"/>
    </row>
    <row r="340" ht="12.75">
      <c r="H340" s="4"/>
    </row>
    <row r="341" ht="12.75">
      <c r="H341" s="4"/>
    </row>
    <row r="342" ht="12.75">
      <c r="H342" s="4"/>
    </row>
    <row r="343" ht="12.75">
      <c r="H343" s="4"/>
    </row>
    <row r="344" ht="12.75">
      <c r="H344" s="4"/>
    </row>
    <row r="345" ht="12.75">
      <c r="H345" s="4"/>
    </row>
    <row r="346" ht="12.75">
      <c r="H346" s="4"/>
    </row>
    <row r="347" ht="12.75">
      <c r="H347" s="4"/>
    </row>
    <row r="348" ht="12.75">
      <c r="H348" s="4"/>
    </row>
    <row r="349" ht="12.75">
      <c r="H349" s="4"/>
    </row>
    <row r="350" ht="12.75">
      <c r="H350" s="4"/>
    </row>
    <row r="351" ht="12.75">
      <c r="H351" s="4"/>
    </row>
    <row r="352" ht="12.75">
      <c r="H352" s="4"/>
    </row>
    <row r="353" ht="12.75">
      <c r="H353" s="4"/>
    </row>
    <row r="354" ht="12.75">
      <c r="H354" s="4"/>
    </row>
    <row r="355" ht="12.75">
      <c r="H355" s="4"/>
    </row>
    <row r="356" ht="12.75">
      <c r="H356" s="4"/>
    </row>
    <row r="357" ht="12.75">
      <c r="H357" s="4"/>
    </row>
    <row r="358" ht="12.75">
      <c r="H358" s="4"/>
    </row>
    <row r="359" ht="12.75">
      <c r="H359" s="4"/>
    </row>
    <row r="360" ht="12.75">
      <c r="H360" s="4"/>
    </row>
    <row r="361" ht="12.75">
      <c r="H361" s="4"/>
    </row>
    <row r="362" ht="12.75">
      <c r="H362" s="4"/>
    </row>
    <row r="363" ht="12.75">
      <c r="H363" s="4"/>
    </row>
    <row r="364" ht="12.75">
      <c r="H364" s="4"/>
    </row>
    <row r="365" ht="12.75">
      <c r="H365" s="4"/>
    </row>
    <row r="366" ht="12.75">
      <c r="H366" s="4"/>
    </row>
    <row r="367" ht="12.75">
      <c r="H367" s="4"/>
    </row>
    <row r="368" ht="12.75">
      <c r="H368" s="4"/>
    </row>
    <row r="369" ht="12.75">
      <c r="H369" s="4"/>
    </row>
  </sheetData>
  <sheetProtection/>
  <mergeCells count="1">
    <mergeCell ref="A1:J1"/>
  </mergeCells>
  <printOptions/>
  <pageMargins left="0.7480314960629921" right="0.2755905511811024" top="0.984251968503937" bottom="0.2755905511811024" header="0.5118110236220472" footer="0.2362204724409449"/>
  <pageSetup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1">
      <selection activeCell="D21" sqref="D21"/>
    </sheetView>
  </sheetViews>
  <sheetFormatPr defaultColWidth="9.140625" defaultRowHeight="12.75"/>
  <cols>
    <col min="1" max="1" width="59.140625" style="3" bestFit="1" customWidth="1"/>
    <col min="2" max="2" width="31.57421875" style="3" customWidth="1"/>
    <col min="3" max="3" width="11.57421875" style="3" bestFit="1" customWidth="1"/>
    <col min="4" max="4" width="23.28125" style="3" bestFit="1" customWidth="1"/>
    <col min="5" max="5" width="27.421875" style="3" customWidth="1"/>
    <col min="6" max="16384" width="9.140625" style="3" customWidth="1"/>
  </cols>
  <sheetData>
    <row r="1" spans="1:2" ht="12.75">
      <c r="A1" s="137" t="s">
        <v>271</v>
      </c>
      <c r="B1" s="137"/>
    </row>
    <row r="2" ht="12.75">
      <c r="D2" s="32"/>
    </row>
    <row r="3" ht="12.75">
      <c r="B3" s="15" t="s">
        <v>169</v>
      </c>
    </row>
    <row r="4" spans="1:2" ht="12.75">
      <c r="A4" s="35"/>
      <c r="B4" s="15"/>
    </row>
    <row r="5" spans="1:4" ht="13.5" thickBot="1">
      <c r="A5" s="35"/>
      <c r="B5" s="36"/>
      <c r="D5" s="32"/>
    </row>
    <row r="6" spans="1:2" ht="26.25" thickBot="1">
      <c r="A6" s="22" t="s">
        <v>170</v>
      </c>
      <c r="B6" s="16" t="s">
        <v>171</v>
      </c>
    </row>
    <row r="7" spans="1:3" ht="12.75">
      <c r="A7" s="35"/>
      <c r="B7" s="36"/>
      <c r="C7" s="86"/>
    </row>
    <row r="8" spans="1:5" ht="12.75">
      <c r="A8" s="3" t="s">
        <v>172</v>
      </c>
      <c r="B8" s="4">
        <v>1537535.1710000003</v>
      </c>
      <c r="C8" s="87"/>
      <c r="E8" s="4"/>
    </row>
    <row r="9" spans="1:9" ht="12.75">
      <c r="A9" s="18" t="s">
        <v>341</v>
      </c>
      <c r="B9" s="4">
        <v>83267.78000000026</v>
      </c>
      <c r="C9" s="87"/>
      <c r="I9" s="4"/>
    </row>
    <row r="10" spans="2:3" ht="12.75">
      <c r="B10" s="45"/>
      <c r="C10" s="87"/>
    </row>
    <row r="11" spans="1:4" ht="12.75">
      <c r="A11" s="24" t="s">
        <v>173</v>
      </c>
      <c r="B11" s="17">
        <v>32343.609000000004</v>
      </c>
      <c r="C11" s="88"/>
      <c r="D11" s="17"/>
    </row>
    <row r="12" spans="2:3" ht="12.75">
      <c r="B12" s="4"/>
      <c r="C12" s="87"/>
    </row>
    <row r="13" spans="1:4" ht="12.75">
      <c r="A13" s="3" t="s">
        <v>174</v>
      </c>
      <c r="B13" s="4">
        <v>32179.401000000005</v>
      </c>
      <c r="C13" s="87"/>
      <c r="D13" s="4"/>
    </row>
    <row r="14" spans="1:3" ht="12.75">
      <c r="A14" s="3" t="s">
        <v>175</v>
      </c>
      <c r="B14" s="4"/>
      <c r="C14" s="87"/>
    </row>
    <row r="15" spans="1:6" ht="12.75">
      <c r="A15" s="3" t="s">
        <v>176</v>
      </c>
      <c r="B15" s="4">
        <v>5.823</v>
      </c>
      <c r="C15" s="87"/>
      <c r="D15" s="4"/>
      <c r="F15" s="4"/>
    </row>
    <row r="16" spans="1:3" ht="12.75">
      <c r="A16" s="3" t="s">
        <v>177</v>
      </c>
      <c r="B16" s="4">
        <v>158.38500000000002</v>
      </c>
      <c r="C16" s="87"/>
    </row>
    <row r="17" spans="2:3" ht="12.75">
      <c r="B17" s="45"/>
      <c r="C17" s="87"/>
    </row>
    <row r="18" spans="1:3" ht="12.75">
      <c r="A18" s="24" t="s">
        <v>178</v>
      </c>
      <c r="B18" s="17">
        <v>1505191.5620000004</v>
      </c>
      <c r="C18" s="88"/>
    </row>
    <row r="19" spans="1:3" ht="12.75">
      <c r="A19" s="3" t="s">
        <v>183</v>
      </c>
      <c r="B19" s="4">
        <v>50924.17100000032</v>
      </c>
      <c r="C19" s="87"/>
    </row>
    <row r="20" spans="2:4" ht="12.75">
      <c r="B20" s="4"/>
      <c r="C20" s="87"/>
      <c r="D20" s="89"/>
    </row>
    <row r="21" spans="1:4" ht="12.75">
      <c r="A21" s="3" t="s">
        <v>179</v>
      </c>
      <c r="B21" s="4">
        <v>1504421.4830000002</v>
      </c>
      <c r="C21" s="87"/>
      <c r="D21" s="89"/>
    </row>
    <row r="22" spans="1:4" ht="12.75">
      <c r="A22" s="3" t="s">
        <v>184</v>
      </c>
      <c r="B22" s="4">
        <v>50154.09200000018</v>
      </c>
      <c r="C22" s="87"/>
      <c r="D22" s="4"/>
    </row>
    <row r="23" spans="1:4" ht="12.75">
      <c r="A23" s="3" t="s">
        <v>180</v>
      </c>
      <c r="B23" s="4">
        <v>749.769</v>
      </c>
      <c r="C23" s="87"/>
      <c r="D23" s="19"/>
    </row>
    <row r="24" spans="1:3" ht="12.75">
      <c r="A24" s="3" t="s">
        <v>181</v>
      </c>
      <c r="B24" s="4">
        <v>20.310000000000002</v>
      </c>
      <c r="C24" s="87"/>
    </row>
    <row r="25" ht="12.75">
      <c r="B25" s="4"/>
    </row>
    <row r="26" spans="1:2" ht="12.75">
      <c r="A26" s="24" t="s">
        <v>182</v>
      </c>
      <c r="B26" s="17"/>
    </row>
    <row r="27" spans="2:6" ht="12.75">
      <c r="B27" s="4"/>
      <c r="F27" s="18"/>
    </row>
    <row r="28" spans="1:2" ht="12.75">
      <c r="A28" s="3" t="s">
        <v>185</v>
      </c>
      <c r="B28" s="4"/>
    </row>
    <row r="29" spans="2:5" ht="12.75">
      <c r="B29" s="4"/>
      <c r="E29" s="4"/>
    </row>
  </sheetData>
  <sheetProtection/>
  <mergeCells count="1">
    <mergeCell ref="A1:B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06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R20" sqref="R20"/>
    </sheetView>
  </sheetViews>
  <sheetFormatPr defaultColWidth="9.140625" defaultRowHeight="12.75"/>
  <cols>
    <col min="1" max="1" width="39.28125" style="3" bestFit="1" customWidth="1"/>
    <col min="2" max="3" width="13.28125" style="3" customWidth="1"/>
    <col min="4" max="4" width="14.00390625" style="4" customWidth="1"/>
    <col min="5" max="5" width="14.7109375" style="4" customWidth="1"/>
    <col min="6" max="7" width="11.421875" style="4" customWidth="1"/>
    <col min="8" max="9" width="15.421875" style="4" customWidth="1"/>
    <col min="10" max="10" width="12.8515625" style="4" customWidth="1"/>
    <col min="11" max="11" width="14.00390625" style="4" customWidth="1"/>
    <col min="12" max="12" width="12.7109375" style="3" customWidth="1"/>
    <col min="13" max="16384" width="9.140625" style="3" customWidth="1"/>
  </cols>
  <sheetData>
    <row r="1" spans="1:11" ht="12.75">
      <c r="A1" s="137" t="s">
        <v>272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</row>
    <row r="2" spans="1:13" ht="12.75">
      <c r="A2" s="18"/>
      <c r="B2" s="18"/>
      <c r="C2" s="18"/>
      <c r="D2" s="18"/>
      <c r="E2" s="32"/>
      <c r="F2" s="18"/>
      <c r="G2" s="18"/>
      <c r="H2" s="18"/>
      <c r="I2" s="18"/>
      <c r="J2" s="18"/>
      <c r="K2" s="47" t="s">
        <v>228</v>
      </c>
      <c r="L2" s="26"/>
      <c r="M2" s="140"/>
    </row>
    <row r="3" spans="1:13" ht="12.75">
      <c r="A3" s="18" t="s">
        <v>229</v>
      </c>
      <c r="B3" s="84">
        <v>1199610.319</v>
      </c>
      <c r="C3" s="84"/>
      <c r="D3" s="34"/>
      <c r="E3" s="32"/>
      <c r="F3" s="18"/>
      <c r="G3" s="34"/>
      <c r="H3" s="19"/>
      <c r="I3" s="18"/>
      <c r="J3" s="18"/>
      <c r="K3" s="47"/>
      <c r="L3" s="26"/>
      <c r="M3" s="140"/>
    </row>
    <row r="4" spans="1:13" ht="12.75">
      <c r="A4" s="18" t="s">
        <v>230</v>
      </c>
      <c r="B4" s="18">
        <v>249894</v>
      </c>
      <c r="C4" s="85"/>
      <c r="D4" s="84"/>
      <c r="E4" s="19"/>
      <c r="F4" s="18"/>
      <c r="G4" s="31"/>
      <c r="H4" s="18"/>
      <c r="I4" s="18"/>
      <c r="J4" s="18"/>
      <c r="K4" s="47"/>
      <c r="L4" s="26"/>
      <c r="M4" s="140"/>
    </row>
    <row r="5" spans="1:13" ht="13.5" thickBot="1">
      <c r="A5" s="18" t="s">
        <v>244</v>
      </c>
      <c r="B5" s="85">
        <v>1449504.319</v>
      </c>
      <c r="C5" s="84"/>
      <c r="D5" s="18"/>
      <c r="E5" s="18"/>
      <c r="F5" s="18"/>
      <c r="G5" s="18"/>
      <c r="H5" s="18"/>
      <c r="I5" s="18"/>
      <c r="J5" s="18"/>
      <c r="K5" s="18"/>
      <c r="L5" s="26"/>
      <c r="M5" s="140"/>
    </row>
    <row r="6" spans="1:12" ht="39" thickBot="1">
      <c r="A6" s="22" t="s">
        <v>37</v>
      </c>
      <c r="B6" s="23" t="s">
        <v>204</v>
      </c>
      <c r="C6" s="23" t="s">
        <v>205</v>
      </c>
      <c r="D6" s="23" t="s">
        <v>206</v>
      </c>
      <c r="E6" s="23" t="s">
        <v>207</v>
      </c>
      <c r="F6" s="23" t="s">
        <v>257</v>
      </c>
      <c r="G6" s="23" t="s">
        <v>209</v>
      </c>
      <c r="H6" s="23" t="s">
        <v>240</v>
      </c>
      <c r="I6" s="23" t="s">
        <v>241</v>
      </c>
      <c r="J6" s="23" t="s">
        <v>210</v>
      </c>
      <c r="K6" s="16" t="s">
        <v>211</v>
      </c>
      <c r="L6" s="69"/>
    </row>
    <row r="7" spans="1:11" ht="12.75">
      <c r="A7" s="18"/>
      <c r="B7" s="18"/>
      <c r="C7" s="18"/>
      <c r="D7" s="19"/>
      <c r="E7" s="19"/>
      <c r="F7" s="19"/>
      <c r="G7" s="19"/>
      <c r="H7" s="19"/>
      <c r="I7" s="19"/>
      <c r="J7" s="19"/>
      <c r="K7" s="83"/>
    </row>
    <row r="8" spans="1:12" ht="12.75">
      <c r="A8" s="103"/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</row>
    <row r="9" spans="1:12" s="24" customFormat="1" ht="12.75">
      <c r="A9" s="24" t="s">
        <v>43</v>
      </c>
      <c r="B9" s="17">
        <v>1579369.9770000011</v>
      </c>
      <c r="C9" s="17">
        <v>129865.65800000133</v>
      </c>
      <c r="D9" s="17">
        <v>6507.375499999999</v>
      </c>
      <c r="E9" s="17">
        <v>1495607.7510000006</v>
      </c>
      <c r="F9" s="17">
        <v>46103.43200000073</v>
      </c>
      <c r="G9" s="17">
        <v>2851.1155100000005</v>
      </c>
      <c r="H9" s="17">
        <v>4460.991000000002</v>
      </c>
      <c r="I9" s="17">
        <v>459.44100000000003</v>
      </c>
      <c r="J9" s="17">
        <v>40574.24654099996</v>
      </c>
      <c r="K9" s="17">
        <v>28909.05561999998</v>
      </c>
      <c r="L9" s="45"/>
    </row>
    <row r="10" spans="1:12" ht="12.75">
      <c r="A10" s="35"/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</row>
    <row r="11" spans="1:12" s="24" customFormat="1" ht="12.75">
      <c r="A11" s="24" t="s">
        <v>44</v>
      </c>
      <c r="B11" s="17">
        <v>37661.859999999986</v>
      </c>
      <c r="C11" s="17">
        <v>37661.859999999986</v>
      </c>
      <c r="D11" s="17">
        <v>51.25000000000001</v>
      </c>
      <c r="E11" s="17">
        <v>1156.6100000000001</v>
      </c>
      <c r="F11" s="17">
        <v>1156.6100000000001</v>
      </c>
      <c r="G11" s="17">
        <v>1332.653</v>
      </c>
      <c r="H11" s="17">
        <v>323.901</v>
      </c>
      <c r="I11" s="17">
        <v>77.667</v>
      </c>
      <c r="J11" s="17">
        <v>21054.784799999998</v>
      </c>
      <c r="K11" s="17">
        <v>13664.994200000001</v>
      </c>
      <c r="L11" s="45"/>
    </row>
    <row r="12" spans="1:12" s="24" customFormat="1" ht="12.75">
      <c r="A12" s="18"/>
      <c r="B12" s="17"/>
      <c r="C12" s="17"/>
      <c r="D12" s="19"/>
      <c r="E12" s="19"/>
      <c r="F12" s="19"/>
      <c r="G12" s="19"/>
      <c r="H12" s="19"/>
      <c r="I12" s="19"/>
      <c r="J12" s="19"/>
      <c r="K12" s="19"/>
      <c r="L12" s="45"/>
    </row>
    <row r="13" spans="1:12" ht="12.75">
      <c r="A13" s="18" t="s">
        <v>45</v>
      </c>
      <c r="B13" s="19">
        <v>7622.915</v>
      </c>
      <c r="C13" s="19">
        <v>7622.915</v>
      </c>
      <c r="D13" s="19">
        <v>0.908</v>
      </c>
      <c r="E13" s="19">
        <v>212.032</v>
      </c>
      <c r="F13" s="19">
        <v>212.032</v>
      </c>
      <c r="G13" s="19">
        <v>5.341</v>
      </c>
      <c r="H13" s="19">
        <v>1.268</v>
      </c>
      <c r="I13" s="19"/>
      <c r="J13" s="19">
        <v>135.46900000000002</v>
      </c>
      <c r="K13" s="19">
        <v>7267.897</v>
      </c>
      <c r="L13" s="45"/>
    </row>
    <row r="14" spans="1:12" ht="12.75">
      <c r="A14" s="18" t="s">
        <v>288</v>
      </c>
      <c r="B14" s="19">
        <v>13.602</v>
      </c>
      <c r="C14" s="19">
        <v>13.602</v>
      </c>
      <c r="D14" s="19"/>
      <c r="E14" s="19"/>
      <c r="F14" s="19"/>
      <c r="G14" s="19"/>
      <c r="H14" s="19"/>
      <c r="I14" s="19"/>
      <c r="J14" s="19">
        <v>13.602</v>
      </c>
      <c r="K14" s="19"/>
      <c r="L14" s="45"/>
    </row>
    <row r="15" spans="1:12" ht="12.75">
      <c r="A15" s="18" t="s">
        <v>46</v>
      </c>
      <c r="B15" s="19">
        <v>7587.7970000000005</v>
      </c>
      <c r="C15" s="19">
        <v>7587.7970000000005</v>
      </c>
      <c r="D15" s="19">
        <v>0.905</v>
      </c>
      <c r="E15" s="19">
        <v>212.032</v>
      </c>
      <c r="F15" s="19">
        <v>212.032</v>
      </c>
      <c r="G15" s="19">
        <v>4.027</v>
      </c>
      <c r="H15" s="19"/>
      <c r="I15" s="19"/>
      <c r="J15" s="19">
        <v>104.412</v>
      </c>
      <c r="K15" s="19">
        <v>7266.421</v>
      </c>
      <c r="L15" s="45"/>
    </row>
    <row r="16" spans="1:12" ht="12.75">
      <c r="A16" s="18" t="s">
        <v>47</v>
      </c>
      <c r="B16" s="19">
        <v>908.3659999999999</v>
      </c>
      <c r="C16" s="19">
        <v>908.3659999999999</v>
      </c>
      <c r="D16" s="19"/>
      <c r="E16" s="19"/>
      <c r="F16" s="19"/>
      <c r="G16" s="19"/>
      <c r="H16" s="19">
        <v>69.019</v>
      </c>
      <c r="I16" s="19">
        <v>11.467</v>
      </c>
      <c r="J16" s="19">
        <v>650.975</v>
      </c>
      <c r="K16" s="19">
        <v>176.905</v>
      </c>
      <c r="L16" s="45"/>
    </row>
    <row r="17" spans="1:12" ht="12.75">
      <c r="A17" s="18" t="s">
        <v>48</v>
      </c>
      <c r="B17" s="19">
        <v>402.86899999999997</v>
      </c>
      <c r="C17" s="19">
        <v>402.86899999999997</v>
      </c>
      <c r="D17" s="19"/>
      <c r="E17" s="19"/>
      <c r="F17" s="19"/>
      <c r="G17" s="63">
        <v>24.632999999999996</v>
      </c>
      <c r="H17" s="19">
        <v>41.531000000000006</v>
      </c>
      <c r="I17" s="19">
        <v>34.34</v>
      </c>
      <c r="J17" s="19">
        <v>267.977</v>
      </c>
      <c r="K17" s="19">
        <v>34.388000000000005</v>
      </c>
      <c r="L17" s="45"/>
    </row>
    <row r="18" spans="1:12" ht="12.75">
      <c r="A18" s="18" t="s">
        <v>49</v>
      </c>
      <c r="B18" s="19">
        <v>409.371</v>
      </c>
      <c r="C18" s="19">
        <v>409.371</v>
      </c>
      <c r="D18" s="19"/>
      <c r="E18" s="19"/>
      <c r="F18" s="19"/>
      <c r="G18" s="19">
        <v>6.871</v>
      </c>
      <c r="H18" s="19"/>
      <c r="I18" s="19"/>
      <c r="J18" s="19">
        <v>394.7</v>
      </c>
      <c r="K18" s="19">
        <v>7.8</v>
      </c>
      <c r="L18" s="45"/>
    </row>
    <row r="19" spans="1:12" ht="12.75">
      <c r="A19" s="18" t="s">
        <v>50</v>
      </c>
      <c r="B19" s="19">
        <v>182.42199999999997</v>
      </c>
      <c r="C19" s="19">
        <v>182.42199999999997</v>
      </c>
      <c r="D19" s="19"/>
      <c r="E19" s="19"/>
      <c r="F19" s="19"/>
      <c r="G19" s="19">
        <v>16.676999999999996</v>
      </c>
      <c r="H19" s="19">
        <v>10.989</v>
      </c>
      <c r="I19" s="19"/>
      <c r="J19" s="19">
        <v>150.507</v>
      </c>
      <c r="K19" s="19">
        <v>4.249</v>
      </c>
      <c r="L19" s="45"/>
    </row>
    <row r="20" spans="1:12" ht="12.75">
      <c r="A20" s="18" t="s">
        <v>51</v>
      </c>
      <c r="B20" s="19">
        <v>79.883</v>
      </c>
      <c r="C20" s="19">
        <v>79.883</v>
      </c>
      <c r="D20" s="19"/>
      <c r="E20" s="19"/>
      <c r="F20" s="19"/>
      <c r="G20" s="19">
        <v>16.112</v>
      </c>
      <c r="H20" s="19"/>
      <c r="I20" s="19"/>
      <c r="J20" s="19">
        <v>61.824</v>
      </c>
      <c r="K20" s="19">
        <v>1.947</v>
      </c>
      <c r="L20" s="45"/>
    </row>
    <row r="21" spans="1:12" ht="12.75">
      <c r="A21" s="18" t="s">
        <v>52</v>
      </c>
      <c r="B21" s="19">
        <v>206.962</v>
      </c>
      <c r="C21" s="19">
        <v>206.962</v>
      </c>
      <c r="D21" s="19"/>
      <c r="E21" s="19">
        <v>7.38</v>
      </c>
      <c r="F21" s="19">
        <v>7.38</v>
      </c>
      <c r="G21" s="19">
        <v>4.127</v>
      </c>
      <c r="H21" s="19">
        <v>48.14399999999999</v>
      </c>
      <c r="I21" s="19"/>
      <c r="J21" s="19">
        <v>138.75</v>
      </c>
      <c r="K21" s="19">
        <v>8.560999999999998</v>
      </c>
      <c r="L21" s="45"/>
    </row>
    <row r="22" spans="1:12" ht="12.75">
      <c r="A22" s="18" t="s">
        <v>53</v>
      </c>
      <c r="B22" s="19">
        <v>298.558</v>
      </c>
      <c r="C22" s="19">
        <v>298.558</v>
      </c>
      <c r="D22" s="19"/>
      <c r="E22" s="19"/>
      <c r="F22" s="19"/>
      <c r="G22" s="19">
        <v>16.999000000000002</v>
      </c>
      <c r="H22" s="19">
        <v>45.084</v>
      </c>
      <c r="I22" s="19"/>
      <c r="J22" s="19">
        <v>128.822</v>
      </c>
      <c r="K22" s="19">
        <v>107.65299999999999</v>
      </c>
      <c r="L22" s="45"/>
    </row>
    <row r="23" spans="1:12" ht="12.75">
      <c r="A23" s="18" t="s">
        <v>54</v>
      </c>
      <c r="B23" s="19">
        <v>153.719</v>
      </c>
      <c r="C23" s="19">
        <v>153.719</v>
      </c>
      <c r="D23" s="19"/>
      <c r="E23" s="19"/>
      <c r="F23" s="19"/>
      <c r="G23" s="19"/>
      <c r="H23" s="19"/>
      <c r="I23" s="19"/>
      <c r="J23" s="19">
        <v>143.1383</v>
      </c>
      <c r="K23" s="19">
        <v>10.5807</v>
      </c>
      <c r="L23" s="45"/>
    </row>
    <row r="24" spans="1:12" ht="12.75">
      <c r="A24" s="18" t="s">
        <v>289</v>
      </c>
      <c r="B24" s="19">
        <v>500.996</v>
      </c>
      <c r="C24" s="19">
        <v>500.996</v>
      </c>
      <c r="D24" s="19">
        <v>1.2</v>
      </c>
      <c r="E24" s="19"/>
      <c r="F24" s="19"/>
      <c r="G24" s="19">
        <v>56.809</v>
      </c>
      <c r="H24" s="19">
        <v>1.6</v>
      </c>
      <c r="I24" s="19">
        <v>1.28</v>
      </c>
      <c r="J24" s="19">
        <v>387.86099999999993</v>
      </c>
      <c r="K24" s="19">
        <v>52.246</v>
      </c>
      <c r="L24" s="45"/>
    </row>
    <row r="25" spans="1:12" ht="12.75">
      <c r="A25" s="18" t="s">
        <v>290</v>
      </c>
      <c r="B25" s="19">
        <v>215.509</v>
      </c>
      <c r="C25" s="19">
        <v>215.509</v>
      </c>
      <c r="D25" s="19">
        <v>1.2</v>
      </c>
      <c r="E25" s="19"/>
      <c r="F25" s="19"/>
      <c r="G25" s="19">
        <v>54.708999999999996</v>
      </c>
      <c r="H25" s="19"/>
      <c r="I25" s="19"/>
      <c r="J25" s="19">
        <v>139.6</v>
      </c>
      <c r="K25" s="19">
        <v>20</v>
      </c>
      <c r="L25" s="45"/>
    </row>
    <row r="26" spans="1:12" ht="12.75">
      <c r="A26" s="18" t="s">
        <v>55</v>
      </c>
      <c r="B26" s="19">
        <v>1951.488</v>
      </c>
      <c r="C26" s="19">
        <v>1951.488</v>
      </c>
      <c r="D26" s="19">
        <v>43.875</v>
      </c>
      <c r="E26" s="19">
        <v>928.796</v>
      </c>
      <c r="F26" s="19">
        <v>928.796</v>
      </c>
      <c r="G26" s="19">
        <v>8.714</v>
      </c>
      <c r="H26" s="19"/>
      <c r="I26" s="19"/>
      <c r="J26" s="19">
        <v>784.1005</v>
      </c>
      <c r="K26" s="19">
        <v>186.0025</v>
      </c>
      <c r="L26" s="45"/>
    </row>
    <row r="27" spans="1:12" ht="12.75">
      <c r="A27" s="18" t="s">
        <v>56</v>
      </c>
      <c r="B27" s="19">
        <v>130.083</v>
      </c>
      <c r="C27" s="19">
        <v>130.083</v>
      </c>
      <c r="D27" s="19">
        <v>1.731</v>
      </c>
      <c r="E27" s="19">
        <v>0.096</v>
      </c>
      <c r="F27" s="19">
        <v>0.096</v>
      </c>
      <c r="G27" s="19">
        <v>2.6430000000000002</v>
      </c>
      <c r="H27" s="19"/>
      <c r="I27" s="19"/>
      <c r="J27" s="19">
        <v>122.997</v>
      </c>
      <c r="K27" s="19">
        <v>2.616</v>
      </c>
      <c r="L27" s="45"/>
    </row>
    <row r="28" spans="1:12" ht="12.75">
      <c r="A28" s="18" t="s">
        <v>57</v>
      </c>
      <c r="B28" s="19">
        <v>841.325</v>
      </c>
      <c r="C28" s="19">
        <v>841.325</v>
      </c>
      <c r="D28" s="19">
        <v>1.7000000000000002</v>
      </c>
      <c r="E28" s="19"/>
      <c r="F28" s="19"/>
      <c r="G28" s="19">
        <v>16.1</v>
      </c>
      <c r="H28" s="19">
        <v>47.383</v>
      </c>
      <c r="I28" s="19"/>
      <c r="J28" s="19">
        <v>564.013</v>
      </c>
      <c r="K28" s="19">
        <v>212.12899999999996</v>
      </c>
      <c r="L28" s="45"/>
    </row>
    <row r="29" spans="1:12" ht="12.75">
      <c r="A29" s="18" t="s">
        <v>58</v>
      </c>
      <c r="B29" s="19">
        <v>730.4</v>
      </c>
      <c r="C29" s="19">
        <v>730.4</v>
      </c>
      <c r="D29" s="19">
        <v>1.836</v>
      </c>
      <c r="E29" s="19">
        <v>5.108</v>
      </c>
      <c r="F29" s="19">
        <v>5.108</v>
      </c>
      <c r="G29" s="19">
        <v>42.001</v>
      </c>
      <c r="H29" s="19"/>
      <c r="I29" s="19">
        <v>4.065</v>
      </c>
      <c r="J29" s="19">
        <v>282.91300000000007</v>
      </c>
      <c r="K29" s="19">
        <v>394.47700000000003</v>
      </c>
      <c r="L29" s="45"/>
    </row>
    <row r="30" spans="1:12" ht="12.75">
      <c r="A30" s="18" t="s">
        <v>59</v>
      </c>
      <c r="B30" s="19">
        <v>732.0480000000002</v>
      </c>
      <c r="C30" s="19">
        <v>732.0480000000002</v>
      </c>
      <c r="D30" s="19"/>
      <c r="E30" s="19"/>
      <c r="F30" s="19"/>
      <c r="G30" s="19"/>
      <c r="H30" s="19">
        <v>58.883</v>
      </c>
      <c r="I30" s="19">
        <v>16.537</v>
      </c>
      <c r="J30" s="19">
        <v>504.324</v>
      </c>
      <c r="K30" s="19">
        <v>152.304</v>
      </c>
      <c r="L30" s="45"/>
    </row>
    <row r="31" spans="1:12" ht="12.75">
      <c r="A31" s="18" t="s">
        <v>291</v>
      </c>
      <c r="B31" s="19">
        <v>204</v>
      </c>
      <c r="C31" s="19">
        <v>204</v>
      </c>
      <c r="D31" s="19"/>
      <c r="E31" s="19"/>
      <c r="F31" s="19"/>
      <c r="G31" s="19"/>
      <c r="H31" s="19"/>
      <c r="I31" s="19"/>
      <c r="J31" s="19">
        <v>147</v>
      </c>
      <c r="K31" s="19">
        <v>57</v>
      </c>
      <c r="L31" s="45"/>
    </row>
    <row r="32" spans="1:12" ht="12.75">
      <c r="A32" s="18" t="s">
        <v>60</v>
      </c>
      <c r="B32" s="19">
        <v>21237.932999999997</v>
      </c>
      <c r="C32" s="19">
        <v>21237.932999999997</v>
      </c>
      <c r="D32" s="19"/>
      <c r="E32" s="19">
        <v>3.198</v>
      </c>
      <c r="F32" s="19">
        <v>3.198</v>
      </c>
      <c r="G32" s="63">
        <v>1130.892</v>
      </c>
      <c r="H32" s="19"/>
      <c r="I32" s="19">
        <v>6.994999999999999</v>
      </c>
      <c r="J32" s="19">
        <v>15055.564999999999</v>
      </c>
      <c r="K32" s="19">
        <v>5041.283000000001</v>
      </c>
      <c r="L32" s="45"/>
    </row>
    <row r="33" spans="1:12" ht="12.75">
      <c r="A33" s="18" t="s">
        <v>61</v>
      </c>
      <c r="B33" s="19">
        <v>1352.4049999999997</v>
      </c>
      <c r="C33" s="19">
        <v>1352.4049999999997</v>
      </c>
      <c r="D33" s="19"/>
      <c r="E33" s="19"/>
      <c r="F33" s="19"/>
      <c r="G33" s="63">
        <v>0.8460000000000001</v>
      </c>
      <c r="H33" s="19"/>
      <c r="I33" s="19">
        <v>2.9829999999999997</v>
      </c>
      <c r="J33" s="19">
        <v>1342.6729999999998</v>
      </c>
      <c r="K33" s="19">
        <v>5.903</v>
      </c>
      <c r="L33" s="45"/>
    </row>
    <row r="34" spans="1:14" ht="12.75">
      <c r="A34" s="35"/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18"/>
      <c r="N34" s="18"/>
    </row>
    <row r="35" spans="1:12" s="24" customFormat="1" ht="12.75">
      <c r="A35" s="24" t="s">
        <v>62</v>
      </c>
      <c r="B35" s="17">
        <v>181.075</v>
      </c>
      <c r="C35" s="17">
        <v>181.075</v>
      </c>
      <c r="D35" s="17">
        <v>1</v>
      </c>
      <c r="E35" s="17"/>
      <c r="F35" s="17"/>
      <c r="G35" s="17">
        <v>12.14</v>
      </c>
      <c r="H35" s="17">
        <v>10.499</v>
      </c>
      <c r="I35" s="17"/>
      <c r="J35" s="17">
        <v>111.80000000000003</v>
      </c>
      <c r="K35" s="17">
        <v>45.636</v>
      </c>
      <c r="L35" s="45"/>
    </row>
    <row r="36" spans="1:12" ht="12.75">
      <c r="A36" s="103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45"/>
    </row>
    <row r="37" spans="1:13" ht="12.75">
      <c r="A37" s="18" t="s">
        <v>286</v>
      </c>
      <c r="B37" s="19">
        <v>181.075</v>
      </c>
      <c r="C37" s="19">
        <v>181.075</v>
      </c>
      <c r="D37" s="19">
        <v>1</v>
      </c>
      <c r="E37" s="19"/>
      <c r="F37" s="19"/>
      <c r="G37" s="19">
        <v>12.14</v>
      </c>
      <c r="H37" s="19">
        <v>10.499</v>
      </c>
      <c r="I37" s="19"/>
      <c r="J37" s="19">
        <v>111.80000000000003</v>
      </c>
      <c r="K37" s="19">
        <v>45.636</v>
      </c>
      <c r="L37" s="45"/>
      <c r="M37" s="18"/>
    </row>
    <row r="38" spans="1:12" ht="12.75">
      <c r="A38" s="18" t="s">
        <v>287</v>
      </c>
      <c r="B38" s="19">
        <v>88.75</v>
      </c>
      <c r="C38" s="19">
        <v>88.75</v>
      </c>
      <c r="D38" s="19">
        <v>1</v>
      </c>
      <c r="E38" s="19"/>
      <c r="F38" s="19"/>
      <c r="G38" s="19">
        <v>2.55</v>
      </c>
      <c r="H38" s="19"/>
      <c r="I38" s="19"/>
      <c r="J38" s="19">
        <v>65.2</v>
      </c>
      <c r="K38" s="19">
        <v>20</v>
      </c>
      <c r="L38" s="45"/>
    </row>
    <row r="39" spans="1:12" ht="12.75">
      <c r="A39" s="35"/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</row>
    <row r="40" spans="1:12" s="24" customFormat="1" ht="12.75">
      <c r="A40" s="24" t="s">
        <v>63</v>
      </c>
      <c r="B40" s="17">
        <v>1511546.7850000001</v>
      </c>
      <c r="C40" s="17">
        <v>62042.46600000025</v>
      </c>
      <c r="D40" s="17">
        <v>6246.429499999999</v>
      </c>
      <c r="E40" s="17">
        <v>1493392.1630000004</v>
      </c>
      <c r="F40" s="17">
        <v>43887.84400000051</v>
      </c>
      <c r="G40" s="17">
        <v>587.5450000000001</v>
      </c>
      <c r="H40" s="17">
        <v>68.31400000000001</v>
      </c>
      <c r="I40" s="17">
        <v>89.022</v>
      </c>
      <c r="J40" s="17">
        <v>5818.342999999999</v>
      </c>
      <c r="K40" s="17">
        <v>5344.968500000002</v>
      </c>
      <c r="L40" s="45"/>
    </row>
    <row r="41" spans="1:13" ht="12.75">
      <c r="A41" s="18"/>
      <c r="B41" s="18"/>
      <c r="C41" s="18"/>
      <c r="D41" s="19"/>
      <c r="E41" s="19"/>
      <c r="F41" s="19"/>
      <c r="G41" s="19"/>
      <c r="H41" s="19"/>
      <c r="I41" s="19"/>
      <c r="J41" s="19"/>
      <c r="K41" s="19"/>
      <c r="L41" s="45"/>
      <c r="M41" s="4"/>
    </row>
    <row r="42" spans="1:12" ht="12.75">
      <c r="A42" s="18" t="s">
        <v>299</v>
      </c>
      <c r="B42" s="19">
        <v>1181.773</v>
      </c>
      <c r="C42" s="19">
        <v>1181.773</v>
      </c>
      <c r="D42" s="19"/>
      <c r="E42" s="19"/>
      <c r="F42" s="19"/>
      <c r="G42" s="19"/>
      <c r="H42" s="19"/>
      <c r="I42" s="19"/>
      <c r="J42" s="19">
        <v>118.04799999999997</v>
      </c>
      <c r="K42" s="19">
        <v>1063.725</v>
      </c>
      <c r="L42" s="45"/>
    </row>
    <row r="43" spans="1:12" ht="12.75">
      <c r="A43" s="18" t="s">
        <v>64</v>
      </c>
      <c r="B43" s="19">
        <v>973.0689999999998</v>
      </c>
      <c r="C43" s="19">
        <v>973.0689999999998</v>
      </c>
      <c r="D43" s="19"/>
      <c r="E43" s="19"/>
      <c r="F43" s="19"/>
      <c r="G43" s="19"/>
      <c r="H43" s="19">
        <v>42.752</v>
      </c>
      <c r="I43" s="19">
        <v>9.531</v>
      </c>
      <c r="J43" s="19">
        <v>623.263</v>
      </c>
      <c r="K43" s="19">
        <v>297.523</v>
      </c>
      <c r="L43" s="45"/>
    </row>
    <row r="44" spans="1:12" ht="12.75">
      <c r="A44" s="18" t="s">
        <v>65</v>
      </c>
      <c r="B44" s="19">
        <v>915.9659999999999</v>
      </c>
      <c r="C44" s="19">
        <v>915.9659999999999</v>
      </c>
      <c r="D44" s="19"/>
      <c r="E44" s="19"/>
      <c r="F44" s="19"/>
      <c r="G44" s="19"/>
      <c r="H44" s="19"/>
      <c r="I44" s="19">
        <v>1.284</v>
      </c>
      <c r="J44" s="19">
        <v>617.159</v>
      </c>
      <c r="K44" s="19">
        <v>297.523</v>
      </c>
      <c r="L44" s="45"/>
    </row>
    <row r="45" spans="1:12" ht="12.75">
      <c r="A45" s="18" t="s">
        <v>66</v>
      </c>
      <c r="B45" s="19">
        <v>6650.441000000001</v>
      </c>
      <c r="C45" s="19">
        <v>6650.441000000001</v>
      </c>
      <c r="D45" s="19">
        <v>929.6795</v>
      </c>
      <c r="E45" s="19">
        <v>1459.026</v>
      </c>
      <c r="F45" s="19">
        <v>1459.026</v>
      </c>
      <c r="G45" s="19">
        <v>94.71900000000001</v>
      </c>
      <c r="H45" s="19"/>
      <c r="I45" s="19">
        <v>4.564</v>
      </c>
      <c r="J45" s="19">
        <v>1714.707</v>
      </c>
      <c r="K45" s="19">
        <v>2447.7455000000004</v>
      </c>
      <c r="L45" s="45"/>
    </row>
    <row r="46" spans="1:12" s="24" customFormat="1" ht="12.75">
      <c r="A46" s="18" t="s">
        <v>67</v>
      </c>
      <c r="B46" s="19">
        <v>1383.2479999999998</v>
      </c>
      <c r="C46" s="19">
        <v>1383.2479999999998</v>
      </c>
      <c r="D46" s="19"/>
      <c r="E46" s="19">
        <v>85.071</v>
      </c>
      <c r="F46" s="19">
        <v>85.071</v>
      </c>
      <c r="G46" s="19"/>
      <c r="H46" s="19">
        <v>13.386</v>
      </c>
      <c r="I46" s="19"/>
      <c r="J46" s="19">
        <v>329.21500000000003</v>
      </c>
      <c r="K46" s="19">
        <v>955.5759999999999</v>
      </c>
      <c r="L46" s="45"/>
    </row>
    <row r="47" spans="1:12" ht="12.75">
      <c r="A47" s="18" t="s">
        <v>300</v>
      </c>
      <c r="B47" s="19">
        <v>490.062</v>
      </c>
      <c r="C47" s="19">
        <v>490.062</v>
      </c>
      <c r="D47" s="19"/>
      <c r="E47" s="19"/>
      <c r="F47" s="19"/>
      <c r="G47" s="19"/>
      <c r="H47" s="19"/>
      <c r="I47" s="19"/>
      <c r="J47" s="19">
        <v>213.48</v>
      </c>
      <c r="K47" s="19">
        <v>276.582</v>
      </c>
      <c r="L47" s="45"/>
    </row>
    <row r="48" spans="1:12" ht="12.75">
      <c r="A48" s="18" t="s">
        <v>245</v>
      </c>
      <c r="B48" s="19">
        <v>307.56899999999996</v>
      </c>
      <c r="C48" s="19">
        <v>307.56899999999996</v>
      </c>
      <c r="D48" s="19"/>
      <c r="E48" s="19">
        <v>85.071</v>
      </c>
      <c r="F48" s="19">
        <v>85.071</v>
      </c>
      <c r="G48" s="19"/>
      <c r="H48" s="19"/>
      <c r="I48" s="19"/>
      <c r="J48" s="19">
        <v>70.413</v>
      </c>
      <c r="K48" s="19">
        <v>152.08499999999998</v>
      </c>
      <c r="L48" s="45"/>
    </row>
    <row r="49" spans="1:12" ht="12.75">
      <c r="A49" s="18" t="s">
        <v>68</v>
      </c>
      <c r="B49" s="19">
        <v>1242405.0350000001</v>
      </c>
      <c r="C49" s="19">
        <v>42794.71600000025</v>
      </c>
      <c r="D49" s="19">
        <v>3821.247</v>
      </c>
      <c r="E49" s="19">
        <v>1237941.0710000002</v>
      </c>
      <c r="F49" s="19">
        <v>38330.75200000033</v>
      </c>
      <c r="G49" s="19">
        <v>63.046</v>
      </c>
      <c r="H49" s="19">
        <v>5.8229999999999995</v>
      </c>
      <c r="I49" s="19">
        <v>8.084</v>
      </c>
      <c r="J49" s="19">
        <v>177.92399999999998</v>
      </c>
      <c r="K49" s="19">
        <v>387.84000000000003</v>
      </c>
      <c r="L49" s="45"/>
    </row>
    <row r="50" spans="1:12" ht="12.75">
      <c r="A50" s="18" t="s">
        <v>301</v>
      </c>
      <c r="B50" s="19">
        <v>205.696</v>
      </c>
      <c r="C50" s="19">
        <v>205.696</v>
      </c>
      <c r="D50" s="19"/>
      <c r="E50" s="19"/>
      <c r="F50" s="19"/>
      <c r="G50" s="19">
        <v>61.21</v>
      </c>
      <c r="H50" s="19"/>
      <c r="I50" s="19"/>
      <c r="J50" s="19">
        <v>143.415</v>
      </c>
      <c r="K50" s="19">
        <v>1.071</v>
      </c>
      <c r="L50" s="45"/>
    </row>
    <row r="51" spans="1:12" ht="12.75">
      <c r="A51" s="18" t="s">
        <v>69</v>
      </c>
      <c r="B51" s="19">
        <v>253297.37500000003</v>
      </c>
      <c r="C51" s="19">
        <v>3403.375000000029</v>
      </c>
      <c r="D51" s="19">
        <v>835.978</v>
      </c>
      <c r="E51" s="19">
        <v>249894</v>
      </c>
      <c r="F51" s="19"/>
      <c r="G51" s="19">
        <v>349.488</v>
      </c>
      <c r="H51" s="19"/>
      <c r="I51" s="19">
        <v>7.093</v>
      </c>
      <c r="J51" s="19">
        <v>2103.631</v>
      </c>
      <c r="K51" s="19">
        <v>107.18499999999999</v>
      </c>
      <c r="L51" s="45"/>
    </row>
    <row r="52" spans="1:12" ht="12.75">
      <c r="A52" s="18" t="s">
        <v>70</v>
      </c>
      <c r="B52" s="19">
        <v>5435.472</v>
      </c>
      <c r="C52" s="19">
        <v>5435.472</v>
      </c>
      <c r="D52" s="19">
        <v>659.525</v>
      </c>
      <c r="E52" s="19">
        <v>4012.995</v>
      </c>
      <c r="F52" s="19">
        <v>4012.995</v>
      </c>
      <c r="G52" s="19">
        <v>79.76</v>
      </c>
      <c r="H52" s="19"/>
      <c r="I52" s="19">
        <v>59.75</v>
      </c>
      <c r="J52" s="19">
        <v>546.302</v>
      </c>
      <c r="K52" s="19">
        <v>77.13999999999999</v>
      </c>
      <c r="L52" s="45"/>
    </row>
    <row r="53" spans="1:12" ht="12.75">
      <c r="A53" s="18" t="s">
        <v>71</v>
      </c>
      <c r="B53" s="19">
        <v>220.37199999999999</v>
      </c>
      <c r="C53" s="19">
        <v>220.37199999999999</v>
      </c>
      <c r="D53" s="19"/>
      <c r="E53" s="19"/>
      <c r="F53" s="19"/>
      <c r="G53" s="19">
        <v>0.532</v>
      </c>
      <c r="H53" s="19">
        <v>6.353</v>
      </c>
      <c r="I53" s="19"/>
      <c r="J53" s="19">
        <v>205.253</v>
      </c>
      <c r="K53" s="19">
        <v>8.234</v>
      </c>
      <c r="L53" s="45"/>
    </row>
    <row r="54" spans="1:12" ht="12.75">
      <c r="A54" s="18" t="s">
        <v>302</v>
      </c>
      <c r="B54" s="19">
        <v>43.624</v>
      </c>
      <c r="C54" s="19">
        <v>43.624</v>
      </c>
      <c r="D54" s="19"/>
      <c r="E54" s="19"/>
      <c r="F54" s="19"/>
      <c r="G54" s="19"/>
      <c r="H54" s="19"/>
      <c r="I54" s="19"/>
      <c r="J54" s="19">
        <v>43.624</v>
      </c>
      <c r="K54" s="19"/>
      <c r="L54" s="45"/>
    </row>
    <row r="55" spans="1:12" ht="12.75">
      <c r="A55" s="35"/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45"/>
    </row>
    <row r="56" spans="1:14" s="24" customFormat="1" ht="12.75">
      <c r="A56" s="24" t="s">
        <v>72</v>
      </c>
      <c r="B56" s="17">
        <v>1291.2900000000002</v>
      </c>
      <c r="C56" s="17">
        <v>1291.2900000000002</v>
      </c>
      <c r="D56" s="17">
        <v>38.943</v>
      </c>
      <c r="E56" s="17"/>
      <c r="F56" s="17"/>
      <c r="G56" s="17">
        <v>31.33785</v>
      </c>
      <c r="H56" s="17">
        <v>427.057</v>
      </c>
      <c r="I56" s="17">
        <v>1.4</v>
      </c>
      <c r="J56" s="17">
        <v>517.6299999999999</v>
      </c>
      <c r="K56" s="17">
        <v>274.9217</v>
      </c>
      <c r="L56" s="45"/>
      <c r="M56" s="3"/>
      <c r="N56" s="3"/>
    </row>
    <row r="57" spans="1:12" ht="12.75">
      <c r="A57" s="18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45"/>
    </row>
    <row r="58" spans="1:12" ht="12.75">
      <c r="A58" s="18" t="s">
        <v>73</v>
      </c>
      <c r="B58" s="19">
        <v>614.7600000000001</v>
      </c>
      <c r="C58" s="19">
        <v>614.7600000000001</v>
      </c>
      <c r="D58" s="19">
        <v>18.703</v>
      </c>
      <c r="E58" s="19"/>
      <c r="F58" s="19"/>
      <c r="G58" s="19">
        <v>6.22685</v>
      </c>
      <c r="H58" s="19">
        <v>283.018</v>
      </c>
      <c r="I58" s="19"/>
      <c r="J58" s="19">
        <v>277.24199999999996</v>
      </c>
      <c r="K58" s="19">
        <v>29.5697</v>
      </c>
      <c r="L58" s="45"/>
    </row>
    <row r="59" spans="1:12" ht="12.75">
      <c r="A59" s="18" t="s">
        <v>292</v>
      </c>
      <c r="B59" s="19">
        <v>164.238</v>
      </c>
      <c r="C59" s="19">
        <v>164.238</v>
      </c>
      <c r="D59" s="19">
        <v>1.092</v>
      </c>
      <c r="E59" s="19"/>
      <c r="F59" s="19"/>
      <c r="G59" s="19">
        <v>6.22685</v>
      </c>
      <c r="H59" s="19">
        <v>0.08</v>
      </c>
      <c r="I59" s="19"/>
      <c r="J59" s="19">
        <v>154.364</v>
      </c>
      <c r="K59" s="19">
        <v>2.4747</v>
      </c>
      <c r="L59" s="45"/>
    </row>
    <row r="60" spans="1:12" ht="12.75">
      <c r="A60" s="18" t="s">
        <v>293</v>
      </c>
      <c r="B60" s="19">
        <v>81.951</v>
      </c>
      <c r="C60" s="19">
        <v>81.951</v>
      </c>
      <c r="D60" s="19"/>
      <c r="E60" s="19"/>
      <c r="F60" s="19"/>
      <c r="G60" s="19">
        <v>0.3</v>
      </c>
      <c r="H60" s="19">
        <v>8.940000000000001</v>
      </c>
      <c r="I60" s="19"/>
      <c r="J60" s="19">
        <v>71.968</v>
      </c>
      <c r="K60" s="19">
        <v>0.743</v>
      </c>
      <c r="L60" s="45"/>
    </row>
    <row r="61" spans="1:12" ht="12.75">
      <c r="A61" s="18" t="s">
        <v>294</v>
      </c>
      <c r="B61" s="19">
        <v>32.69</v>
      </c>
      <c r="C61" s="19">
        <v>32.69</v>
      </c>
      <c r="D61" s="19"/>
      <c r="E61" s="19"/>
      <c r="F61" s="19"/>
      <c r="G61" s="19">
        <v>0.3</v>
      </c>
      <c r="H61" s="19"/>
      <c r="I61" s="19"/>
      <c r="J61" s="19">
        <v>32.39</v>
      </c>
      <c r="K61" s="19"/>
      <c r="L61" s="45"/>
    </row>
    <row r="62" spans="1:12" ht="12.75">
      <c r="A62" s="18" t="s">
        <v>74</v>
      </c>
      <c r="B62" s="19">
        <v>594.5790000000001</v>
      </c>
      <c r="C62" s="19">
        <v>594.5790000000001</v>
      </c>
      <c r="D62" s="19">
        <v>20.24</v>
      </c>
      <c r="E62" s="19"/>
      <c r="F62" s="19"/>
      <c r="G62" s="19">
        <v>24.811</v>
      </c>
      <c r="H62" s="19">
        <v>135.09900000000005</v>
      </c>
      <c r="I62" s="19">
        <v>1.4</v>
      </c>
      <c r="J62" s="19">
        <v>168.42</v>
      </c>
      <c r="K62" s="19">
        <v>244.60899999999998</v>
      </c>
      <c r="L62" s="45"/>
    </row>
    <row r="63" spans="1:12" ht="12.75">
      <c r="A63" s="18" t="s">
        <v>295</v>
      </c>
      <c r="B63" s="19">
        <v>374.903</v>
      </c>
      <c r="C63" s="19">
        <v>374.903</v>
      </c>
      <c r="D63" s="19">
        <v>20.24</v>
      </c>
      <c r="E63" s="19"/>
      <c r="F63" s="19"/>
      <c r="G63" s="19">
        <v>24.811</v>
      </c>
      <c r="H63" s="19"/>
      <c r="I63" s="19"/>
      <c r="J63" s="19">
        <v>85.243</v>
      </c>
      <c r="K63" s="19">
        <v>244.60899999999998</v>
      </c>
      <c r="L63" s="45"/>
    </row>
    <row r="64" spans="1:12" ht="12.75">
      <c r="A64" s="35"/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</row>
    <row r="65" spans="1:12" s="24" customFormat="1" ht="12.75">
      <c r="A65" s="24" t="s">
        <v>75</v>
      </c>
      <c r="B65" s="17">
        <v>1755.756</v>
      </c>
      <c r="C65" s="17">
        <v>1755.756</v>
      </c>
      <c r="D65" s="17">
        <v>18.835</v>
      </c>
      <c r="E65" s="17">
        <v>43.312000000000005</v>
      </c>
      <c r="F65" s="17">
        <v>43.312000000000005</v>
      </c>
      <c r="G65" s="17">
        <v>61.214</v>
      </c>
      <c r="H65" s="17">
        <v>735.2139999999999</v>
      </c>
      <c r="I65" s="17"/>
      <c r="J65" s="17">
        <v>674.8739999999999</v>
      </c>
      <c r="K65" s="17">
        <v>222.30700000000002</v>
      </c>
      <c r="L65" s="45"/>
    </row>
    <row r="66" spans="1:12" ht="12.75">
      <c r="A66" s="18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45"/>
    </row>
    <row r="67" spans="1:12" ht="12.75">
      <c r="A67" s="18" t="s">
        <v>296</v>
      </c>
      <c r="B67" s="19">
        <v>633.7139999999999</v>
      </c>
      <c r="C67" s="19">
        <v>633.7139999999999</v>
      </c>
      <c r="D67" s="19">
        <v>18.835</v>
      </c>
      <c r="E67" s="19">
        <v>43.312000000000005</v>
      </c>
      <c r="F67" s="19">
        <v>43.312000000000005</v>
      </c>
      <c r="G67" s="19">
        <v>5.759</v>
      </c>
      <c r="H67" s="19">
        <v>275.975</v>
      </c>
      <c r="I67" s="19"/>
      <c r="J67" s="19">
        <v>158.915</v>
      </c>
      <c r="K67" s="19">
        <v>130.918</v>
      </c>
      <c r="L67" s="45"/>
    </row>
    <row r="68" spans="1:13" ht="12.75">
      <c r="A68" s="18" t="s">
        <v>297</v>
      </c>
      <c r="B68" s="19">
        <v>155.65200000000002</v>
      </c>
      <c r="C68" s="19">
        <v>155.65200000000002</v>
      </c>
      <c r="D68" s="19"/>
      <c r="E68" s="19">
        <v>36.776</v>
      </c>
      <c r="F68" s="19">
        <v>36.776</v>
      </c>
      <c r="G68" s="19"/>
      <c r="H68" s="19"/>
      <c r="I68" s="19"/>
      <c r="J68" s="19">
        <v>24.66</v>
      </c>
      <c r="K68" s="19">
        <v>94.216</v>
      </c>
      <c r="L68" s="45"/>
      <c r="M68" s="18"/>
    </row>
    <row r="69" spans="1:12" ht="12.75">
      <c r="A69" s="18" t="s">
        <v>76</v>
      </c>
      <c r="B69" s="19">
        <v>503.633</v>
      </c>
      <c r="C69" s="19">
        <v>503.633</v>
      </c>
      <c r="D69" s="19"/>
      <c r="E69" s="19"/>
      <c r="F69" s="19"/>
      <c r="G69" s="19">
        <v>45.413</v>
      </c>
      <c r="H69" s="19">
        <v>88.672</v>
      </c>
      <c r="I69" s="19"/>
      <c r="J69" s="19">
        <v>286.44599999999997</v>
      </c>
      <c r="K69" s="19">
        <v>83.102</v>
      </c>
      <c r="L69" s="45"/>
    </row>
    <row r="70" spans="1:12" ht="12.75">
      <c r="A70" s="18" t="s">
        <v>298</v>
      </c>
      <c r="B70" s="19">
        <v>12</v>
      </c>
      <c r="C70" s="19">
        <v>12</v>
      </c>
      <c r="D70" s="19"/>
      <c r="E70" s="19"/>
      <c r="F70" s="19"/>
      <c r="G70" s="19">
        <v>12</v>
      </c>
      <c r="H70" s="19"/>
      <c r="I70" s="19"/>
      <c r="J70" s="19"/>
      <c r="K70" s="19"/>
      <c r="L70" s="45"/>
    </row>
    <row r="71" spans="1:12" ht="12.75">
      <c r="A71" s="18" t="s">
        <v>77</v>
      </c>
      <c r="B71" s="19">
        <v>618.4090000000001</v>
      </c>
      <c r="C71" s="19">
        <v>618.4090000000001</v>
      </c>
      <c r="D71" s="19"/>
      <c r="E71" s="19"/>
      <c r="F71" s="19"/>
      <c r="G71" s="19">
        <v>10.042</v>
      </c>
      <c r="H71" s="19">
        <v>370.56699999999995</v>
      </c>
      <c r="I71" s="19"/>
      <c r="J71" s="19">
        <v>229.513</v>
      </c>
      <c r="K71" s="19">
        <v>8.287</v>
      </c>
      <c r="L71" s="45"/>
    </row>
    <row r="72" spans="1:12" ht="12.75">
      <c r="A72" s="18" t="s">
        <v>78</v>
      </c>
      <c r="B72" s="19">
        <v>149.91299999999998</v>
      </c>
      <c r="C72" s="19">
        <v>149.91299999999998</v>
      </c>
      <c r="D72" s="19"/>
      <c r="E72" s="19"/>
      <c r="F72" s="19"/>
      <c r="G72" s="19">
        <v>6.535</v>
      </c>
      <c r="H72" s="19"/>
      <c r="I72" s="19"/>
      <c r="J72" s="19">
        <v>142</v>
      </c>
      <c r="K72" s="19">
        <v>1.378</v>
      </c>
      <c r="L72" s="45"/>
    </row>
    <row r="73" spans="1:12" ht="12.75">
      <c r="A73" s="35"/>
      <c r="B73" s="45"/>
      <c r="C73" s="45"/>
      <c r="D73" s="45"/>
      <c r="E73" s="45"/>
      <c r="F73" s="45"/>
      <c r="G73" s="45"/>
      <c r="H73" s="45"/>
      <c r="I73" s="45"/>
      <c r="J73" s="45"/>
      <c r="K73" s="45"/>
      <c r="L73" s="45"/>
    </row>
    <row r="74" spans="1:12" s="24" customFormat="1" ht="12.75">
      <c r="A74" s="24" t="s">
        <v>88</v>
      </c>
      <c r="B74" s="17">
        <v>774.9599999999999</v>
      </c>
      <c r="C74" s="17">
        <v>774.9599999999999</v>
      </c>
      <c r="D74" s="17"/>
      <c r="E74" s="17"/>
      <c r="F74" s="17"/>
      <c r="G74" s="17">
        <v>4.60066</v>
      </c>
      <c r="H74" s="17">
        <v>69.00200000000001</v>
      </c>
      <c r="I74" s="17"/>
      <c r="J74" s="17">
        <v>599.31305</v>
      </c>
      <c r="K74" s="17">
        <v>102.04448</v>
      </c>
      <c r="L74" s="45"/>
    </row>
    <row r="75" spans="1:12" ht="12.75">
      <c r="A75" s="18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45"/>
    </row>
    <row r="76" spans="1:12" ht="12.75">
      <c r="A76" s="18" t="s">
        <v>89</v>
      </c>
      <c r="B76" s="19">
        <v>517.0699999999999</v>
      </c>
      <c r="C76" s="19">
        <v>517.0699999999999</v>
      </c>
      <c r="D76" s="19"/>
      <c r="E76" s="19"/>
      <c r="F76" s="19"/>
      <c r="G76" s="19">
        <v>2.91</v>
      </c>
      <c r="H76" s="19"/>
      <c r="I76" s="19"/>
      <c r="J76" s="19">
        <v>475.74789</v>
      </c>
      <c r="K76" s="19">
        <v>38.41221</v>
      </c>
      <c r="L76" s="45"/>
    </row>
    <row r="77" spans="1:12" ht="12.75">
      <c r="A77" s="18" t="s">
        <v>303</v>
      </c>
      <c r="B77" s="19">
        <v>499.376</v>
      </c>
      <c r="C77" s="19">
        <v>499.376</v>
      </c>
      <c r="D77" s="19"/>
      <c r="E77" s="19"/>
      <c r="F77" s="19"/>
      <c r="G77" s="19"/>
      <c r="H77" s="19"/>
      <c r="I77" s="19"/>
      <c r="J77" s="19">
        <v>461.48096</v>
      </c>
      <c r="K77" s="19">
        <v>37.89457</v>
      </c>
      <c r="L77" s="45"/>
    </row>
    <row r="78" spans="1:12" ht="12.75">
      <c r="A78" s="18" t="s">
        <v>246</v>
      </c>
      <c r="B78" s="19">
        <v>256.611</v>
      </c>
      <c r="C78" s="19">
        <v>256.611</v>
      </c>
      <c r="D78" s="19"/>
      <c r="E78" s="19"/>
      <c r="F78" s="19"/>
      <c r="G78" s="19">
        <v>1.6700000000000002</v>
      </c>
      <c r="H78" s="19">
        <v>69.00200000000001</v>
      </c>
      <c r="I78" s="19"/>
      <c r="J78" s="19">
        <v>122.30666</v>
      </c>
      <c r="K78" s="19">
        <v>63.63227</v>
      </c>
      <c r="L78" s="45"/>
    </row>
    <row r="79" spans="1:12" ht="12.75">
      <c r="A79" s="18" t="s">
        <v>90</v>
      </c>
      <c r="B79" s="19">
        <v>1.279</v>
      </c>
      <c r="C79" s="19">
        <v>1.279</v>
      </c>
      <c r="D79" s="19"/>
      <c r="E79" s="19"/>
      <c r="F79" s="19"/>
      <c r="G79" s="19">
        <v>0.02066</v>
      </c>
      <c r="H79" s="19"/>
      <c r="I79" s="19"/>
      <c r="J79" s="19">
        <v>1.2585</v>
      </c>
      <c r="K79" s="19"/>
      <c r="L79" s="45"/>
    </row>
    <row r="80" spans="1:12" ht="12.75">
      <c r="A80" s="35"/>
      <c r="B80" s="45"/>
      <c r="C80" s="45"/>
      <c r="D80" s="45"/>
      <c r="E80" s="45"/>
      <c r="F80" s="45"/>
      <c r="G80" s="45"/>
      <c r="H80" s="45"/>
      <c r="I80" s="45"/>
      <c r="J80" s="45"/>
      <c r="K80" s="45"/>
      <c r="L80" s="45"/>
    </row>
    <row r="81" spans="1:12" s="24" customFormat="1" ht="12.75">
      <c r="A81" s="24" t="s">
        <v>79</v>
      </c>
      <c r="B81" s="17">
        <v>6420.63</v>
      </c>
      <c r="C81" s="17">
        <v>6420.63</v>
      </c>
      <c r="D81" s="17">
        <v>6.613</v>
      </c>
      <c r="E81" s="17">
        <v>262.409</v>
      </c>
      <c r="F81" s="17">
        <v>262.409</v>
      </c>
      <c r="G81" s="17">
        <v>185.962</v>
      </c>
      <c r="H81" s="17">
        <v>453.1859999999999</v>
      </c>
      <c r="I81" s="17">
        <v>3.4130000000000003</v>
      </c>
      <c r="J81" s="17">
        <v>1423.778</v>
      </c>
      <c r="K81" s="17">
        <v>4085.269</v>
      </c>
      <c r="L81" s="45"/>
    </row>
    <row r="82" spans="1:12" s="24" customFormat="1" ht="12.75">
      <c r="A82" s="18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45"/>
    </row>
    <row r="83" spans="1:12" ht="12.75">
      <c r="A83" s="18" t="s">
        <v>80</v>
      </c>
      <c r="B83" s="19">
        <v>227.43599999999998</v>
      </c>
      <c r="C83" s="19">
        <v>227.43599999999998</v>
      </c>
      <c r="D83" s="19"/>
      <c r="E83" s="19"/>
      <c r="F83" s="19"/>
      <c r="G83" s="19">
        <v>1.613</v>
      </c>
      <c r="H83" s="19">
        <v>35.946</v>
      </c>
      <c r="I83" s="19"/>
      <c r="J83" s="19">
        <v>115.55199999999999</v>
      </c>
      <c r="K83" s="19">
        <v>74.32499999999999</v>
      </c>
      <c r="L83" s="45"/>
    </row>
    <row r="84" spans="1:12" ht="12.75">
      <c r="A84" s="18" t="s">
        <v>81</v>
      </c>
      <c r="B84" s="19">
        <v>108.25200000000001</v>
      </c>
      <c r="C84" s="19">
        <v>108.25200000000001</v>
      </c>
      <c r="D84" s="19"/>
      <c r="E84" s="19"/>
      <c r="F84" s="19"/>
      <c r="G84" s="19">
        <v>1.8</v>
      </c>
      <c r="H84" s="19">
        <v>7.712</v>
      </c>
      <c r="I84" s="19"/>
      <c r="J84" s="19">
        <v>85.64</v>
      </c>
      <c r="K84" s="19">
        <v>13.1</v>
      </c>
      <c r="L84" s="45"/>
    </row>
    <row r="85" spans="1:12" ht="12.75">
      <c r="A85" s="18" t="s">
        <v>82</v>
      </c>
      <c r="B85" s="19">
        <v>962.985</v>
      </c>
      <c r="C85" s="19">
        <v>962.985</v>
      </c>
      <c r="D85" s="19">
        <v>5.573</v>
      </c>
      <c r="E85" s="19">
        <v>160.397</v>
      </c>
      <c r="F85" s="19">
        <v>160.397</v>
      </c>
      <c r="G85" s="19">
        <v>80.907</v>
      </c>
      <c r="H85" s="19"/>
      <c r="I85" s="19"/>
      <c r="J85" s="19">
        <v>386.93800000000005</v>
      </c>
      <c r="K85" s="19">
        <v>329.17</v>
      </c>
      <c r="L85" s="45"/>
    </row>
    <row r="86" spans="1:12" ht="12.75">
      <c r="A86" s="18" t="s">
        <v>83</v>
      </c>
      <c r="B86" s="19">
        <v>772.7840000000001</v>
      </c>
      <c r="C86" s="19">
        <v>772.7840000000001</v>
      </c>
      <c r="D86" s="19"/>
      <c r="E86" s="19">
        <v>9.169</v>
      </c>
      <c r="F86" s="19">
        <v>9.169</v>
      </c>
      <c r="G86" s="19">
        <v>1.211</v>
      </c>
      <c r="H86" s="19">
        <v>68.53699999999999</v>
      </c>
      <c r="I86" s="19"/>
      <c r="J86" s="19">
        <v>42.409</v>
      </c>
      <c r="K86" s="19">
        <v>651.458</v>
      </c>
      <c r="L86" s="45"/>
    </row>
    <row r="87" spans="1:12" ht="12.75">
      <c r="A87" s="18" t="s">
        <v>84</v>
      </c>
      <c r="B87" s="19">
        <v>505.411</v>
      </c>
      <c r="C87" s="19">
        <v>505.411</v>
      </c>
      <c r="D87" s="19">
        <v>1.04</v>
      </c>
      <c r="E87" s="19"/>
      <c r="F87" s="19"/>
      <c r="G87" s="19">
        <v>95.163</v>
      </c>
      <c r="H87" s="19">
        <v>87.669</v>
      </c>
      <c r="I87" s="19">
        <v>3.33</v>
      </c>
      <c r="J87" s="19">
        <v>299.982</v>
      </c>
      <c r="K87" s="19">
        <v>18.227000000000004</v>
      </c>
      <c r="L87" s="45"/>
    </row>
    <row r="88" spans="1:12" ht="12.75">
      <c r="A88" s="18" t="s">
        <v>304</v>
      </c>
      <c r="B88" s="19">
        <v>94.84</v>
      </c>
      <c r="C88" s="19">
        <v>94.84</v>
      </c>
      <c r="D88" s="19">
        <v>1.04</v>
      </c>
      <c r="E88" s="19"/>
      <c r="F88" s="19"/>
      <c r="G88" s="19">
        <v>2.7</v>
      </c>
      <c r="H88" s="19"/>
      <c r="I88" s="19"/>
      <c r="J88" s="19">
        <v>81.30000000000001</v>
      </c>
      <c r="K88" s="19">
        <v>9.8</v>
      </c>
      <c r="L88" s="45"/>
    </row>
    <row r="89" spans="1:12" ht="12.75">
      <c r="A89" s="18" t="s">
        <v>305</v>
      </c>
      <c r="B89" s="19">
        <v>267.77</v>
      </c>
      <c r="C89" s="19">
        <v>267.77</v>
      </c>
      <c r="D89" s="19"/>
      <c r="E89" s="19"/>
      <c r="F89" s="19"/>
      <c r="G89" s="19">
        <v>89.543</v>
      </c>
      <c r="H89" s="19"/>
      <c r="I89" s="19"/>
      <c r="J89" s="19">
        <v>169.9</v>
      </c>
      <c r="K89" s="19">
        <v>8.327</v>
      </c>
      <c r="L89" s="45"/>
    </row>
    <row r="90" spans="1:12" ht="12.75">
      <c r="A90" s="18" t="s">
        <v>85</v>
      </c>
      <c r="B90" s="19">
        <v>309.3910000000001</v>
      </c>
      <c r="C90" s="19">
        <v>309.3910000000001</v>
      </c>
      <c r="D90" s="19"/>
      <c r="E90" s="19"/>
      <c r="F90" s="19"/>
      <c r="G90" s="19">
        <v>5.268</v>
      </c>
      <c r="H90" s="19">
        <v>172.15399999999997</v>
      </c>
      <c r="I90" s="19"/>
      <c r="J90" s="19">
        <v>121.907</v>
      </c>
      <c r="K90" s="19">
        <v>10.062</v>
      </c>
      <c r="L90" s="45"/>
    </row>
    <row r="91" spans="1:12" ht="12.75">
      <c r="A91" s="18" t="s">
        <v>86</v>
      </c>
      <c r="B91" s="19">
        <v>3289.2949999999996</v>
      </c>
      <c r="C91" s="19">
        <v>3289.2949999999996</v>
      </c>
      <c r="D91" s="19"/>
      <c r="E91" s="19">
        <v>92.843</v>
      </c>
      <c r="F91" s="19">
        <v>92.843</v>
      </c>
      <c r="G91" s="19"/>
      <c r="H91" s="19"/>
      <c r="I91" s="19"/>
      <c r="J91" s="19">
        <v>211.27200000000002</v>
      </c>
      <c r="K91" s="19">
        <v>2985.1800000000003</v>
      </c>
      <c r="L91" s="45"/>
    </row>
    <row r="92" spans="1:12" ht="12.75">
      <c r="A92" s="18" t="s">
        <v>306</v>
      </c>
      <c r="B92" s="19">
        <v>3193.465</v>
      </c>
      <c r="C92" s="19">
        <v>3193.465</v>
      </c>
      <c r="D92" s="19"/>
      <c r="E92" s="19">
        <v>92.843</v>
      </c>
      <c r="F92" s="19">
        <v>92.843</v>
      </c>
      <c r="G92" s="19"/>
      <c r="H92" s="19"/>
      <c r="I92" s="19"/>
      <c r="J92" s="19">
        <v>130.459</v>
      </c>
      <c r="K92" s="19">
        <v>2970.1630000000005</v>
      </c>
      <c r="L92" s="45"/>
    </row>
    <row r="93" spans="1:12" ht="12.75">
      <c r="A93" s="18" t="s">
        <v>87</v>
      </c>
      <c r="B93" s="19">
        <v>245.076</v>
      </c>
      <c r="C93" s="19">
        <v>245.076</v>
      </c>
      <c r="D93" s="19"/>
      <c r="E93" s="19"/>
      <c r="F93" s="19"/>
      <c r="G93" s="19"/>
      <c r="H93" s="19">
        <v>81.168</v>
      </c>
      <c r="I93" s="19">
        <v>0.083</v>
      </c>
      <c r="J93" s="19">
        <v>160.078</v>
      </c>
      <c r="K93" s="19">
        <v>3.747</v>
      </c>
      <c r="L93" s="45"/>
    </row>
    <row r="94" spans="1:12" ht="12.75">
      <c r="A94" s="35"/>
      <c r="B94" s="45"/>
      <c r="C94" s="45"/>
      <c r="D94" s="45"/>
      <c r="E94" s="45"/>
      <c r="F94" s="45"/>
      <c r="G94" s="45"/>
      <c r="H94" s="45"/>
      <c r="I94" s="45"/>
      <c r="J94" s="45"/>
      <c r="K94" s="45"/>
      <c r="L94" s="45"/>
    </row>
    <row r="95" spans="1:12" s="24" customFormat="1" ht="12.75">
      <c r="A95" s="24" t="s">
        <v>91</v>
      </c>
      <c r="B95" s="17">
        <v>1226.992</v>
      </c>
      <c r="C95" s="17">
        <v>1226.992</v>
      </c>
      <c r="D95" s="17">
        <v>11.444</v>
      </c>
      <c r="E95" s="17">
        <v>5.317</v>
      </c>
      <c r="F95" s="17">
        <v>5.317</v>
      </c>
      <c r="G95" s="17">
        <v>116.274</v>
      </c>
      <c r="H95" s="17">
        <v>300.50100000000003</v>
      </c>
      <c r="I95" s="17">
        <v>0.7110000000000001</v>
      </c>
      <c r="J95" s="17">
        <v>455.508</v>
      </c>
      <c r="K95" s="17">
        <v>337.23699999999997</v>
      </c>
      <c r="L95" s="45"/>
    </row>
    <row r="96" spans="1:12" ht="12.75">
      <c r="A96" s="18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45"/>
    </row>
    <row r="97" spans="1:12" ht="12.75">
      <c r="A97" s="18" t="s">
        <v>92</v>
      </c>
      <c r="B97" s="19">
        <v>294.68100000000004</v>
      </c>
      <c r="C97" s="19">
        <v>294.68100000000004</v>
      </c>
      <c r="D97" s="19"/>
      <c r="E97" s="19"/>
      <c r="F97" s="19"/>
      <c r="G97" s="19">
        <v>81.231</v>
      </c>
      <c r="H97" s="19">
        <v>108.63400000000001</v>
      </c>
      <c r="I97" s="19">
        <v>0.031</v>
      </c>
      <c r="J97" s="19">
        <v>80.40899999999999</v>
      </c>
      <c r="K97" s="19">
        <v>24.376</v>
      </c>
      <c r="L97" s="45"/>
    </row>
    <row r="98" spans="1:12" s="24" customFormat="1" ht="12.75">
      <c r="A98" s="18" t="s">
        <v>93</v>
      </c>
      <c r="B98" s="19">
        <v>810.2389999999999</v>
      </c>
      <c r="C98" s="19">
        <v>810.2389999999999</v>
      </c>
      <c r="D98" s="19">
        <v>11.384</v>
      </c>
      <c r="E98" s="19">
        <v>5.317</v>
      </c>
      <c r="F98" s="19">
        <v>5.317</v>
      </c>
      <c r="G98" s="19">
        <v>31.103</v>
      </c>
      <c r="H98" s="19">
        <v>177.46</v>
      </c>
      <c r="I98" s="19"/>
      <c r="J98" s="19">
        <v>276.43399999999997</v>
      </c>
      <c r="K98" s="19">
        <v>308.541</v>
      </c>
      <c r="L98" s="45"/>
    </row>
    <row r="99" spans="1:12" ht="12.75">
      <c r="A99" s="18" t="s">
        <v>247</v>
      </c>
      <c r="B99" s="19">
        <v>567.728</v>
      </c>
      <c r="C99" s="19">
        <v>567.728</v>
      </c>
      <c r="D99" s="19">
        <v>11.384</v>
      </c>
      <c r="E99" s="19">
        <v>5.317</v>
      </c>
      <c r="F99" s="19">
        <v>5.317</v>
      </c>
      <c r="G99" s="19">
        <v>29.861</v>
      </c>
      <c r="H99" s="19">
        <v>2.835</v>
      </c>
      <c r="I99" s="19"/>
      <c r="J99" s="19">
        <v>222.585</v>
      </c>
      <c r="K99" s="19">
        <v>295.746</v>
      </c>
      <c r="L99" s="45"/>
    </row>
    <row r="100" spans="1:12" ht="12.75">
      <c r="A100" s="18" t="s">
        <v>94</v>
      </c>
      <c r="B100" s="19">
        <v>122.072</v>
      </c>
      <c r="C100" s="19">
        <v>122.072</v>
      </c>
      <c r="D100" s="19">
        <v>0.06</v>
      </c>
      <c r="E100" s="19"/>
      <c r="F100" s="19"/>
      <c r="G100" s="19">
        <v>3.94</v>
      </c>
      <c r="H100" s="19">
        <v>14.407</v>
      </c>
      <c r="I100" s="19">
        <v>0.68</v>
      </c>
      <c r="J100" s="19">
        <v>98.665</v>
      </c>
      <c r="K100" s="19">
        <v>4.32</v>
      </c>
      <c r="L100" s="45"/>
    </row>
    <row r="101" spans="1:12" ht="12.75">
      <c r="A101" s="18" t="s">
        <v>307</v>
      </c>
      <c r="B101" s="19">
        <v>85.405</v>
      </c>
      <c r="C101" s="19">
        <v>85.405</v>
      </c>
      <c r="D101" s="19">
        <v>0.04</v>
      </c>
      <c r="E101" s="19"/>
      <c r="F101" s="19"/>
      <c r="G101" s="19">
        <v>2.39</v>
      </c>
      <c r="H101" s="19"/>
      <c r="I101" s="19">
        <v>0.68</v>
      </c>
      <c r="J101" s="19">
        <v>78.175</v>
      </c>
      <c r="K101" s="19">
        <v>4.12</v>
      </c>
      <c r="L101" s="45"/>
    </row>
    <row r="102" spans="1:12" ht="12.75">
      <c r="A102" s="35"/>
      <c r="B102" s="45"/>
      <c r="C102" s="45"/>
      <c r="D102" s="45"/>
      <c r="E102" s="45"/>
      <c r="F102" s="45"/>
      <c r="G102" s="45"/>
      <c r="H102" s="45"/>
      <c r="I102" s="45"/>
      <c r="J102" s="45"/>
      <c r="K102" s="45"/>
      <c r="L102" s="45"/>
    </row>
    <row r="103" spans="1:12" s="24" customFormat="1" ht="12.75">
      <c r="A103" s="24" t="s">
        <v>95</v>
      </c>
      <c r="B103" s="17">
        <v>3420.691</v>
      </c>
      <c r="C103" s="17">
        <v>3420.691</v>
      </c>
      <c r="D103" s="17"/>
      <c r="E103" s="17"/>
      <c r="F103" s="17"/>
      <c r="G103" s="17">
        <v>79.265</v>
      </c>
      <c r="H103" s="17">
        <v>421.61800000000005</v>
      </c>
      <c r="I103" s="17">
        <v>11.979</v>
      </c>
      <c r="J103" s="17">
        <v>2642.817</v>
      </c>
      <c r="K103" s="17">
        <v>265.012</v>
      </c>
      <c r="L103" s="45"/>
    </row>
    <row r="104" spans="1:12" ht="12.75">
      <c r="A104" s="18"/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45"/>
    </row>
    <row r="105" spans="1:12" ht="12.75">
      <c r="A105" s="18" t="s">
        <v>96</v>
      </c>
      <c r="B105" s="19">
        <v>193.27</v>
      </c>
      <c r="C105" s="19">
        <v>193.27</v>
      </c>
      <c r="D105" s="19"/>
      <c r="E105" s="19"/>
      <c r="F105" s="19"/>
      <c r="G105" s="19">
        <v>41.692</v>
      </c>
      <c r="H105" s="19">
        <v>21.691000000000003</v>
      </c>
      <c r="I105" s="19">
        <v>6.763</v>
      </c>
      <c r="J105" s="19">
        <v>116.68899999999998</v>
      </c>
      <c r="K105" s="19">
        <v>6.4350000000000005</v>
      </c>
      <c r="L105" s="45"/>
    </row>
    <row r="106" spans="1:12" s="24" customFormat="1" ht="12.75">
      <c r="A106" s="18" t="s">
        <v>248</v>
      </c>
      <c r="B106" s="19">
        <v>1.162</v>
      </c>
      <c r="C106" s="19">
        <v>1.162</v>
      </c>
      <c r="D106" s="19"/>
      <c r="E106" s="19"/>
      <c r="F106" s="19"/>
      <c r="G106" s="19"/>
      <c r="H106" s="19"/>
      <c r="I106" s="19"/>
      <c r="J106" s="19">
        <v>1.162</v>
      </c>
      <c r="K106" s="19"/>
      <c r="L106" s="45"/>
    </row>
    <row r="107" spans="1:12" ht="12.75">
      <c r="A107" s="18" t="s">
        <v>308</v>
      </c>
      <c r="B107" s="19">
        <v>165.59900000000002</v>
      </c>
      <c r="C107" s="19">
        <v>165.59900000000002</v>
      </c>
      <c r="D107" s="19"/>
      <c r="E107" s="19"/>
      <c r="F107" s="19"/>
      <c r="G107" s="19">
        <v>35.231</v>
      </c>
      <c r="H107" s="19">
        <v>39.981</v>
      </c>
      <c r="I107" s="19"/>
      <c r="J107" s="19">
        <v>90.387</v>
      </c>
      <c r="K107" s="19"/>
      <c r="L107" s="45"/>
    </row>
    <row r="108" spans="1:12" ht="12.75">
      <c r="A108" s="18" t="s">
        <v>342</v>
      </c>
      <c r="B108" s="19">
        <v>61.68899999999999</v>
      </c>
      <c r="C108" s="19">
        <v>61.68899999999999</v>
      </c>
      <c r="D108" s="19"/>
      <c r="E108" s="19"/>
      <c r="F108" s="19"/>
      <c r="G108" s="19">
        <v>21.149</v>
      </c>
      <c r="H108" s="19"/>
      <c r="I108" s="19"/>
      <c r="J108" s="19">
        <v>40.53999999999999</v>
      </c>
      <c r="K108" s="19"/>
      <c r="L108" s="45"/>
    </row>
    <row r="109" spans="1:12" ht="12.75">
      <c r="A109" s="18" t="s">
        <v>309</v>
      </c>
      <c r="B109" s="19">
        <v>385.612</v>
      </c>
      <c r="C109" s="19">
        <v>385.612</v>
      </c>
      <c r="D109" s="19"/>
      <c r="E109" s="19"/>
      <c r="F109" s="19"/>
      <c r="G109" s="19">
        <v>2.342</v>
      </c>
      <c r="H109" s="19">
        <v>178.951</v>
      </c>
      <c r="I109" s="19"/>
      <c r="J109" s="19">
        <v>198.062</v>
      </c>
      <c r="K109" s="19">
        <v>6.257</v>
      </c>
      <c r="L109" s="45"/>
    </row>
    <row r="110" spans="1:12" ht="12.75">
      <c r="A110" s="18" t="s">
        <v>310</v>
      </c>
      <c r="B110" s="19">
        <v>35.057</v>
      </c>
      <c r="C110" s="19">
        <v>35.057</v>
      </c>
      <c r="D110" s="19"/>
      <c r="E110" s="19"/>
      <c r="F110" s="19"/>
      <c r="G110" s="19"/>
      <c r="H110" s="19"/>
      <c r="I110" s="19"/>
      <c r="J110" s="19">
        <v>35.057</v>
      </c>
      <c r="K110" s="19"/>
      <c r="L110" s="45"/>
    </row>
    <row r="111" spans="1:12" ht="12.75">
      <c r="A111" s="18" t="s">
        <v>311</v>
      </c>
      <c r="B111" s="19">
        <v>35.388</v>
      </c>
      <c r="C111" s="19">
        <v>35.388</v>
      </c>
      <c r="D111" s="19"/>
      <c r="E111" s="19"/>
      <c r="F111" s="19"/>
      <c r="G111" s="19"/>
      <c r="H111" s="19"/>
      <c r="I111" s="19"/>
      <c r="J111" s="19">
        <v>33.95</v>
      </c>
      <c r="K111" s="19">
        <v>1.438</v>
      </c>
      <c r="L111" s="45"/>
    </row>
    <row r="112" spans="1:12" ht="12.75">
      <c r="A112" s="18" t="s">
        <v>312</v>
      </c>
      <c r="B112" s="19">
        <v>71.919</v>
      </c>
      <c r="C112" s="19">
        <v>71.919</v>
      </c>
      <c r="D112" s="19"/>
      <c r="E112" s="19"/>
      <c r="F112" s="19"/>
      <c r="G112" s="19">
        <v>2.342</v>
      </c>
      <c r="H112" s="19"/>
      <c r="I112" s="19"/>
      <c r="J112" s="19">
        <v>67.091</v>
      </c>
      <c r="K112" s="19">
        <v>2.486</v>
      </c>
      <c r="L112" s="45"/>
    </row>
    <row r="113" spans="1:12" ht="12.75">
      <c r="A113" s="18" t="s">
        <v>97</v>
      </c>
      <c r="B113" s="19">
        <v>2278.453</v>
      </c>
      <c r="C113" s="19">
        <v>2278.453</v>
      </c>
      <c r="D113" s="19"/>
      <c r="E113" s="19"/>
      <c r="F113" s="19"/>
      <c r="G113" s="19"/>
      <c r="H113" s="19">
        <v>29.103</v>
      </c>
      <c r="I113" s="19"/>
      <c r="J113" s="19">
        <v>2094.842</v>
      </c>
      <c r="K113" s="19">
        <v>154.508</v>
      </c>
      <c r="L113" s="45"/>
    </row>
    <row r="114" spans="1:12" ht="12.75">
      <c r="A114" s="18" t="s">
        <v>313</v>
      </c>
      <c r="B114" s="19">
        <v>20.073</v>
      </c>
      <c r="C114" s="19">
        <v>20.073</v>
      </c>
      <c r="D114" s="19"/>
      <c r="E114" s="19"/>
      <c r="F114" s="19"/>
      <c r="G114" s="19"/>
      <c r="H114" s="19"/>
      <c r="I114" s="19"/>
      <c r="J114" s="19">
        <v>20.073</v>
      </c>
      <c r="K114" s="19"/>
      <c r="L114" s="45"/>
    </row>
    <row r="115" spans="1:12" ht="12.75">
      <c r="A115" s="18" t="s">
        <v>314</v>
      </c>
      <c r="B115" s="19">
        <v>2138.317</v>
      </c>
      <c r="C115" s="19">
        <v>2138.317</v>
      </c>
      <c r="D115" s="19"/>
      <c r="E115" s="19"/>
      <c r="F115" s="19"/>
      <c r="G115" s="19"/>
      <c r="H115" s="19"/>
      <c r="I115" s="19"/>
      <c r="J115" s="19">
        <v>2017.539</v>
      </c>
      <c r="K115" s="19">
        <v>120.778</v>
      </c>
      <c r="L115" s="45"/>
    </row>
    <row r="116" spans="1:12" ht="12.75">
      <c r="A116" s="18" t="s">
        <v>98</v>
      </c>
      <c r="B116" s="19">
        <v>152.69799999999998</v>
      </c>
      <c r="C116" s="19">
        <v>152.69799999999998</v>
      </c>
      <c r="D116" s="19"/>
      <c r="E116" s="19"/>
      <c r="F116" s="19"/>
      <c r="G116" s="19"/>
      <c r="H116" s="19">
        <v>72.789</v>
      </c>
      <c r="I116" s="19">
        <v>5.216</v>
      </c>
      <c r="J116" s="19">
        <v>74.657</v>
      </c>
      <c r="K116" s="19">
        <v>0.036</v>
      </c>
      <c r="L116" s="45"/>
    </row>
    <row r="117" spans="1:12" ht="12.75">
      <c r="A117" s="18" t="s">
        <v>99</v>
      </c>
      <c r="B117" s="19">
        <v>43.487</v>
      </c>
      <c r="C117" s="19">
        <v>43.487</v>
      </c>
      <c r="D117" s="19"/>
      <c r="E117" s="19"/>
      <c r="F117" s="19"/>
      <c r="G117" s="19"/>
      <c r="H117" s="19"/>
      <c r="I117" s="19"/>
      <c r="J117" s="19">
        <v>43.487</v>
      </c>
      <c r="K117" s="19"/>
      <c r="L117" s="45"/>
    </row>
    <row r="118" spans="1:13" ht="12.75">
      <c r="A118" s="18" t="s">
        <v>100</v>
      </c>
      <c r="B118" s="19">
        <v>243.897</v>
      </c>
      <c r="C118" s="19">
        <v>243.897</v>
      </c>
      <c r="D118" s="19"/>
      <c r="E118" s="19"/>
      <c r="F118" s="19"/>
      <c r="G118" s="19"/>
      <c r="H118" s="19">
        <v>79.10300000000001</v>
      </c>
      <c r="I118" s="19"/>
      <c r="J118" s="19">
        <v>67.018</v>
      </c>
      <c r="K118" s="19">
        <v>97.776</v>
      </c>
      <c r="L118" s="45"/>
      <c r="M118" s="18"/>
    </row>
    <row r="119" spans="1:12" ht="12.75">
      <c r="A119" s="18" t="s">
        <v>315</v>
      </c>
      <c r="B119" s="19">
        <v>82.70400000000001</v>
      </c>
      <c r="C119" s="19">
        <v>82.70400000000001</v>
      </c>
      <c r="D119" s="19"/>
      <c r="E119" s="19"/>
      <c r="F119" s="19"/>
      <c r="G119" s="19"/>
      <c r="H119" s="19"/>
      <c r="I119" s="19"/>
      <c r="J119" s="19"/>
      <c r="K119" s="19">
        <v>82.70400000000001</v>
      </c>
      <c r="L119" s="45"/>
    </row>
    <row r="120" spans="1:12" ht="12.75">
      <c r="A120" s="35"/>
      <c r="B120" s="45"/>
      <c r="C120" s="45"/>
      <c r="D120" s="45"/>
      <c r="E120" s="45"/>
      <c r="F120" s="45"/>
      <c r="G120" s="45"/>
      <c r="H120" s="45"/>
      <c r="I120" s="45"/>
      <c r="J120" s="45"/>
      <c r="K120" s="45"/>
      <c r="L120" s="45"/>
    </row>
    <row r="121" spans="1:12" s="24" customFormat="1" ht="12.75">
      <c r="A121" s="24" t="s">
        <v>101</v>
      </c>
      <c r="B121" s="17">
        <v>1567.88</v>
      </c>
      <c r="C121" s="17">
        <v>1567.88</v>
      </c>
      <c r="D121" s="17">
        <v>5</v>
      </c>
      <c r="E121" s="17">
        <v>124.316</v>
      </c>
      <c r="F121" s="17">
        <v>124.316</v>
      </c>
      <c r="G121" s="17">
        <v>57.296</v>
      </c>
      <c r="H121" s="17">
        <v>260.127</v>
      </c>
      <c r="I121" s="17"/>
      <c r="J121" s="17">
        <v>657.6486909999999</v>
      </c>
      <c r="K121" s="17">
        <v>463.49194</v>
      </c>
      <c r="L121" s="45"/>
    </row>
    <row r="122" spans="1:13" ht="12.75">
      <c r="A122" s="18"/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45"/>
      <c r="M122" s="24"/>
    </row>
    <row r="123" spans="1:12" ht="12.75">
      <c r="A123" s="18" t="s">
        <v>102</v>
      </c>
      <c r="B123" s="19">
        <v>353.31000000000006</v>
      </c>
      <c r="C123" s="19">
        <v>353.31000000000006</v>
      </c>
      <c r="D123" s="19"/>
      <c r="E123" s="19">
        <v>85.8</v>
      </c>
      <c r="F123" s="19">
        <f>E123</f>
        <v>85.8</v>
      </c>
      <c r="G123" s="19"/>
      <c r="H123" s="19">
        <v>109.033</v>
      </c>
      <c r="I123" s="19"/>
      <c r="J123" s="19">
        <v>122.13699999999999</v>
      </c>
      <c r="K123" s="19">
        <v>36.339999999999996</v>
      </c>
      <c r="L123" s="45"/>
    </row>
    <row r="124" spans="1:12" ht="12.75">
      <c r="A124" s="18" t="s">
        <v>316</v>
      </c>
      <c r="B124" s="19">
        <v>150.978</v>
      </c>
      <c r="C124" s="19">
        <v>150.978</v>
      </c>
      <c r="D124" s="19"/>
      <c r="E124" s="19">
        <v>85.8</v>
      </c>
      <c r="F124" s="19">
        <f>E124</f>
        <v>85.8</v>
      </c>
      <c r="G124" s="19"/>
      <c r="H124" s="19"/>
      <c r="I124" s="19"/>
      <c r="J124" s="19">
        <v>37.1</v>
      </c>
      <c r="K124" s="19">
        <v>28.078</v>
      </c>
      <c r="L124" s="45"/>
    </row>
    <row r="125" spans="1:12" ht="12.75">
      <c r="A125" s="18" t="s">
        <v>103</v>
      </c>
      <c r="B125" s="19">
        <v>462.647</v>
      </c>
      <c r="C125" s="19">
        <v>462.647</v>
      </c>
      <c r="D125" s="19"/>
      <c r="E125" s="19">
        <v>35.516</v>
      </c>
      <c r="F125" s="19">
        <f>E125</f>
        <v>35.516</v>
      </c>
      <c r="G125" s="19">
        <v>4.816000000000001</v>
      </c>
      <c r="H125" s="19"/>
      <c r="I125" s="19"/>
      <c r="J125" s="19">
        <v>100.75600000000001</v>
      </c>
      <c r="K125" s="19">
        <v>321.559</v>
      </c>
      <c r="L125" s="45"/>
    </row>
    <row r="126" spans="1:12" ht="12.75">
      <c r="A126" s="18" t="s">
        <v>104</v>
      </c>
      <c r="B126" s="19">
        <v>138.127</v>
      </c>
      <c r="C126" s="19">
        <v>138.127</v>
      </c>
      <c r="D126" s="19"/>
      <c r="E126" s="19"/>
      <c r="F126" s="19"/>
      <c r="G126" s="19">
        <v>3.766</v>
      </c>
      <c r="H126" s="19"/>
      <c r="I126" s="19"/>
      <c r="J126" s="19">
        <v>85.575</v>
      </c>
      <c r="K126" s="19">
        <v>48.786</v>
      </c>
      <c r="L126" s="45"/>
    </row>
    <row r="127" spans="1:12" ht="12.75">
      <c r="A127" s="18" t="s">
        <v>105</v>
      </c>
      <c r="B127" s="19">
        <v>256.458</v>
      </c>
      <c r="C127" s="19">
        <v>256.458</v>
      </c>
      <c r="D127" s="19"/>
      <c r="E127" s="19"/>
      <c r="F127" s="19"/>
      <c r="G127" s="19">
        <v>26.695999999999998</v>
      </c>
      <c r="H127" s="19">
        <v>51.173</v>
      </c>
      <c r="I127" s="19"/>
      <c r="J127" s="19">
        <v>161.10000000000002</v>
      </c>
      <c r="K127" s="19">
        <v>17.489</v>
      </c>
      <c r="L127" s="45"/>
    </row>
    <row r="128" spans="1:12" ht="12.75">
      <c r="A128" s="18" t="s">
        <v>106</v>
      </c>
      <c r="B128" s="19">
        <v>135.59900000000002</v>
      </c>
      <c r="C128" s="19">
        <v>135.59900000000002</v>
      </c>
      <c r="D128" s="19"/>
      <c r="E128" s="19"/>
      <c r="F128" s="19"/>
      <c r="G128" s="19">
        <v>19.991</v>
      </c>
      <c r="H128" s="19"/>
      <c r="I128" s="19"/>
      <c r="J128" s="19">
        <v>110.809</v>
      </c>
      <c r="K128" s="19">
        <v>4.799</v>
      </c>
      <c r="L128" s="45"/>
    </row>
    <row r="129" spans="1:12" ht="12.75">
      <c r="A129" s="18" t="s">
        <v>107</v>
      </c>
      <c r="B129" s="19">
        <v>495.4649999999999</v>
      </c>
      <c r="C129" s="19">
        <v>495.4649999999999</v>
      </c>
      <c r="D129" s="19">
        <v>5</v>
      </c>
      <c r="E129" s="19">
        <v>3</v>
      </c>
      <c r="F129" s="19">
        <f>E129</f>
        <v>3</v>
      </c>
      <c r="G129" s="19">
        <v>25.784</v>
      </c>
      <c r="H129" s="19">
        <v>99.92099999999999</v>
      </c>
      <c r="I129" s="19"/>
      <c r="J129" s="19">
        <v>273.65569099999993</v>
      </c>
      <c r="K129" s="19">
        <v>88.10394000000001</v>
      </c>
      <c r="L129" s="45"/>
    </row>
    <row r="130" spans="1:12" ht="12.75">
      <c r="A130" s="18" t="s">
        <v>108</v>
      </c>
      <c r="B130" s="19">
        <v>287.717</v>
      </c>
      <c r="C130" s="19">
        <v>287.717</v>
      </c>
      <c r="D130" s="19">
        <v>5</v>
      </c>
      <c r="E130" s="19">
        <v>3</v>
      </c>
      <c r="F130" s="19">
        <f>E130</f>
        <v>3</v>
      </c>
      <c r="G130" s="19">
        <v>22.752</v>
      </c>
      <c r="H130" s="19"/>
      <c r="I130" s="19"/>
      <c r="J130" s="19">
        <v>172.136</v>
      </c>
      <c r="K130" s="19">
        <v>84.82900000000001</v>
      </c>
      <c r="L130" s="45"/>
    </row>
    <row r="131" spans="1:12" ht="12.75">
      <c r="A131" s="35"/>
      <c r="B131" s="45"/>
      <c r="C131" s="45"/>
      <c r="D131" s="45"/>
      <c r="E131" s="45"/>
      <c r="F131" s="45"/>
      <c r="G131" s="45"/>
      <c r="H131" s="45"/>
      <c r="I131" s="45"/>
      <c r="J131" s="45"/>
      <c r="K131" s="45"/>
      <c r="L131" s="45"/>
    </row>
    <row r="132" spans="1:12" s="24" customFormat="1" ht="12.75">
      <c r="A132" s="24" t="s">
        <v>109</v>
      </c>
      <c r="B132" s="17">
        <v>1551.2160000000001</v>
      </c>
      <c r="C132" s="17">
        <v>1551.2160000000001</v>
      </c>
      <c r="D132" s="17"/>
      <c r="E132" s="17">
        <v>3.487</v>
      </c>
      <c r="F132" s="17">
        <v>3.487</v>
      </c>
      <c r="G132" s="17">
        <v>246.94799999999995</v>
      </c>
      <c r="H132" s="17">
        <v>255.72400000000005</v>
      </c>
      <c r="I132" s="17">
        <v>0.154</v>
      </c>
      <c r="J132" s="17">
        <v>511.22300000000007</v>
      </c>
      <c r="K132" s="17">
        <v>533.6800000000001</v>
      </c>
      <c r="L132" s="45"/>
    </row>
    <row r="133" spans="1:12" ht="12.75">
      <c r="A133" s="18"/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45"/>
    </row>
    <row r="134" spans="1:13" ht="12.75">
      <c r="A134" s="18" t="s">
        <v>110</v>
      </c>
      <c r="B134" s="19">
        <v>26.669999999999998</v>
      </c>
      <c r="C134" s="19">
        <v>26.669999999999998</v>
      </c>
      <c r="D134" s="19"/>
      <c r="E134" s="19"/>
      <c r="F134" s="19"/>
      <c r="G134" s="19">
        <v>6.377999999999999</v>
      </c>
      <c r="H134" s="19">
        <v>10.466</v>
      </c>
      <c r="I134" s="19">
        <v>0.154</v>
      </c>
      <c r="J134" s="19">
        <v>9.671999999999999</v>
      </c>
      <c r="K134" s="19"/>
      <c r="L134" s="45"/>
      <c r="M134" s="18"/>
    </row>
    <row r="135" spans="1:12" ht="12.75">
      <c r="A135" s="18" t="s">
        <v>111</v>
      </c>
      <c r="B135" s="19">
        <v>3.129</v>
      </c>
      <c r="C135" s="19">
        <v>3.129</v>
      </c>
      <c r="D135" s="19"/>
      <c r="E135" s="19"/>
      <c r="F135" s="19"/>
      <c r="G135" s="19">
        <v>1.2</v>
      </c>
      <c r="H135" s="19"/>
      <c r="I135" s="19"/>
      <c r="J135" s="19">
        <v>1.929</v>
      </c>
      <c r="K135" s="19"/>
      <c r="L135" s="45"/>
    </row>
    <row r="136" spans="1:12" ht="12.75">
      <c r="A136" s="18" t="s">
        <v>317</v>
      </c>
      <c r="B136" s="19">
        <v>1521.4170000000001</v>
      </c>
      <c r="C136" s="19">
        <v>1521.4170000000001</v>
      </c>
      <c r="D136" s="19"/>
      <c r="E136" s="19">
        <v>3.487</v>
      </c>
      <c r="F136" s="19">
        <v>3.487</v>
      </c>
      <c r="G136" s="19">
        <v>239.36999999999998</v>
      </c>
      <c r="H136" s="19">
        <v>245.25800000000004</v>
      </c>
      <c r="I136" s="19"/>
      <c r="J136" s="19">
        <v>499.62200000000007</v>
      </c>
      <c r="K136" s="19">
        <v>533.6800000000001</v>
      </c>
      <c r="L136" s="45"/>
    </row>
    <row r="137" spans="1:12" ht="12.75">
      <c r="A137" s="18" t="s">
        <v>318</v>
      </c>
      <c r="B137" s="19">
        <v>976.567</v>
      </c>
      <c r="C137" s="19">
        <v>976.567</v>
      </c>
      <c r="D137" s="19"/>
      <c r="E137" s="19"/>
      <c r="F137" s="19"/>
      <c r="G137" s="19">
        <v>223.74</v>
      </c>
      <c r="H137" s="19"/>
      <c r="I137" s="19"/>
      <c r="J137" s="19">
        <v>337.451</v>
      </c>
      <c r="K137" s="19">
        <v>415.376</v>
      </c>
      <c r="L137" s="45"/>
    </row>
    <row r="138" spans="1:12" ht="12.75">
      <c r="A138" s="35"/>
      <c r="B138" s="45"/>
      <c r="C138" s="45"/>
      <c r="D138" s="45"/>
      <c r="E138" s="45"/>
      <c r="F138" s="45"/>
      <c r="G138" s="45"/>
      <c r="H138" s="45"/>
      <c r="I138" s="45"/>
      <c r="J138" s="45"/>
      <c r="K138" s="45"/>
      <c r="L138" s="45"/>
    </row>
    <row r="139" spans="1:12" s="24" customFormat="1" ht="12.75">
      <c r="A139" s="24" t="s">
        <v>112</v>
      </c>
      <c r="B139" s="17">
        <v>7438.609999999999</v>
      </c>
      <c r="C139" s="17">
        <v>7438.609999999999</v>
      </c>
      <c r="D139" s="17">
        <v>83.638</v>
      </c>
      <c r="E139" s="17">
        <v>599.9159999999999</v>
      </c>
      <c r="F139" s="17">
        <v>599.9159999999999</v>
      </c>
      <c r="G139" s="17">
        <v>10.16</v>
      </c>
      <c r="H139" s="17">
        <v>299.76500000000004</v>
      </c>
      <c r="I139" s="17">
        <v>137.692</v>
      </c>
      <c r="J139" s="17">
        <v>3816.583</v>
      </c>
      <c r="K139" s="17">
        <v>2490.856</v>
      </c>
      <c r="L139" s="45"/>
    </row>
    <row r="140" spans="1:12" ht="12.75">
      <c r="A140" s="18"/>
      <c r="B140" s="19"/>
      <c r="C140" s="19"/>
      <c r="D140" s="19"/>
      <c r="E140" s="19"/>
      <c r="F140" s="19"/>
      <c r="G140" s="19"/>
      <c r="H140" s="19"/>
      <c r="I140" s="19"/>
      <c r="J140" s="19"/>
      <c r="K140" s="19"/>
      <c r="L140" s="45"/>
    </row>
    <row r="141" spans="1:12" ht="12.75">
      <c r="A141" s="18" t="s">
        <v>319</v>
      </c>
      <c r="B141" s="19">
        <v>622.819</v>
      </c>
      <c r="C141" s="19">
        <v>622.819</v>
      </c>
      <c r="D141" s="19"/>
      <c r="E141" s="19">
        <v>27.685000000000002</v>
      </c>
      <c r="F141" s="19">
        <v>27.685000000000002</v>
      </c>
      <c r="G141" s="19"/>
      <c r="H141" s="19">
        <v>125.32300000000001</v>
      </c>
      <c r="I141" s="19"/>
      <c r="J141" s="19">
        <v>282.11500000000007</v>
      </c>
      <c r="K141" s="19">
        <v>187.696</v>
      </c>
      <c r="L141" s="45"/>
    </row>
    <row r="142" spans="1:12" ht="12.75">
      <c r="A142" s="18" t="s">
        <v>320</v>
      </c>
      <c r="B142" s="19">
        <v>189.374</v>
      </c>
      <c r="C142" s="19">
        <v>189.374</v>
      </c>
      <c r="D142" s="19"/>
      <c r="E142" s="19">
        <v>27.67</v>
      </c>
      <c r="F142" s="19">
        <v>27.67</v>
      </c>
      <c r="G142" s="19"/>
      <c r="H142" s="19"/>
      <c r="I142" s="19"/>
      <c r="J142" s="19">
        <v>161.704</v>
      </c>
      <c r="K142" s="19"/>
      <c r="L142" s="45"/>
    </row>
    <row r="143" spans="1:12" ht="12.75">
      <c r="A143" s="18" t="s">
        <v>113</v>
      </c>
      <c r="B143" s="19">
        <v>333.288</v>
      </c>
      <c r="C143" s="19">
        <v>333.288</v>
      </c>
      <c r="D143" s="19"/>
      <c r="E143" s="19">
        <v>1.5</v>
      </c>
      <c r="F143" s="19">
        <v>1.5</v>
      </c>
      <c r="G143" s="19"/>
      <c r="H143" s="19">
        <v>8.447</v>
      </c>
      <c r="I143" s="19"/>
      <c r="J143" s="19">
        <v>199.067</v>
      </c>
      <c r="K143" s="19">
        <v>124.274</v>
      </c>
      <c r="L143" s="45"/>
    </row>
    <row r="144" spans="1:12" ht="12.75">
      <c r="A144" s="18" t="s">
        <v>321</v>
      </c>
      <c r="B144" s="19">
        <v>111.94800000000004</v>
      </c>
      <c r="C144" s="19">
        <v>111.94800000000004</v>
      </c>
      <c r="D144" s="19"/>
      <c r="E144" s="19"/>
      <c r="F144" s="19"/>
      <c r="G144" s="19"/>
      <c r="H144" s="19">
        <v>28.471999999999998</v>
      </c>
      <c r="I144" s="19"/>
      <c r="J144" s="19">
        <v>80.08000000000001</v>
      </c>
      <c r="K144" s="19">
        <v>3.396</v>
      </c>
      <c r="L144" s="45"/>
    </row>
    <row r="145" spans="1:12" ht="12.75">
      <c r="A145" s="18" t="s">
        <v>114</v>
      </c>
      <c r="B145" s="19">
        <v>244.227</v>
      </c>
      <c r="C145" s="19">
        <v>244.227</v>
      </c>
      <c r="D145" s="19">
        <v>83.638</v>
      </c>
      <c r="E145" s="19"/>
      <c r="F145" s="19"/>
      <c r="G145" s="19"/>
      <c r="H145" s="19"/>
      <c r="I145" s="19">
        <v>125.989</v>
      </c>
      <c r="J145" s="19">
        <v>34.6</v>
      </c>
      <c r="K145" s="19"/>
      <c r="L145" s="45"/>
    </row>
    <row r="146" spans="1:12" ht="12.75">
      <c r="A146" s="18" t="s">
        <v>115</v>
      </c>
      <c r="B146" s="19">
        <v>129.435</v>
      </c>
      <c r="C146" s="19">
        <v>129.435</v>
      </c>
      <c r="D146" s="19"/>
      <c r="E146" s="19">
        <v>1.692</v>
      </c>
      <c r="F146" s="19">
        <v>1.692</v>
      </c>
      <c r="G146" s="19"/>
      <c r="H146" s="19">
        <v>12.705</v>
      </c>
      <c r="I146" s="19"/>
      <c r="J146" s="19">
        <v>77.944</v>
      </c>
      <c r="K146" s="19">
        <v>37.094</v>
      </c>
      <c r="L146" s="45"/>
    </row>
    <row r="147" spans="1:12" s="24" customFormat="1" ht="12.75">
      <c r="A147" s="18" t="s">
        <v>116</v>
      </c>
      <c r="B147" s="19">
        <v>111.277</v>
      </c>
      <c r="C147" s="19">
        <v>111.277</v>
      </c>
      <c r="D147" s="19"/>
      <c r="E147" s="19"/>
      <c r="F147" s="19"/>
      <c r="G147" s="19"/>
      <c r="H147" s="19">
        <v>18.195</v>
      </c>
      <c r="I147" s="19"/>
      <c r="J147" s="19">
        <v>71.693</v>
      </c>
      <c r="K147" s="19">
        <v>21.389</v>
      </c>
      <c r="L147" s="45"/>
    </row>
    <row r="148" spans="1:12" ht="12.75">
      <c r="A148" s="18" t="s">
        <v>322</v>
      </c>
      <c r="B148" s="19">
        <v>30.307000000000002</v>
      </c>
      <c r="C148" s="19">
        <v>30.307000000000002</v>
      </c>
      <c r="D148" s="19"/>
      <c r="E148" s="19"/>
      <c r="F148" s="19"/>
      <c r="G148" s="19"/>
      <c r="H148" s="19"/>
      <c r="I148" s="19"/>
      <c r="J148" s="19">
        <v>21.501</v>
      </c>
      <c r="K148" s="19">
        <v>8.806</v>
      </c>
      <c r="L148" s="45"/>
    </row>
    <row r="149" spans="1:12" ht="12.75">
      <c r="A149" s="18" t="s">
        <v>117</v>
      </c>
      <c r="B149" s="19">
        <v>5499.232999999999</v>
      </c>
      <c r="C149" s="19">
        <v>5499.232999999999</v>
      </c>
      <c r="D149" s="19"/>
      <c r="E149" s="19">
        <v>569.039</v>
      </c>
      <c r="F149" s="19">
        <v>569.039</v>
      </c>
      <c r="G149" s="19">
        <v>1.8</v>
      </c>
      <c r="H149" s="19">
        <v>80.584</v>
      </c>
      <c r="I149" s="19">
        <v>10.253</v>
      </c>
      <c r="J149" s="19">
        <v>2953.5679999999998</v>
      </c>
      <c r="K149" s="19">
        <v>1883.989</v>
      </c>
      <c r="L149" s="45"/>
    </row>
    <row r="150" spans="1:12" ht="12.75">
      <c r="A150" s="18" t="s">
        <v>323</v>
      </c>
      <c r="B150" s="19">
        <v>5368.718999999999</v>
      </c>
      <c r="C150" s="19">
        <v>5368.718999999999</v>
      </c>
      <c r="D150" s="19"/>
      <c r="E150" s="19">
        <v>569.039</v>
      </c>
      <c r="F150" s="19">
        <v>569.039</v>
      </c>
      <c r="G150" s="19">
        <v>1.8</v>
      </c>
      <c r="H150" s="19"/>
      <c r="I150" s="19">
        <v>10.253</v>
      </c>
      <c r="J150" s="19">
        <v>2907.502</v>
      </c>
      <c r="K150" s="19">
        <v>1880.125</v>
      </c>
      <c r="L150" s="45"/>
    </row>
    <row r="151" spans="1:12" ht="12.75">
      <c r="A151" s="18" t="s">
        <v>118</v>
      </c>
      <c r="B151" s="19">
        <v>386.3829999999999</v>
      </c>
      <c r="C151" s="19">
        <v>386.3829999999999</v>
      </c>
      <c r="D151" s="19"/>
      <c r="E151" s="19"/>
      <c r="F151" s="19"/>
      <c r="G151" s="19">
        <v>8.36</v>
      </c>
      <c r="H151" s="19">
        <v>26.039</v>
      </c>
      <c r="I151" s="19">
        <v>1.45</v>
      </c>
      <c r="J151" s="19">
        <v>117.516</v>
      </c>
      <c r="K151" s="19">
        <v>233.018</v>
      </c>
      <c r="L151" s="45"/>
    </row>
    <row r="152" spans="1:12" ht="12.75">
      <c r="A152" s="35"/>
      <c r="B152" s="45"/>
      <c r="C152" s="45"/>
      <c r="D152" s="45"/>
      <c r="E152" s="45"/>
      <c r="F152" s="45"/>
      <c r="G152" s="45"/>
      <c r="H152" s="45"/>
      <c r="I152" s="45"/>
      <c r="J152" s="45"/>
      <c r="K152" s="45"/>
      <c r="L152" s="45"/>
    </row>
    <row r="153" spans="1:12" s="24" customFormat="1" ht="12.75">
      <c r="A153" s="24" t="s">
        <v>119</v>
      </c>
      <c r="B153" s="17">
        <v>1114.055</v>
      </c>
      <c r="C153" s="17">
        <v>1114.055</v>
      </c>
      <c r="D153" s="17">
        <v>34.601</v>
      </c>
      <c r="E153" s="17">
        <v>14.829</v>
      </c>
      <c r="F153" s="17">
        <v>14.829</v>
      </c>
      <c r="G153" s="17">
        <v>81.292</v>
      </c>
      <c r="H153" s="17">
        <v>166.411</v>
      </c>
      <c r="I153" s="17"/>
      <c r="J153" s="17">
        <v>562.371</v>
      </c>
      <c r="K153" s="17">
        <v>254.5508</v>
      </c>
      <c r="L153" s="45"/>
    </row>
    <row r="154" spans="1:12" ht="12.75">
      <c r="A154" s="18"/>
      <c r="B154" s="19"/>
      <c r="C154" s="19"/>
      <c r="D154" s="19"/>
      <c r="E154" s="19"/>
      <c r="F154" s="19"/>
      <c r="G154" s="19"/>
      <c r="H154" s="19"/>
      <c r="I154" s="19"/>
      <c r="J154" s="19"/>
      <c r="K154" s="19"/>
      <c r="L154" s="45"/>
    </row>
    <row r="155" spans="1:12" ht="12.75">
      <c r="A155" s="18" t="s">
        <v>120</v>
      </c>
      <c r="B155" s="19">
        <v>279.03</v>
      </c>
      <c r="C155" s="19">
        <v>279.03</v>
      </c>
      <c r="D155" s="19"/>
      <c r="E155" s="19"/>
      <c r="F155" s="19"/>
      <c r="G155" s="19">
        <v>31.893</v>
      </c>
      <c r="H155" s="19">
        <v>33.446</v>
      </c>
      <c r="I155" s="19"/>
      <c r="J155" s="19">
        <v>154.75</v>
      </c>
      <c r="K155" s="19">
        <v>58.941</v>
      </c>
      <c r="L155" s="45"/>
    </row>
    <row r="156" spans="1:12" ht="12.75">
      <c r="A156" s="18" t="s">
        <v>324</v>
      </c>
      <c r="B156" s="19">
        <v>79.048</v>
      </c>
      <c r="C156" s="19">
        <v>79.048</v>
      </c>
      <c r="D156" s="19"/>
      <c r="E156" s="19"/>
      <c r="F156" s="19"/>
      <c r="G156" s="19">
        <v>0.925</v>
      </c>
      <c r="H156" s="19"/>
      <c r="I156" s="19"/>
      <c r="J156" s="19">
        <v>78.123</v>
      </c>
      <c r="K156" s="19"/>
      <c r="L156" s="45"/>
    </row>
    <row r="157" spans="1:12" s="24" customFormat="1" ht="12.75">
      <c r="A157" s="18" t="s">
        <v>325</v>
      </c>
      <c r="B157" s="19">
        <v>266.716</v>
      </c>
      <c r="C157" s="19">
        <v>266.716</v>
      </c>
      <c r="D157" s="19">
        <v>34.601</v>
      </c>
      <c r="E157" s="19">
        <v>14.829</v>
      </c>
      <c r="F157" s="19">
        <v>14.829</v>
      </c>
      <c r="G157" s="19">
        <v>3.8740000000000006</v>
      </c>
      <c r="H157" s="19">
        <v>85.524</v>
      </c>
      <c r="I157" s="19"/>
      <c r="J157" s="19">
        <v>111.554</v>
      </c>
      <c r="K157" s="19">
        <v>16.3338</v>
      </c>
      <c r="L157" s="45"/>
    </row>
    <row r="158" spans="1:12" ht="12.75">
      <c r="A158" s="18" t="s">
        <v>326</v>
      </c>
      <c r="B158" s="19">
        <v>90.096</v>
      </c>
      <c r="C158" s="19">
        <v>90.096</v>
      </c>
      <c r="D158" s="19"/>
      <c r="E158" s="19"/>
      <c r="F158" s="19"/>
      <c r="G158" s="19"/>
      <c r="H158" s="19"/>
      <c r="I158" s="19"/>
      <c r="J158" s="19">
        <v>76.003</v>
      </c>
      <c r="K158" s="19">
        <v>14.093</v>
      </c>
      <c r="L158" s="45"/>
    </row>
    <row r="159" spans="1:13" ht="12.75">
      <c r="A159" s="18" t="s">
        <v>327</v>
      </c>
      <c r="B159" s="19">
        <v>568.3090000000001</v>
      </c>
      <c r="C159" s="19">
        <v>568.3090000000001</v>
      </c>
      <c r="D159" s="19"/>
      <c r="E159" s="19"/>
      <c r="F159" s="19"/>
      <c r="G159" s="19">
        <v>45.525</v>
      </c>
      <c r="H159" s="19">
        <v>47.441</v>
      </c>
      <c r="I159" s="19"/>
      <c r="J159" s="19">
        <v>296.06699999999995</v>
      </c>
      <c r="K159" s="19">
        <v>179.276</v>
      </c>
      <c r="L159" s="45"/>
      <c r="M159" s="18"/>
    </row>
    <row r="160" spans="1:12" ht="12.75">
      <c r="A160" s="18" t="s">
        <v>328</v>
      </c>
      <c r="B160" s="19">
        <v>480.118</v>
      </c>
      <c r="C160" s="19">
        <v>480.118</v>
      </c>
      <c r="D160" s="19"/>
      <c r="E160" s="19"/>
      <c r="F160" s="19"/>
      <c r="G160" s="19">
        <v>42.836</v>
      </c>
      <c r="H160" s="19"/>
      <c r="I160" s="19"/>
      <c r="J160" s="19">
        <v>258.006</v>
      </c>
      <c r="K160" s="19">
        <v>179.276</v>
      </c>
      <c r="L160" s="45"/>
    </row>
    <row r="161" spans="1:12" ht="12.75">
      <c r="A161" s="35"/>
      <c r="B161" s="45"/>
      <c r="C161" s="45"/>
      <c r="D161" s="45"/>
      <c r="E161" s="45"/>
      <c r="F161" s="45"/>
      <c r="G161" s="45"/>
      <c r="H161" s="45"/>
      <c r="I161" s="45"/>
      <c r="J161" s="45"/>
      <c r="K161" s="45"/>
      <c r="L161" s="45"/>
    </row>
    <row r="162" spans="1:12" s="24" customFormat="1" ht="12.75">
      <c r="A162" s="24" t="s">
        <v>121</v>
      </c>
      <c r="B162" s="17">
        <v>1923.643</v>
      </c>
      <c r="C162" s="17">
        <v>1923.643</v>
      </c>
      <c r="D162" s="17">
        <v>2.73</v>
      </c>
      <c r="E162" s="17">
        <v>1.841</v>
      </c>
      <c r="F162" s="17">
        <v>1.841</v>
      </c>
      <c r="G162" s="17">
        <v>4.13</v>
      </c>
      <c r="H162" s="17">
        <v>551.346</v>
      </c>
      <c r="I162" s="17"/>
      <c r="J162" s="17">
        <v>983.3119999999999</v>
      </c>
      <c r="K162" s="17">
        <v>380.2840000000001</v>
      </c>
      <c r="L162" s="45"/>
    </row>
    <row r="163" spans="1:12" ht="12.75">
      <c r="A163" s="18"/>
      <c r="B163" s="19"/>
      <c r="C163" s="19"/>
      <c r="D163" s="19"/>
      <c r="E163" s="19"/>
      <c r="F163" s="19"/>
      <c r="G163" s="19"/>
      <c r="H163" s="19"/>
      <c r="I163" s="19"/>
      <c r="J163" s="19"/>
      <c r="K163" s="19"/>
      <c r="L163" s="45"/>
    </row>
    <row r="164" spans="1:13" ht="12.75">
      <c r="A164" s="18" t="s">
        <v>329</v>
      </c>
      <c r="B164" s="19">
        <v>203.988</v>
      </c>
      <c r="C164" s="19">
        <v>203.988</v>
      </c>
      <c r="D164" s="19"/>
      <c r="E164" s="19"/>
      <c r="F164" s="19"/>
      <c r="G164" s="19"/>
      <c r="H164" s="19">
        <v>57.37499999999999</v>
      </c>
      <c r="I164" s="19"/>
      <c r="J164" s="19">
        <v>136.16699999999997</v>
      </c>
      <c r="K164" s="19">
        <v>10.446000000000002</v>
      </c>
      <c r="L164" s="45"/>
      <c r="M164" s="18"/>
    </row>
    <row r="165" spans="1:12" ht="12.75">
      <c r="A165" s="18" t="s">
        <v>330</v>
      </c>
      <c r="B165" s="19">
        <v>45.102</v>
      </c>
      <c r="C165" s="19">
        <v>45.102</v>
      </c>
      <c r="D165" s="19"/>
      <c r="E165" s="19"/>
      <c r="F165" s="19"/>
      <c r="G165" s="19"/>
      <c r="H165" s="19"/>
      <c r="I165" s="19"/>
      <c r="J165" s="19">
        <v>45.102</v>
      </c>
      <c r="K165" s="19"/>
      <c r="L165" s="45"/>
    </row>
    <row r="166" spans="1:12" ht="12.75">
      <c r="A166" s="18" t="s">
        <v>331</v>
      </c>
      <c r="B166" s="19">
        <v>42.15</v>
      </c>
      <c r="C166" s="19">
        <v>42.15</v>
      </c>
      <c r="D166" s="19"/>
      <c r="E166" s="19"/>
      <c r="F166" s="19"/>
      <c r="G166" s="19"/>
      <c r="H166" s="19"/>
      <c r="I166" s="19"/>
      <c r="J166" s="19">
        <v>32.597</v>
      </c>
      <c r="K166" s="19">
        <v>9.553</v>
      </c>
      <c r="L166" s="45"/>
    </row>
    <row r="167" spans="1:12" ht="12.75">
      <c r="A167" s="18" t="s">
        <v>332</v>
      </c>
      <c r="B167" s="19">
        <v>15.662</v>
      </c>
      <c r="C167" s="19">
        <v>15.662</v>
      </c>
      <c r="D167" s="19"/>
      <c r="E167" s="19"/>
      <c r="F167" s="19"/>
      <c r="G167" s="19"/>
      <c r="H167" s="19"/>
      <c r="I167" s="19"/>
      <c r="J167" s="19">
        <v>15.662</v>
      </c>
      <c r="K167" s="19"/>
      <c r="L167" s="45"/>
    </row>
    <row r="168" spans="1:13" ht="12.75">
      <c r="A168" s="18" t="s">
        <v>333</v>
      </c>
      <c r="B168" s="19">
        <v>358.1169999999999</v>
      </c>
      <c r="C168" s="19">
        <v>358.1169999999999</v>
      </c>
      <c r="D168" s="19">
        <v>0.32</v>
      </c>
      <c r="E168" s="19"/>
      <c r="F168" s="19"/>
      <c r="G168" s="19"/>
      <c r="H168" s="19">
        <v>190.198</v>
      </c>
      <c r="I168" s="19"/>
      <c r="J168" s="19">
        <v>146.254</v>
      </c>
      <c r="K168" s="19">
        <v>21.345</v>
      </c>
      <c r="L168" s="45"/>
      <c r="M168" s="18"/>
    </row>
    <row r="169" spans="1:12" ht="12.75">
      <c r="A169" s="18" t="s">
        <v>334</v>
      </c>
      <c r="B169" s="19">
        <v>34.252</v>
      </c>
      <c r="C169" s="19">
        <v>34.252</v>
      </c>
      <c r="D169" s="19"/>
      <c r="E169" s="19"/>
      <c r="F169" s="19"/>
      <c r="G169" s="19"/>
      <c r="H169" s="19"/>
      <c r="I169" s="19"/>
      <c r="J169" s="19">
        <v>32.652</v>
      </c>
      <c r="K169" s="19">
        <v>1.6</v>
      </c>
      <c r="L169" s="45"/>
    </row>
    <row r="170" spans="1:12" ht="12.75">
      <c r="A170" s="18" t="s">
        <v>335</v>
      </c>
      <c r="B170" s="19">
        <v>33.97</v>
      </c>
      <c r="C170" s="19">
        <v>33.97</v>
      </c>
      <c r="D170" s="19">
        <v>0.32</v>
      </c>
      <c r="E170" s="19"/>
      <c r="F170" s="19"/>
      <c r="G170" s="19"/>
      <c r="H170" s="19"/>
      <c r="I170" s="19"/>
      <c r="J170" s="19">
        <v>28</v>
      </c>
      <c r="K170" s="19">
        <v>5.65</v>
      </c>
      <c r="L170" s="45"/>
    </row>
    <row r="171" spans="1:12" ht="12.75">
      <c r="A171" s="18" t="s">
        <v>122</v>
      </c>
      <c r="B171" s="19">
        <v>792.509</v>
      </c>
      <c r="C171" s="19">
        <v>792.509</v>
      </c>
      <c r="D171" s="19">
        <v>1.01</v>
      </c>
      <c r="E171" s="19"/>
      <c r="F171" s="19"/>
      <c r="G171" s="19">
        <v>1.2</v>
      </c>
      <c r="H171" s="19"/>
      <c r="I171" s="19"/>
      <c r="J171" s="19">
        <v>462.269</v>
      </c>
      <c r="K171" s="19">
        <v>328.03000000000003</v>
      </c>
      <c r="L171" s="45"/>
    </row>
    <row r="172" spans="1:13" ht="12.75">
      <c r="A172" s="18" t="s">
        <v>249</v>
      </c>
      <c r="B172" s="19">
        <v>569.029</v>
      </c>
      <c r="C172" s="19">
        <v>569.029</v>
      </c>
      <c r="D172" s="19">
        <v>1.4</v>
      </c>
      <c r="E172" s="19">
        <v>1.841</v>
      </c>
      <c r="F172" s="19">
        <v>1.841</v>
      </c>
      <c r="G172" s="19">
        <v>2.93</v>
      </c>
      <c r="H172" s="19">
        <v>303.773</v>
      </c>
      <c r="I172" s="19"/>
      <c r="J172" s="19">
        <v>238.62199999999999</v>
      </c>
      <c r="K172" s="19">
        <v>20.463</v>
      </c>
      <c r="L172" s="45"/>
      <c r="M172" s="18"/>
    </row>
    <row r="173" spans="1:12" ht="12.75">
      <c r="A173" s="35"/>
      <c r="B173" s="45"/>
      <c r="C173" s="45"/>
      <c r="D173" s="45"/>
      <c r="E173" s="45"/>
      <c r="F173" s="45"/>
      <c r="G173" s="45"/>
      <c r="H173" s="45"/>
      <c r="I173" s="45"/>
      <c r="J173" s="45"/>
      <c r="K173" s="45"/>
      <c r="L173" s="45"/>
    </row>
    <row r="174" spans="1:12" s="24" customFormat="1" ht="12.75">
      <c r="A174" s="24" t="s">
        <v>123</v>
      </c>
      <c r="B174" s="17">
        <v>1494.5339999999999</v>
      </c>
      <c r="C174" s="17">
        <v>1494.5339999999999</v>
      </c>
      <c r="D174" s="17">
        <v>6.8919999999999995</v>
      </c>
      <c r="E174" s="17">
        <v>3.551</v>
      </c>
      <c r="F174" s="17">
        <v>3.551</v>
      </c>
      <c r="G174" s="17">
        <v>40.298</v>
      </c>
      <c r="H174" s="17">
        <v>118.32600000000001</v>
      </c>
      <c r="I174" s="17">
        <v>137.403</v>
      </c>
      <c r="J174" s="17">
        <v>744.261</v>
      </c>
      <c r="K174" s="17">
        <v>443.80299999999994</v>
      </c>
      <c r="L174" s="45"/>
    </row>
    <row r="175" spans="1:12" ht="12.75">
      <c r="A175" s="18"/>
      <c r="B175" s="19"/>
      <c r="C175" s="19"/>
      <c r="D175" s="19"/>
      <c r="E175" s="19"/>
      <c r="F175" s="19"/>
      <c r="G175" s="19"/>
      <c r="H175" s="19"/>
      <c r="I175" s="19"/>
      <c r="J175" s="19"/>
      <c r="K175" s="19"/>
      <c r="L175" s="45"/>
    </row>
    <row r="176" spans="1:12" ht="12.75">
      <c r="A176" s="18" t="s">
        <v>124</v>
      </c>
      <c r="B176" s="19">
        <v>124.46300000000001</v>
      </c>
      <c r="C176" s="19">
        <v>124.46300000000001</v>
      </c>
      <c r="D176" s="19"/>
      <c r="E176" s="19"/>
      <c r="F176" s="19"/>
      <c r="G176" s="19">
        <v>12.418</v>
      </c>
      <c r="H176" s="19">
        <v>36.015</v>
      </c>
      <c r="I176" s="19"/>
      <c r="J176" s="19">
        <v>60.00999999999999</v>
      </c>
      <c r="K176" s="19">
        <v>16.02</v>
      </c>
      <c r="L176" s="45"/>
    </row>
    <row r="177" spans="1:12" ht="12.75">
      <c r="A177" s="18" t="s">
        <v>125</v>
      </c>
      <c r="B177" s="19">
        <v>41.357</v>
      </c>
      <c r="C177" s="19">
        <v>41.357</v>
      </c>
      <c r="D177" s="19"/>
      <c r="E177" s="19"/>
      <c r="F177" s="19"/>
      <c r="G177" s="19">
        <v>11.086</v>
      </c>
      <c r="H177" s="19"/>
      <c r="I177" s="19"/>
      <c r="J177" s="19">
        <v>30.184</v>
      </c>
      <c r="K177" s="19">
        <v>0.087</v>
      </c>
      <c r="L177" s="45"/>
    </row>
    <row r="178" spans="1:13" ht="12.75">
      <c r="A178" s="18" t="s">
        <v>126</v>
      </c>
      <c r="B178" s="19">
        <v>89.418</v>
      </c>
      <c r="C178" s="19">
        <v>89.418</v>
      </c>
      <c r="D178" s="19"/>
      <c r="E178" s="19"/>
      <c r="F178" s="19"/>
      <c r="G178" s="19">
        <v>3.9480000000000004</v>
      </c>
      <c r="H178" s="19">
        <v>25.742</v>
      </c>
      <c r="I178" s="19"/>
      <c r="J178" s="19">
        <v>57.339999999999996</v>
      </c>
      <c r="K178" s="19">
        <v>2.388</v>
      </c>
      <c r="L178" s="45"/>
      <c r="M178" s="18"/>
    </row>
    <row r="179" spans="1:13" ht="12.75">
      <c r="A179" s="18" t="s">
        <v>336</v>
      </c>
      <c r="B179" s="19">
        <v>156.683</v>
      </c>
      <c r="C179" s="19">
        <v>156.683</v>
      </c>
      <c r="D179" s="19"/>
      <c r="E179" s="19"/>
      <c r="F179" s="19"/>
      <c r="G179" s="19">
        <v>1.141</v>
      </c>
      <c r="H179" s="19"/>
      <c r="I179" s="19"/>
      <c r="J179" s="19">
        <v>83.174</v>
      </c>
      <c r="K179" s="19">
        <v>72.368</v>
      </c>
      <c r="L179" s="45"/>
      <c r="M179" s="18"/>
    </row>
    <row r="180" spans="1:12" ht="12.75">
      <c r="A180" s="18" t="s">
        <v>128</v>
      </c>
      <c r="B180" s="19">
        <v>719.887</v>
      </c>
      <c r="C180" s="19">
        <v>719.887</v>
      </c>
      <c r="D180" s="19">
        <v>0.1</v>
      </c>
      <c r="E180" s="19"/>
      <c r="F180" s="19"/>
      <c r="G180" s="19">
        <v>17.026</v>
      </c>
      <c r="H180" s="19"/>
      <c r="I180" s="19"/>
      <c r="J180" s="19">
        <v>396.05199999999996</v>
      </c>
      <c r="K180" s="19">
        <v>306.709</v>
      </c>
      <c r="L180" s="45"/>
    </row>
    <row r="181" spans="1:12" ht="12.75">
      <c r="A181" s="18" t="s">
        <v>129</v>
      </c>
      <c r="B181" s="19">
        <v>404.0830000000001</v>
      </c>
      <c r="C181" s="19">
        <v>404.0830000000001</v>
      </c>
      <c r="D181" s="19">
        <v>6.792</v>
      </c>
      <c r="E181" s="19">
        <v>3.551</v>
      </c>
      <c r="F181" s="19">
        <v>3.551</v>
      </c>
      <c r="G181" s="19">
        <v>5.765000000000001</v>
      </c>
      <c r="H181" s="19">
        <v>56.569</v>
      </c>
      <c r="I181" s="19">
        <v>137.403</v>
      </c>
      <c r="J181" s="19">
        <v>147.68500000000003</v>
      </c>
      <c r="K181" s="19">
        <v>46.318000000000005</v>
      </c>
      <c r="L181" s="45"/>
    </row>
    <row r="182" spans="2:11" ht="12.75">
      <c r="B182" s="19"/>
      <c r="C182" s="19"/>
      <c r="D182" s="19"/>
      <c r="E182" s="19"/>
      <c r="F182" s="19"/>
      <c r="G182" s="19"/>
      <c r="H182" s="19"/>
      <c r="I182" s="19"/>
      <c r="J182" s="19"/>
      <c r="K182" s="19"/>
    </row>
    <row r="183" spans="2:11" ht="12.75">
      <c r="B183" s="19"/>
      <c r="C183" s="19"/>
      <c r="D183" s="19"/>
      <c r="E183" s="19"/>
      <c r="F183" s="19"/>
      <c r="G183" s="19"/>
      <c r="H183" s="19"/>
      <c r="I183" s="19"/>
      <c r="J183" s="19"/>
      <c r="K183" s="19"/>
    </row>
    <row r="184" spans="2:11" ht="12.75">
      <c r="B184" s="19"/>
      <c r="C184" s="19"/>
      <c r="D184" s="19"/>
      <c r="E184" s="19"/>
      <c r="F184" s="19"/>
      <c r="G184" s="19"/>
      <c r="H184" s="19"/>
      <c r="I184" s="19"/>
      <c r="J184" s="19"/>
      <c r="K184" s="19"/>
    </row>
    <row r="185" spans="2:11" ht="12.75">
      <c r="B185" s="19"/>
      <c r="C185" s="19"/>
      <c r="D185" s="19"/>
      <c r="E185" s="19"/>
      <c r="F185" s="19"/>
      <c r="G185" s="19"/>
      <c r="H185" s="19"/>
      <c r="I185" s="19"/>
      <c r="J185" s="19"/>
      <c r="K185" s="19"/>
    </row>
    <row r="186" spans="2:11" ht="12.75">
      <c r="B186" s="19"/>
      <c r="C186" s="19"/>
      <c r="D186" s="19"/>
      <c r="E186" s="19"/>
      <c r="F186" s="19"/>
      <c r="G186" s="19"/>
      <c r="H186" s="19"/>
      <c r="I186" s="19"/>
      <c r="J186" s="19"/>
      <c r="K186" s="19"/>
    </row>
    <row r="187" spans="2:11" ht="12.75">
      <c r="B187" s="19"/>
      <c r="C187" s="19"/>
      <c r="D187" s="19"/>
      <c r="E187" s="19"/>
      <c r="F187" s="19"/>
      <c r="G187" s="19"/>
      <c r="H187" s="19"/>
      <c r="I187" s="19"/>
      <c r="J187" s="19"/>
      <c r="K187" s="19"/>
    </row>
    <row r="188" spans="2:11" ht="12.75">
      <c r="B188" s="19"/>
      <c r="C188" s="19"/>
      <c r="D188" s="19"/>
      <c r="E188" s="19"/>
      <c r="F188" s="19"/>
      <c r="G188" s="19"/>
      <c r="H188" s="19"/>
      <c r="I188" s="19"/>
      <c r="J188" s="19"/>
      <c r="K188" s="19"/>
    </row>
    <row r="189" spans="2:11" ht="12.75">
      <c r="B189" s="19"/>
      <c r="C189" s="19"/>
      <c r="D189" s="19"/>
      <c r="E189" s="19"/>
      <c r="F189" s="19"/>
      <c r="G189" s="19"/>
      <c r="H189" s="19"/>
      <c r="I189" s="19"/>
      <c r="J189" s="19"/>
      <c r="K189" s="19"/>
    </row>
    <row r="190" spans="2:11" ht="12.75">
      <c r="B190" s="17"/>
      <c r="C190" s="19"/>
      <c r="D190" s="17"/>
      <c r="E190" s="17"/>
      <c r="F190" s="17"/>
      <c r="G190" s="17"/>
      <c r="H190" s="17"/>
      <c r="I190" s="17"/>
      <c r="J190" s="17"/>
      <c r="K190" s="17"/>
    </row>
    <row r="191" spans="2:11" s="24" customFormat="1" ht="12.75">
      <c r="B191" s="17"/>
      <c r="C191" s="19"/>
      <c r="D191" s="17"/>
      <c r="E191" s="17"/>
      <c r="F191" s="17"/>
      <c r="G191" s="17"/>
      <c r="H191" s="17"/>
      <c r="I191" s="17"/>
      <c r="J191" s="17"/>
      <c r="K191" s="17"/>
    </row>
    <row r="192" spans="2:11" ht="12.75">
      <c r="B192" s="17"/>
      <c r="C192" s="19"/>
      <c r="D192" s="17"/>
      <c r="E192" s="17"/>
      <c r="F192" s="17"/>
      <c r="G192" s="17"/>
      <c r="H192" s="17"/>
      <c r="I192" s="17"/>
      <c r="J192" s="17"/>
      <c r="K192" s="17"/>
    </row>
    <row r="193" spans="2:11" ht="12.75">
      <c r="B193" s="19"/>
      <c r="C193" s="19"/>
      <c r="D193" s="19"/>
      <c r="E193" s="19"/>
      <c r="F193" s="19"/>
      <c r="G193" s="19"/>
      <c r="H193" s="19"/>
      <c r="I193" s="19"/>
      <c r="J193" s="19"/>
      <c r="K193" s="19"/>
    </row>
    <row r="194" spans="2:11" ht="12.75">
      <c r="B194" s="19"/>
      <c r="C194" s="19"/>
      <c r="D194" s="19"/>
      <c r="E194" s="19"/>
      <c r="F194" s="19"/>
      <c r="G194" s="19"/>
      <c r="H194" s="19"/>
      <c r="I194" s="19"/>
      <c r="J194" s="19"/>
      <c r="K194" s="19"/>
    </row>
    <row r="195" spans="2:11" ht="12.75">
      <c r="B195" s="19"/>
      <c r="C195" s="19"/>
      <c r="D195" s="19"/>
      <c r="E195" s="19"/>
      <c r="F195" s="19"/>
      <c r="G195" s="19"/>
      <c r="H195" s="19"/>
      <c r="I195" s="19"/>
      <c r="J195" s="19"/>
      <c r="K195" s="19"/>
    </row>
    <row r="196" spans="2:11" ht="12.75">
      <c r="B196" s="19"/>
      <c r="C196" s="19"/>
      <c r="D196" s="19"/>
      <c r="E196" s="19"/>
      <c r="F196" s="19"/>
      <c r="G196" s="19"/>
      <c r="H196" s="19"/>
      <c r="I196" s="19"/>
      <c r="J196" s="19"/>
      <c r="K196" s="19"/>
    </row>
    <row r="197" spans="2:11" ht="12.75">
      <c r="B197" s="19"/>
      <c r="C197" s="19"/>
      <c r="D197" s="19"/>
      <c r="E197" s="19"/>
      <c r="F197" s="19"/>
      <c r="G197" s="19"/>
      <c r="H197" s="19"/>
      <c r="I197" s="19"/>
      <c r="J197" s="19"/>
      <c r="K197" s="19"/>
    </row>
    <row r="198" spans="2:11" ht="12.75">
      <c r="B198" s="19"/>
      <c r="C198" s="19"/>
      <c r="D198" s="19"/>
      <c r="E198" s="19"/>
      <c r="F198" s="19"/>
      <c r="G198" s="19"/>
      <c r="H198" s="19"/>
      <c r="I198" s="19"/>
      <c r="J198" s="19"/>
      <c r="K198" s="19"/>
    </row>
    <row r="199" spans="2:11" ht="12.75">
      <c r="B199" s="19"/>
      <c r="C199" s="19"/>
      <c r="D199" s="19"/>
      <c r="E199" s="19"/>
      <c r="F199" s="19"/>
      <c r="G199" s="19"/>
      <c r="H199" s="19"/>
      <c r="I199" s="19"/>
      <c r="J199" s="19"/>
      <c r="K199" s="19"/>
    </row>
    <row r="200" spans="2:11" ht="12.75">
      <c r="B200" s="19"/>
      <c r="C200" s="19"/>
      <c r="D200" s="19"/>
      <c r="E200" s="19"/>
      <c r="F200" s="19"/>
      <c r="G200" s="19"/>
      <c r="H200" s="19"/>
      <c r="I200" s="19"/>
      <c r="J200" s="19"/>
      <c r="K200" s="19"/>
    </row>
    <row r="201" spans="2:11" ht="12.75">
      <c r="B201" s="19"/>
      <c r="C201" s="19"/>
      <c r="D201" s="19"/>
      <c r="E201" s="19"/>
      <c r="F201" s="19"/>
      <c r="G201" s="19"/>
      <c r="H201" s="19"/>
      <c r="I201" s="19"/>
      <c r="J201" s="19"/>
      <c r="K201" s="19"/>
    </row>
    <row r="202" spans="2:11" ht="12.75">
      <c r="B202" s="19"/>
      <c r="C202" s="19"/>
      <c r="D202" s="19"/>
      <c r="E202" s="19"/>
      <c r="F202" s="19"/>
      <c r="G202" s="19"/>
      <c r="H202" s="19"/>
      <c r="I202" s="19"/>
      <c r="J202" s="19"/>
      <c r="K202" s="19"/>
    </row>
    <row r="203" spans="2:11" ht="12.75">
      <c r="B203" s="19"/>
      <c r="C203" s="19"/>
      <c r="D203" s="19"/>
      <c r="E203" s="19"/>
      <c r="F203" s="19"/>
      <c r="G203" s="19"/>
      <c r="H203" s="19"/>
      <c r="I203" s="19"/>
      <c r="J203" s="19"/>
      <c r="K203" s="19"/>
    </row>
    <row r="204" spans="2:11" ht="12.75">
      <c r="B204" s="19"/>
      <c r="C204" s="19"/>
      <c r="D204" s="19"/>
      <c r="E204" s="19"/>
      <c r="F204" s="19"/>
      <c r="G204" s="19"/>
      <c r="H204" s="19"/>
      <c r="I204" s="19"/>
      <c r="J204" s="19"/>
      <c r="K204" s="19"/>
    </row>
    <row r="205" spans="2:11" ht="12.75">
      <c r="B205" s="19"/>
      <c r="C205" s="19"/>
      <c r="D205" s="19"/>
      <c r="E205" s="19"/>
      <c r="F205" s="19"/>
      <c r="G205" s="19"/>
      <c r="H205" s="19"/>
      <c r="I205" s="19"/>
      <c r="J205" s="19"/>
      <c r="K205" s="19"/>
    </row>
    <row r="206" spans="2:11" ht="12.75">
      <c r="B206" s="19"/>
      <c r="C206" s="19"/>
      <c r="D206" s="19"/>
      <c r="E206" s="19"/>
      <c r="F206" s="19"/>
      <c r="G206" s="19"/>
      <c r="H206" s="19"/>
      <c r="I206" s="19"/>
      <c r="J206" s="19"/>
      <c r="K206" s="19"/>
    </row>
  </sheetData>
  <sheetProtection/>
  <mergeCells count="2">
    <mergeCell ref="A1:K1"/>
    <mergeCell ref="M2:M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N31"/>
  <sheetViews>
    <sheetView zoomScalePageLayoutView="0" workbookViewId="0" topLeftCell="A1">
      <selection activeCell="M35" sqref="M35"/>
    </sheetView>
  </sheetViews>
  <sheetFormatPr defaultColWidth="9.140625" defaultRowHeight="12.75"/>
  <cols>
    <col min="1" max="1" width="20.421875" style="3" customWidth="1"/>
    <col min="2" max="2" width="16.00390625" style="3" customWidth="1"/>
    <col min="3" max="3" width="10.8515625" style="3" customWidth="1"/>
    <col min="4" max="4" width="9.28125" style="3" bestFit="1" customWidth="1"/>
    <col min="5" max="5" width="14.421875" style="3" customWidth="1"/>
    <col min="6" max="6" width="10.7109375" style="3" bestFit="1" customWidth="1"/>
    <col min="7" max="7" width="10.57421875" style="3" bestFit="1" customWidth="1"/>
    <col min="8" max="9" width="9.28125" style="3" bestFit="1" customWidth="1"/>
    <col min="10" max="10" width="11.421875" style="3" customWidth="1"/>
    <col min="11" max="11" width="9.57421875" style="3" bestFit="1" customWidth="1"/>
    <col min="12" max="12" width="9.140625" style="3" customWidth="1"/>
    <col min="13" max="13" width="10.57421875" style="3" bestFit="1" customWidth="1"/>
    <col min="14" max="16384" width="9.140625" style="3" customWidth="1"/>
  </cols>
  <sheetData>
    <row r="2" spans="1:11" ht="12.75">
      <c r="A2" s="137" t="s">
        <v>273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</row>
    <row r="3" ht="12.75">
      <c r="M3" s="31"/>
    </row>
    <row r="4" spans="5:11" ht="12.75">
      <c r="E4" s="32"/>
      <c r="F4" s="32"/>
      <c r="K4" s="15" t="s">
        <v>202</v>
      </c>
    </row>
    <row r="5" spans="4:11" ht="13.5" thickBot="1">
      <c r="D5" s="4"/>
      <c r="E5" s="4"/>
      <c r="G5" s="4"/>
      <c r="H5" s="4"/>
      <c r="I5" s="4"/>
      <c r="J5" s="4"/>
      <c r="K5" s="4"/>
    </row>
    <row r="6" spans="1:11" ht="51.75" thickBot="1">
      <c r="A6" s="22" t="s">
        <v>203</v>
      </c>
      <c r="B6" s="23" t="s">
        <v>204</v>
      </c>
      <c r="C6" s="23" t="s">
        <v>205</v>
      </c>
      <c r="D6" s="23" t="s">
        <v>206</v>
      </c>
      <c r="E6" s="23" t="s">
        <v>207</v>
      </c>
      <c r="F6" s="23" t="s">
        <v>208</v>
      </c>
      <c r="G6" s="23" t="s">
        <v>209</v>
      </c>
      <c r="H6" s="23" t="s">
        <v>240</v>
      </c>
      <c r="I6" s="23" t="s">
        <v>241</v>
      </c>
      <c r="J6" s="23" t="s">
        <v>210</v>
      </c>
      <c r="K6" s="16" t="s">
        <v>211</v>
      </c>
    </row>
    <row r="7" spans="1:11" ht="12.75">
      <c r="A7" s="35"/>
      <c r="B7" s="45"/>
      <c r="C7" s="45"/>
      <c r="D7" s="45"/>
      <c r="E7" s="45"/>
      <c r="F7" s="45"/>
      <c r="G7" s="45"/>
      <c r="H7" s="45"/>
      <c r="I7" s="45"/>
      <c r="J7" s="45"/>
      <c r="K7" s="45"/>
    </row>
    <row r="8" spans="1:13" ht="12.75">
      <c r="A8" s="24" t="s">
        <v>212</v>
      </c>
      <c r="B8" s="17">
        <v>1579369.9769999997</v>
      </c>
      <c r="C8" s="17">
        <v>129865.65799999994</v>
      </c>
      <c r="D8" s="17">
        <v>6507.3755</v>
      </c>
      <c r="E8" s="17">
        <v>1495607.7510000004</v>
      </c>
      <c r="F8" s="17">
        <v>46103.432000000495</v>
      </c>
      <c r="G8" s="17">
        <v>2851.1155099999996</v>
      </c>
      <c r="H8" s="17">
        <v>4460.990999999999</v>
      </c>
      <c r="I8" s="17">
        <v>459.4409999999999</v>
      </c>
      <c r="J8" s="17">
        <v>40574.24654099998</v>
      </c>
      <c r="K8" s="17">
        <v>28909.055620000006</v>
      </c>
      <c r="L8" s="49"/>
      <c r="M8" s="4"/>
    </row>
    <row r="9" spans="1:14" ht="12.75">
      <c r="A9" s="24"/>
      <c r="B9" s="17"/>
      <c r="C9" s="17"/>
      <c r="D9" s="17"/>
      <c r="E9" s="17"/>
      <c r="F9" s="17"/>
      <c r="G9" s="17"/>
      <c r="H9" s="17"/>
      <c r="I9" s="17"/>
      <c r="J9" s="17"/>
      <c r="K9" s="17"/>
      <c r="L9" s="49"/>
      <c r="N9" s="32"/>
    </row>
    <row r="10" spans="1:14" ht="12.75">
      <c r="A10" s="3" t="s">
        <v>213</v>
      </c>
      <c r="B10" s="17">
        <v>3817.399</v>
      </c>
      <c r="C10" s="17">
        <v>3817.399</v>
      </c>
      <c r="D10" s="4"/>
      <c r="E10" s="4">
        <v>3736.276</v>
      </c>
      <c r="F10" s="4">
        <v>3736.276</v>
      </c>
      <c r="G10" s="4">
        <v>81</v>
      </c>
      <c r="H10" s="4"/>
      <c r="I10" s="4">
        <v>0.123</v>
      </c>
      <c r="J10" s="4"/>
      <c r="K10" s="4"/>
      <c r="L10" s="49"/>
      <c r="N10" s="31"/>
    </row>
    <row r="11" spans="1:12" ht="12.75">
      <c r="A11" s="3" t="s">
        <v>214</v>
      </c>
      <c r="B11" s="17">
        <v>1513829.6209999996</v>
      </c>
      <c r="C11" s="17">
        <v>64325.301999999676</v>
      </c>
      <c r="D11" s="4">
        <v>6225.418</v>
      </c>
      <c r="E11" s="4">
        <v>1491564.9410000003</v>
      </c>
      <c r="F11" s="4">
        <v>42060.62200000044</v>
      </c>
      <c r="G11" s="4">
        <v>532.094</v>
      </c>
      <c r="H11" s="4">
        <v>9.441</v>
      </c>
      <c r="I11" s="4">
        <v>291.0439999999999</v>
      </c>
      <c r="J11" s="4">
        <v>2088.86</v>
      </c>
      <c r="K11" s="4">
        <v>13117.823</v>
      </c>
      <c r="L11" s="49"/>
    </row>
    <row r="12" spans="2:12" ht="12.75"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9"/>
    </row>
    <row r="13" spans="1:13" ht="12.75">
      <c r="A13" s="3" t="s">
        <v>215</v>
      </c>
      <c r="B13" s="17">
        <v>41342.17117099999</v>
      </c>
      <c r="C13" s="17">
        <v>41342.17117099999</v>
      </c>
      <c r="D13" s="17">
        <f>SUM(D14:D17)</f>
        <v>281.9575</v>
      </c>
      <c r="E13" s="17">
        <f aca="true" t="shared" si="0" ref="E13:K13">SUM(E14:E17)</f>
        <v>306.53400000000005</v>
      </c>
      <c r="F13" s="17">
        <f t="shared" si="0"/>
        <v>306.53400000000005</v>
      </c>
      <c r="G13" s="17">
        <v>2231.8115099999995</v>
      </c>
      <c r="H13" s="17">
        <f t="shared" si="0"/>
        <v>4451.549999999999</v>
      </c>
      <c r="I13" s="17">
        <f t="shared" si="0"/>
        <v>167.524</v>
      </c>
      <c r="J13" s="17">
        <v>23099.41654099998</v>
      </c>
      <c r="K13" s="17">
        <f t="shared" si="0"/>
        <v>10803.377620000007</v>
      </c>
      <c r="L13" s="49"/>
      <c r="M13" s="4"/>
    </row>
    <row r="14" spans="1:12" ht="12.75">
      <c r="A14" s="15" t="s">
        <v>216</v>
      </c>
      <c r="B14" s="17">
        <v>39810.13599999999</v>
      </c>
      <c r="C14" s="17">
        <v>39810.13599999999</v>
      </c>
      <c r="D14" s="4">
        <v>281.9575</v>
      </c>
      <c r="E14" s="4">
        <v>306.53400000000005</v>
      </c>
      <c r="F14" s="4">
        <v>306.53400000000005</v>
      </c>
      <c r="G14" s="4">
        <v>2231.8115099999995</v>
      </c>
      <c r="H14" s="4">
        <v>4451.549999999999</v>
      </c>
      <c r="I14" s="4">
        <v>167.524</v>
      </c>
      <c r="J14" s="4">
        <v>23086.59354099998</v>
      </c>
      <c r="K14" s="4">
        <v>9284.164620000007</v>
      </c>
      <c r="L14" s="49"/>
    </row>
    <row r="15" spans="1:14" ht="12.75">
      <c r="A15" s="15" t="s">
        <v>38</v>
      </c>
      <c r="B15" s="17">
        <v>987.1370000000001</v>
      </c>
      <c r="C15" s="17">
        <v>987.1370000000001</v>
      </c>
      <c r="D15" s="4"/>
      <c r="E15" s="4"/>
      <c r="F15" s="4"/>
      <c r="G15" s="4"/>
      <c r="H15" s="4"/>
      <c r="I15" s="4"/>
      <c r="J15" s="4"/>
      <c r="K15" s="17">
        <v>987.1370000000001</v>
      </c>
      <c r="L15" s="49"/>
      <c r="N15" s="4"/>
    </row>
    <row r="16" spans="1:12" ht="12.75">
      <c r="A16" s="15" t="s">
        <v>217</v>
      </c>
      <c r="B16" s="17">
        <v>522.223</v>
      </c>
      <c r="C16" s="17">
        <v>522.223</v>
      </c>
      <c r="D16" s="4"/>
      <c r="E16" s="4"/>
      <c r="F16" s="4"/>
      <c r="G16" s="4"/>
      <c r="H16" s="4"/>
      <c r="I16" s="4"/>
      <c r="J16" s="4"/>
      <c r="K16" s="17">
        <v>522.223</v>
      </c>
      <c r="L16" s="49"/>
    </row>
    <row r="17" spans="1:12" ht="12.75">
      <c r="A17" s="15" t="s">
        <v>218</v>
      </c>
      <c r="B17" s="17">
        <v>22.676000000000002</v>
      </c>
      <c r="C17" s="17">
        <v>22.676000000000002</v>
      </c>
      <c r="D17" s="4"/>
      <c r="E17" s="4"/>
      <c r="F17" s="4"/>
      <c r="G17" s="4"/>
      <c r="H17" s="4"/>
      <c r="I17" s="4"/>
      <c r="J17" s="4">
        <v>12.823</v>
      </c>
      <c r="K17" s="4">
        <v>9.853</v>
      </c>
      <c r="L17" s="49"/>
    </row>
    <row r="18" spans="2:12" ht="12.75">
      <c r="B18" s="17"/>
      <c r="C18" s="17"/>
      <c r="D18" s="4"/>
      <c r="E18" s="4"/>
      <c r="F18" s="4"/>
      <c r="G18" s="4"/>
      <c r="H18" s="4"/>
      <c r="I18" s="4"/>
      <c r="J18" s="4"/>
      <c r="K18" s="4"/>
      <c r="L18" s="49"/>
    </row>
    <row r="19" spans="1:12" ht="12.75">
      <c r="A19" s="3" t="s">
        <v>219</v>
      </c>
      <c r="B19" s="17">
        <v>20376.06</v>
      </c>
      <c r="C19" s="17">
        <v>20376.06</v>
      </c>
      <c r="D19" s="4"/>
      <c r="E19" s="4"/>
      <c r="F19" s="4"/>
      <c r="G19" s="4">
        <v>6.21</v>
      </c>
      <c r="H19" s="4"/>
      <c r="I19" s="4"/>
      <c r="J19" s="4">
        <v>15385.97</v>
      </c>
      <c r="K19" s="4">
        <v>4983.88</v>
      </c>
      <c r="L19" s="49"/>
    </row>
    <row r="20" spans="1:12" ht="12.75">
      <c r="A20" s="3" t="s">
        <v>222</v>
      </c>
      <c r="B20" s="17">
        <v>0.75</v>
      </c>
      <c r="C20" s="17">
        <v>0.75</v>
      </c>
      <c r="D20" s="4"/>
      <c r="E20" s="4"/>
      <c r="F20" s="4"/>
      <c r="G20" s="4"/>
      <c r="H20" s="4"/>
      <c r="I20" s="17">
        <v>0.75</v>
      </c>
      <c r="J20" s="4"/>
      <c r="K20" s="4"/>
      <c r="L20" s="49"/>
    </row>
    <row r="21" spans="1:12" ht="12.75">
      <c r="A21" s="52" t="s">
        <v>231</v>
      </c>
      <c r="B21" s="17">
        <v>3.975</v>
      </c>
      <c r="C21" s="17">
        <v>3.975</v>
      </c>
      <c r="D21" s="4"/>
      <c r="E21" s="4"/>
      <c r="F21" s="4"/>
      <c r="G21" s="4"/>
      <c r="H21" s="4"/>
      <c r="I21" s="4"/>
      <c r="J21" s="4"/>
      <c r="K21" s="17">
        <v>3.975</v>
      </c>
      <c r="L21" s="49"/>
    </row>
    <row r="22" ht="12.75">
      <c r="B22" s="17"/>
    </row>
    <row r="23" spans="2:11" ht="12.75">
      <c r="B23" s="4"/>
      <c r="C23" s="4"/>
      <c r="E23" s="4"/>
      <c r="F23" s="19"/>
      <c r="G23" s="4"/>
      <c r="H23" s="4"/>
      <c r="I23" s="4"/>
      <c r="J23" s="4"/>
      <c r="K23" s="4"/>
    </row>
    <row r="24" spans="2:7" ht="12.75">
      <c r="B24" s="4"/>
      <c r="C24" s="4"/>
      <c r="E24" s="95"/>
      <c r="G24" s="4"/>
    </row>
    <row r="25" spans="2:9" ht="12.75">
      <c r="B25" s="18"/>
      <c r="C25" s="18"/>
      <c r="D25" s="18"/>
      <c r="E25" s="47"/>
      <c r="F25" s="18"/>
      <c r="G25" s="18"/>
      <c r="H25" s="18"/>
      <c r="I25" s="18"/>
    </row>
    <row r="31" ht="12.75">
      <c r="B31" s="4"/>
    </row>
  </sheetData>
  <sheetProtection/>
  <mergeCells count="1">
    <mergeCell ref="A2:K2"/>
  </mergeCells>
  <printOptions/>
  <pageMargins left="1.2598425196850394" right="0.7480314960629921" top="0.984251968503937" bottom="0.984251968503937" header="0.5118110236220472" footer="0.5118110236220472"/>
  <pageSetup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179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Q22" sqref="Q22"/>
    </sheetView>
  </sheetViews>
  <sheetFormatPr defaultColWidth="9.140625" defaultRowHeight="12.75"/>
  <cols>
    <col min="1" max="1" width="39.28125" style="3" bestFit="1" customWidth="1"/>
    <col min="2" max="2" width="12.7109375" style="3" customWidth="1"/>
    <col min="3" max="3" width="11.57421875" style="3" bestFit="1" customWidth="1"/>
    <col min="4" max="4" width="10.57421875" style="3" bestFit="1" customWidth="1"/>
    <col min="5" max="5" width="12.57421875" style="3" bestFit="1" customWidth="1"/>
    <col min="6" max="7" width="10.8515625" style="3" bestFit="1" customWidth="1"/>
    <col min="8" max="9" width="9.57421875" style="3" bestFit="1" customWidth="1"/>
    <col min="10" max="10" width="9.7109375" style="3" bestFit="1" customWidth="1"/>
    <col min="11" max="11" width="10.7109375" style="3" bestFit="1" customWidth="1"/>
    <col min="12" max="12" width="9.8515625" style="3" bestFit="1" customWidth="1"/>
    <col min="13" max="13" width="9.28125" style="3" bestFit="1" customWidth="1"/>
    <col min="14" max="14" width="11.140625" style="3" customWidth="1"/>
    <col min="15" max="16384" width="9.140625" style="3" customWidth="1"/>
  </cols>
  <sheetData>
    <row r="1" spans="1:14" ht="12.75">
      <c r="A1" s="137" t="s">
        <v>274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8"/>
      <c r="N1" s="18"/>
    </row>
    <row r="2" spans="1:14" ht="12.75">
      <c r="A2" s="24"/>
      <c r="B2" s="19"/>
      <c r="C2" s="19"/>
      <c r="D2" s="32"/>
      <c r="E2" s="18"/>
      <c r="F2" s="32"/>
      <c r="G2" s="18"/>
      <c r="H2" s="18"/>
      <c r="I2" s="32"/>
      <c r="J2" s="19"/>
      <c r="K2" s="18"/>
      <c r="L2" s="18"/>
      <c r="M2" s="47" t="s">
        <v>243</v>
      </c>
      <c r="N2" s="18"/>
    </row>
    <row r="3" spans="1:14" ht="13.5" thickBot="1">
      <c r="A3" s="18"/>
      <c r="B3" s="19"/>
      <c r="C3" s="19"/>
      <c r="D3" s="19"/>
      <c r="E3" s="18"/>
      <c r="F3" s="18"/>
      <c r="G3" s="18"/>
      <c r="H3" s="18"/>
      <c r="I3" s="18"/>
      <c r="J3" s="18"/>
      <c r="K3" s="18"/>
      <c r="L3" s="18"/>
      <c r="M3" s="18"/>
      <c r="N3" s="18"/>
    </row>
    <row r="4" spans="1:14" ht="51.75" thickBot="1">
      <c r="A4" s="22" t="s">
        <v>37</v>
      </c>
      <c r="B4" s="23" t="s">
        <v>212</v>
      </c>
      <c r="C4" s="23" t="s">
        <v>260</v>
      </c>
      <c r="D4" s="23" t="s">
        <v>216</v>
      </c>
      <c r="E4" s="23" t="s">
        <v>191</v>
      </c>
      <c r="F4" s="23" t="s">
        <v>192</v>
      </c>
      <c r="G4" s="23" t="s">
        <v>254</v>
      </c>
      <c r="H4" s="23" t="s">
        <v>213</v>
      </c>
      <c r="I4" s="23" t="s">
        <v>40</v>
      </c>
      <c r="J4" s="23" t="s">
        <v>255</v>
      </c>
      <c r="K4" s="23" t="s">
        <v>39</v>
      </c>
      <c r="L4" s="16" t="s">
        <v>190</v>
      </c>
      <c r="M4" s="81" t="s">
        <v>250</v>
      </c>
      <c r="N4" s="32"/>
    </row>
    <row r="5" spans="1:14" ht="12.75">
      <c r="A5" s="35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18"/>
    </row>
    <row r="6" spans="1:14" s="24" customFormat="1" ht="12.75">
      <c r="A6" s="24" t="s">
        <v>43</v>
      </c>
      <c r="B6" s="17">
        <v>1579369.9770000011</v>
      </c>
      <c r="C6" s="17">
        <v>129865.65800000133</v>
      </c>
      <c r="D6" s="17">
        <v>39810.13599999999</v>
      </c>
      <c r="E6" s="17">
        <v>1513829.6210000003</v>
      </c>
      <c r="F6" s="17">
        <v>64325.302000000374</v>
      </c>
      <c r="G6" s="17">
        <v>20376.06</v>
      </c>
      <c r="H6" s="17">
        <v>3817.399</v>
      </c>
      <c r="I6" s="17">
        <v>0.75</v>
      </c>
      <c r="J6" s="17">
        <v>987.1370000000001</v>
      </c>
      <c r="K6" s="17">
        <v>522.223</v>
      </c>
      <c r="L6" s="17">
        <v>22.676000000000002</v>
      </c>
      <c r="M6" s="17">
        <v>3.975</v>
      </c>
      <c r="N6" s="45"/>
    </row>
    <row r="7" spans="1:15" ht="12.75">
      <c r="A7" s="35"/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"/>
    </row>
    <row r="8" spans="1:17" s="24" customFormat="1" ht="12.75">
      <c r="A8" s="24" t="s">
        <v>44</v>
      </c>
      <c r="B8" s="17">
        <v>37661.85999999999</v>
      </c>
      <c r="C8" s="17">
        <v>37661.85999999999</v>
      </c>
      <c r="D8" s="17">
        <v>8801.445</v>
      </c>
      <c r="E8" s="17">
        <v>8481.558</v>
      </c>
      <c r="F8" s="17">
        <v>8481.558</v>
      </c>
      <c r="G8" s="17">
        <v>20376.06</v>
      </c>
      <c r="H8" s="17">
        <v>0.123</v>
      </c>
      <c r="I8" s="17">
        <v>0.75</v>
      </c>
      <c r="J8" s="17"/>
      <c r="K8" s="17"/>
      <c r="L8" s="17"/>
      <c r="M8" s="17">
        <v>1.924</v>
      </c>
      <c r="N8" s="45"/>
      <c r="P8" s="17"/>
      <c r="Q8" s="17"/>
    </row>
    <row r="9" spans="1:17" ht="12.75">
      <c r="A9" s="18"/>
      <c r="H9" s="19"/>
      <c r="I9" s="19"/>
      <c r="J9" s="19"/>
      <c r="K9" s="19"/>
      <c r="L9" s="19"/>
      <c r="M9" s="19"/>
      <c r="N9" s="45"/>
      <c r="P9" s="17"/>
      <c r="Q9" s="17"/>
    </row>
    <row r="10" spans="1:17" ht="12.75">
      <c r="A10" s="18" t="s">
        <v>45</v>
      </c>
      <c r="B10" s="19">
        <v>7622.915</v>
      </c>
      <c r="C10" s="19">
        <v>7622.915</v>
      </c>
      <c r="D10" s="19">
        <v>176.753</v>
      </c>
      <c r="E10" s="19">
        <v>7446.162</v>
      </c>
      <c r="F10" s="19">
        <v>7446.162</v>
      </c>
      <c r="G10" s="19"/>
      <c r="H10" s="19"/>
      <c r="I10" s="19"/>
      <c r="J10" s="19"/>
      <c r="K10" s="19"/>
      <c r="L10" s="19"/>
      <c r="M10" s="19"/>
      <c r="N10" s="45"/>
      <c r="P10" s="17"/>
      <c r="Q10" s="17"/>
    </row>
    <row r="11" spans="1:17" ht="12.75">
      <c r="A11" s="18" t="s">
        <v>288</v>
      </c>
      <c r="B11" s="19">
        <v>13.602</v>
      </c>
      <c r="C11" s="19">
        <v>13.602</v>
      </c>
      <c r="D11" s="19">
        <v>13.602</v>
      </c>
      <c r="E11" s="19"/>
      <c r="F11" s="19"/>
      <c r="G11" s="19"/>
      <c r="H11" s="19"/>
      <c r="I11" s="19"/>
      <c r="J11" s="19"/>
      <c r="K11" s="19"/>
      <c r="L11" s="19"/>
      <c r="M11" s="19"/>
      <c r="N11" s="45"/>
      <c r="P11" s="17"/>
      <c r="Q11" s="17"/>
    </row>
    <row r="12" spans="1:17" ht="12.75">
      <c r="A12" s="18" t="s">
        <v>337</v>
      </c>
      <c r="B12" s="19">
        <v>7587.7970000000005</v>
      </c>
      <c r="C12" s="19">
        <v>7587.7970000000005</v>
      </c>
      <c r="D12" s="19">
        <v>141.635</v>
      </c>
      <c r="E12" s="19">
        <v>7446.162</v>
      </c>
      <c r="F12" s="19">
        <v>7446.162</v>
      </c>
      <c r="G12" s="19"/>
      <c r="H12" s="19"/>
      <c r="I12" s="19"/>
      <c r="J12" s="19"/>
      <c r="K12" s="19"/>
      <c r="L12" s="19"/>
      <c r="M12" s="19"/>
      <c r="N12" s="45"/>
      <c r="P12" s="17"/>
      <c r="Q12" s="17"/>
    </row>
    <row r="13" spans="1:17" ht="12.75">
      <c r="A13" s="18" t="s">
        <v>47</v>
      </c>
      <c r="B13" s="19">
        <v>908.3659999999999</v>
      </c>
      <c r="C13" s="19">
        <v>908.3659999999999</v>
      </c>
      <c r="D13" s="19">
        <v>808.019</v>
      </c>
      <c r="E13" s="19">
        <v>11.467</v>
      </c>
      <c r="F13" s="19">
        <v>11.467</v>
      </c>
      <c r="G13" s="19">
        <v>87</v>
      </c>
      <c r="H13" s="19"/>
      <c r="I13" s="19"/>
      <c r="J13" s="19"/>
      <c r="K13" s="19"/>
      <c r="L13" s="19"/>
      <c r="M13" s="19">
        <v>1.88</v>
      </c>
      <c r="N13" s="45"/>
      <c r="P13" s="17"/>
      <c r="Q13" s="17"/>
    </row>
    <row r="14" spans="1:17" ht="12.75">
      <c r="A14" s="18" t="s">
        <v>48</v>
      </c>
      <c r="B14" s="19">
        <v>402.86899999999997</v>
      </c>
      <c r="C14" s="19">
        <v>402.86899999999997</v>
      </c>
      <c r="D14" s="19">
        <v>368.529</v>
      </c>
      <c r="E14" s="19">
        <v>33.59</v>
      </c>
      <c r="F14" s="19">
        <v>33.59</v>
      </c>
      <c r="G14" s="19"/>
      <c r="I14" s="19">
        <v>0.75</v>
      </c>
      <c r="J14" s="19"/>
      <c r="K14" s="19"/>
      <c r="L14" s="19"/>
      <c r="M14" s="19"/>
      <c r="N14" s="45"/>
      <c r="O14" s="18"/>
      <c r="P14" s="17"/>
      <c r="Q14" s="17"/>
    </row>
    <row r="15" spans="1:17" ht="12.75">
      <c r="A15" s="18" t="s">
        <v>49</v>
      </c>
      <c r="B15" s="3">
        <v>409.371</v>
      </c>
      <c r="C15" s="3">
        <v>409.371</v>
      </c>
      <c r="D15" s="3">
        <v>409.371</v>
      </c>
      <c r="H15" s="19"/>
      <c r="I15" s="19"/>
      <c r="J15" s="19"/>
      <c r="K15" s="19"/>
      <c r="L15" s="19"/>
      <c r="M15" s="19"/>
      <c r="N15" s="45"/>
      <c r="P15" s="17"/>
      <c r="Q15" s="17"/>
    </row>
    <row r="16" spans="1:17" ht="12.75">
      <c r="A16" s="18" t="s">
        <v>50</v>
      </c>
      <c r="B16" s="19">
        <v>182.42199999999997</v>
      </c>
      <c r="C16" s="19">
        <v>182.42199999999997</v>
      </c>
      <c r="D16" s="19">
        <v>182.42199999999997</v>
      </c>
      <c r="E16" s="19"/>
      <c r="F16" s="19"/>
      <c r="G16" s="19"/>
      <c r="H16" s="19"/>
      <c r="I16" s="19"/>
      <c r="J16" s="19"/>
      <c r="K16" s="19"/>
      <c r="L16" s="19"/>
      <c r="M16" s="19"/>
      <c r="N16" s="45"/>
      <c r="P16" s="17"/>
      <c r="Q16" s="17"/>
    </row>
    <row r="17" spans="1:17" ht="12.75">
      <c r="A17" s="18" t="s">
        <v>51</v>
      </c>
      <c r="B17" s="19">
        <v>79.883</v>
      </c>
      <c r="C17" s="19">
        <v>79.883</v>
      </c>
      <c r="D17" s="19">
        <v>79.883</v>
      </c>
      <c r="E17" s="19"/>
      <c r="F17" s="19"/>
      <c r="G17" s="19"/>
      <c r="H17" s="19"/>
      <c r="I17" s="19"/>
      <c r="J17" s="19"/>
      <c r="K17" s="19"/>
      <c r="L17" s="19"/>
      <c r="M17" s="19"/>
      <c r="N17" s="45"/>
      <c r="P17" s="17"/>
      <c r="Q17" s="17"/>
    </row>
    <row r="18" spans="1:17" ht="12.75">
      <c r="A18" s="18" t="s">
        <v>52</v>
      </c>
      <c r="B18" s="19">
        <v>206.962</v>
      </c>
      <c r="C18" s="19">
        <v>206.962</v>
      </c>
      <c r="D18" s="19">
        <v>206.962</v>
      </c>
      <c r="E18" s="19"/>
      <c r="F18" s="19"/>
      <c r="G18" s="19"/>
      <c r="H18" s="19"/>
      <c r="I18" s="19"/>
      <c r="J18" s="19"/>
      <c r="K18" s="19"/>
      <c r="L18" s="19"/>
      <c r="M18" s="19"/>
      <c r="N18" s="45"/>
      <c r="P18" s="17"/>
      <c r="Q18" s="17"/>
    </row>
    <row r="19" spans="1:17" ht="12.75">
      <c r="A19" s="18" t="s">
        <v>53</v>
      </c>
      <c r="B19" s="19">
        <v>298.558</v>
      </c>
      <c r="C19" s="19">
        <v>298.558</v>
      </c>
      <c r="D19" s="19">
        <v>298.558</v>
      </c>
      <c r="E19" s="19"/>
      <c r="F19" s="19"/>
      <c r="G19" s="19"/>
      <c r="H19" s="19"/>
      <c r="I19" s="19"/>
      <c r="J19" s="19"/>
      <c r="K19" s="19"/>
      <c r="L19" s="19"/>
      <c r="M19" s="19"/>
      <c r="N19" s="45"/>
      <c r="P19" s="17"/>
      <c r="Q19" s="17"/>
    </row>
    <row r="20" spans="1:17" ht="12.75">
      <c r="A20" s="18" t="s">
        <v>54</v>
      </c>
      <c r="B20" s="19">
        <v>153.719</v>
      </c>
      <c r="C20" s="19">
        <v>153.719</v>
      </c>
      <c r="D20" s="19">
        <v>153.719</v>
      </c>
      <c r="E20" s="19"/>
      <c r="F20" s="19"/>
      <c r="G20" s="19"/>
      <c r="H20" s="19"/>
      <c r="I20" s="19"/>
      <c r="J20" s="19"/>
      <c r="K20" s="19"/>
      <c r="L20" s="19"/>
      <c r="M20" s="19"/>
      <c r="N20" s="45"/>
      <c r="P20" s="17"/>
      <c r="Q20" s="17"/>
    </row>
    <row r="21" spans="1:17" ht="12.75">
      <c r="A21" s="18" t="s">
        <v>289</v>
      </c>
      <c r="B21" s="19">
        <v>500.996</v>
      </c>
      <c r="C21" s="19">
        <v>500.996</v>
      </c>
      <c r="D21" s="19">
        <v>500.996</v>
      </c>
      <c r="E21" s="19"/>
      <c r="F21" s="19"/>
      <c r="G21" s="19"/>
      <c r="H21" s="19"/>
      <c r="I21" s="19"/>
      <c r="J21" s="19"/>
      <c r="K21" s="19"/>
      <c r="L21" s="19"/>
      <c r="M21" s="19"/>
      <c r="N21" s="45"/>
      <c r="P21" s="17"/>
      <c r="Q21" s="17"/>
    </row>
    <row r="22" spans="1:17" ht="12.75">
      <c r="A22" s="18" t="s">
        <v>290</v>
      </c>
      <c r="B22" s="19">
        <v>215.509</v>
      </c>
      <c r="C22" s="19">
        <v>215.509</v>
      </c>
      <c r="D22" s="19">
        <v>215.509</v>
      </c>
      <c r="E22" s="19"/>
      <c r="F22" s="19"/>
      <c r="G22" s="19"/>
      <c r="H22" s="19"/>
      <c r="I22" s="19"/>
      <c r="J22" s="19"/>
      <c r="K22" s="19"/>
      <c r="L22" s="19"/>
      <c r="M22" s="19"/>
      <c r="N22" s="45"/>
      <c r="P22" s="17"/>
      <c r="Q22" s="17"/>
    </row>
    <row r="23" spans="1:17" ht="12.75">
      <c r="A23" s="18" t="s">
        <v>55</v>
      </c>
      <c r="B23" s="19">
        <v>1951.4879999999998</v>
      </c>
      <c r="C23" s="19">
        <v>1951.4879999999998</v>
      </c>
      <c r="D23" s="19">
        <v>362.265</v>
      </c>
      <c r="E23" s="19">
        <v>967.223</v>
      </c>
      <c r="F23" s="19">
        <v>967.223</v>
      </c>
      <c r="G23" s="19">
        <v>622</v>
      </c>
      <c r="H23" s="19"/>
      <c r="I23" s="19"/>
      <c r="J23" s="19"/>
      <c r="K23" s="19"/>
      <c r="L23" s="19"/>
      <c r="M23" s="19"/>
      <c r="N23" s="45"/>
      <c r="P23" s="17"/>
      <c r="Q23" s="17"/>
    </row>
    <row r="24" spans="1:17" ht="12.75">
      <c r="A24" s="18" t="s">
        <v>56</v>
      </c>
      <c r="B24" s="19">
        <v>130.083</v>
      </c>
      <c r="C24" s="19">
        <v>130.083</v>
      </c>
      <c r="D24" s="19">
        <v>130.083</v>
      </c>
      <c r="E24" s="19"/>
      <c r="F24" s="19"/>
      <c r="G24" s="19"/>
      <c r="H24" s="19"/>
      <c r="I24" s="19"/>
      <c r="J24" s="19"/>
      <c r="K24" s="19"/>
      <c r="L24" s="19"/>
      <c r="M24" s="19"/>
      <c r="N24" s="45"/>
      <c r="P24" s="17"/>
      <c r="Q24" s="17"/>
    </row>
    <row r="25" spans="1:17" ht="12.75">
      <c r="A25" s="18" t="s">
        <v>57</v>
      </c>
      <c r="B25" s="19">
        <v>841.325</v>
      </c>
      <c r="C25" s="19">
        <v>841.325</v>
      </c>
      <c r="D25" s="19">
        <v>403.26500000000004</v>
      </c>
      <c r="E25" s="19"/>
      <c r="F25" s="19"/>
      <c r="G25" s="19">
        <v>438.06</v>
      </c>
      <c r="H25" s="19"/>
      <c r="I25" s="19"/>
      <c r="J25" s="19"/>
      <c r="K25" s="19"/>
      <c r="L25" s="19"/>
      <c r="M25" s="19"/>
      <c r="N25" s="45"/>
      <c r="P25" s="17"/>
      <c r="Q25" s="17"/>
    </row>
    <row r="26" spans="1:17" ht="12.75">
      <c r="A26" s="18" t="s">
        <v>58</v>
      </c>
      <c r="B26" s="19">
        <v>730.4</v>
      </c>
      <c r="C26" s="19">
        <v>730.4</v>
      </c>
      <c r="D26" s="19">
        <v>730.4</v>
      </c>
      <c r="E26" s="19"/>
      <c r="F26" s="19"/>
      <c r="G26" s="19"/>
      <c r="H26" s="19"/>
      <c r="I26" s="19"/>
      <c r="J26" s="19"/>
      <c r="K26" s="19"/>
      <c r="L26" s="19"/>
      <c r="M26" s="19"/>
      <c r="N26" s="45"/>
      <c r="P26" s="17"/>
      <c r="Q26" s="17"/>
    </row>
    <row r="27" spans="1:17" ht="12.75">
      <c r="A27" s="18" t="s">
        <v>59</v>
      </c>
      <c r="B27" s="19">
        <v>732.0480000000002</v>
      </c>
      <c r="C27" s="19">
        <v>732.0480000000002</v>
      </c>
      <c r="D27" s="19">
        <v>716.5780000000002</v>
      </c>
      <c r="E27" s="19">
        <v>15.47</v>
      </c>
      <c r="F27" s="19">
        <v>15.47</v>
      </c>
      <c r="G27" s="19"/>
      <c r="H27" s="19"/>
      <c r="I27" s="19"/>
      <c r="J27" s="19"/>
      <c r="K27" s="19"/>
      <c r="L27" s="19"/>
      <c r="M27" s="19"/>
      <c r="N27" s="45"/>
      <c r="P27" s="17"/>
      <c r="Q27" s="17"/>
    </row>
    <row r="28" spans="1:17" ht="12.75">
      <c r="A28" s="18" t="s">
        <v>291</v>
      </c>
      <c r="B28" s="19">
        <v>204</v>
      </c>
      <c r="C28" s="19">
        <v>204</v>
      </c>
      <c r="D28" s="19">
        <v>204</v>
      </c>
      <c r="E28" s="19"/>
      <c r="F28" s="19"/>
      <c r="G28" s="19"/>
      <c r="H28" s="19"/>
      <c r="I28" s="19"/>
      <c r="J28" s="19"/>
      <c r="K28" s="19"/>
      <c r="L28" s="19"/>
      <c r="M28" s="19"/>
      <c r="N28" s="45"/>
      <c r="P28" s="17"/>
      <c r="Q28" s="17"/>
    </row>
    <row r="29" spans="1:17" ht="12.75">
      <c r="A29" s="18" t="s">
        <v>60</v>
      </c>
      <c r="B29" s="19">
        <v>21237.933</v>
      </c>
      <c r="C29" s="19">
        <v>21237.933</v>
      </c>
      <c r="D29" s="19">
        <v>2001.893</v>
      </c>
      <c r="E29" s="19">
        <v>6.996</v>
      </c>
      <c r="F29" s="19">
        <v>6.996</v>
      </c>
      <c r="G29" s="19">
        <v>19229</v>
      </c>
      <c r="H29" s="19"/>
      <c r="I29" s="19"/>
      <c r="J29" s="19"/>
      <c r="K29" s="19"/>
      <c r="L29" s="19"/>
      <c r="M29" s="19">
        <v>0.044</v>
      </c>
      <c r="N29" s="45"/>
      <c r="P29" s="17"/>
      <c r="Q29" s="17"/>
    </row>
    <row r="30" spans="1:17" ht="12.75">
      <c r="A30" s="18" t="s">
        <v>61</v>
      </c>
      <c r="B30" s="19">
        <v>1352.4049999999997</v>
      </c>
      <c r="C30" s="19">
        <v>1352.4049999999997</v>
      </c>
      <c r="D30" s="19">
        <v>1351.6319999999998</v>
      </c>
      <c r="E30" s="19">
        <v>0.65</v>
      </c>
      <c r="F30" s="19">
        <v>0.65</v>
      </c>
      <c r="G30" s="19"/>
      <c r="H30" s="19">
        <v>0.123</v>
      </c>
      <c r="I30" s="19"/>
      <c r="J30" s="19"/>
      <c r="K30" s="19"/>
      <c r="L30" s="19"/>
      <c r="M30" s="19"/>
      <c r="N30" s="45"/>
      <c r="P30" s="17"/>
      <c r="Q30" s="17"/>
    </row>
    <row r="31" spans="1:14" ht="12.75">
      <c r="A31" s="35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</row>
    <row r="32" spans="1:14" s="24" customFormat="1" ht="12.75">
      <c r="A32" s="24" t="s">
        <v>62</v>
      </c>
      <c r="B32" s="17">
        <v>181.075</v>
      </c>
      <c r="C32" s="17">
        <v>181.075</v>
      </c>
      <c r="D32" s="17">
        <v>181.075</v>
      </c>
      <c r="E32" s="17"/>
      <c r="F32" s="17"/>
      <c r="G32" s="17"/>
      <c r="H32" s="17"/>
      <c r="I32" s="17"/>
      <c r="J32" s="17"/>
      <c r="K32" s="17"/>
      <c r="L32" s="17"/>
      <c r="M32" s="17"/>
      <c r="N32" s="45"/>
    </row>
    <row r="33" spans="1:14" ht="12.75">
      <c r="A33" s="18"/>
      <c r="B33" s="19"/>
      <c r="C33" s="19"/>
      <c r="D33" s="19"/>
      <c r="E33" s="19"/>
      <c r="F33" s="17"/>
      <c r="G33" s="19"/>
      <c r="H33" s="19"/>
      <c r="I33" s="19"/>
      <c r="J33" s="19"/>
      <c r="K33" s="19"/>
      <c r="L33" s="19"/>
      <c r="M33" s="19"/>
      <c r="N33" s="45"/>
    </row>
    <row r="34" spans="1:14" ht="12.75">
      <c r="A34" s="18" t="s">
        <v>286</v>
      </c>
      <c r="B34" s="63">
        <v>181.075</v>
      </c>
      <c r="C34" s="63">
        <v>181.075</v>
      </c>
      <c r="D34" s="63">
        <v>181.075</v>
      </c>
      <c r="E34" s="63"/>
      <c r="F34" s="17"/>
      <c r="G34" s="19"/>
      <c r="H34" s="19"/>
      <c r="I34" s="19"/>
      <c r="J34" s="19"/>
      <c r="K34" s="19"/>
      <c r="L34" s="19"/>
      <c r="M34" s="19"/>
      <c r="N34" s="45"/>
    </row>
    <row r="35" spans="1:14" ht="12.75">
      <c r="A35" s="18" t="s">
        <v>287</v>
      </c>
      <c r="B35" s="63">
        <v>88.75</v>
      </c>
      <c r="C35" s="63">
        <v>88.75</v>
      </c>
      <c r="D35" s="63">
        <v>88.75</v>
      </c>
      <c r="E35" s="63"/>
      <c r="F35" s="17"/>
      <c r="G35" s="19"/>
      <c r="H35" s="19"/>
      <c r="I35" s="19"/>
      <c r="J35" s="19"/>
      <c r="K35" s="19"/>
      <c r="L35" s="19"/>
      <c r="M35" s="19"/>
      <c r="N35" s="45"/>
    </row>
    <row r="36" spans="1:14" ht="12.75">
      <c r="A36" s="3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</row>
    <row r="37" spans="1:16" s="24" customFormat="1" ht="12.75">
      <c r="A37" s="24" t="s">
        <v>63</v>
      </c>
      <c r="B37" s="62">
        <v>1511546.7850000001</v>
      </c>
      <c r="C37" s="62">
        <v>62042.46600000025</v>
      </c>
      <c r="D37" s="17">
        <v>5106.874</v>
      </c>
      <c r="E37" s="17">
        <v>1501192.224</v>
      </c>
      <c r="F37" s="17">
        <v>51687.90500000003</v>
      </c>
      <c r="G37" s="17"/>
      <c r="H37" s="17">
        <v>3736.276</v>
      </c>
      <c r="I37" s="17"/>
      <c r="J37" s="17">
        <v>987.1370000000001</v>
      </c>
      <c r="K37" s="17">
        <v>522.223</v>
      </c>
      <c r="L37" s="17"/>
      <c r="M37" s="17">
        <v>2.051</v>
      </c>
      <c r="N37" s="45"/>
      <c r="P37" s="82"/>
    </row>
    <row r="38" spans="1:16" ht="12.75">
      <c r="A38" s="18"/>
      <c r="B38" s="17"/>
      <c r="C38" s="17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45"/>
      <c r="P38" s="82"/>
    </row>
    <row r="39" spans="1:18" ht="12.75">
      <c r="A39" s="18" t="s">
        <v>299</v>
      </c>
      <c r="B39" s="19">
        <v>1181.7730000000001</v>
      </c>
      <c r="C39" s="19">
        <v>1181.7730000000001</v>
      </c>
      <c r="D39" s="19">
        <v>194.63599999999997</v>
      </c>
      <c r="E39" s="19"/>
      <c r="F39" s="19"/>
      <c r="G39" s="19"/>
      <c r="H39" s="19"/>
      <c r="I39" s="19"/>
      <c r="J39" s="19">
        <v>987.1370000000001</v>
      </c>
      <c r="K39" s="19"/>
      <c r="L39" s="19"/>
      <c r="M39" s="19"/>
      <c r="N39" s="45"/>
      <c r="P39" s="82"/>
      <c r="R39" s="4"/>
    </row>
    <row r="40" spans="1:18" ht="12.75">
      <c r="A40" s="18" t="s">
        <v>64</v>
      </c>
      <c r="B40" s="19">
        <v>973.0689999999998</v>
      </c>
      <c r="C40" s="19">
        <v>973.0689999999998</v>
      </c>
      <c r="D40" s="19">
        <v>973.0689999999998</v>
      </c>
      <c r="E40" s="19"/>
      <c r="F40" s="19"/>
      <c r="G40" s="19"/>
      <c r="H40" s="19"/>
      <c r="I40" s="19"/>
      <c r="J40" s="19"/>
      <c r="K40" s="19"/>
      <c r="L40" s="19"/>
      <c r="M40" s="19"/>
      <c r="N40" s="45"/>
      <c r="P40" s="82"/>
      <c r="R40" s="4"/>
    </row>
    <row r="41" spans="1:18" ht="12.75">
      <c r="A41" s="18" t="s">
        <v>65</v>
      </c>
      <c r="B41" s="19">
        <v>915.9659999999999</v>
      </c>
      <c r="C41" s="19">
        <v>915.9659999999999</v>
      </c>
      <c r="D41" s="19">
        <v>915.9659999999999</v>
      </c>
      <c r="E41" s="19"/>
      <c r="F41" s="19"/>
      <c r="G41" s="19"/>
      <c r="H41" s="19"/>
      <c r="I41" s="19"/>
      <c r="J41" s="19"/>
      <c r="K41" s="19"/>
      <c r="L41" s="19"/>
      <c r="M41" s="19"/>
      <c r="N41" s="45"/>
      <c r="P41" s="82"/>
      <c r="R41" s="4"/>
    </row>
    <row r="42" spans="1:18" ht="12.75">
      <c r="A42" s="18" t="s">
        <v>66</v>
      </c>
      <c r="B42" s="19">
        <v>6650.441</v>
      </c>
      <c r="C42" s="19">
        <v>6650.441</v>
      </c>
      <c r="D42" s="19">
        <v>1929.402</v>
      </c>
      <c r="E42" s="19">
        <v>4718.988</v>
      </c>
      <c r="F42" s="19">
        <v>4718.988</v>
      </c>
      <c r="G42" s="19"/>
      <c r="H42" s="19"/>
      <c r="I42" s="19"/>
      <c r="J42" s="19"/>
      <c r="K42" s="19"/>
      <c r="L42" s="19"/>
      <c r="M42" s="19">
        <v>2.051</v>
      </c>
      <c r="N42" s="45"/>
      <c r="P42" s="82"/>
      <c r="R42" s="4"/>
    </row>
    <row r="43" spans="1:18" ht="12.75">
      <c r="A43" s="18" t="s">
        <v>67</v>
      </c>
      <c r="B43" s="19">
        <v>1383.2479999999998</v>
      </c>
      <c r="C43" s="19">
        <v>1383.2479999999998</v>
      </c>
      <c r="D43" s="19">
        <v>775.954</v>
      </c>
      <c r="E43" s="19">
        <v>85.071</v>
      </c>
      <c r="F43" s="19">
        <v>85.071</v>
      </c>
      <c r="G43" s="19"/>
      <c r="H43" s="19"/>
      <c r="I43" s="19"/>
      <c r="J43" s="19"/>
      <c r="K43" s="19">
        <v>522.223</v>
      </c>
      <c r="L43" s="19"/>
      <c r="M43" s="19"/>
      <c r="N43" s="45"/>
      <c r="P43" s="82"/>
      <c r="R43" s="4"/>
    </row>
    <row r="44" spans="1:18" ht="12.75">
      <c r="A44" s="18" t="s">
        <v>300</v>
      </c>
      <c r="B44" s="19">
        <v>490.062</v>
      </c>
      <c r="C44" s="19">
        <v>490.062</v>
      </c>
      <c r="D44" s="19">
        <v>490.062</v>
      </c>
      <c r="E44" s="19"/>
      <c r="F44" s="19"/>
      <c r="G44" s="19"/>
      <c r="H44" s="19"/>
      <c r="I44" s="19"/>
      <c r="J44" s="19"/>
      <c r="K44" s="19"/>
      <c r="L44" s="19"/>
      <c r="M44" s="19"/>
      <c r="N44" s="45"/>
      <c r="O44" s="4"/>
      <c r="P44" s="82"/>
      <c r="R44" s="4"/>
    </row>
    <row r="45" spans="1:18" ht="12.75">
      <c r="A45" s="18" t="s">
        <v>245</v>
      </c>
      <c r="B45" s="19">
        <v>307.56899999999996</v>
      </c>
      <c r="C45" s="19">
        <v>307.56899999999996</v>
      </c>
      <c r="D45" s="19">
        <v>222.498</v>
      </c>
      <c r="E45" s="19">
        <v>85.071</v>
      </c>
      <c r="F45" s="19">
        <v>85.071</v>
      </c>
      <c r="G45" s="19"/>
      <c r="H45" s="19"/>
      <c r="I45" s="19"/>
      <c r="J45" s="19"/>
      <c r="K45" s="19"/>
      <c r="L45" s="19"/>
      <c r="M45" s="19"/>
      <c r="N45" s="45"/>
      <c r="P45" s="82"/>
      <c r="R45" s="4"/>
    </row>
    <row r="46" spans="1:18" ht="12.75">
      <c r="A46" s="18" t="s">
        <v>68</v>
      </c>
      <c r="B46" s="19">
        <v>1242405.0350000001</v>
      </c>
      <c r="C46" s="19">
        <v>42794.71600000025</v>
      </c>
      <c r="D46" s="19">
        <v>286.10799999999995</v>
      </c>
      <c r="E46" s="19">
        <v>1242118.9270000001</v>
      </c>
      <c r="F46" s="19">
        <v>42508.60800000024</v>
      </c>
      <c r="G46" s="19"/>
      <c r="H46" s="19"/>
      <c r="I46" s="19"/>
      <c r="J46" s="19"/>
      <c r="K46" s="19"/>
      <c r="L46" s="19"/>
      <c r="M46" s="19"/>
      <c r="N46" s="45"/>
      <c r="P46" s="82"/>
      <c r="R46" s="4"/>
    </row>
    <row r="47" spans="1:18" ht="12.75">
      <c r="A47" s="18" t="s">
        <v>301</v>
      </c>
      <c r="B47" s="19">
        <v>205.696</v>
      </c>
      <c r="C47" s="19">
        <v>205.696</v>
      </c>
      <c r="D47" s="19">
        <v>205.696</v>
      </c>
      <c r="E47" s="19"/>
      <c r="F47" s="19"/>
      <c r="G47" s="19"/>
      <c r="H47" s="19"/>
      <c r="I47" s="19"/>
      <c r="J47" s="19"/>
      <c r="K47" s="19"/>
      <c r="L47" s="19"/>
      <c r="M47" s="19"/>
      <c r="N47" s="45"/>
      <c r="P47" s="82"/>
      <c r="R47" s="4"/>
    </row>
    <row r="48" spans="1:18" ht="12.75">
      <c r="A48" s="18" t="s">
        <v>69</v>
      </c>
      <c r="B48" s="19">
        <v>253297.37500000003</v>
      </c>
      <c r="C48" s="19">
        <v>3403.375000000029</v>
      </c>
      <c r="D48" s="19">
        <v>16.749</v>
      </c>
      <c r="E48" s="19">
        <v>253280.62600000002</v>
      </c>
      <c r="F48" s="19">
        <v>3386.6260000000184</v>
      </c>
      <c r="G48" s="19"/>
      <c r="H48" s="19"/>
      <c r="I48" s="19"/>
      <c r="J48" s="19"/>
      <c r="K48" s="19"/>
      <c r="L48" s="19"/>
      <c r="M48" s="19"/>
      <c r="N48" s="45"/>
      <c r="P48" s="82"/>
      <c r="R48" s="4"/>
    </row>
    <row r="49" spans="1:18" ht="12.75">
      <c r="A49" s="18" t="s">
        <v>70</v>
      </c>
      <c r="B49" s="19">
        <v>5435.472</v>
      </c>
      <c r="C49" s="19">
        <v>5435.472</v>
      </c>
      <c r="D49" s="19">
        <v>710.5840000000001</v>
      </c>
      <c r="E49" s="19">
        <v>988.612</v>
      </c>
      <c r="F49" s="19">
        <v>988.612</v>
      </c>
      <c r="G49" s="19"/>
      <c r="H49" s="19">
        <v>3736.276</v>
      </c>
      <c r="I49" s="19"/>
      <c r="J49" s="19"/>
      <c r="K49" s="19"/>
      <c r="L49" s="19"/>
      <c r="M49" s="19"/>
      <c r="N49" s="45"/>
      <c r="P49" s="82"/>
      <c r="R49" s="4"/>
    </row>
    <row r="50" spans="1:18" ht="12.75">
      <c r="A50" s="18" t="s">
        <v>71</v>
      </c>
      <c r="B50" s="19">
        <v>220.37199999999999</v>
      </c>
      <c r="C50" s="19">
        <v>220.37199999999999</v>
      </c>
      <c r="D50" s="19">
        <v>220.37199999999999</v>
      </c>
      <c r="E50" s="19"/>
      <c r="F50" s="19"/>
      <c r="G50" s="19"/>
      <c r="H50" s="19"/>
      <c r="I50" s="19"/>
      <c r="J50" s="19"/>
      <c r="K50" s="19"/>
      <c r="L50" s="19"/>
      <c r="M50" s="19"/>
      <c r="N50" s="45"/>
      <c r="P50" s="82"/>
      <c r="R50" s="4"/>
    </row>
    <row r="51" spans="1:18" ht="12.75">
      <c r="A51" s="18" t="s">
        <v>302</v>
      </c>
      <c r="B51" s="19">
        <v>43.624</v>
      </c>
      <c r="C51" s="19">
        <v>43.624</v>
      </c>
      <c r="D51" s="19">
        <v>43.624</v>
      </c>
      <c r="E51" s="19"/>
      <c r="F51" s="19"/>
      <c r="G51" s="19"/>
      <c r="H51" s="19"/>
      <c r="I51" s="19"/>
      <c r="J51" s="19"/>
      <c r="K51" s="19"/>
      <c r="L51" s="19"/>
      <c r="M51" s="19"/>
      <c r="N51" s="45"/>
      <c r="P51" s="82"/>
      <c r="R51" s="4"/>
    </row>
    <row r="52" spans="1:15" ht="12.75">
      <c r="A52" s="35"/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"/>
    </row>
    <row r="53" spans="1:14" s="24" customFormat="1" ht="12.75">
      <c r="A53" s="24" t="s">
        <v>72</v>
      </c>
      <c r="B53" s="17">
        <v>1291.2900000000002</v>
      </c>
      <c r="C53" s="17">
        <v>1291.2900000000002</v>
      </c>
      <c r="D53" s="17">
        <v>1289.2320000000002</v>
      </c>
      <c r="E53" s="17">
        <v>2.058</v>
      </c>
      <c r="F53" s="17">
        <v>2.058</v>
      </c>
      <c r="G53" s="17"/>
      <c r="H53" s="17"/>
      <c r="I53" s="17"/>
      <c r="J53" s="17"/>
      <c r="K53" s="17"/>
      <c r="L53" s="17"/>
      <c r="M53" s="17"/>
      <c r="N53" s="45"/>
    </row>
    <row r="54" spans="1:14" ht="12.75">
      <c r="A54" s="18"/>
      <c r="B54" s="17"/>
      <c r="C54" s="17"/>
      <c r="D54" s="19"/>
      <c r="E54" s="19"/>
      <c r="F54" s="19"/>
      <c r="G54" s="19"/>
      <c r="H54" s="17"/>
      <c r="I54" s="17"/>
      <c r="J54" s="19"/>
      <c r="K54" s="19"/>
      <c r="L54" s="19"/>
      <c r="M54" s="19"/>
      <c r="N54" s="45"/>
    </row>
    <row r="55" spans="1:14" ht="12.75">
      <c r="A55" s="18" t="s">
        <v>73</v>
      </c>
      <c r="B55" s="19">
        <v>614.7600000000001</v>
      </c>
      <c r="C55" s="19">
        <v>614.7600000000001</v>
      </c>
      <c r="D55" s="19">
        <v>614.7600000000001</v>
      </c>
      <c r="E55" s="19"/>
      <c r="F55" s="19"/>
      <c r="G55" s="19"/>
      <c r="H55" s="17"/>
      <c r="I55" s="17"/>
      <c r="J55" s="19"/>
      <c r="K55" s="19"/>
      <c r="L55" s="19"/>
      <c r="M55" s="19"/>
      <c r="N55" s="45"/>
    </row>
    <row r="56" spans="1:14" ht="12.75">
      <c r="A56" s="18" t="s">
        <v>292</v>
      </c>
      <c r="B56" s="19">
        <v>164.238</v>
      </c>
      <c r="C56" s="19">
        <v>164.238</v>
      </c>
      <c r="D56" s="19">
        <v>164.238</v>
      </c>
      <c r="E56" s="19"/>
      <c r="F56" s="19"/>
      <c r="G56" s="19"/>
      <c r="H56" s="17"/>
      <c r="I56" s="17"/>
      <c r="J56" s="19"/>
      <c r="K56" s="19"/>
      <c r="L56" s="19"/>
      <c r="M56" s="19"/>
      <c r="N56" s="45"/>
    </row>
    <row r="57" spans="1:14" ht="12.75">
      <c r="A57" s="18" t="s">
        <v>293</v>
      </c>
      <c r="B57" s="3">
        <v>81.951</v>
      </c>
      <c r="C57" s="3">
        <v>81.951</v>
      </c>
      <c r="D57" s="3">
        <v>81.951</v>
      </c>
      <c r="E57" s="19"/>
      <c r="F57" s="19"/>
      <c r="G57" s="19"/>
      <c r="H57" s="17"/>
      <c r="I57" s="17"/>
      <c r="J57" s="19"/>
      <c r="K57" s="19"/>
      <c r="L57" s="19"/>
      <c r="M57" s="19"/>
      <c r="N57" s="45"/>
    </row>
    <row r="58" spans="1:14" ht="12.75">
      <c r="A58" s="18" t="s">
        <v>294</v>
      </c>
      <c r="B58" s="19">
        <v>32.69</v>
      </c>
      <c r="C58" s="19">
        <v>32.69</v>
      </c>
      <c r="D58" s="19">
        <v>32.69</v>
      </c>
      <c r="E58" s="19"/>
      <c r="F58" s="19"/>
      <c r="G58" s="19"/>
      <c r="H58" s="17"/>
      <c r="I58" s="17"/>
      <c r="J58" s="19"/>
      <c r="K58" s="19"/>
      <c r="L58" s="19"/>
      <c r="M58" s="19"/>
      <c r="N58" s="45"/>
    </row>
    <row r="59" spans="1:14" ht="12.75">
      <c r="A59" s="18" t="s">
        <v>74</v>
      </c>
      <c r="B59" s="19">
        <v>594.5790000000001</v>
      </c>
      <c r="C59" s="19">
        <v>594.5790000000001</v>
      </c>
      <c r="D59" s="19">
        <v>592.5210000000001</v>
      </c>
      <c r="E59" s="19">
        <v>2.058</v>
      </c>
      <c r="F59" s="19">
        <v>2.058</v>
      </c>
      <c r="G59" s="19"/>
      <c r="H59" s="17"/>
      <c r="I59" s="17"/>
      <c r="J59" s="19"/>
      <c r="K59" s="19"/>
      <c r="L59" s="19"/>
      <c r="M59" s="19"/>
      <c r="N59" s="45"/>
    </row>
    <row r="60" spans="1:14" ht="12.75">
      <c r="A60" s="18" t="s">
        <v>295</v>
      </c>
      <c r="B60" s="19">
        <v>374.903</v>
      </c>
      <c r="C60" s="19">
        <v>374.903</v>
      </c>
      <c r="D60" s="19">
        <v>374.903</v>
      </c>
      <c r="E60" s="19"/>
      <c r="F60" s="19"/>
      <c r="G60" s="19"/>
      <c r="H60" s="17"/>
      <c r="I60" s="17"/>
      <c r="J60" s="19"/>
      <c r="K60" s="19"/>
      <c r="L60" s="19"/>
      <c r="M60" s="19"/>
      <c r="N60" s="45"/>
    </row>
    <row r="61" spans="1:14" ht="12.75">
      <c r="A61" s="35"/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</row>
    <row r="62" spans="1:14" s="24" customFormat="1" ht="12.75">
      <c r="A62" s="24" t="s">
        <v>75</v>
      </c>
      <c r="B62" s="62">
        <v>1755.756</v>
      </c>
      <c r="C62" s="62">
        <v>1755.756</v>
      </c>
      <c r="D62" s="62">
        <v>1742.6660000000002</v>
      </c>
      <c r="E62" s="17">
        <v>13.09</v>
      </c>
      <c r="F62" s="17">
        <v>13.09</v>
      </c>
      <c r="G62" s="17"/>
      <c r="H62" s="17"/>
      <c r="I62" s="17"/>
      <c r="J62" s="17"/>
      <c r="K62" s="17"/>
      <c r="L62" s="17"/>
      <c r="M62" s="17"/>
      <c r="N62" s="45"/>
    </row>
    <row r="63" spans="1:14" ht="12.75">
      <c r="A63" s="18"/>
      <c r="B63" s="17"/>
      <c r="D63" s="17"/>
      <c r="E63" s="19"/>
      <c r="F63" s="19"/>
      <c r="G63" s="19"/>
      <c r="H63" s="17"/>
      <c r="I63" s="17"/>
      <c r="J63" s="19"/>
      <c r="K63" s="19"/>
      <c r="L63" s="19"/>
      <c r="M63" s="19"/>
      <c r="N63" s="45"/>
    </row>
    <row r="64" spans="1:14" ht="12.75">
      <c r="A64" s="18" t="s">
        <v>296</v>
      </c>
      <c r="B64" s="19">
        <v>633.7139999999999</v>
      </c>
      <c r="C64" s="19">
        <v>633.7139999999999</v>
      </c>
      <c r="D64" s="19">
        <v>632.624</v>
      </c>
      <c r="E64" s="19">
        <v>1.09</v>
      </c>
      <c r="F64" s="19">
        <v>1.09</v>
      </c>
      <c r="G64" s="19"/>
      <c r="H64" s="17"/>
      <c r="I64" s="17"/>
      <c r="J64" s="19"/>
      <c r="K64" s="19"/>
      <c r="L64" s="19"/>
      <c r="M64" s="19"/>
      <c r="N64" s="45"/>
    </row>
    <row r="65" spans="1:14" ht="12.75">
      <c r="A65" s="18" t="s">
        <v>297</v>
      </c>
      <c r="B65" s="19">
        <v>155.65200000000002</v>
      </c>
      <c r="C65" s="19">
        <v>155.65200000000002</v>
      </c>
      <c r="D65" s="19">
        <v>155.65200000000002</v>
      </c>
      <c r="E65" s="19"/>
      <c r="F65" s="19"/>
      <c r="G65" s="19"/>
      <c r="H65" s="17"/>
      <c r="I65" s="17"/>
      <c r="J65" s="19"/>
      <c r="K65" s="19"/>
      <c r="L65" s="19"/>
      <c r="M65" s="19"/>
      <c r="N65" s="45"/>
    </row>
    <row r="66" spans="1:14" ht="12.75">
      <c r="A66" s="18" t="s">
        <v>76</v>
      </c>
      <c r="B66" s="19">
        <v>503.633</v>
      </c>
      <c r="C66" s="19">
        <v>503.633</v>
      </c>
      <c r="D66" s="19">
        <v>491.633</v>
      </c>
      <c r="E66" s="19">
        <v>12</v>
      </c>
      <c r="F66" s="19">
        <v>12</v>
      </c>
      <c r="G66" s="19"/>
      <c r="H66" s="17"/>
      <c r="I66" s="17"/>
      <c r="J66" s="19"/>
      <c r="K66" s="19"/>
      <c r="L66" s="19"/>
      <c r="M66" s="19"/>
      <c r="N66" s="45"/>
    </row>
    <row r="67" spans="1:14" ht="12.75">
      <c r="A67" s="18" t="s">
        <v>298</v>
      </c>
      <c r="B67" s="19">
        <v>12</v>
      </c>
      <c r="C67" s="19">
        <v>12</v>
      </c>
      <c r="D67" s="19"/>
      <c r="E67" s="19">
        <v>12</v>
      </c>
      <c r="F67" s="19">
        <v>12</v>
      </c>
      <c r="G67" s="19"/>
      <c r="H67" s="17"/>
      <c r="I67" s="17"/>
      <c r="J67" s="19"/>
      <c r="K67" s="19"/>
      <c r="L67" s="19"/>
      <c r="M67" s="19"/>
      <c r="N67" s="45"/>
    </row>
    <row r="68" spans="1:14" ht="12.75">
      <c r="A68" s="18" t="s">
        <v>77</v>
      </c>
      <c r="B68" s="19">
        <v>618.4090000000001</v>
      </c>
      <c r="C68" s="19">
        <v>618.4090000000001</v>
      </c>
      <c r="D68" s="19">
        <v>618.4090000000001</v>
      </c>
      <c r="E68" s="19"/>
      <c r="F68" s="19"/>
      <c r="G68" s="19"/>
      <c r="H68" s="17"/>
      <c r="I68" s="17"/>
      <c r="J68" s="19"/>
      <c r="K68" s="19"/>
      <c r="L68" s="19"/>
      <c r="M68" s="19"/>
      <c r="N68" s="45"/>
    </row>
    <row r="69" spans="1:14" ht="12.75">
      <c r="A69" s="18" t="s">
        <v>78</v>
      </c>
      <c r="B69" s="19">
        <v>149.91299999999998</v>
      </c>
      <c r="C69" s="19">
        <v>149.91299999999998</v>
      </c>
      <c r="D69" s="19">
        <v>149.91299999999998</v>
      </c>
      <c r="E69" s="19"/>
      <c r="F69" s="19"/>
      <c r="G69" s="19"/>
      <c r="H69" s="17"/>
      <c r="I69" s="17"/>
      <c r="J69" s="19"/>
      <c r="K69" s="19"/>
      <c r="L69" s="19"/>
      <c r="M69" s="19"/>
      <c r="N69" s="45"/>
    </row>
    <row r="70" spans="1:14" ht="12.75">
      <c r="A70" s="35"/>
      <c r="B70" s="45"/>
      <c r="C70" s="45"/>
      <c r="D70" s="45"/>
      <c r="E70" s="45"/>
      <c r="F70" s="45"/>
      <c r="I70" s="45"/>
      <c r="J70" s="45"/>
      <c r="K70" s="45"/>
      <c r="L70" s="45"/>
      <c r="M70" s="45"/>
      <c r="N70" s="45"/>
    </row>
    <row r="71" spans="1:14" s="24" customFormat="1" ht="12.75">
      <c r="A71" s="24" t="s">
        <v>88</v>
      </c>
      <c r="B71" s="17">
        <v>774.9599999999999</v>
      </c>
      <c r="C71" s="17">
        <v>774.9599999999999</v>
      </c>
      <c r="D71" s="17">
        <v>774.9599999999999</v>
      </c>
      <c r="E71" s="17"/>
      <c r="F71" s="17"/>
      <c r="G71" s="45"/>
      <c r="H71" s="45"/>
      <c r="I71" s="17"/>
      <c r="J71" s="17"/>
      <c r="K71" s="17"/>
      <c r="L71" s="17"/>
      <c r="M71" s="17"/>
      <c r="N71" s="45"/>
    </row>
    <row r="72" spans="1:14" ht="12.75">
      <c r="A72" s="18"/>
      <c r="B72" s="19"/>
      <c r="C72" s="19"/>
      <c r="D72" s="19"/>
      <c r="E72" s="19"/>
      <c r="F72" s="19"/>
      <c r="G72" s="17"/>
      <c r="H72" s="17"/>
      <c r="I72" s="19"/>
      <c r="J72" s="19"/>
      <c r="K72" s="19"/>
      <c r="L72" s="19"/>
      <c r="M72" s="19"/>
      <c r="N72" s="45"/>
    </row>
    <row r="73" spans="1:14" ht="12.75">
      <c r="A73" s="18" t="s">
        <v>89</v>
      </c>
      <c r="B73" s="19">
        <v>517.0699999999999</v>
      </c>
      <c r="C73" s="19">
        <v>517.0699999999999</v>
      </c>
      <c r="D73" s="19">
        <v>517.0699999999999</v>
      </c>
      <c r="E73" s="19"/>
      <c r="F73" s="19"/>
      <c r="G73" s="17"/>
      <c r="H73" s="19"/>
      <c r="I73" s="19"/>
      <c r="J73" s="19"/>
      <c r="K73" s="19"/>
      <c r="L73" s="19"/>
      <c r="M73" s="19"/>
      <c r="N73" s="45"/>
    </row>
    <row r="74" spans="1:14" ht="12.75">
      <c r="A74" s="18" t="s">
        <v>303</v>
      </c>
      <c r="B74" s="19">
        <v>499.376</v>
      </c>
      <c r="C74" s="19">
        <v>499.376</v>
      </c>
      <c r="D74" s="19">
        <v>499.376</v>
      </c>
      <c r="E74" s="19"/>
      <c r="F74" s="19"/>
      <c r="G74" s="17"/>
      <c r="H74" s="19"/>
      <c r="I74" s="19"/>
      <c r="J74" s="19"/>
      <c r="K74" s="19"/>
      <c r="L74" s="19"/>
      <c r="M74" s="19"/>
      <c r="N74" s="45"/>
    </row>
    <row r="75" spans="1:14" ht="12.75">
      <c r="A75" s="18" t="s">
        <v>246</v>
      </c>
      <c r="B75" s="19">
        <v>256.611</v>
      </c>
      <c r="C75" s="19">
        <v>256.611</v>
      </c>
      <c r="D75" s="19">
        <v>256.611</v>
      </c>
      <c r="E75" s="19"/>
      <c r="F75" s="19"/>
      <c r="G75" s="17"/>
      <c r="H75" s="19"/>
      <c r="I75" s="19"/>
      <c r="J75" s="19"/>
      <c r="K75" s="19"/>
      <c r="L75" s="19"/>
      <c r="M75" s="19"/>
      <c r="N75" s="45"/>
    </row>
    <row r="76" spans="1:14" ht="12.75">
      <c r="A76" s="18" t="s">
        <v>90</v>
      </c>
      <c r="B76" s="19">
        <v>1.279</v>
      </c>
      <c r="C76" s="19">
        <v>1.279</v>
      </c>
      <c r="D76" s="19">
        <v>1.279</v>
      </c>
      <c r="E76" s="19"/>
      <c r="F76" s="19"/>
      <c r="G76" s="17"/>
      <c r="H76" s="19"/>
      <c r="I76" s="19"/>
      <c r="J76" s="19"/>
      <c r="K76" s="19"/>
      <c r="L76" s="19"/>
      <c r="M76" s="19"/>
      <c r="N76" s="45"/>
    </row>
    <row r="77" spans="1:14" ht="12.75">
      <c r="A77" s="35"/>
      <c r="B77" s="45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</row>
    <row r="78" spans="1:14" s="24" customFormat="1" ht="12.75">
      <c r="A78" s="24" t="s">
        <v>79</v>
      </c>
      <c r="B78" s="17">
        <v>6420.630000000001</v>
      </c>
      <c r="C78" s="17">
        <v>6420.630000000001</v>
      </c>
      <c r="D78" s="17">
        <v>3204.6710000000007</v>
      </c>
      <c r="E78" s="17">
        <v>3215.959</v>
      </c>
      <c r="F78" s="17">
        <v>3215.959</v>
      </c>
      <c r="G78" s="17"/>
      <c r="H78" s="17"/>
      <c r="I78" s="17"/>
      <c r="J78" s="17"/>
      <c r="K78" s="17"/>
      <c r="L78" s="17"/>
      <c r="M78" s="17"/>
      <c r="N78" s="45"/>
    </row>
    <row r="79" spans="1:14" ht="12.75">
      <c r="A79" s="18"/>
      <c r="B79" s="17"/>
      <c r="C79" s="17"/>
      <c r="D79" s="19"/>
      <c r="E79" s="19"/>
      <c r="F79" s="19"/>
      <c r="G79" s="19"/>
      <c r="H79" s="17"/>
      <c r="I79" s="17"/>
      <c r="J79" s="19"/>
      <c r="K79" s="19"/>
      <c r="L79" s="19"/>
      <c r="M79" s="19"/>
      <c r="N79" s="45"/>
    </row>
    <row r="80" spans="1:14" ht="12.75">
      <c r="A80" s="18" t="s">
        <v>80</v>
      </c>
      <c r="B80" s="19">
        <v>227.43599999999998</v>
      </c>
      <c r="C80" s="19">
        <v>227.43599999999998</v>
      </c>
      <c r="D80" s="19">
        <v>227.43599999999998</v>
      </c>
      <c r="E80" s="19"/>
      <c r="F80" s="19"/>
      <c r="H80" s="17"/>
      <c r="I80" s="17"/>
      <c r="J80" s="19"/>
      <c r="K80" s="19"/>
      <c r="L80" s="19"/>
      <c r="M80" s="19"/>
      <c r="N80" s="45"/>
    </row>
    <row r="81" spans="1:14" ht="12.75">
      <c r="A81" s="18" t="s">
        <v>81</v>
      </c>
      <c r="B81" s="19">
        <v>108.25200000000001</v>
      </c>
      <c r="C81" s="19">
        <v>108.25200000000001</v>
      </c>
      <c r="D81" s="19">
        <v>108.25200000000001</v>
      </c>
      <c r="E81" s="19"/>
      <c r="F81" s="19"/>
      <c r="H81" s="17"/>
      <c r="I81" s="17"/>
      <c r="J81" s="19"/>
      <c r="K81" s="19"/>
      <c r="L81" s="19"/>
      <c r="M81" s="19"/>
      <c r="N81" s="45"/>
    </row>
    <row r="82" spans="1:14" ht="12.75">
      <c r="A82" s="18" t="s">
        <v>82</v>
      </c>
      <c r="B82" s="19">
        <v>962.9850000000001</v>
      </c>
      <c r="C82" s="19">
        <v>962.9850000000001</v>
      </c>
      <c r="D82" s="19">
        <v>802.5880000000001</v>
      </c>
      <c r="E82" s="19">
        <v>160.397</v>
      </c>
      <c r="F82" s="19">
        <v>160.397</v>
      </c>
      <c r="H82" s="17"/>
      <c r="I82" s="17"/>
      <c r="J82" s="19"/>
      <c r="K82" s="19"/>
      <c r="L82" s="19"/>
      <c r="M82" s="19"/>
      <c r="N82" s="45"/>
    </row>
    <row r="83" spans="1:14" ht="12.75">
      <c r="A83" s="18" t="s">
        <v>83</v>
      </c>
      <c r="B83" s="19">
        <v>772.7840000000001</v>
      </c>
      <c r="C83" s="19">
        <v>772.7840000000001</v>
      </c>
      <c r="D83" s="19">
        <v>763.615</v>
      </c>
      <c r="E83" s="19">
        <v>9.169</v>
      </c>
      <c r="F83" s="19">
        <v>9.169</v>
      </c>
      <c r="G83" s="19"/>
      <c r="H83" s="17"/>
      <c r="I83" s="17"/>
      <c r="J83" s="19"/>
      <c r="K83" s="19"/>
      <c r="L83" s="19"/>
      <c r="M83" s="19"/>
      <c r="N83" s="45"/>
    </row>
    <row r="84" spans="1:14" ht="12.75">
      <c r="A84" s="18" t="s">
        <v>84</v>
      </c>
      <c r="B84" s="19">
        <v>505.411</v>
      </c>
      <c r="C84" s="19">
        <v>505.411</v>
      </c>
      <c r="D84" s="19">
        <v>505.411</v>
      </c>
      <c r="E84" s="19"/>
      <c r="F84" s="19"/>
      <c r="G84" s="19"/>
      <c r="H84" s="17"/>
      <c r="I84" s="17"/>
      <c r="J84" s="19"/>
      <c r="K84" s="19"/>
      <c r="L84" s="19"/>
      <c r="M84" s="19"/>
      <c r="N84" s="45"/>
    </row>
    <row r="85" spans="1:14" ht="12.75">
      <c r="A85" s="18" t="s">
        <v>304</v>
      </c>
      <c r="B85" s="19">
        <v>94.84</v>
      </c>
      <c r="C85" s="19">
        <v>94.84</v>
      </c>
      <c r="D85" s="19">
        <v>94.84</v>
      </c>
      <c r="E85" s="19"/>
      <c r="F85" s="19"/>
      <c r="G85" s="19"/>
      <c r="H85" s="17"/>
      <c r="I85" s="17"/>
      <c r="J85" s="19"/>
      <c r="K85" s="19"/>
      <c r="L85" s="19"/>
      <c r="M85" s="19"/>
      <c r="N85" s="45"/>
    </row>
    <row r="86" spans="1:14" ht="12.75">
      <c r="A86" s="18" t="s">
        <v>305</v>
      </c>
      <c r="B86" s="19">
        <v>267.77</v>
      </c>
      <c r="C86" s="19">
        <v>267.77</v>
      </c>
      <c r="D86" s="19">
        <v>267.77</v>
      </c>
      <c r="E86" s="19"/>
      <c r="F86" s="19"/>
      <c r="G86" s="19"/>
      <c r="H86" s="17"/>
      <c r="I86" s="17"/>
      <c r="J86" s="19"/>
      <c r="K86" s="19"/>
      <c r="L86" s="19"/>
      <c r="M86" s="19"/>
      <c r="N86" s="45"/>
    </row>
    <row r="87" spans="1:14" ht="12.75">
      <c r="A87" s="18" t="s">
        <v>85</v>
      </c>
      <c r="B87" s="19">
        <v>309.3910000000001</v>
      </c>
      <c r="C87" s="19">
        <v>309.3910000000001</v>
      </c>
      <c r="D87" s="19">
        <v>309.3910000000001</v>
      </c>
      <c r="E87" s="19"/>
      <c r="F87" s="19"/>
      <c r="G87" s="19"/>
      <c r="H87" s="17"/>
      <c r="I87" s="17"/>
      <c r="J87" s="19"/>
      <c r="K87" s="19"/>
      <c r="L87" s="19"/>
      <c r="M87" s="19"/>
      <c r="N87" s="45"/>
    </row>
    <row r="88" spans="1:14" ht="12.75">
      <c r="A88" s="18" t="s">
        <v>86</v>
      </c>
      <c r="B88" s="19">
        <v>3289.2949999999996</v>
      </c>
      <c r="C88" s="19">
        <v>3289.2949999999996</v>
      </c>
      <c r="D88" s="19">
        <v>242.90200000000002</v>
      </c>
      <c r="E88" s="19">
        <v>3046.393</v>
      </c>
      <c r="F88" s="19">
        <v>3046.393</v>
      </c>
      <c r="G88" s="19"/>
      <c r="H88" s="17"/>
      <c r="I88" s="17"/>
      <c r="J88" s="19"/>
      <c r="K88" s="19"/>
      <c r="L88" s="19"/>
      <c r="M88" s="19"/>
      <c r="N88" s="45"/>
    </row>
    <row r="89" spans="1:14" ht="12.75">
      <c r="A89" s="18" t="s">
        <v>306</v>
      </c>
      <c r="B89" s="19">
        <v>3193.465</v>
      </c>
      <c r="C89" s="19">
        <v>3193.465</v>
      </c>
      <c r="D89" s="19">
        <v>147.072</v>
      </c>
      <c r="E89" s="19">
        <v>3046.393</v>
      </c>
      <c r="F89" s="19">
        <v>3046.393</v>
      </c>
      <c r="G89" s="19"/>
      <c r="H89" s="17"/>
      <c r="I89" s="17"/>
      <c r="J89" s="19"/>
      <c r="K89" s="19"/>
      <c r="L89" s="19"/>
      <c r="M89" s="19"/>
      <c r="N89" s="45"/>
    </row>
    <row r="90" spans="1:14" ht="12.75">
      <c r="A90" s="18" t="s">
        <v>87</v>
      </c>
      <c r="B90" s="19">
        <v>245.076</v>
      </c>
      <c r="C90" s="19">
        <v>245.076</v>
      </c>
      <c r="D90" s="19">
        <v>245.076</v>
      </c>
      <c r="E90" s="19"/>
      <c r="F90" s="19"/>
      <c r="G90" s="19"/>
      <c r="H90" s="17"/>
      <c r="I90" s="17"/>
      <c r="J90" s="19"/>
      <c r="K90" s="19"/>
      <c r="L90" s="19"/>
      <c r="M90" s="19"/>
      <c r="N90" s="45"/>
    </row>
    <row r="91" spans="1:14" ht="12.75">
      <c r="A91" s="35"/>
      <c r="B91" s="45"/>
      <c r="C91" s="45"/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</row>
    <row r="92" spans="1:14" s="24" customFormat="1" ht="12.75">
      <c r="A92" s="24" t="s">
        <v>91</v>
      </c>
      <c r="B92" s="17">
        <v>1226.992</v>
      </c>
      <c r="C92" s="17">
        <v>1226.992</v>
      </c>
      <c r="D92" s="17">
        <v>1147.5639999999999</v>
      </c>
      <c r="E92" s="17">
        <v>79.428</v>
      </c>
      <c r="F92" s="17">
        <v>79.428</v>
      </c>
      <c r="G92" s="17"/>
      <c r="H92" s="17"/>
      <c r="I92" s="17"/>
      <c r="J92" s="17"/>
      <c r="K92" s="17"/>
      <c r="L92" s="17"/>
      <c r="M92" s="17"/>
      <c r="N92" s="45"/>
    </row>
    <row r="93" spans="1:14" ht="12.75">
      <c r="A93" s="18"/>
      <c r="B93" s="17"/>
      <c r="C93" s="17"/>
      <c r="D93" s="19"/>
      <c r="E93" s="19"/>
      <c r="F93" s="19"/>
      <c r="G93" s="19"/>
      <c r="H93" s="17"/>
      <c r="I93" s="19"/>
      <c r="J93" s="19"/>
      <c r="K93" s="19"/>
      <c r="L93" s="19"/>
      <c r="M93" s="19"/>
      <c r="N93" s="45"/>
    </row>
    <row r="94" spans="1:14" ht="12.75">
      <c r="A94" s="18" t="s">
        <v>92</v>
      </c>
      <c r="B94" s="19">
        <v>294.68100000000004</v>
      </c>
      <c r="C94" s="19">
        <v>294.68100000000004</v>
      </c>
      <c r="D94" s="19">
        <v>217.643</v>
      </c>
      <c r="E94" s="19">
        <v>77.038</v>
      </c>
      <c r="F94" s="19">
        <v>77.038</v>
      </c>
      <c r="G94" s="19"/>
      <c r="H94" s="17"/>
      <c r="I94" s="19"/>
      <c r="J94" s="19"/>
      <c r="K94" s="19"/>
      <c r="L94" s="19"/>
      <c r="M94" s="19"/>
      <c r="N94" s="45"/>
    </row>
    <row r="95" spans="1:14" ht="12.75">
      <c r="A95" s="18" t="s">
        <v>93</v>
      </c>
      <c r="B95" s="19">
        <v>810.2389999999999</v>
      </c>
      <c r="C95" s="19">
        <v>810.2389999999999</v>
      </c>
      <c r="D95" s="19">
        <v>810.2389999999999</v>
      </c>
      <c r="E95" s="19"/>
      <c r="F95" s="19"/>
      <c r="G95" s="19"/>
      <c r="H95" s="17"/>
      <c r="I95" s="19"/>
      <c r="J95" s="19"/>
      <c r="K95" s="19"/>
      <c r="L95" s="19"/>
      <c r="M95" s="19"/>
      <c r="N95" s="45"/>
    </row>
    <row r="96" spans="1:14" ht="12.75">
      <c r="A96" s="18" t="s">
        <v>247</v>
      </c>
      <c r="B96" s="19">
        <v>567.728</v>
      </c>
      <c r="C96" s="19">
        <v>567.728</v>
      </c>
      <c r="D96" s="19">
        <v>567.728</v>
      </c>
      <c r="E96" s="19"/>
      <c r="F96" s="19"/>
      <c r="G96" s="19"/>
      <c r="H96" s="17"/>
      <c r="I96" s="19"/>
      <c r="J96" s="19"/>
      <c r="K96" s="19"/>
      <c r="L96" s="19"/>
      <c r="M96" s="19"/>
      <c r="N96" s="45"/>
    </row>
    <row r="97" spans="1:14" ht="12.75">
      <c r="A97" s="18" t="s">
        <v>94</v>
      </c>
      <c r="B97" s="19">
        <v>122.072</v>
      </c>
      <c r="C97" s="19">
        <v>122.072</v>
      </c>
      <c r="D97" s="19">
        <v>119.682</v>
      </c>
      <c r="E97" s="19">
        <v>2.39</v>
      </c>
      <c r="F97" s="19">
        <v>2.39</v>
      </c>
      <c r="G97" s="19"/>
      <c r="H97" s="17"/>
      <c r="I97" s="19"/>
      <c r="J97" s="19"/>
      <c r="K97" s="19"/>
      <c r="L97" s="19"/>
      <c r="M97" s="19"/>
      <c r="N97" s="45"/>
    </row>
    <row r="98" spans="1:14" ht="12.75">
      <c r="A98" s="18" t="s">
        <v>307</v>
      </c>
      <c r="B98" s="19">
        <v>85.405</v>
      </c>
      <c r="C98" s="19">
        <v>85.405</v>
      </c>
      <c r="D98" s="19">
        <v>83.015</v>
      </c>
      <c r="E98" s="19">
        <v>2.39</v>
      </c>
      <c r="F98" s="19">
        <v>2.39</v>
      </c>
      <c r="G98" s="19"/>
      <c r="H98" s="17"/>
      <c r="I98" s="19"/>
      <c r="J98" s="19"/>
      <c r="K98" s="19"/>
      <c r="L98" s="19"/>
      <c r="M98" s="19"/>
      <c r="N98" s="45"/>
    </row>
    <row r="99" spans="1:16" ht="12.75">
      <c r="A99" s="35"/>
      <c r="B99" s="45"/>
      <c r="C99" s="45"/>
      <c r="D99" s="45"/>
      <c r="E99" s="45"/>
      <c r="F99" s="45"/>
      <c r="G99" s="45"/>
      <c r="H99" s="45"/>
      <c r="I99" s="45"/>
      <c r="J99" s="45"/>
      <c r="K99" s="45"/>
      <c r="L99" s="45"/>
      <c r="M99" s="45"/>
      <c r="N99" s="45"/>
      <c r="P99" s="4"/>
    </row>
    <row r="100" spans="1:16" s="24" customFormat="1" ht="12.75">
      <c r="A100" s="24" t="s">
        <v>95</v>
      </c>
      <c r="B100" s="17">
        <v>3420.691</v>
      </c>
      <c r="C100" s="17">
        <v>3420.6910000000003</v>
      </c>
      <c r="D100" s="17">
        <v>3285.0940000000005</v>
      </c>
      <c r="E100" s="17">
        <v>135.3</v>
      </c>
      <c r="F100" s="17">
        <v>135.3</v>
      </c>
      <c r="G100" s="17"/>
      <c r="H100" s="17"/>
      <c r="I100" s="17"/>
      <c r="J100" s="17"/>
      <c r="K100" s="17"/>
      <c r="L100" s="17">
        <v>0.297</v>
      </c>
      <c r="M100" s="17"/>
      <c r="N100" s="45"/>
      <c r="P100" s="4"/>
    </row>
    <row r="101" spans="1:16" ht="12.75">
      <c r="A101" s="18"/>
      <c r="B101" s="17"/>
      <c r="C101" s="17"/>
      <c r="D101" s="19"/>
      <c r="E101" s="19"/>
      <c r="F101" s="19"/>
      <c r="G101" s="19"/>
      <c r="H101" s="17"/>
      <c r="I101" s="17"/>
      <c r="J101" s="19"/>
      <c r="K101" s="19"/>
      <c r="L101" s="19"/>
      <c r="M101" s="19"/>
      <c r="N101" s="45"/>
      <c r="P101" s="4"/>
    </row>
    <row r="102" spans="1:16" ht="12.75">
      <c r="A102" s="18" t="s">
        <v>96</v>
      </c>
      <c r="B102" s="19">
        <v>193.27</v>
      </c>
      <c r="C102" s="19">
        <v>193.27</v>
      </c>
      <c r="D102" s="19">
        <v>145.72400000000002</v>
      </c>
      <c r="E102" s="19">
        <v>47.249</v>
      </c>
      <c r="F102" s="19">
        <v>47.249</v>
      </c>
      <c r="G102" s="19"/>
      <c r="H102" s="17"/>
      <c r="I102" s="17"/>
      <c r="J102" s="19"/>
      <c r="K102" s="19"/>
      <c r="L102" s="19">
        <v>0.297</v>
      </c>
      <c r="M102" s="19"/>
      <c r="N102" s="45"/>
      <c r="P102" s="4"/>
    </row>
    <row r="103" spans="1:16" ht="12.75">
      <c r="A103" s="18" t="s">
        <v>248</v>
      </c>
      <c r="B103" s="19">
        <v>1.162</v>
      </c>
      <c r="C103" s="19">
        <v>1.162</v>
      </c>
      <c r="D103" s="19">
        <v>1.162</v>
      </c>
      <c r="E103" s="19"/>
      <c r="F103" s="19"/>
      <c r="G103" s="19"/>
      <c r="H103" s="17"/>
      <c r="I103" s="17"/>
      <c r="J103" s="19"/>
      <c r="K103" s="19"/>
      <c r="L103" s="19"/>
      <c r="M103" s="19"/>
      <c r="N103" s="45"/>
      <c r="P103" s="4"/>
    </row>
    <row r="104" spans="1:16" ht="12.75">
      <c r="A104" s="18" t="s">
        <v>308</v>
      </c>
      <c r="B104" s="19">
        <v>165.59900000000002</v>
      </c>
      <c r="C104" s="19">
        <v>165.59900000000002</v>
      </c>
      <c r="D104" s="19">
        <v>165.59900000000002</v>
      </c>
      <c r="E104" s="19"/>
      <c r="F104" s="19"/>
      <c r="G104" s="19"/>
      <c r="H104" s="17"/>
      <c r="I104" s="17"/>
      <c r="J104" s="19"/>
      <c r="K104" s="19"/>
      <c r="L104" s="19"/>
      <c r="M104" s="19"/>
      <c r="N104" s="45"/>
      <c r="P104" s="4"/>
    </row>
    <row r="105" spans="1:16" ht="12.75">
      <c r="A105" s="18" t="s">
        <v>342</v>
      </c>
      <c r="B105" s="19">
        <v>61.68899999999999</v>
      </c>
      <c r="C105" s="19">
        <v>61.68899999999999</v>
      </c>
      <c r="D105" s="19">
        <v>61.68899999999999</v>
      </c>
      <c r="E105" s="19"/>
      <c r="F105" s="19"/>
      <c r="G105" s="19"/>
      <c r="H105" s="17"/>
      <c r="I105" s="17"/>
      <c r="J105" s="19"/>
      <c r="K105" s="19"/>
      <c r="L105" s="19"/>
      <c r="M105" s="19"/>
      <c r="N105" s="45"/>
      <c r="P105" s="4"/>
    </row>
    <row r="106" spans="1:16" ht="12.75">
      <c r="A106" s="18" t="s">
        <v>309</v>
      </c>
      <c r="B106" s="19">
        <v>385.612</v>
      </c>
      <c r="C106" s="19">
        <v>385.612</v>
      </c>
      <c r="D106" s="19">
        <v>385.612</v>
      </c>
      <c r="E106" s="19"/>
      <c r="F106" s="19"/>
      <c r="G106" s="19"/>
      <c r="H106" s="17"/>
      <c r="I106" s="17"/>
      <c r="J106" s="19"/>
      <c r="K106" s="19"/>
      <c r="L106" s="19"/>
      <c r="M106" s="19"/>
      <c r="N106" s="45"/>
      <c r="P106" s="4"/>
    </row>
    <row r="107" spans="1:16" ht="12.75">
      <c r="A107" s="18" t="s">
        <v>310</v>
      </c>
      <c r="B107" s="19">
        <v>35.057</v>
      </c>
      <c r="C107" s="19">
        <v>35.057</v>
      </c>
      <c r="D107" s="19">
        <v>35.057</v>
      </c>
      <c r="E107" s="19"/>
      <c r="F107" s="19"/>
      <c r="G107" s="19"/>
      <c r="H107" s="17"/>
      <c r="I107" s="17"/>
      <c r="J107" s="19"/>
      <c r="K107" s="19"/>
      <c r="L107" s="19"/>
      <c r="M107" s="19"/>
      <c r="N107" s="45"/>
      <c r="P107" s="4"/>
    </row>
    <row r="108" spans="1:16" ht="12.75">
      <c r="A108" s="18" t="s">
        <v>311</v>
      </c>
      <c r="B108" s="19">
        <v>35.388</v>
      </c>
      <c r="C108" s="19">
        <v>35.388</v>
      </c>
      <c r="D108" s="19">
        <v>35.388</v>
      </c>
      <c r="E108" s="19"/>
      <c r="F108" s="19"/>
      <c r="G108" s="19"/>
      <c r="H108" s="17"/>
      <c r="I108" s="17"/>
      <c r="J108" s="19"/>
      <c r="K108" s="19"/>
      <c r="L108" s="19"/>
      <c r="M108" s="19"/>
      <c r="N108" s="45"/>
      <c r="P108" s="4"/>
    </row>
    <row r="109" spans="1:16" ht="12.75">
      <c r="A109" s="18" t="s">
        <v>312</v>
      </c>
      <c r="B109" s="19">
        <v>71.919</v>
      </c>
      <c r="C109" s="19">
        <v>71.919</v>
      </c>
      <c r="D109" s="19">
        <v>71.919</v>
      </c>
      <c r="E109" s="19"/>
      <c r="F109" s="19"/>
      <c r="G109" s="19"/>
      <c r="H109" s="17"/>
      <c r="I109" s="17"/>
      <c r="J109" s="19"/>
      <c r="K109" s="19"/>
      <c r="L109" s="19"/>
      <c r="M109" s="19"/>
      <c r="N109" s="45"/>
      <c r="P109" s="4"/>
    </row>
    <row r="110" spans="1:16" ht="12.75">
      <c r="A110" s="18" t="s">
        <v>97</v>
      </c>
      <c r="B110" s="19">
        <v>2278.4530000000004</v>
      </c>
      <c r="C110" s="19">
        <v>2278.4530000000004</v>
      </c>
      <c r="D110" s="19">
        <v>2236.972</v>
      </c>
      <c r="E110" s="19">
        <v>41.481</v>
      </c>
      <c r="F110" s="19">
        <v>41.481</v>
      </c>
      <c r="G110" s="19"/>
      <c r="H110" s="17"/>
      <c r="I110" s="17"/>
      <c r="J110" s="19"/>
      <c r="K110" s="19"/>
      <c r="L110" s="19"/>
      <c r="M110" s="19"/>
      <c r="N110" s="45"/>
      <c r="P110" s="4"/>
    </row>
    <row r="111" spans="1:16" ht="12.75">
      <c r="A111" s="18" t="s">
        <v>313</v>
      </c>
      <c r="B111" s="19">
        <v>20.073</v>
      </c>
      <c r="C111" s="19">
        <v>20.073</v>
      </c>
      <c r="D111" s="19">
        <v>20.073</v>
      </c>
      <c r="E111" s="19"/>
      <c r="F111" s="19"/>
      <c r="G111" s="19"/>
      <c r="H111" s="17"/>
      <c r="I111" s="17"/>
      <c r="J111" s="19"/>
      <c r="K111" s="19"/>
      <c r="L111" s="19"/>
      <c r="M111" s="19"/>
      <c r="N111" s="45"/>
      <c r="P111" s="4"/>
    </row>
    <row r="112" spans="1:16" ht="12.75">
      <c r="A112" s="18" t="s">
        <v>314</v>
      </c>
      <c r="B112" s="19">
        <v>2138.3170000000005</v>
      </c>
      <c r="C112" s="19">
        <v>2138.3170000000005</v>
      </c>
      <c r="D112" s="19">
        <v>2096.8360000000002</v>
      </c>
      <c r="E112" s="19">
        <v>41.481</v>
      </c>
      <c r="F112" s="19">
        <v>41.481</v>
      </c>
      <c r="G112" s="19"/>
      <c r="H112" s="17"/>
      <c r="I112" s="17"/>
      <c r="J112" s="19"/>
      <c r="K112" s="19"/>
      <c r="L112" s="19"/>
      <c r="M112" s="19"/>
      <c r="N112" s="45"/>
      <c r="P112" s="4"/>
    </row>
    <row r="113" spans="1:16" ht="12.75">
      <c r="A113" s="18" t="s">
        <v>98</v>
      </c>
      <c r="B113" s="19">
        <v>152.69799999999998</v>
      </c>
      <c r="C113" s="19">
        <v>152.69799999999998</v>
      </c>
      <c r="D113" s="19">
        <v>147.482</v>
      </c>
      <c r="E113" s="19">
        <v>5.216</v>
      </c>
      <c r="F113" s="19">
        <v>5.216</v>
      </c>
      <c r="G113" s="19"/>
      <c r="H113" s="17"/>
      <c r="I113" s="17"/>
      <c r="J113" s="19"/>
      <c r="K113" s="19"/>
      <c r="L113" s="19"/>
      <c r="M113" s="19"/>
      <c r="N113" s="45"/>
      <c r="P113" s="4"/>
    </row>
    <row r="114" spans="1:16" ht="12.75">
      <c r="A114" s="18" t="s">
        <v>99</v>
      </c>
      <c r="B114" s="19">
        <v>43.487</v>
      </c>
      <c r="C114" s="19">
        <v>43.487</v>
      </c>
      <c r="D114" s="19">
        <v>43.487</v>
      </c>
      <c r="E114" s="19"/>
      <c r="F114" s="19"/>
      <c r="G114" s="19"/>
      <c r="H114" s="17"/>
      <c r="I114" s="17"/>
      <c r="J114" s="19"/>
      <c r="K114" s="19"/>
      <c r="L114" s="19"/>
      <c r="M114" s="19"/>
      <c r="N114" s="45"/>
      <c r="P114" s="4"/>
    </row>
    <row r="115" spans="1:16" ht="12.75">
      <c r="A115" s="18" t="s">
        <v>100</v>
      </c>
      <c r="B115" s="19">
        <v>243.897</v>
      </c>
      <c r="C115" s="19">
        <v>243.897</v>
      </c>
      <c r="D115" s="19">
        <v>202.543</v>
      </c>
      <c r="E115" s="19">
        <v>41.354</v>
      </c>
      <c r="F115" s="19">
        <v>41.354</v>
      </c>
      <c r="G115" s="19"/>
      <c r="H115" s="17"/>
      <c r="I115" s="17"/>
      <c r="J115" s="19"/>
      <c r="K115" s="19"/>
      <c r="L115" s="19"/>
      <c r="M115" s="19"/>
      <c r="N115" s="45"/>
      <c r="P115" s="4"/>
    </row>
    <row r="116" spans="1:14" ht="12.75">
      <c r="A116" s="18" t="s">
        <v>315</v>
      </c>
      <c r="B116" s="19">
        <v>82.70400000000001</v>
      </c>
      <c r="C116" s="19">
        <v>82.70400000000001</v>
      </c>
      <c r="D116" s="19">
        <v>41.35</v>
      </c>
      <c r="E116" s="19">
        <v>41.354</v>
      </c>
      <c r="F116" s="19">
        <v>41.354</v>
      </c>
      <c r="G116" s="19"/>
      <c r="H116" s="17"/>
      <c r="I116" s="17"/>
      <c r="J116" s="19"/>
      <c r="K116" s="19"/>
      <c r="L116" s="19"/>
      <c r="M116" s="19"/>
      <c r="N116" s="45"/>
    </row>
    <row r="117" spans="1:14" ht="12.75">
      <c r="A117" s="35"/>
      <c r="B117" s="45"/>
      <c r="C117" s="45"/>
      <c r="D117" s="45"/>
      <c r="E117" s="45"/>
      <c r="F117" s="45"/>
      <c r="G117" s="45"/>
      <c r="H117" s="45"/>
      <c r="I117" s="45"/>
      <c r="J117" s="45"/>
      <c r="K117" s="45"/>
      <c r="L117" s="45"/>
      <c r="M117" s="45"/>
      <c r="N117" s="45"/>
    </row>
    <row r="118" spans="1:14" s="24" customFormat="1" ht="12.75">
      <c r="A118" s="24" t="s">
        <v>101</v>
      </c>
      <c r="B118" s="17">
        <v>1567.88</v>
      </c>
      <c r="C118" s="17">
        <v>1567.88</v>
      </c>
      <c r="D118" s="17">
        <v>1563.377</v>
      </c>
      <c r="E118" s="17">
        <v>4.503</v>
      </c>
      <c r="F118" s="17">
        <v>4.503</v>
      </c>
      <c r="G118" s="17"/>
      <c r="H118" s="17"/>
      <c r="I118" s="17"/>
      <c r="J118" s="17"/>
      <c r="K118" s="17"/>
      <c r="L118" s="17"/>
      <c r="M118" s="45"/>
      <c r="N118" s="45"/>
    </row>
    <row r="119" spans="1:14" ht="12.75">
      <c r="A119" s="18"/>
      <c r="B119" s="17"/>
      <c r="C119" s="17"/>
      <c r="D119" s="19"/>
      <c r="E119" s="19"/>
      <c r="F119" s="19"/>
      <c r="G119" s="19"/>
      <c r="H119" s="17"/>
      <c r="I119" s="17"/>
      <c r="J119" s="19"/>
      <c r="K119" s="19"/>
      <c r="L119" s="19"/>
      <c r="M119" s="45"/>
      <c r="N119" s="45"/>
    </row>
    <row r="120" spans="1:14" ht="12.75">
      <c r="A120" s="18" t="s">
        <v>102</v>
      </c>
      <c r="B120" s="19">
        <v>353.31000000000006</v>
      </c>
      <c r="C120" s="19">
        <v>353.31000000000006</v>
      </c>
      <c r="D120" s="19">
        <v>353.31000000000006</v>
      </c>
      <c r="E120" s="19"/>
      <c r="F120" s="19"/>
      <c r="G120" s="19"/>
      <c r="H120" s="17"/>
      <c r="I120" s="17"/>
      <c r="J120" s="19"/>
      <c r="K120" s="19"/>
      <c r="L120" s="19"/>
      <c r="M120" s="45"/>
      <c r="N120" s="45"/>
    </row>
    <row r="121" spans="1:14" ht="12.75">
      <c r="A121" s="18" t="s">
        <v>316</v>
      </c>
      <c r="B121" s="19">
        <v>150.978</v>
      </c>
      <c r="C121" s="19">
        <v>150.978</v>
      </c>
      <c r="D121" s="19">
        <v>150.978</v>
      </c>
      <c r="E121" s="19"/>
      <c r="F121" s="19"/>
      <c r="G121" s="19"/>
      <c r="H121" s="17"/>
      <c r="I121" s="17"/>
      <c r="J121" s="19"/>
      <c r="K121" s="19"/>
      <c r="L121" s="19"/>
      <c r="M121" s="45"/>
      <c r="N121" s="45"/>
    </row>
    <row r="122" spans="1:14" ht="12.75">
      <c r="A122" s="18" t="s">
        <v>103</v>
      </c>
      <c r="B122" s="19">
        <v>462.647</v>
      </c>
      <c r="C122" s="19">
        <v>462.647</v>
      </c>
      <c r="D122" s="19">
        <v>458.144</v>
      </c>
      <c r="E122" s="19">
        <v>4.503</v>
      </c>
      <c r="F122" s="19">
        <v>4.503</v>
      </c>
      <c r="G122" s="19"/>
      <c r="H122" s="17"/>
      <c r="I122" s="17"/>
      <c r="J122" s="19"/>
      <c r="K122" s="19"/>
      <c r="L122" s="19"/>
      <c r="M122" s="45"/>
      <c r="N122" s="45"/>
    </row>
    <row r="123" spans="1:14" ht="12.75">
      <c r="A123" s="18" t="s">
        <v>104</v>
      </c>
      <c r="B123" s="19">
        <v>138.127</v>
      </c>
      <c r="C123" s="19">
        <v>138.127</v>
      </c>
      <c r="D123" s="19">
        <v>133.624</v>
      </c>
      <c r="E123" s="19">
        <v>4.503</v>
      </c>
      <c r="F123" s="19">
        <v>4.503</v>
      </c>
      <c r="G123" s="19"/>
      <c r="H123" s="17"/>
      <c r="I123" s="17"/>
      <c r="J123" s="19"/>
      <c r="K123" s="19"/>
      <c r="L123" s="19"/>
      <c r="M123" s="45"/>
      <c r="N123" s="45"/>
    </row>
    <row r="124" spans="1:14" ht="12.75">
      <c r="A124" s="18" t="s">
        <v>105</v>
      </c>
      <c r="B124" s="19">
        <v>256.458</v>
      </c>
      <c r="C124" s="19">
        <v>256.458</v>
      </c>
      <c r="D124" s="19">
        <v>256.458</v>
      </c>
      <c r="E124" s="19"/>
      <c r="F124" s="19"/>
      <c r="G124" s="19"/>
      <c r="H124" s="17"/>
      <c r="I124" s="17"/>
      <c r="J124" s="19"/>
      <c r="K124" s="19"/>
      <c r="L124" s="19"/>
      <c r="M124" s="45"/>
      <c r="N124" s="45"/>
    </row>
    <row r="125" spans="1:14" ht="12.75">
      <c r="A125" s="18" t="s">
        <v>106</v>
      </c>
      <c r="B125" s="19">
        <v>135.59900000000002</v>
      </c>
      <c r="C125" s="19">
        <v>135.59900000000002</v>
      </c>
      <c r="D125" s="19">
        <v>135.59900000000002</v>
      </c>
      <c r="E125" s="19"/>
      <c r="F125" s="19"/>
      <c r="G125" s="19"/>
      <c r="H125" s="17"/>
      <c r="I125" s="17"/>
      <c r="J125" s="19"/>
      <c r="K125" s="19"/>
      <c r="L125" s="19"/>
      <c r="M125" s="45"/>
      <c r="N125" s="45"/>
    </row>
    <row r="126" spans="1:14" ht="12.75">
      <c r="A126" s="18" t="s">
        <v>107</v>
      </c>
      <c r="B126" s="19">
        <v>495.4649999999999</v>
      </c>
      <c r="C126" s="19">
        <v>495.4649999999999</v>
      </c>
      <c r="D126" s="19">
        <v>495.4649999999999</v>
      </c>
      <c r="E126" s="19"/>
      <c r="F126" s="19"/>
      <c r="G126" s="19"/>
      <c r="H126" s="17"/>
      <c r="I126" s="17"/>
      <c r="J126" s="19"/>
      <c r="K126" s="19"/>
      <c r="L126" s="19"/>
      <c r="M126" s="45"/>
      <c r="N126" s="45"/>
    </row>
    <row r="127" spans="1:14" ht="12.75">
      <c r="A127" s="18" t="s">
        <v>108</v>
      </c>
      <c r="B127" s="19">
        <v>287.717</v>
      </c>
      <c r="C127" s="19">
        <v>287.717</v>
      </c>
      <c r="D127" s="19">
        <v>287.717</v>
      </c>
      <c r="E127" s="19"/>
      <c r="F127" s="19"/>
      <c r="G127" s="19"/>
      <c r="H127" s="17"/>
      <c r="I127" s="17"/>
      <c r="J127" s="19"/>
      <c r="K127" s="19"/>
      <c r="L127" s="19"/>
      <c r="M127" s="19"/>
      <c r="N127" s="45"/>
    </row>
    <row r="128" spans="1:14" ht="12.75">
      <c r="A128" s="35"/>
      <c r="B128" s="45"/>
      <c r="C128" s="45"/>
      <c r="D128" s="45"/>
      <c r="E128" s="45"/>
      <c r="F128" s="45"/>
      <c r="G128" s="45"/>
      <c r="H128" s="45"/>
      <c r="I128" s="45"/>
      <c r="J128" s="45"/>
      <c r="K128" s="45"/>
      <c r="L128" s="45"/>
      <c r="M128" s="45"/>
      <c r="N128" s="45"/>
    </row>
    <row r="129" spans="1:14" s="24" customFormat="1" ht="12.75">
      <c r="A129" s="24" t="s">
        <v>109</v>
      </c>
      <c r="B129" s="17">
        <v>1551.2160000000001</v>
      </c>
      <c r="C129" s="17">
        <v>1551.2160000000001</v>
      </c>
      <c r="D129" s="17">
        <v>1464.393</v>
      </c>
      <c r="E129" s="17">
        <v>5.823</v>
      </c>
      <c r="F129" s="17">
        <v>5.823</v>
      </c>
      <c r="G129" s="17"/>
      <c r="H129" s="17">
        <v>81</v>
      </c>
      <c r="I129" s="17"/>
      <c r="J129" s="17"/>
      <c r="K129" s="17"/>
      <c r="L129" s="17"/>
      <c r="M129" s="45"/>
      <c r="N129" s="45"/>
    </row>
    <row r="130" spans="1:14" ht="12.75">
      <c r="A130" s="18"/>
      <c r="B130" s="17"/>
      <c r="C130" s="17"/>
      <c r="D130" s="19"/>
      <c r="E130" s="19"/>
      <c r="G130" s="19"/>
      <c r="H130" s="19"/>
      <c r="I130" s="17"/>
      <c r="J130" s="17"/>
      <c r="K130" s="19"/>
      <c r="L130" s="19"/>
      <c r="M130" s="45"/>
      <c r="N130" s="45"/>
    </row>
    <row r="131" spans="1:14" ht="12.75">
      <c r="A131" s="18" t="s">
        <v>110</v>
      </c>
      <c r="B131" s="19">
        <v>26.669999999999998</v>
      </c>
      <c r="C131" s="19">
        <v>26.669999999999998</v>
      </c>
      <c r="D131" s="19">
        <v>26.669999999999998</v>
      </c>
      <c r="E131" s="19"/>
      <c r="F131" s="19"/>
      <c r="G131" s="19"/>
      <c r="H131" s="19"/>
      <c r="I131" s="17"/>
      <c r="J131" s="17"/>
      <c r="K131" s="19"/>
      <c r="L131" s="19"/>
      <c r="M131" s="45"/>
      <c r="N131" s="45"/>
    </row>
    <row r="132" spans="1:14" ht="12.75">
      <c r="A132" s="18" t="s">
        <v>111</v>
      </c>
      <c r="B132" s="19">
        <v>3.129</v>
      </c>
      <c r="C132" s="19">
        <v>3.129</v>
      </c>
      <c r="D132" s="19">
        <v>3.129</v>
      </c>
      <c r="E132" s="19"/>
      <c r="F132" s="19"/>
      <c r="G132" s="19"/>
      <c r="H132" s="19"/>
      <c r="I132" s="17"/>
      <c r="J132" s="17"/>
      <c r="K132" s="19"/>
      <c r="L132" s="19"/>
      <c r="M132" s="45"/>
      <c r="N132" s="45"/>
    </row>
    <row r="133" spans="1:15" ht="12.75">
      <c r="A133" s="18" t="s">
        <v>317</v>
      </c>
      <c r="B133" s="19">
        <v>1521.4170000000001</v>
      </c>
      <c r="C133" s="19">
        <v>1521.4170000000001</v>
      </c>
      <c r="D133" s="19">
        <v>1434.594</v>
      </c>
      <c r="E133" s="19">
        <v>5.823</v>
      </c>
      <c r="F133" s="19">
        <v>5.823</v>
      </c>
      <c r="G133" s="19"/>
      <c r="H133" s="19">
        <v>81</v>
      </c>
      <c r="I133" s="17"/>
      <c r="J133" s="17"/>
      <c r="K133" s="19"/>
      <c r="L133" s="19"/>
      <c r="M133" s="45"/>
      <c r="N133" s="45"/>
      <c r="O133" s="18"/>
    </row>
    <row r="134" spans="1:14" ht="12.75">
      <c r="A134" s="18" t="s">
        <v>318</v>
      </c>
      <c r="B134" s="19">
        <v>976.567</v>
      </c>
      <c r="C134" s="19">
        <v>976.567</v>
      </c>
      <c r="D134" s="19">
        <v>895.567</v>
      </c>
      <c r="E134" s="19"/>
      <c r="F134" s="19"/>
      <c r="G134" s="19"/>
      <c r="H134" s="19">
        <v>81</v>
      </c>
      <c r="I134" s="17"/>
      <c r="J134" s="17"/>
      <c r="K134" s="19"/>
      <c r="L134" s="19"/>
      <c r="M134" s="19"/>
      <c r="N134" s="45"/>
    </row>
    <row r="135" spans="1:14" ht="12.75">
      <c r="A135" s="35"/>
      <c r="B135" s="45"/>
      <c r="C135" s="45"/>
      <c r="D135" s="45"/>
      <c r="E135" s="45"/>
      <c r="F135" s="45"/>
      <c r="G135" s="45"/>
      <c r="H135" s="45"/>
      <c r="I135" s="45"/>
      <c r="J135" s="45"/>
      <c r="K135" s="45"/>
      <c r="L135" s="45"/>
      <c r="M135" s="45"/>
      <c r="N135" s="45"/>
    </row>
    <row r="136" spans="1:14" s="24" customFormat="1" ht="12.75">
      <c r="A136" s="24" t="s">
        <v>112</v>
      </c>
      <c r="B136" s="17">
        <v>7438.610000000001</v>
      </c>
      <c r="C136" s="17">
        <v>7438.610000000001</v>
      </c>
      <c r="D136" s="17">
        <v>6921.183000000001</v>
      </c>
      <c r="E136" s="17">
        <v>517.427</v>
      </c>
      <c r="F136" s="17">
        <v>517.427</v>
      </c>
      <c r="G136" s="17"/>
      <c r="H136" s="17"/>
      <c r="I136" s="17"/>
      <c r="J136" s="17"/>
      <c r="K136" s="17"/>
      <c r="L136" s="17"/>
      <c r="M136" s="17"/>
      <c r="N136" s="45"/>
    </row>
    <row r="137" spans="1:14" ht="12.75">
      <c r="A137" s="18"/>
      <c r="B137" s="17"/>
      <c r="C137" s="17"/>
      <c r="D137" s="19"/>
      <c r="E137" s="19"/>
      <c r="F137" s="19"/>
      <c r="G137" s="19"/>
      <c r="H137" s="17"/>
      <c r="I137" s="17"/>
      <c r="J137" s="19"/>
      <c r="K137" s="19"/>
      <c r="L137" s="19"/>
      <c r="M137" s="19"/>
      <c r="N137" s="45"/>
    </row>
    <row r="138" spans="1:14" ht="12.75">
      <c r="A138" s="18" t="s">
        <v>319</v>
      </c>
      <c r="B138" s="19">
        <v>622.819</v>
      </c>
      <c r="C138" s="19">
        <v>622.819</v>
      </c>
      <c r="D138" s="19">
        <v>622.819</v>
      </c>
      <c r="E138" s="19"/>
      <c r="F138" s="19"/>
      <c r="G138" s="19"/>
      <c r="H138" s="17"/>
      <c r="I138" s="17"/>
      <c r="J138" s="19"/>
      <c r="K138" s="19"/>
      <c r="L138" s="19"/>
      <c r="M138" s="19"/>
      <c r="N138" s="45"/>
    </row>
    <row r="139" spans="1:14" ht="12.75">
      <c r="A139" s="18" t="s">
        <v>320</v>
      </c>
      <c r="B139" s="19">
        <v>189.374</v>
      </c>
      <c r="C139" s="19">
        <v>189.374</v>
      </c>
      <c r="D139" s="19">
        <v>189.374</v>
      </c>
      <c r="E139" s="19"/>
      <c r="F139" s="19"/>
      <c r="G139" s="19"/>
      <c r="H139" s="17"/>
      <c r="I139" s="17"/>
      <c r="J139" s="19"/>
      <c r="K139" s="19"/>
      <c r="L139" s="19"/>
      <c r="M139" s="19"/>
      <c r="N139" s="45"/>
    </row>
    <row r="140" spans="1:14" ht="12.75">
      <c r="A140" s="18" t="s">
        <v>113</v>
      </c>
      <c r="B140" s="19">
        <v>333.288</v>
      </c>
      <c r="C140" s="19">
        <v>333.288</v>
      </c>
      <c r="D140" s="19">
        <v>333.288</v>
      </c>
      <c r="E140" s="19"/>
      <c r="F140" s="19"/>
      <c r="G140" s="19"/>
      <c r="H140" s="17"/>
      <c r="I140" s="17"/>
      <c r="J140" s="19"/>
      <c r="K140" s="19"/>
      <c r="L140" s="19"/>
      <c r="M140" s="19"/>
      <c r="N140" s="45"/>
    </row>
    <row r="141" spans="1:14" ht="12.75">
      <c r="A141" s="18" t="s">
        <v>321</v>
      </c>
      <c r="B141" s="19">
        <v>111.94800000000004</v>
      </c>
      <c r="C141" s="19">
        <v>111.94800000000004</v>
      </c>
      <c r="D141" s="19">
        <v>111.948</v>
      </c>
      <c r="E141" s="19"/>
      <c r="F141" s="19"/>
      <c r="G141" s="19"/>
      <c r="H141" s="17"/>
      <c r="I141" s="17"/>
      <c r="J141" s="19"/>
      <c r="K141" s="19"/>
      <c r="L141" s="19"/>
      <c r="M141" s="19"/>
      <c r="N141" s="45"/>
    </row>
    <row r="142" spans="1:14" ht="12.75">
      <c r="A142" s="18" t="s">
        <v>114</v>
      </c>
      <c r="B142" s="19">
        <v>244.227</v>
      </c>
      <c r="C142" s="19">
        <v>244.227</v>
      </c>
      <c r="D142" s="19">
        <v>244.227</v>
      </c>
      <c r="E142" s="19"/>
      <c r="F142" s="19"/>
      <c r="G142" s="19"/>
      <c r="H142" s="17"/>
      <c r="I142" s="17"/>
      <c r="J142" s="19"/>
      <c r="K142" s="19"/>
      <c r="L142" s="19"/>
      <c r="M142" s="19"/>
      <c r="N142" s="45"/>
    </row>
    <row r="143" spans="1:14" ht="12.75">
      <c r="A143" s="18" t="s">
        <v>115</v>
      </c>
      <c r="B143" s="19">
        <v>129.435</v>
      </c>
      <c r="C143" s="19">
        <v>129.435</v>
      </c>
      <c r="D143" s="19">
        <v>129.435</v>
      </c>
      <c r="E143" s="19"/>
      <c r="F143" s="19"/>
      <c r="G143" s="19"/>
      <c r="H143" s="17"/>
      <c r="I143" s="17"/>
      <c r="J143" s="19"/>
      <c r="K143" s="19"/>
      <c r="L143" s="19"/>
      <c r="M143" s="19"/>
      <c r="N143" s="45"/>
    </row>
    <row r="144" spans="1:14" ht="12.75">
      <c r="A144" s="18" t="s">
        <v>116</v>
      </c>
      <c r="B144" s="19">
        <v>111.277</v>
      </c>
      <c r="C144" s="19">
        <v>111.277</v>
      </c>
      <c r="D144" s="19">
        <v>111.277</v>
      </c>
      <c r="E144" s="19"/>
      <c r="F144" s="19"/>
      <c r="G144" s="19"/>
      <c r="H144" s="17"/>
      <c r="I144" s="17"/>
      <c r="J144" s="19"/>
      <c r="K144" s="19"/>
      <c r="L144" s="19"/>
      <c r="M144" s="19"/>
      <c r="N144" s="45"/>
    </row>
    <row r="145" spans="1:14" ht="12.75">
      <c r="A145" s="18" t="s">
        <v>322</v>
      </c>
      <c r="B145" s="19">
        <v>30.307000000000002</v>
      </c>
      <c r="C145" s="19">
        <v>30.307000000000002</v>
      </c>
      <c r="D145" s="19">
        <v>30.307</v>
      </c>
      <c r="E145" s="19"/>
      <c r="F145" s="19"/>
      <c r="G145" s="19"/>
      <c r="H145" s="17"/>
      <c r="I145" s="17"/>
      <c r="J145" s="19"/>
      <c r="K145" s="19"/>
      <c r="L145" s="19"/>
      <c r="M145" s="19"/>
      <c r="N145" s="45"/>
    </row>
    <row r="146" spans="1:14" ht="12.75">
      <c r="A146" s="18" t="s">
        <v>117</v>
      </c>
      <c r="B146" s="19">
        <v>5499.233</v>
      </c>
      <c r="C146" s="19">
        <v>5499.233</v>
      </c>
      <c r="D146" s="19">
        <v>4991.616</v>
      </c>
      <c r="E146" s="19">
        <v>507.617</v>
      </c>
      <c r="F146" s="19">
        <v>507.617</v>
      </c>
      <c r="G146" s="19"/>
      <c r="H146" s="17"/>
      <c r="I146" s="17"/>
      <c r="J146" s="19"/>
      <c r="K146" s="19"/>
      <c r="L146" s="19"/>
      <c r="M146" s="19"/>
      <c r="N146" s="45"/>
    </row>
    <row r="147" spans="1:14" ht="12.75">
      <c r="A147" s="18" t="s">
        <v>323</v>
      </c>
      <c r="B147" s="19">
        <v>5368.719</v>
      </c>
      <c r="C147" s="19">
        <v>5368.719</v>
      </c>
      <c r="D147" s="19">
        <v>4861.102</v>
      </c>
      <c r="E147" s="19">
        <v>507.617</v>
      </c>
      <c r="F147" s="19">
        <v>507.617</v>
      </c>
      <c r="G147" s="19"/>
      <c r="H147" s="17"/>
      <c r="I147" s="17"/>
      <c r="J147" s="19"/>
      <c r="K147" s="19"/>
      <c r="L147" s="19"/>
      <c r="M147" s="19"/>
      <c r="N147" s="45"/>
    </row>
    <row r="148" spans="1:14" ht="12.75">
      <c r="A148" s="18" t="s">
        <v>118</v>
      </c>
      <c r="B148" s="19">
        <v>386.3829999999999</v>
      </c>
      <c r="C148" s="19">
        <v>386.3829999999999</v>
      </c>
      <c r="D148" s="19">
        <v>376.5729999999999</v>
      </c>
      <c r="E148" s="19">
        <v>9.81</v>
      </c>
      <c r="F148" s="19">
        <v>9.81</v>
      </c>
      <c r="G148" s="19"/>
      <c r="H148" s="17"/>
      <c r="I148" s="17"/>
      <c r="J148" s="19"/>
      <c r="K148" s="19"/>
      <c r="L148" s="19"/>
      <c r="M148" s="19"/>
      <c r="N148" s="45"/>
    </row>
    <row r="149" spans="1:14" ht="12.75">
      <c r="A149" s="35"/>
      <c r="B149" s="45"/>
      <c r="C149" s="45"/>
      <c r="D149" s="45"/>
      <c r="E149" s="45"/>
      <c r="F149" s="45"/>
      <c r="G149" s="45"/>
      <c r="H149" s="45"/>
      <c r="I149" s="45"/>
      <c r="J149" s="45"/>
      <c r="K149" s="45"/>
      <c r="L149" s="45"/>
      <c r="M149" s="45"/>
      <c r="N149" s="45"/>
    </row>
    <row r="150" spans="1:14" s="24" customFormat="1" ht="12.75">
      <c r="A150" s="24" t="s">
        <v>119</v>
      </c>
      <c r="B150" s="17">
        <v>1114.055</v>
      </c>
      <c r="C150" s="17">
        <v>1114.055</v>
      </c>
      <c r="D150" s="17">
        <v>1080.2920000000001</v>
      </c>
      <c r="E150" s="17">
        <v>33.763</v>
      </c>
      <c r="F150" s="17">
        <v>33.763</v>
      </c>
      <c r="G150" s="17"/>
      <c r="H150" s="17"/>
      <c r="I150" s="17"/>
      <c r="J150" s="17"/>
      <c r="K150" s="17"/>
      <c r="L150" s="17"/>
      <c r="M150" s="17"/>
      <c r="N150" s="45"/>
    </row>
    <row r="151" spans="1:14" ht="12.75">
      <c r="A151" s="18"/>
      <c r="B151" s="17"/>
      <c r="C151" s="17"/>
      <c r="D151" s="19"/>
      <c r="E151" s="19"/>
      <c r="F151" s="19"/>
      <c r="G151" s="19"/>
      <c r="H151" s="17"/>
      <c r="I151" s="17"/>
      <c r="J151" s="19"/>
      <c r="K151" s="19"/>
      <c r="L151" s="19"/>
      <c r="M151" s="19"/>
      <c r="N151" s="45"/>
    </row>
    <row r="152" spans="1:14" ht="12.75">
      <c r="A152" s="18" t="s">
        <v>120</v>
      </c>
      <c r="B152" s="19">
        <v>279.03</v>
      </c>
      <c r="C152" s="19">
        <v>279.03</v>
      </c>
      <c r="D152" s="19">
        <v>247.137</v>
      </c>
      <c r="E152" s="19">
        <v>31.893</v>
      </c>
      <c r="F152" s="19">
        <v>31.893</v>
      </c>
      <c r="G152" s="19"/>
      <c r="H152" s="17"/>
      <c r="I152" s="17"/>
      <c r="J152" s="19"/>
      <c r="K152" s="19"/>
      <c r="L152" s="19"/>
      <c r="M152" s="19"/>
      <c r="N152" s="45"/>
    </row>
    <row r="153" spans="1:14" ht="12.75">
      <c r="A153" s="18" t="s">
        <v>324</v>
      </c>
      <c r="B153" s="19">
        <v>79.048</v>
      </c>
      <c r="C153" s="19">
        <v>79.048</v>
      </c>
      <c r="D153" s="19">
        <v>78.123</v>
      </c>
      <c r="E153" s="19">
        <v>0.925</v>
      </c>
      <c r="F153" s="19">
        <v>0.925</v>
      </c>
      <c r="G153" s="19"/>
      <c r="H153" s="17"/>
      <c r="I153" s="17"/>
      <c r="J153" s="19"/>
      <c r="K153" s="19"/>
      <c r="L153" s="19"/>
      <c r="M153" s="19"/>
      <c r="N153" s="45"/>
    </row>
    <row r="154" spans="1:14" ht="12.75">
      <c r="A154" s="18" t="s">
        <v>325</v>
      </c>
      <c r="B154" s="19">
        <v>266.716</v>
      </c>
      <c r="C154" s="19">
        <v>266.716</v>
      </c>
      <c r="D154" s="19">
        <v>266.716</v>
      </c>
      <c r="E154" s="19"/>
      <c r="F154" s="19"/>
      <c r="G154" s="19"/>
      <c r="H154" s="17"/>
      <c r="I154" s="17"/>
      <c r="J154" s="19"/>
      <c r="K154" s="19"/>
      <c r="L154" s="19"/>
      <c r="M154" s="19"/>
      <c r="N154" s="45"/>
    </row>
    <row r="155" spans="1:14" ht="12.75">
      <c r="A155" s="18" t="s">
        <v>326</v>
      </c>
      <c r="B155" s="19">
        <v>90.096</v>
      </c>
      <c r="C155" s="19">
        <v>90.096</v>
      </c>
      <c r="D155" s="19">
        <v>90.096</v>
      </c>
      <c r="E155" s="19"/>
      <c r="F155" s="19"/>
      <c r="G155" s="19"/>
      <c r="H155" s="17"/>
      <c r="I155" s="17"/>
      <c r="J155" s="19"/>
      <c r="K155" s="19"/>
      <c r="L155" s="19"/>
      <c r="M155" s="19"/>
      <c r="N155" s="45"/>
    </row>
    <row r="156" spans="1:14" ht="12.75">
      <c r="A156" s="18" t="s">
        <v>327</v>
      </c>
      <c r="B156" s="19">
        <v>568.3090000000001</v>
      </c>
      <c r="C156" s="19">
        <v>568.3090000000001</v>
      </c>
      <c r="D156" s="19">
        <v>566.4390000000001</v>
      </c>
      <c r="E156" s="19">
        <v>1.87</v>
      </c>
      <c r="F156" s="19">
        <v>1.87</v>
      </c>
      <c r="G156" s="19"/>
      <c r="H156" s="17"/>
      <c r="I156" s="17"/>
      <c r="J156" s="19"/>
      <c r="K156" s="19"/>
      <c r="L156" s="19"/>
      <c r="M156" s="19"/>
      <c r="N156" s="45"/>
    </row>
    <row r="157" spans="1:14" ht="12.75">
      <c r="A157" s="18" t="s">
        <v>338</v>
      </c>
      <c r="B157" s="19">
        <v>480.118</v>
      </c>
      <c r="C157" s="19">
        <v>480.118</v>
      </c>
      <c r="D157" s="19">
        <v>480.118</v>
      </c>
      <c r="E157" s="19"/>
      <c r="F157" s="19"/>
      <c r="G157" s="19"/>
      <c r="H157" s="17"/>
      <c r="I157" s="17"/>
      <c r="J157" s="19"/>
      <c r="K157" s="19"/>
      <c r="L157" s="19"/>
      <c r="M157" s="19"/>
      <c r="N157" s="45"/>
    </row>
    <row r="158" spans="1:14" ht="12.75">
      <c r="A158" s="35"/>
      <c r="B158" s="45"/>
      <c r="C158" s="45"/>
      <c r="D158" s="45"/>
      <c r="E158" s="45"/>
      <c r="F158" s="45"/>
      <c r="G158" s="45"/>
      <c r="H158" s="45"/>
      <c r="I158" s="45"/>
      <c r="J158" s="45"/>
      <c r="K158" s="45"/>
      <c r="L158" s="45"/>
      <c r="M158" s="45"/>
      <c r="N158" s="45"/>
    </row>
    <row r="159" spans="1:14" s="24" customFormat="1" ht="12.75">
      <c r="A159" s="24" t="s">
        <v>121</v>
      </c>
      <c r="B159" s="17">
        <v>1923.643</v>
      </c>
      <c r="C159" s="17">
        <v>1923.643</v>
      </c>
      <c r="D159" s="17">
        <v>1912.558</v>
      </c>
      <c r="E159" s="17">
        <v>11.084999999999999</v>
      </c>
      <c r="F159" s="17">
        <v>11.084999999999999</v>
      </c>
      <c r="G159" s="17"/>
      <c r="H159" s="17"/>
      <c r="I159" s="17"/>
      <c r="J159" s="17"/>
      <c r="K159" s="17"/>
      <c r="L159" s="17"/>
      <c r="M159" s="17"/>
      <c r="N159" s="45"/>
    </row>
    <row r="160" spans="1:14" ht="12.75">
      <c r="A160" s="18"/>
      <c r="B160" s="17"/>
      <c r="C160" s="17"/>
      <c r="D160" s="19"/>
      <c r="E160" s="19"/>
      <c r="F160" s="19"/>
      <c r="G160" s="19"/>
      <c r="H160" s="17"/>
      <c r="I160" s="17"/>
      <c r="J160" s="19"/>
      <c r="K160" s="19"/>
      <c r="L160" s="19"/>
      <c r="M160" s="19"/>
      <c r="N160" s="45"/>
    </row>
    <row r="161" spans="1:14" ht="12.75">
      <c r="A161" s="18" t="s">
        <v>329</v>
      </c>
      <c r="B161" s="19">
        <v>203.988</v>
      </c>
      <c r="C161" s="19">
        <v>203.988</v>
      </c>
      <c r="D161" s="19">
        <v>203.988</v>
      </c>
      <c r="E161" s="19"/>
      <c r="F161" s="19"/>
      <c r="G161" s="19"/>
      <c r="H161" s="17"/>
      <c r="I161" s="17"/>
      <c r="J161" s="19"/>
      <c r="K161" s="19"/>
      <c r="L161" s="19"/>
      <c r="M161" s="19"/>
      <c r="N161" s="45"/>
    </row>
    <row r="162" spans="1:14" ht="12.75">
      <c r="A162" s="18" t="s">
        <v>339</v>
      </c>
      <c r="B162" s="19">
        <v>45.102</v>
      </c>
      <c r="C162" s="19">
        <v>45.102</v>
      </c>
      <c r="D162" s="19">
        <v>45.102</v>
      </c>
      <c r="E162" s="19"/>
      <c r="F162" s="19"/>
      <c r="G162" s="19"/>
      <c r="H162" s="17"/>
      <c r="I162" s="17"/>
      <c r="J162" s="19"/>
      <c r="K162" s="19"/>
      <c r="L162" s="19"/>
      <c r="M162" s="19"/>
      <c r="N162" s="45"/>
    </row>
    <row r="163" spans="1:14" ht="12.75">
      <c r="A163" s="18" t="s">
        <v>331</v>
      </c>
      <c r="B163" s="19">
        <v>42.15</v>
      </c>
      <c r="C163" s="19">
        <v>42.15</v>
      </c>
      <c r="D163" s="19">
        <v>42.15</v>
      </c>
      <c r="E163" s="19"/>
      <c r="F163" s="19"/>
      <c r="G163" s="19"/>
      <c r="H163" s="17"/>
      <c r="I163" s="17"/>
      <c r="J163" s="19"/>
      <c r="K163" s="19"/>
      <c r="L163" s="19"/>
      <c r="M163" s="19"/>
      <c r="N163" s="45"/>
    </row>
    <row r="164" spans="1:14" ht="12.75">
      <c r="A164" s="18" t="s">
        <v>332</v>
      </c>
      <c r="B164" s="19">
        <v>15.662</v>
      </c>
      <c r="C164" s="19">
        <v>15.662</v>
      </c>
      <c r="D164" s="19">
        <v>15.662</v>
      </c>
      <c r="E164" s="19"/>
      <c r="F164" s="19"/>
      <c r="G164" s="19"/>
      <c r="H164" s="17"/>
      <c r="I164" s="17"/>
      <c r="J164" s="19"/>
      <c r="K164" s="19"/>
      <c r="L164" s="19"/>
      <c r="M164" s="19"/>
      <c r="N164" s="45"/>
    </row>
    <row r="165" spans="1:14" ht="12.75">
      <c r="A165" s="18" t="s">
        <v>333</v>
      </c>
      <c r="B165" s="19">
        <v>358.1169999999999</v>
      </c>
      <c r="C165" s="19">
        <v>358.1169999999999</v>
      </c>
      <c r="D165" s="19">
        <v>348.2319999999999</v>
      </c>
      <c r="E165" s="19">
        <v>9.885</v>
      </c>
      <c r="F165" s="19">
        <v>9.885</v>
      </c>
      <c r="G165" s="19"/>
      <c r="H165" s="17"/>
      <c r="I165" s="17"/>
      <c r="J165" s="19"/>
      <c r="K165" s="19"/>
      <c r="L165" s="19"/>
      <c r="M165" s="19"/>
      <c r="N165" s="45"/>
    </row>
    <row r="166" spans="1:14" ht="12.75">
      <c r="A166" s="18" t="s">
        <v>334</v>
      </c>
      <c r="B166" s="19">
        <v>34.252</v>
      </c>
      <c r="C166" s="19">
        <v>34.252</v>
      </c>
      <c r="D166" s="19">
        <v>34.252</v>
      </c>
      <c r="E166" s="19"/>
      <c r="F166" s="19"/>
      <c r="G166" s="19"/>
      <c r="H166" s="17"/>
      <c r="I166" s="17"/>
      <c r="J166" s="19"/>
      <c r="K166" s="19"/>
      <c r="L166" s="19"/>
      <c r="M166" s="19"/>
      <c r="N166" s="45"/>
    </row>
    <row r="167" spans="1:14" ht="12.75">
      <c r="A167" s="18" t="s">
        <v>335</v>
      </c>
      <c r="B167" s="19">
        <v>33.97</v>
      </c>
      <c r="C167" s="19">
        <v>33.97</v>
      </c>
      <c r="D167" s="19">
        <v>33.97</v>
      </c>
      <c r="E167" s="19"/>
      <c r="F167" s="19"/>
      <c r="G167" s="19"/>
      <c r="H167" s="17"/>
      <c r="I167" s="17"/>
      <c r="J167" s="19"/>
      <c r="K167" s="19"/>
      <c r="L167" s="19"/>
      <c r="M167" s="19"/>
      <c r="N167" s="45"/>
    </row>
    <row r="168" spans="1:14" ht="12.75">
      <c r="A168" s="18" t="s">
        <v>122</v>
      </c>
      <c r="B168" s="19">
        <v>792.509</v>
      </c>
      <c r="C168" s="19">
        <v>792.509</v>
      </c>
      <c r="D168" s="19">
        <v>791.309</v>
      </c>
      <c r="E168" s="19">
        <v>1.2</v>
      </c>
      <c r="F168" s="19">
        <v>1.2</v>
      </c>
      <c r="G168" s="19"/>
      <c r="H168" s="17"/>
      <c r="I168" s="17"/>
      <c r="J168" s="19"/>
      <c r="K168" s="19"/>
      <c r="L168" s="19"/>
      <c r="M168" s="19"/>
      <c r="N168" s="45"/>
    </row>
    <row r="169" spans="1:14" ht="12.75">
      <c r="A169" s="18" t="s">
        <v>249</v>
      </c>
      <c r="B169" s="19">
        <v>569.029</v>
      </c>
      <c r="C169" s="19">
        <v>569.029</v>
      </c>
      <c r="D169" s="19">
        <v>569.029</v>
      </c>
      <c r="E169" s="19"/>
      <c r="F169" s="19"/>
      <c r="G169" s="19"/>
      <c r="H169" s="17"/>
      <c r="I169" s="17"/>
      <c r="J169" s="19"/>
      <c r="K169" s="19"/>
      <c r="L169" s="19"/>
      <c r="M169" s="19"/>
      <c r="N169" s="45"/>
    </row>
    <row r="170" spans="1:14" ht="12.75">
      <c r="A170" s="35"/>
      <c r="B170" s="45"/>
      <c r="C170" s="45"/>
      <c r="D170" s="45"/>
      <c r="E170" s="45"/>
      <c r="F170" s="45"/>
      <c r="G170" s="45"/>
      <c r="H170" s="45"/>
      <c r="I170" s="45"/>
      <c r="J170" s="45"/>
      <c r="K170" s="45"/>
      <c r="L170" s="45"/>
      <c r="M170" s="45"/>
      <c r="N170" s="45"/>
    </row>
    <row r="171" spans="1:16" s="24" customFormat="1" ht="12.75">
      <c r="A171" s="24" t="s">
        <v>123</v>
      </c>
      <c r="B171" s="17">
        <v>1494.5339999999999</v>
      </c>
      <c r="C171" s="17">
        <v>1494.5339999999999</v>
      </c>
      <c r="D171" s="17">
        <v>1334.7520000000002</v>
      </c>
      <c r="E171" s="17">
        <v>137.403</v>
      </c>
      <c r="F171" s="17">
        <v>137.403</v>
      </c>
      <c r="G171" s="17"/>
      <c r="H171" s="17"/>
      <c r="I171" s="17"/>
      <c r="J171" s="17"/>
      <c r="K171" s="17"/>
      <c r="L171" s="17">
        <v>22.378999999999998</v>
      </c>
      <c r="N171" s="45"/>
      <c r="O171" s="17"/>
      <c r="P171" s="17"/>
    </row>
    <row r="172" spans="1:16" ht="12.75">
      <c r="A172" s="18"/>
      <c r="B172" s="17"/>
      <c r="C172" s="17"/>
      <c r="D172" s="19"/>
      <c r="E172" s="19"/>
      <c r="F172" s="19"/>
      <c r="G172" s="19"/>
      <c r="H172" s="17"/>
      <c r="I172" s="19"/>
      <c r="J172" s="19"/>
      <c r="K172" s="19"/>
      <c r="L172" s="19"/>
      <c r="M172" s="19"/>
      <c r="N172" s="45"/>
      <c r="P172" s="17"/>
    </row>
    <row r="173" spans="1:16" ht="12.75">
      <c r="A173" s="18" t="s">
        <v>124</v>
      </c>
      <c r="B173" s="19">
        <v>124.46300000000001</v>
      </c>
      <c r="C173" s="19">
        <v>124.46300000000001</v>
      </c>
      <c r="D173" s="19">
        <v>124.46300000000001</v>
      </c>
      <c r="E173" s="19"/>
      <c r="F173" s="19"/>
      <c r="G173" s="19"/>
      <c r="H173" s="17"/>
      <c r="I173" s="17"/>
      <c r="J173" s="19"/>
      <c r="K173" s="19"/>
      <c r="L173" s="19"/>
      <c r="M173" s="19"/>
      <c r="N173" s="45"/>
      <c r="P173" s="17"/>
    </row>
    <row r="174" spans="1:16" ht="12.75">
      <c r="A174" s="18" t="s">
        <v>125</v>
      </c>
      <c r="B174" s="19">
        <v>41.357</v>
      </c>
      <c r="C174" s="19">
        <v>41.357</v>
      </c>
      <c r="D174" s="19">
        <v>41.357</v>
      </c>
      <c r="E174" s="19"/>
      <c r="F174" s="19"/>
      <c r="G174" s="19"/>
      <c r="H174" s="17"/>
      <c r="I174" s="17"/>
      <c r="J174" s="19"/>
      <c r="K174" s="19"/>
      <c r="L174" s="19"/>
      <c r="M174" s="19"/>
      <c r="N174" s="45"/>
      <c r="P174" s="17"/>
    </row>
    <row r="175" spans="1:16" ht="12.75">
      <c r="A175" s="18" t="s">
        <v>126</v>
      </c>
      <c r="B175" s="19">
        <v>89.418</v>
      </c>
      <c r="C175" s="19">
        <v>89.418</v>
      </c>
      <c r="D175" s="19">
        <v>89.418</v>
      </c>
      <c r="E175" s="19"/>
      <c r="F175" s="19"/>
      <c r="G175" s="19"/>
      <c r="H175" s="17"/>
      <c r="I175" s="17"/>
      <c r="J175" s="19"/>
      <c r="K175" s="19"/>
      <c r="L175" s="19"/>
      <c r="M175" s="19"/>
      <c r="N175" s="45"/>
      <c r="P175" s="17"/>
    </row>
    <row r="176" spans="1:16" ht="12.75">
      <c r="A176" s="18" t="s">
        <v>336</v>
      </c>
      <c r="B176" s="19">
        <v>156.683</v>
      </c>
      <c r="C176" s="19">
        <v>156.683</v>
      </c>
      <c r="D176" s="19">
        <v>134.304</v>
      </c>
      <c r="E176" s="19"/>
      <c r="F176" s="19"/>
      <c r="G176" s="19"/>
      <c r="H176" s="17"/>
      <c r="I176" s="17"/>
      <c r="J176" s="19"/>
      <c r="K176" s="19"/>
      <c r="L176" s="19">
        <v>22.378999999999998</v>
      </c>
      <c r="M176" s="19"/>
      <c r="N176" s="45"/>
      <c r="P176" s="17"/>
    </row>
    <row r="177" spans="1:16" ht="12.75">
      <c r="A177" s="18" t="s">
        <v>128</v>
      </c>
      <c r="B177" s="19">
        <v>719.887</v>
      </c>
      <c r="C177" s="19">
        <v>719.887</v>
      </c>
      <c r="D177" s="19">
        <v>719.887</v>
      </c>
      <c r="E177" s="19"/>
      <c r="F177" s="19"/>
      <c r="G177" s="19"/>
      <c r="H177" s="17"/>
      <c r="I177" s="17"/>
      <c r="J177" s="19"/>
      <c r="K177" s="19"/>
      <c r="L177" s="19"/>
      <c r="M177" s="19"/>
      <c r="N177" s="45"/>
      <c r="P177" s="17"/>
    </row>
    <row r="178" spans="1:16" ht="12.75">
      <c r="A178" s="18" t="s">
        <v>129</v>
      </c>
      <c r="B178" s="19">
        <v>404.0830000000001</v>
      </c>
      <c r="C178" s="19">
        <v>404.0830000000001</v>
      </c>
      <c r="D178" s="19">
        <v>266.68</v>
      </c>
      <c r="E178" s="19">
        <v>137.403</v>
      </c>
      <c r="F178" s="19">
        <v>137.403</v>
      </c>
      <c r="G178" s="19"/>
      <c r="H178" s="17"/>
      <c r="I178" s="17"/>
      <c r="J178" s="19"/>
      <c r="K178" s="19"/>
      <c r="L178" s="19"/>
      <c r="M178" s="19"/>
      <c r="N178" s="45"/>
      <c r="P178" s="17"/>
    </row>
    <row r="179" spans="1:14" ht="12.75">
      <c r="A179" s="18"/>
      <c r="B179" s="18"/>
      <c r="C179" s="18"/>
      <c r="D179" s="18"/>
      <c r="E179" s="18"/>
      <c r="F179" s="18"/>
      <c r="G179" s="18"/>
      <c r="H179" s="18"/>
      <c r="I179" s="18"/>
      <c r="J179" s="18"/>
      <c r="K179" s="18"/>
      <c r="L179" s="18"/>
      <c r="M179" s="18"/>
      <c r="N179" s="18"/>
    </row>
  </sheetData>
  <sheetProtection/>
  <mergeCells count="1">
    <mergeCell ref="A1:L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41"/>
  <sheetViews>
    <sheetView zoomScalePageLayoutView="0" workbookViewId="0" topLeftCell="A1">
      <selection activeCell="N25" sqref="N25"/>
    </sheetView>
  </sheetViews>
  <sheetFormatPr defaultColWidth="9.140625" defaultRowHeight="12.75"/>
  <cols>
    <col min="1" max="1" width="9.140625" style="3" customWidth="1"/>
    <col min="2" max="2" width="30.421875" style="3" customWidth="1"/>
    <col min="3" max="3" width="16.57421875" style="3" customWidth="1"/>
    <col min="4" max="4" width="12.7109375" style="3" customWidth="1"/>
    <col min="5" max="5" width="11.8515625" style="3" bestFit="1" customWidth="1"/>
    <col min="6" max="6" width="13.28125" style="3" customWidth="1"/>
    <col min="7" max="7" width="9.57421875" style="3" bestFit="1" customWidth="1"/>
    <col min="8" max="8" width="8.140625" style="3" bestFit="1" customWidth="1"/>
    <col min="9" max="9" width="11.57421875" style="3" bestFit="1" customWidth="1"/>
    <col min="10" max="10" width="12.57421875" style="3" bestFit="1" customWidth="1"/>
    <col min="11" max="12" width="9.140625" style="3" customWidth="1"/>
    <col min="13" max="13" width="9.57421875" style="3" bestFit="1" customWidth="1"/>
    <col min="14" max="16384" width="9.140625" style="3" customWidth="1"/>
  </cols>
  <sheetData>
    <row r="1" spans="2:9" ht="12.75">
      <c r="B1" s="137" t="s">
        <v>275</v>
      </c>
      <c r="C1" s="141"/>
      <c r="D1" s="141"/>
      <c r="E1" s="141"/>
      <c r="F1" s="141"/>
      <c r="G1" s="141"/>
      <c r="H1" s="21"/>
      <c r="I1" s="20"/>
    </row>
    <row r="2" spans="2:9" ht="12.75">
      <c r="B2" s="20"/>
      <c r="C2" s="21"/>
      <c r="D2" s="21"/>
      <c r="E2" s="21"/>
      <c r="F2" s="21"/>
      <c r="G2" s="21"/>
      <c r="H2" s="21"/>
      <c r="I2" s="20"/>
    </row>
    <row r="3" spans="2:9" ht="12.75">
      <c r="B3" s="29"/>
      <c r="C3" s="57"/>
      <c r="D3" s="58"/>
      <c r="E3" s="57"/>
      <c r="F3" s="58"/>
      <c r="G3" s="57"/>
      <c r="H3" s="57"/>
      <c r="I3" s="57"/>
    </row>
    <row r="4" spans="3:9" ht="12.75">
      <c r="C4" s="28"/>
      <c r="I4" s="15" t="s">
        <v>220</v>
      </c>
    </row>
    <row r="5" spans="3:9" ht="13.5" thickBot="1">
      <c r="C5" s="45"/>
      <c r="D5" s="45"/>
      <c r="E5" s="45"/>
      <c r="F5" s="45"/>
      <c r="G5" s="45"/>
      <c r="H5" s="45"/>
      <c r="I5" s="45"/>
    </row>
    <row r="6" spans="1:10" ht="26.25" thickBot="1">
      <c r="A6" s="22"/>
      <c r="B6" s="23" t="s">
        <v>221</v>
      </c>
      <c r="C6" s="23" t="s">
        <v>198</v>
      </c>
      <c r="D6" s="23" t="s">
        <v>189</v>
      </c>
      <c r="E6" s="23" t="s">
        <v>217</v>
      </c>
      <c r="F6" s="23" t="s">
        <v>222</v>
      </c>
      <c r="G6" s="23" t="s">
        <v>259</v>
      </c>
      <c r="H6" s="23" t="s">
        <v>42</v>
      </c>
      <c r="I6" s="23" t="s">
        <v>41</v>
      </c>
      <c r="J6" s="69"/>
    </row>
    <row r="7" spans="2:10" ht="12.75">
      <c r="B7" s="35"/>
      <c r="C7" s="44"/>
      <c r="D7" s="44"/>
      <c r="E7" s="44"/>
      <c r="F7" s="44"/>
      <c r="G7" s="44"/>
      <c r="H7" s="44"/>
      <c r="I7" s="44"/>
      <c r="J7" s="45"/>
    </row>
    <row r="8" spans="1:10" ht="12.75">
      <c r="A8" s="18" t="s">
        <v>266</v>
      </c>
      <c r="C8" s="4">
        <v>1869971.109</v>
      </c>
      <c r="D8" s="4">
        <v>103732.041</v>
      </c>
      <c r="E8" s="4">
        <v>97721.239</v>
      </c>
      <c r="F8" s="4">
        <v>46814.787999999986</v>
      </c>
      <c r="G8" s="4">
        <v>126597.58300000003</v>
      </c>
      <c r="H8" s="4">
        <v>111.309</v>
      </c>
      <c r="I8" s="4">
        <v>1494994.149</v>
      </c>
      <c r="J8" s="45"/>
    </row>
    <row r="9" spans="1:13" ht="12.75">
      <c r="A9" s="18" t="s">
        <v>252</v>
      </c>
      <c r="C9" s="4">
        <v>1870585.112</v>
      </c>
      <c r="D9" s="4">
        <v>103732.041</v>
      </c>
      <c r="E9" s="4">
        <v>97721.239</v>
      </c>
      <c r="F9" s="4">
        <v>47334.67899999999</v>
      </c>
      <c r="G9" s="4">
        <v>126691.69500000002</v>
      </c>
      <c r="H9" s="4">
        <v>111.309</v>
      </c>
      <c r="I9" s="4">
        <v>1494994.149</v>
      </c>
      <c r="J9" s="45"/>
      <c r="L9" s="52"/>
      <c r="M9" s="79"/>
    </row>
    <row r="10" spans="2:13" ht="12.75">
      <c r="B10" s="35"/>
      <c r="C10" s="44"/>
      <c r="D10" s="44"/>
      <c r="E10" s="44"/>
      <c r="F10" s="44"/>
      <c r="G10" s="44"/>
      <c r="H10" s="44"/>
      <c r="I10" s="44"/>
      <c r="J10" s="45"/>
      <c r="L10" s="52"/>
      <c r="M10" s="4"/>
    </row>
    <row r="11" spans="1:13" ht="12.75">
      <c r="A11" s="20">
        <v>1</v>
      </c>
      <c r="B11" s="24" t="s">
        <v>173</v>
      </c>
      <c r="C11" s="17">
        <v>120836.12499999999</v>
      </c>
      <c r="D11" s="17"/>
      <c r="E11" s="17">
        <v>4968.559</v>
      </c>
      <c r="F11" s="17">
        <v>37115.41599999999</v>
      </c>
      <c r="G11" s="17">
        <v>78378.53900000002</v>
      </c>
      <c r="H11" s="17">
        <v>111.309</v>
      </c>
      <c r="I11" s="17">
        <v>262.302</v>
      </c>
      <c r="J11" s="45"/>
      <c r="L11" s="52"/>
      <c r="M11" s="79"/>
    </row>
    <row r="12" spans="1:13" ht="12.75">
      <c r="A12" s="25"/>
      <c r="C12" s="17"/>
      <c r="D12" s="4"/>
      <c r="E12" s="4"/>
      <c r="F12" s="4"/>
      <c r="G12" s="17"/>
      <c r="H12" s="17"/>
      <c r="I12" s="17"/>
      <c r="J12" s="45"/>
      <c r="L12" s="52"/>
      <c r="M12" s="79"/>
    </row>
    <row r="13" spans="1:13" ht="12.75">
      <c r="A13" s="25">
        <v>11</v>
      </c>
      <c r="B13" s="3" t="s">
        <v>174</v>
      </c>
      <c r="C13" s="19">
        <v>87642.54</v>
      </c>
      <c r="D13" s="4"/>
      <c r="E13" s="4">
        <v>2273.62</v>
      </c>
      <c r="F13" s="4">
        <v>18631.383999999995</v>
      </c>
      <c r="G13" s="19">
        <v>66371.29900000001</v>
      </c>
      <c r="H13" s="19">
        <v>111.309</v>
      </c>
      <c r="I13" s="63">
        <v>254.928</v>
      </c>
      <c r="J13" s="45"/>
      <c r="L13" s="52"/>
      <c r="M13" s="79"/>
    </row>
    <row r="14" spans="1:13" ht="12.75">
      <c r="A14" s="25">
        <v>12</v>
      </c>
      <c r="B14" s="3" t="s">
        <v>175</v>
      </c>
      <c r="C14" s="19">
        <v>6964.003</v>
      </c>
      <c r="D14" s="4"/>
      <c r="E14" s="4">
        <v>1767.9560000000001</v>
      </c>
      <c r="F14" s="4">
        <v>4188.994</v>
      </c>
      <c r="G14" s="19">
        <v>1007.0530000000001</v>
      </c>
      <c r="H14" s="19"/>
      <c r="I14" s="19"/>
      <c r="J14" s="45"/>
      <c r="K14" s="32"/>
      <c r="L14" s="52"/>
      <c r="M14" s="96"/>
    </row>
    <row r="15" spans="1:13" ht="12.75">
      <c r="A15" s="25">
        <v>13</v>
      </c>
      <c r="B15" s="3" t="s">
        <v>176</v>
      </c>
      <c r="C15" s="19">
        <v>7879.427</v>
      </c>
      <c r="D15" s="4"/>
      <c r="E15" s="4"/>
      <c r="F15" s="4">
        <v>5127.5380000000005</v>
      </c>
      <c r="G15" s="19">
        <v>2748.4019999999996</v>
      </c>
      <c r="H15" s="19"/>
      <c r="I15" s="19">
        <v>3.487</v>
      </c>
      <c r="J15" s="45"/>
      <c r="K15" s="32"/>
      <c r="L15" s="52"/>
      <c r="M15" s="79"/>
    </row>
    <row r="16" spans="1:13" ht="12.75">
      <c r="A16" s="25">
        <v>14</v>
      </c>
      <c r="B16" s="3" t="s">
        <v>177</v>
      </c>
      <c r="C16" s="19">
        <v>18350.154999999995</v>
      </c>
      <c r="D16" s="4"/>
      <c r="E16" s="4">
        <v>926.983</v>
      </c>
      <c r="F16" s="4">
        <v>9167.499999999995</v>
      </c>
      <c r="G16" s="19">
        <v>8251.785</v>
      </c>
      <c r="H16" s="19"/>
      <c r="I16" s="19">
        <v>3.887</v>
      </c>
      <c r="J16" s="45"/>
      <c r="K16" s="32"/>
      <c r="L16" s="52"/>
      <c r="M16" s="79"/>
    </row>
    <row r="17" spans="1:10" ht="12.75">
      <c r="A17" s="25"/>
      <c r="B17" s="35"/>
      <c r="C17" s="45"/>
      <c r="D17" s="45"/>
      <c r="E17" s="45"/>
      <c r="F17" s="45"/>
      <c r="G17" s="45"/>
      <c r="H17" s="45"/>
      <c r="I17" s="45"/>
      <c r="J17" s="45"/>
    </row>
    <row r="18" spans="1:10" ht="12.75">
      <c r="A18" s="20">
        <v>2</v>
      </c>
      <c r="B18" s="24" t="s">
        <v>178</v>
      </c>
      <c r="C18" s="17">
        <v>1749069.5860000001</v>
      </c>
      <c r="D18" s="17">
        <v>103732.041</v>
      </c>
      <c r="E18" s="17">
        <v>92752.68</v>
      </c>
      <c r="F18" s="17">
        <v>9691.154999999999</v>
      </c>
      <c r="G18" s="17">
        <v>48161.863000000005</v>
      </c>
      <c r="H18" s="17"/>
      <c r="I18" s="17">
        <v>1494731.847</v>
      </c>
      <c r="J18" s="45"/>
    </row>
    <row r="19" spans="1:10" ht="12.75">
      <c r="A19" s="25"/>
      <c r="C19" s="17"/>
      <c r="D19" s="4"/>
      <c r="E19" s="4"/>
      <c r="F19" s="4"/>
      <c r="G19" s="17"/>
      <c r="H19" s="17"/>
      <c r="I19" s="17"/>
      <c r="J19" s="45"/>
    </row>
    <row r="20" spans="1:10" ht="12.75">
      <c r="A20" s="25">
        <v>21</v>
      </c>
      <c r="B20" s="3" t="s">
        <v>179</v>
      </c>
      <c r="C20" s="19">
        <v>1722607.358</v>
      </c>
      <c r="D20" s="4">
        <v>103732.041</v>
      </c>
      <c r="E20" s="4">
        <v>90330.602</v>
      </c>
      <c r="F20" s="4">
        <v>4308.155000000001</v>
      </c>
      <c r="G20" s="19">
        <v>30010.530000000006</v>
      </c>
      <c r="H20" s="19"/>
      <c r="I20" s="19">
        <v>1494226.03</v>
      </c>
      <c r="J20" s="45"/>
    </row>
    <row r="21" spans="1:10" ht="12.75">
      <c r="A21" s="25">
        <v>22</v>
      </c>
      <c r="B21" s="3" t="s">
        <v>180</v>
      </c>
      <c r="C21" s="19">
        <v>22211.172</v>
      </c>
      <c r="D21" s="4"/>
      <c r="E21" s="4">
        <v>2422.078</v>
      </c>
      <c r="F21" s="19">
        <v>4450.375999999998</v>
      </c>
      <c r="G21" s="19">
        <v>14832.900999999998</v>
      </c>
      <c r="H21" s="19"/>
      <c r="I21" s="19">
        <v>505.817</v>
      </c>
      <c r="J21" s="45"/>
    </row>
    <row r="22" spans="1:10" ht="12.75">
      <c r="A22" s="25">
        <v>23</v>
      </c>
      <c r="B22" s="3" t="s">
        <v>181</v>
      </c>
      <c r="C22" s="19">
        <v>4251.055999999999</v>
      </c>
      <c r="D22" s="4"/>
      <c r="E22" s="4"/>
      <c r="F22" s="4">
        <v>932.624</v>
      </c>
      <c r="G22" s="19">
        <v>3318.431999999999</v>
      </c>
      <c r="H22" s="19"/>
      <c r="I22" s="17"/>
      <c r="J22" s="45"/>
    </row>
    <row r="23" spans="1:10" ht="12.75">
      <c r="A23" s="25"/>
      <c r="C23" s="17"/>
      <c r="D23" s="4"/>
      <c r="E23" s="4"/>
      <c r="F23" s="4"/>
      <c r="G23" s="17"/>
      <c r="H23" s="17"/>
      <c r="I23" s="17"/>
      <c r="J23" s="45"/>
    </row>
    <row r="24" spans="1:10" ht="12.75">
      <c r="A24" s="20">
        <v>3</v>
      </c>
      <c r="B24" s="24" t="s">
        <v>182</v>
      </c>
      <c r="C24" s="17">
        <v>65.398</v>
      </c>
      <c r="D24" s="17"/>
      <c r="E24" s="17"/>
      <c r="F24" s="17">
        <v>8.217</v>
      </c>
      <c r="G24" s="17">
        <v>57.18099999999999</v>
      </c>
      <c r="H24" s="17"/>
      <c r="I24" s="17"/>
      <c r="J24" s="45"/>
    </row>
    <row r="25" spans="1:10" ht="12.75">
      <c r="A25" s="25"/>
      <c r="C25" s="17"/>
      <c r="D25" s="4"/>
      <c r="E25" s="4"/>
      <c r="F25" s="4"/>
      <c r="G25" s="17"/>
      <c r="H25" s="17"/>
      <c r="I25" s="17"/>
      <c r="J25" s="45"/>
    </row>
    <row r="26" spans="1:10" ht="12.75">
      <c r="A26" s="25">
        <v>31</v>
      </c>
      <c r="B26" s="3" t="s">
        <v>185</v>
      </c>
      <c r="C26" s="19">
        <v>65.398</v>
      </c>
      <c r="D26" s="4"/>
      <c r="E26" s="4"/>
      <c r="F26" s="4">
        <v>8.217</v>
      </c>
      <c r="G26" s="19">
        <v>57.18099999999999</v>
      </c>
      <c r="H26" s="19"/>
      <c r="I26" s="17"/>
      <c r="J26" s="45"/>
    </row>
    <row r="27" spans="1:10" ht="12.75">
      <c r="A27" s="25"/>
      <c r="C27" s="17"/>
      <c r="D27" s="4"/>
      <c r="E27" s="4"/>
      <c r="F27" s="4"/>
      <c r="G27" s="17"/>
      <c r="H27" s="17"/>
      <c r="I27" s="17"/>
      <c r="J27" s="45"/>
    </row>
    <row r="28" spans="1:10" ht="12.75">
      <c r="A28" s="20">
        <v>4</v>
      </c>
      <c r="B28" s="24" t="s">
        <v>265</v>
      </c>
      <c r="C28" s="17">
        <v>614.003</v>
      </c>
      <c r="D28" s="17"/>
      <c r="E28" s="17"/>
      <c r="F28" s="17">
        <v>519.8910000000001</v>
      </c>
      <c r="G28" s="17">
        <v>94.112</v>
      </c>
      <c r="H28" s="17"/>
      <c r="I28" s="17"/>
      <c r="J28" s="45"/>
    </row>
    <row r="29" spans="3:9" ht="12.75">
      <c r="C29" s="32"/>
      <c r="D29" s="18"/>
      <c r="I29" s="4"/>
    </row>
    <row r="30" spans="3:9" ht="12.75">
      <c r="C30" s="4"/>
      <c r="D30" s="4"/>
      <c r="E30" s="4"/>
      <c r="G30" s="4"/>
      <c r="H30" s="4"/>
      <c r="I30" s="4"/>
    </row>
    <row r="31" spans="2:4" ht="12.75">
      <c r="B31" s="18"/>
      <c r="C31" s="32"/>
      <c r="D31" s="32"/>
    </row>
    <row r="32" spans="3:8" ht="12.75">
      <c r="C32" s="32"/>
      <c r="G32" s="18"/>
      <c r="H32" s="18"/>
    </row>
    <row r="33" spans="5:9" ht="12.75">
      <c r="E33" s="80"/>
      <c r="G33" s="18"/>
      <c r="I33" s="4"/>
    </row>
    <row r="34" spans="3:9" ht="12.75">
      <c r="C34" s="97"/>
      <c r="D34" s="97"/>
      <c r="E34" s="97"/>
      <c r="F34" s="97"/>
      <c r="G34" s="97"/>
      <c r="H34" s="97"/>
      <c r="I34" s="97"/>
    </row>
    <row r="35" spans="3:6" ht="12.75">
      <c r="C35" s="18"/>
      <c r="E35" s="80"/>
      <c r="F35" s="18"/>
    </row>
    <row r="36" spans="5:10" ht="12.75">
      <c r="E36" s="80"/>
      <c r="F36" s="18"/>
      <c r="I36" s="4"/>
      <c r="J36" s="18"/>
    </row>
    <row r="37" spans="6:9" ht="12.75">
      <c r="F37" s="18"/>
      <c r="I37" s="18"/>
    </row>
    <row r="40" ht="12.75">
      <c r="C40" s="19"/>
    </row>
    <row r="41" ht="12.75">
      <c r="C41" s="18"/>
    </row>
  </sheetData>
  <sheetProtection/>
  <mergeCells count="1">
    <mergeCell ref="B1:G1"/>
  </mergeCells>
  <printOptions/>
  <pageMargins left="1.3779527559055118" right="0.1968503937007874" top="0.984251968503937" bottom="0.984251968503937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Erki Endjärv</dc:creator>
  <cp:keywords/>
  <dc:description/>
  <cp:lastModifiedBy>Katrina Lang</cp:lastModifiedBy>
  <cp:lastPrinted>2014-05-29T12:31:13Z</cp:lastPrinted>
  <dcterms:created xsi:type="dcterms:W3CDTF">2012-04-21T07:16:15Z</dcterms:created>
  <dcterms:modified xsi:type="dcterms:W3CDTF">2018-08-27T06:19:00Z</dcterms:modified>
  <cp:category/>
  <cp:version/>
  <cp:contentType/>
  <cp:contentStatus/>
</cp:coreProperties>
</file>