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0" windowWidth="25155" windowHeight="9900" tabRatio="849" activeTab="0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5.1" sheetId="12" r:id="rId12"/>
    <sheet name="tab_5.2" sheetId="13" r:id="rId13"/>
    <sheet name="tab_6.1" sheetId="14" r:id="rId14"/>
    <sheet name="tab_6.2" sheetId="15" r:id="rId15"/>
    <sheet name="tab_6.3" sheetId="16" r:id="rId16"/>
    <sheet name="tab_6.4" sheetId="17" r:id="rId17"/>
    <sheet name="tab_6.5" sheetId="18" r:id="rId18"/>
    <sheet name="tab_7.1" sheetId="19" r:id="rId19"/>
  </sheets>
  <definedNames>
    <definedName name="_xlnm._FilterDatabase" localSheetId="3" hidden="1">'tab_2.1'!$A$5:$I$307</definedName>
    <definedName name="_xlnm._FilterDatabase" localSheetId="5" hidden="1">'tab_3.1'!$A$6:$K$334</definedName>
    <definedName name="_xlnm._FilterDatabase" localSheetId="7" hidden="1">'tab_3.3'!$A$4:$M$295</definedName>
    <definedName name="_xlnm._FilterDatabase" localSheetId="9" hidden="1">'tab_4.2'!$A$5:$H$296</definedName>
    <definedName name="_xlnm._FilterDatabase" localSheetId="11" hidden="1">'tab_5.1'!$A$5:$H$297</definedName>
    <definedName name="_xlnm._FilterDatabase" localSheetId="13" hidden="1">'tab_6.1'!$A$5:$G$310</definedName>
    <definedName name="_xlnm._FilterDatabase" localSheetId="14" hidden="1">'tab_6.2'!$A$4:$G$295</definedName>
    <definedName name="_xlnm._FilterDatabase" localSheetId="15" hidden="1">'tab_6.3'!$A$4:$G$295</definedName>
    <definedName name="_xlnm._FilterDatabase" localSheetId="16" hidden="1">'tab_6.4'!$A$4:$G$296</definedName>
    <definedName name="_xlnm._FilterDatabase" localSheetId="17" hidden="1">'tab_6.5'!$A$4:$G$296</definedName>
    <definedName name="koond_yld_43" localSheetId="10">'tab_4.3'!#REF!</definedName>
  </definedNames>
  <calcPr fullCalcOnLoad="1"/>
</workbook>
</file>

<file path=xl/sharedStrings.xml><?xml version="1.0" encoding="utf-8"?>
<sst xmlns="http://schemas.openxmlformats.org/spreadsheetml/2006/main" count="3193" uniqueCount="457">
  <si>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</si>
  <si>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</si>
  <si>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</si>
  <si>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</si>
  <si>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</si>
  <si>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</si>
  <si>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</si>
  <si>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</si>
  <si>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</si>
  <si>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</si>
  <si>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</si>
  <si>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</si>
  <si>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</si>
  <si>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</si>
  <si>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</si>
  <si>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</si>
  <si>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</si>
  <si>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</si>
  <si>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</si>
  <si>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</si>
  <si>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</si>
  <si>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</si>
  <si>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</si>
  <si>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</si>
  <si>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</si>
  <si>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</si>
  <si>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</si>
  <si>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</si>
  <si>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</si>
  <si>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</si>
  <si>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põhjavette ja pinnasesse</t>
  </si>
  <si>
    <t>Reostuskoormus (va Narva EJ jahutusvesi)</t>
  </si>
  <si>
    <t>BHT7</t>
  </si>
  <si>
    <t>tonni</t>
  </si>
  <si>
    <t>Heljum</t>
  </si>
  <si>
    <t>Püld</t>
  </si>
  <si>
    <t>Nüld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</si>
  <si>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</si>
  <si>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</si>
  <si>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</si>
  <si>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</si>
  <si>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</si>
  <si>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</si>
  <si>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</si>
  <si>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</si>
  <si>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</si>
  <si>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Aegviidu vald</t>
  </si>
  <si>
    <t>Harju maakond, Aegviidu vald, Aegviidu alev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</si>
  <si>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</si>
  <si>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</si>
  <si>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</si>
  <si>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</si>
  <si>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</si>
  <si>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Keila vald</t>
  </si>
  <si>
    <t>Harju maakond, Kernu vald</t>
  </si>
  <si>
    <t>Harju maakond, Kiili vald</t>
  </si>
  <si>
    <t>Harju maakond, Kiili vald, Kiili alev</t>
  </si>
  <si>
    <t>Harju maakond, Kose vald</t>
  </si>
  <si>
    <t>Harju maakond, Kuusalu vald</t>
  </si>
  <si>
    <t>Harju maakond, Loksa linn</t>
  </si>
  <si>
    <t>Harju maakond, Maardu linn</t>
  </si>
  <si>
    <t>Harju maakond, Nissi vald</t>
  </si>
  <si>
    <t>Harju maakond, Padise vald</t>
  </si>
  <si>
    <t>Harju maakond, Paldiski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</si>
  <si>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</si>
  <si>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</si>
  <si>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</si>
  <si>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</si>
  <si>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</si>
  <si>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Vasalemma vald</t>
  </si>
  <si>
    <t>Harju maakond, Viimsi vald</t>
  </si>
  <si>
    <t>Hiiu maakond</t>
  </si>
  <si>
    <t>Hiiu maakond, Emmaste vald</t>
  </si>
  <si>
    <t>Hiiu maakond, Käina vald</t>
  </si>
  <si>
    <t>Hiiu maakond, Pühalepa vald</t>
  </si>
  <si>
    <t>Ida-Viru maakond</t>
  </si>
  <si>
    <t>Ida-Viru maakond, Alajõe vald</t>
  </si>
  <si>
    <t>Ida-Viru maakond, Aseri vald</t>
  </si>
  <si>
    <t>Ida-Viru maakond, Avinurme vald</t>
  </si>
  <si>
    <t>Ida-Viru maakond, Iisaku vald</t>
  </si>
  <si>
    <t>Ida-Viru maakond, Illuka vald</t>
  </si>
  <si>
    <t>Ida-Viru maakond, Jõhvi vald</t>
  </si>
  <si>
    <t>Ida-Viru maakond, Jõhvi vald, Jõhvi vallasisene linn</t>
  </si>
  <si>
    <t>Ida-Viru maakond, Kiviõli linn</t>
  </si>
  <si>
    <t>Ida-Viru maakond, Kohtla-Järve linn</t>
  </si>
  <si>
    <t>Ida-Viru maakond, Kohtla-Nõmme vald</t>
  </si>
  <si>
    <t>Ida-Viru maakond, Kohtla-Nõmme vald, Kohtla-Nõmme alev</t>
  </si>
  <si>
    <t>Ida-Viru maakond, Kohtla vald</t>
  </si>
  <si>
    <t>Ida-Viru maakond, Lohusuu vald</t>
  </si>
  <si>
    <t>Ida-Viru maakond, Lüganuse vald</t>
  </si>
  <si>
    <t>Ida-Viru maakond, Mäetaguse vald</t>
  </si>
  <si>
    <t>Ida-Viru maakond, Narva-Jõesuu linn</t>
  </si>
  <si>
    <t>Ida-Viru maakond, Narva linn</t>
  </si>
  <si>
    <t>Ida-Viru maakond, Sillamäe linn</t>
  </si>
  <si>
    <t>Ida-Viru maakond, Sonda vald</t>
  </si>
  <si>
    <t>Ida-Viru maakond, Toila vald</t>
  </si>
  <si>
    <t>Ida-Viru maakond, Tudulinna vald</t>
  </si>
  <si>
    <t>Ida-Viru maakond, Vaivara vald</t>
  </si>
  <si>
    <t>Jõgeva maakond</t>
  </si>
  <si>
    <t>Jõgeva maakond, Jõgeva linn</t>
  </si>
  <si>
    <t>Jõgeva maakond, Jõgeva vald</t>
  </si>
  <si>
    <t>Jõgeva maakond, Mustvee linn</t>
  </si>
  <si>
    <t>Jõgeva maakond, Pajusi vald</t>
  </si>
  <si>
    <t>Jõgeva maakond, Pala vald</t>
  </si>
  <si>
    <t>Jõgeva maakond, Palamuse vald</t>
  </si>
  <si>
    <t>Jõgeva maakond, Puurmani vald</t>
  </si>
  <si>
    <t>Jõgeva maakond, Põltsamaa linn</t>
  </si>
  <si>
    <t>Jõgeva maakond, Põltsamaa vald</t>
  </si>
  <si>
    <t>Jõgeva maakond, Saare vald</t>
  </si>
  <si>
    <t>Jõgeva maakond, Tabivere vald</t>
  </si>
  <si>
    <t>Jõgeva maakond, Torma vald</t>
  </si>
  <si>
    <t>Järva maakond</t>
  </si>
  <si>
    <t>Järva maakond, Albu vald</t>
  </si>
  <si>
    <t>Järva maakond, Ambla vald</t>
  </si>
  <si>
    <t>Järva maakond, Imavere vald</t>
  </si>
  <si>
    <t>Järva maakond, Järva-Jaani vald</t>
  </si>
  <si>
    <t>Järva maakond, Järva-Jaani vald, Järva-Jaani alev</t>
  </si>
  <si>
    <t>Järva maakond, Kareda vald</t>
  </si>
  <si>
    <t>Järva maakond, Koeru vald</t>
  </si>
  <si>
    <t>Järva maakond, Koigi vald</t>
  </si>
  <si>
    <t>Järva maakond, Paide linn</t>
  </si>
  <si>
    <t>Järva maakond, Paide vald</t>
  </si>
  <si>
    <t>Järva maakond, Roosna-Alliku vald</t>
  </si>
  <si>
    <t>Järva maakond, Türi vald</t>
  </si>
  <si>
    <t>Järva maakond, Türi vald, Türi vallasisene linn</t>
  </si>
  <si>
    <t>Järva maakond, Väätsa vald</t>
  </si>
  <si>
    <t>Lääne-Viru maakond</t>
  </si>
  <si>
    <t>Lääne-Viru maakond, Haljala vald</t>
  </si>
  <si>
    <t>Lääne-Viru maakond, Kadrina vald</t>
  </si>
  <si>
    <t>Lääne-Viru maakond, Kunda linn</t>
  </si>
  <si>
    <t>Lääne-Viru maakond, Laekvere vald</t>
  </si>
  <si>
    <t>Lääne-Viru maakond, Rakke vald</t>
  </si>
  <si>
    <t>Lääne-Viru maakond, Rakvere linn</t>
  </si>
  <si>
    <t>Lääne-Viru maakond, Rakvere vald</t>
  </si>
  <si>
    <t>Lääne-Viru maakond, Rägavere vald</t>
  </si>
  <si>
    <t>Lääne-Viru maakond, Sõmeru vald</t>
  </si>
  <si>
    <t>Lääne-Viru maakond, Tamsalu vald</t>
  </si>
  <si>
    <t>Lääne-Viru maakond, Tamsalu vald, Tamsalu vallasisene linn</t>
  </si>
  <si>
    <t>Lääne-Viru maakond, Tapa vald</t>
  </si>
  <si>
    <t>Lääne-Viru maakond, Tapa vald, Tapa vallasisene linn</t>
  </si>
  <si>
    <t>Lääne-Viru maakond, Vihula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</si>
  <si>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</si>
  <si>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</si>
  <si>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</si>
  <si>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</si>
  <si>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</si>
  <si>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Hanila vald</t>
  </si>
  <si>
    <t>Lääne maakond, Kullamaa vald</t>
  </si>
  <si>
    <t>Lääne maakond, Lihula vald</t>
  </si>
  <si>
    <t>Lääne maakond, Lihula vald, Lihula vallasisene linn</t>
  </si>
  <si>
    <t>Lääne maakond, Martna vald</t>
  </si>
  <si>
    <t>Lääne maakond, Noarootsi vald</t>
  </si>
  <si>
    <t>Lääne maakond, Nõva vald</t>
  </si>
  <si>
    <t>Lääne maakond, Ridala vald</t>
  </si>
  <si>
    <t>Lääne maakond, Vormsi vald</t>
  </si>
  <si>
    <t>Põlva maakond</t>
  </si>
  <si>
    <t>Põlva maakond, Ahja vald</t>
  </si>
  <si>
    <t>Põlva maakond, Kanepi vald</t>
  </si>
  <si>
    <t>Põlva maakond, Kõlleste vald</t>
  </si>
  <si>
    <t>Põlva maakond, Laheda vald</t>
  </si>
  <si>
    <t>Põlva maakond, Mikitamäe vald</t>
  </si>
  <si>
    <t>Põlva maakond, Mooste vald</t>
  </si>
  <si>
    <t>Põlva maakond, Orava vald</t>
  </si>
  <si>
    <t>Põlva maakond, Põlva vald</t>
  </si>
  <si>
    <t>Põlva maakond, Räpina vald</t>
  </si>
  <si>
    <t>Põlva maakond, Räpina vald, Räpina vallasisene linn</t>
  </si>
  <si>
    <t>Põlva maakond, Valgjärve vald</t>
  </si>
  <si>
    <t>Põlva maakond, Vastse-Kuuste vald</t>
  </si>
  <si>
    <t>Põlva maakond, Veriora vald</t>
  </si>
  <si>
    <t>Põlva maakond, Värska vald</t>
  </si>
  <si>
    <t>Pärnu maakond</t>
  </si>
  <si>
    <t>Pärnu maakond, Are vald</t>
  </si>
  <si>
    <t>Pärnu maakond, Audru vald</t>
  </si>
  <si>
    <t>Pärnu maakond, Halinga vald</t>
  </si>
  <si>
    <t>Pärnu maakond, Halinga vald, Pärnu-Jaagupi alev</t>
  </si>
  <si>
    <t>Pärnu maakond, Häädemeeste vald</t>
  </si>
  <si>
    <t>Pärnu maakond, Koonga vald</t>
  </si>
  <si>
    <t>Pärnu maakond, Paikuse vald</t>
  </si>
  <si>
    <t>Pärnu maakond, Pärnu linn</t>
  </si>
  <si>
    <t>Pärnu maakond, Saarde vald</t>
  </si>
  <si>
    <t>Pärnu maakond, Saarde vald, Kilingi-Nõmme vallasisene linn</t>
  </si>
  <si>
    <t>Pärnu maakond, Sauga vald</t>
  </si>
  <si>
    <t>Pärnu maakond, Surju vald</t>
  </si>
  <si>
    <t>Pärnu maakond, Tahkuranna vald</t>
  </si>
  <si>
    <t>Pärnu maakond, Tootsi vald</t>
  </si>
  <si>
    <t>Pärnu maakond, Tootsi vald, Tootsi alev</t>
  </si>
  <si>
    <t>Pärnu maakond, Tori vald</t>
  </si>
  <si>
    <t>Pärnu maakond, Tõstamaa vald</t>
  </si>
  <si>
    <t>Pärnu maakond, Varbla vald</t>
  </si>
  <si>
    <t>Pärnu maakond, Vändra alevi vald</t>
  </si>
  <si>
    <t>Pärnu maakond, Vändra vald</t>
  </si>
  <si>
    <t>Rapla maakond</t>
  </si>
  <si>
    <t>Rapla maakond, Juuru vald</t>
  </si>
  <si>
    <t>Rapla maakond, Järvakandi vald</t>
  </si>
  <si>
    <t>Rapla maakond, Järvakandi vald, Järvakandi alev</t>
  </si>
  <si>
    <t>Rapla maakond, Kaiu vald</t>
  </si>
  <si>
    <t>Rapla maakond, Kehtna vald</t>
  </si>
  <si>
    <t>Rapla maakond, Kohila vald</t>
  </si>
  <si>
    <t>Rapla maakond, Kohila vald, Kohila alev</t>
  </si>
  <si>
    <t>Rapla maakond, Käru vald</t>
  </si>
  <si>
    <t>Rapla maakond, Märjamaa vald</t>
  </si>
  <si>
    <t>Rapla maakond, Märjamaa vald, Märjamaa alev</t>
  </si>
  <si>
    <t>Rapla maakond, Raikküla vald</t>
  </si>
  <si>
    <t>Rapla maakond, Rapla vald</t>
  </si>
  <si>
    <t>Rapla maakond, Rapla vald, Rapla vallasisene linn</t>
  </si>
  <si>
    <t>Rapla maakond, Vigala vald</t>
  </si>
  <si>
    <t>Saare maakond</t>
  </si>
  <si>
    <t>Saare maakond, Kaarma vald</t>
  </si>
  <si>
    <t>Saare maakond, Kihelkonna vald</t>
  </si>
  <si>
    <t>Saare maakond, Kuressaare linn</t>
  </si>
  <si>
    <t>Saare maakond, Kärla vald</t>
  </si>
  <si>
    <t>Saare maakond, Laimjala vald</t>
  </si>
  <si>
    <t>Saare maakond, Leisi vald</t>
  </si>
  <si>
    <t>Saare maakond, Lümanda vald</t>
  </si>
  <si>
    <t>Saare maakond, Muhu vald</t>
  </si>
  <si>
    <t>Saare maakond, Mustjala vald</t>
  </si>
  <si>
    <t>Saare maakond, Orissaare vald</t>
  </si>
  <si>
    <t>Saare maakond, Pihtla vald</t>
  </si>
  <si>
    <t>Saare maakond, Pöide vald</t>
  </si>
  <si>
    <t>Saare maakond, Ruhnu vald</t>
  </si>
  <si>
    <t>Saare maakond, Salme vald</t>
  </si>
  <si>
    <t>Saare maakond, Torgu vald</t>
  </si>
  <si>
    <t>Saare maakond, Valjala vald</t>
  </si>
  <si>
    <t>Tartu maakond</t>
  </si>
  <si>
    <t>Tartu maakond, Alatskivi vald</t>
  </si>
  <si>
    <t>Tartu maakond, Elva linn</t>
  </si>
  <si>
    <t>Tartu maakond, Haaslava vald</t>
  </si>
  <si>
    <t>Tartu maakond, Kallaste linn</t>
  </si>
  <si>
    <t>Tartu maakond, Kambja vald</t>
  </si>
  <si>
    <t>Tartu maakond, Konguta vald</t>
  </si>
  <si>
    <t>Tartu maakond, Laeva vald</t>
  </si>
  <si>
    <t>Tartu maakond, Luunja vald</t>
  </si>
  <si>
    <t>Tartu maakond, Meeksi vald</t>
  </si>
  <si>
    <t>Tartu maakond, Mäksa vald</t>
  </si>
  <si>
    <t>Tartu maakond, Nõo vald</t>
  </si>
  <si>
    <t>Tartu maakond, Peipsiääre vald</t>
  </si>
  <si>
    <t>Tartu maakond, Puhja vald</t>
  </si>
  <si>
    <t>Tartu maakond, Rannu vald</t>
  </si>
  <si>
    <t>Tartu maakond, Rõngu vald</t>
  </si>
  <si>
    <t>Tartu maakond, Tartu linn</t>
  </si>
  <si>
    <t>Tartu maakond, Tartu vald</t>
  </si>
  <si>
    <t>Tartu maakond, Tähtvere vald</t>
  </si>
  <si>
    <t>Tartu maakond, Vara vald</t>
  </si>
  <si>
    <t>Tartu maakond, Võnnu vald</t>
  </si>
  <si>
    <t>Tartu maakond, Ülenurme vald</t>
  </si>
  <si>
    <t>Valga maakond</t>
  </si>
  <si>
    <t>Valga maakond, Helme vald</t>
  </si>
  <si>
    <t>Valga maakond, Hummuli vald</t>
  </si>
  <si>
    <t>Valga maakond, Karula vald</t>
  </si>
  <si>
    <t>Valga maakond, Otepää vald</t>
  </si>
  <si>
    <t>Valga maakond, Otepää vald, Otepää vallasisene linn</t>
  </si>
  <si>
    <t>Valga maakond, Palupera vald</t>
  </si>
  <si>
    <t>Valga maakond, Puka vald</t>
  </si>
  <si>
    <t>Valga maakond, Põdrala vald</t>
  </si>
  <si>
    <t>Valga maakond, Sangaste vald</t>
  </si>
  <si>
    <t>Valga maakond, Taheva vald</t>
  </si>
  <si>
    <t>Valga maakond, Tõlliste vald</t>
  </si>
  <si>
    <t>Valga maakond, Tõrva linn</t>
  </si>
  <si>
    <t>Valga maakond, Valga linn</t>
  </si>
  <si>
    <t>Valga maakond, Õru vald</t>
  </si>
  <si>
    <t>Viljandi maakond</t>
  </si>
  <si>
    <t>Viljandi maakond, Abja vald</t>
  </si>
  <si>
    <t>Viljandi maakond, Abja vald, Abja-Paluoja vallasisene linn</t>
  </si>
  <si>
    <t>Viljandi maakond, Halliste vald</t>
  </si>
  <si>
    <t>Viljandi maakond, Karksi vald</t>
  </si>
  <si>
    <t>Viljandi maakond, Karksi vald, Karksi-Nuia vallasisene linn</t>
  </si>
  <si>
    <t>Viljandi maakond, Kolga-Jaani vald</t>
  </si>
  <si>
    <t>Viljandi maakond, Kõo vald</t>
  </si>
  <si>
    <t>Viljandi maakond, Kõpu vald</t>
  </si>
  <si>
    <t>Viljandi maakond, Mõisaküla linn</t>
  </si>
  <si>
    <t>Viljandi maakond, Suure-Jaani vald</t>
  </si>
  <si>
    <t>Viljandi maakond, Suure-Jaani vald, Suure-Jaani vallasisene linn</t>
  </si>
  <si>
    <t>Viljandi maakond, Tarvastu vald</t>
  </si>
  <si>
    <t>Viljandi maakond, Viljandi linn</t>
  </si>
  <si>
    <t>Viljandi maakond, Võhma linn</t>
  </si>
  <si>
    <t>Võru maakond</t>
  </si>
  <si>
    <t>Võru maakond, Antsla vald</t>
  </si>
  <si>
    <t>Võru maakond, Antsla vald, Antsla vallasisene linn</t>
  </si>
  <si>
    <t>Võru maakond, Haanja vald</t>
  </si>
  <si>
    <t>Võru maakond, Lasva vald</t>
  </si>
  <si>
    <t>Võru maakond, Meremäe vald</t>
  </si>
  <si>
    <t>Võru maakond, Misso vald</t>
  </si>
  <si>
    <t>Võru maakond, Mõniste vald</t>
  </si>
  <si>
    <t>Võru maakond, Rõuge vald</t>
  </si>
  <si>
    <t>Võru maakond, Sõmerpalu vald</t>
  </si>
  <si>
    <t>Võru maakond, Urvaste vald</t>
  </si>
  <si>
    <t>Võru maakond, Varstu vald</t>
  </si>
  <si>
    <t>Võru maakond, Vastseliina vald</t>
  </si>
  <si>
    <t>Võru maakond, Võru linn</t>
  </si>
  <si>
    <t>Võru maakond, Võru vald</t>
  </si>
  <si>
    <t>Kokku</t>
  </si>
  <si>
    <t>Tabel 6.2</t>
  </si>
  <si>
    <t>Tabel 6.3</t>
  </si>
  <si>
    <t>Tabel 6.4</t>
  </si>
  <si>
    <t>Tabel 6.5</t>
  </si>
  <si>
    <t>Tabel 7.1</t>
  </si>
  <si>
    <t>puhastamist vajav</t>
  </si>
  <si>
    <t>I astme puhastus</t>
  </si>
  <si>
    <t>II astme puhastus</t>
  </si>
  <si>
    <t>III astme puhastus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</si>
  <si>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</si>
  <si>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</si>
  <si>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</si>
  <si>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</si>
  <si>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</si>
  <si>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</si>
  <si>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</si>
  <si>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</si>
  <si>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</si>
  <si>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</si>
  <si>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</si>
  <si>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Veeheide vesikondade ja veeliigi järgi 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</si>
  <si>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</si>
  <si>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</si>
  <si>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</si>
  <si>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</si>
  <si>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</si>
  <si>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</si>
  <si>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</si>
  <si>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</si>
  <si>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</si>
  <si>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</si>
  <si>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</si>
  <si>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</si>
  <si>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</si>
  <si>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</si>
  <si>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</si>
  <si>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</si>
  <si>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</si>
  <si>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</si>
  <si>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 xml:space="preserve">Heitvee puhastusaste 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</si>
  <si>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</si>
  <si>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</si>
  <si>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</si>
  <si>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</si>
  <si>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</si>
  <si>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</si>
  <si>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</si>
  <si>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</si>
  <si>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</si>
  <si>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</si>
  <si>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</si>
  <si>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</si>
  <si>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</si>
  <si>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</si>
  <si>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Ida-Eesti vesikond ilma Narva Elektrijaamade jahutusveeta</t>
  </si>
  <si>
    <t>Viru alamvesikond ilma Narva Elektrijaamade jahutusveeta</t>
  </si>
  <si>
    <t>Mustjõe alamvesikond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</si>
  <si>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</si>
  <si>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</si>
  <si>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</si>
  <si>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</si>
  <si>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</si>
  <si>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</si>
  <si>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</si>
  <si>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</si>
  <si>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</si>
  <si>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</si>
  <si>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</si>
  <si>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</si>
  <si>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</si>
  <si>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</si>
  <si>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</si>
  <si>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</si>
  <si>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Pinnas või põhjavesi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</si>
  <si>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</si>
  <si>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</si>
  <si>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</si>
  <si>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</si>
  <si>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</si>
  <si>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</si>
  <si>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</si>
  <si>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</si>
  <si>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</si>
  <si>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</si>
  <si>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</si>
  <si>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</si>
  <si>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</si>
  <si>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</si>
  <si>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</si>
  <si>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</si>
  <si>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</si>
  <si>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</si>
  <si>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Tabel 4.1</t>
  </si>
  <si>
    <t>Vesikond VRD järgi</t>
  </si>
  <si>
    <t>Sademevesi</t>
  </si>
  <si>
    <t>Kokku veekogudesse</t>
  </si>
  <si>
    <t>Pinnas ja põhjavesi</t>
  </si>
  <si>
    <t>Tabel 4.3</t>
  </si>
  <si>
    <t>KHT</t>
  </si>
  <si>
    <t>Üldlämmastik</t>
  </si>
  <si>
    <t>Üldfosfor</t>
  </si>
  <si>
    <t>Tabel 3.1</t>
  </si>
  <si>
    <t>Eesti EJ</t>
  </si>
  <si>
    <t>Balti EJ</t>
  </si>
  <si>
    <t>Tehnoloogiline vesi</t>
  </si>
  <si>
    <t xml:space="preserve"> </t>
  </si>
  <si>
    <t xml:space="preserve">Heitvee reostuskoormus veekogudele vesikonniti </t>
  </si>
  <si>
    <t>Tabel 4.2</t>
  </si>
  <si>
    <t>KOKKU:</t>
  </si>
  <si>
    <t>Kokku va jahutusvesi</t>
  </si>
  <si>
    <t>Tabel 5.1</t>
  </si>
  <si>
    <t>Jõed</t>
  </si>
  <si>
    <t>Jõed va Narva EJ jahutus-vesi</t>
  </si>
  <si>
    <t>Järved</t>
  </si>
  <si>
    <t>veekogudesse  (va Narva EJ jahutusvesi)</t>
  </si>
  <si>
    <t>Põllumajandus</t>
  </si>
  <si>
    <t>Niisutus</t>
  </si>
  <si>
    <t>niisutus</t>
  </si>
  <si>
    <t>Tabel 3.3</t>
  </si>
  <si>
    <t>Kokku:</t>
  </si>
  <si>
    <t>Kokku veekogudesse, va pinnas ja põhjavesi</t>
  </si>
  <si>
    <t>Veekasutuse aruanne 2013</t>
  </si>
  <si>
    <t>Veevõtt veeliikide kaupa 2013. aastal (tuh m3/aastas)</t>
  </si>
  <si>
    <t>Harju maakond, Saue linn</t>
  </si>
  <si>
    <t>Hiiu maakond, Hiiu vald</t>
  </si>
  <si>
    <t>Hiiu maakond, Hiiu vald, Kärdla vallasisene linn</t>
  </si>
  <si>
    <t>Ida-Viru maakond, Lüganuse vald, Püssi vallasisene linn</t>
  </si>
  <si>
    <t>Jõgeva maakond, Kasepää vald</t>
  </si>
  <si>
    <t>Lääne maakond, Lääne-Nigula vald</t>
  </si>
  <si>
    <t>Põlva maakond, Põlva vald, Põlva vallasisene linn</t>
  </si>
  <si>
    <t>Pärnu maakond, Audru vald, Lavassaare alev</t>
  </si>
  <si>
    <t>Pärnu maakond, Kihnu vald</t>
  </si>
  <si>
    <t>Pärnu maakond, Paikuse vald, Paikuse alev</t>
  </si>
  <si>
    <t>Pärnu maakond, Sindi linn</t>
  </si>
  <si>
    <t>Pärnu maakond, Vändra alevi vald, Vändra alev</t>
  </si>
  <si>
    <t>Tartu maakond, Piirissaare vald</t>
  </si>
  <si>
    <t>Viljandi maakond, Viljandi vald</t>
  </si>
  <si>
    <t>Tehno-loogiline vesi</t>
  </si>
  <si>
    <t>Pinnaveevõtt vesikondade kaupa 2013. aastal (tuh m3/aastas)</t>
  </si>
  <si>
    <t>tehnoloogiline vesi</t>
  </si>
  <si>
    <t>Veeheide vesikonna ja veeliigi järgi 2013 (tuh m3/a)</t>
  </si>
  <si>
    <r>
      <t>Veeheide heitveeliikide järgi 2013 (tuhat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</si>
  <si>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selgitus</t>
  </si>
  <si>
    <t>Heitvee reostuskoormus veekogudele vesikonniti 2013. aastal (tonni aastas)</t>
  </si>
  <si>
    <t>Veeheide valdade ja suubla tüübi järgi 2013. aastal (tuh m3/aastas)</t>
  </si>
  <si>
    <t>Heitvee puhastusaste valdade kaupa 2013. aastal (tuh m3/aastas)</t>
  </si>
  <si>
    <t>Veeheide suubla tüübi ja puhastatuse järgi  2013. aastal (tuh m3/aastas)</t>
  </si>
  <si>
    <t>Veekasutus valdade ja valdkondade kaupa 2013. aastal (tuh m3/aastas)</t>
  </si>
  <si>
    <t>Veekasutus veeliikide ja valdkondade järgi 2013. aastal (tuh m3/aastas)</t>
  </si>
  <si>
    <t>Veekasutus valdade ja veeliikide kaupa 2013. aastal (tuh m3/aastas)</t>
  </si>
  <si>
    <t>Reostuskoormus BHT järgi 2013. aastal (tonni/aastas)</t>
  </si>
  <si>
    <t>Reostuskoormus KHT järgi 2013. aastal (tonni/aastas)</t>
  </si>
  <si>
    <t>Reostuskoormus heljumi järgi 2013. aastal (tonni/aastas)</t>
  </si>
  <si>
    <t>Reostuskoormus Nüld järgi 2013. aastal (tonni/aastas)</t>
  </si>
  <si>
    <t>Reostuskoormus Püld järgi 2013. aastal (tonni/aastas)</t>
  </si>
  <si>
    <t>Kokku veekogudesse ja pinnasesse</t>
  </si>
  <si>
    <t>Veemajanduslikud põhinäitajad 2013. aastal</t>
  </si>
  <si>
    <t>Keskkonnaagentuur</t>
  </si>
  <si>
    <t>Veevärgi-vesi</t>
  </si>
  <si>
    <t>Kaevan-dusvesi</t>
  </si>
  <si>
    <t>Pinnavee-võtt ilma Narva EJ jahutusveeta (1479715,011 tuh m3)</t>
  </si>
  <si>
    <t>Pinnavesi va Narva EJ jahutusvesi</t>
  </si>
  <si>
    <t>Kokku va Narva EJ jahutus-vesi 1479715,01</t>
  </si>
  <si>
    <t>Jahutus va Narva EJ jahutusvesi</t>
  </si>
  <si>
    <t>Jahutus-vesi</t>
  </si>
  <si>
    <t>Seisuga: 29.05.2014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</si>
</sst>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0" fillId="24" borderId="5" applyNumberFormat="0" applyFont="0" applyAlignment="0" applyProtection="0"/>
    <xf numFmtId="0" fontId="48" fillId="25" borderId="0" applyNumberFormat="0" applyBorder="0" applyAlignment="0" applyProtection="0"/>
    <xf numFmtId="0" fontId="37" fillId="0" borderId="0">
      <alignment/>
      <protection/>
    </xf>
    <xf numFmtId="0" fontId="12" fillId="24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0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6" fillId="0" borderId="0" xfId="0" applyFont="1" applyFill="1" applyAlignment="1">
      <alignment/>
    </xf>
    <xf numFmtId="2" fontId="1" fillId="0" borderId="0" xfId="0" applyNumberFormat="1" applyFont="1" applyAlignment="1">
      <alignment vertical="top"/>
    </xf>
    <xf numFmtId="0" fontId="10" fillId="0" borderId="0" xfId="0" applyFont="1" applyFill="1" applyAlignment="1">
      <alignment vertical="top"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56" fillId="0" borderId="0" xfId="0" applyFont="1" applyFill="1" applyAlignment="1">
      <alignment/>
    </xf>
    <xf numFmtId="2" fontId="57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te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49.8515625" style="0" customWidth="1"/>
  </cols>
  <sheetData>
    <row r="2" ht="12.75">
      <c r="B2" s="7" t="s">
        <v>448</v>
      </c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8">
      <c r="B8" s="14" t="s">
        <v>412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38.28125" style="45" bestFit="1" customWidth="1"/>
    <col min="2" max="2" width="17.7109375" style="40" customWidth="1"/>
    <col min="3" max="3" width="10.57421875" style="40" customWidth="1"/>
    <col min="4" max="4" width="18.421875" style="40" bestFit="1" customWidth="1"/>
    <col min="5" max="5" width="10.8515625" style="40" customWidth="1"/>
    <col min="6" max="6" width="9.7109375" style="40" customWidth="1"/>
    <col min="7" max="7" width="10.00390625" style="41" customWidth="1"/>
    <col min="8" max="8" width="8.421875" style="40" customWidth="1"/>
    <col min="9" max="14" width="9.140625" style="38" customWidth="1"/>
    <col min="15" max="15" width="29.7109375" style="38" bestFit="1" customWidth="1"/>
    <col min="16" max="16384" width="9.140625" style="38" customWidth="1"/>
  </cols>
  <sheetData>
    <row r="1" ht="14.25">
      <c r="B1" s="55" t="s">
        <v>432</v>
      </c>
    </row>
    <row r="2" ht="15.75">
      <c r="B2" s="39"/>
    </row>
    <row r="3" spans="1:8" ht="12">
      <c r="A3" s="56"/>
      <c r="C3" s="47"/>
      <c r="H3" s="41" t="s">
        <v>398</v>
      </c>
    </row>
    <row r="4" spans="1:3" ht="12.75" thickBot="1">
      <c r="A4" s="56"/>
      <c r="C4" s="47"/>
    </row>
    <row r="5" spans="1:8" ht="24.75" thickBot="1">
      <c r="A5" s="42" t="s">
        <v>38</v>
      </c>
      <c r="B5" s="43" t="s">
        <v>399</v>
      </c>
      <c r="C5" s="66" t="s">
        <v>42</v>
      </c>
      <c r="D5" s="43" t="s">
        <v>400</v>
      </c>
      <c r="E5" s="43" t="s">
        <v>351</v>
      </c>
      <c r="F5" s="43" t="s">
        <v>40</v>
      </c>
      <c r="G5" s="43" t="s">
        <v>43</v>
      </c>
      <c r="H5" s="43" t="s">
        <v>41</v>
      </c>
    </row>
    <row r="6" spans="1:9" s="45" customFormat="1" ht="12.75">
      <c r="A6" s="44"/>
      <c r="B6" s="27"/>
      <c r="C6" s="84"/>
      <c r="D6" s="85"/>
      <c r="E6" s="86"/>
      <c r="F6" s="86"/>
      <c r="G6" s="87"/>
      <c r="H6" s="87"/>
      <c r="I6" s="38"/>
    </row>
    <row r="7" spans="1:9" s="79" customFormat="1" ht="12.75">
      <c r="A7" s="12" t="s">
        <v>44</v>
      </c>
      <c r="B7" s="75">
        <v>1795729.0323039</v>
      </c>
      <c r="C7" s="76">
        <v>1487392.1915</v>
      </c>
      <c r="D7" s="75">
        <v>308336.8408039</v>
      </c>
      <c r="E7" s="77">
        <v>86503.756</v>
      </c>
      <c r="F7" s="78">
        <v>78323.5426</v>
      </c>
      <c r="G7" s="12">
        <v>109429.687058</v>
      </c>
      <c r="H7" s="12">
        <v>34079.8551459</v>
      </c>
      <c r="I7" s="78"/>
    </row>
    <row r="8" spans="1:9" ht="12.75">
      <c r="A8" s="12"/>
      <c r="B8" s="88"/>
      <c r="C8" s="73"/>
      <c r="D8" s="88"/>
      <c r="E8" s="89"/>
      <c r="G8" s="6"/>
      <c r="H8" s="6"/>
      <c r="I8" s="40"/>
    </row>
    <row r="9" spans="1:9" s="79" customFormat="1" ht="12.75">
      <c r="A9" s="12" t="s">
        <v>45</v>
      </c>
      <c r="B9" s="75">
        <v>64861.6847621</v>
      </c>
      <c r="C9" s="76">
        <v>485.446</v>
      </c>
      <c r="D9" s="75">
        <v>64376.2387621</v>
      </c>
      <c r="E9" s="77"/>
      <c r="F9" s="78">
        <v>1821.152</v>
      </c>
      <c r="G9" s="12">
        <v>54809.02291</v>
      </c>
      <c r="H9" s="12">
        <v>7746.0638521</v>
      </c>
      <c r="I9" s="78"/>
    </row>
    <row r="10" spans="1:9" ht="12.75">
      <c r="A10" s="12"/>
      <c r="B10" s="88"/>
      <c r="C10" s="73"/>
      <c r="D10" s="88"/>
      <c r="E10" s="89"/>
      <c r="G10" s="6"/>
      <c r="H10" s="6"/>
      <c r="I10" s="40"/>
    </row>
    <row r="11" spans="1:9" ht="12.75">
      <c r="A11" s="6" t="s">
        <v>46</v>
      </c>
      <c r="B11" s="88">
        <v>9.868</v>
      </c>
      <c r="C11" s="73"/>
      <c r="D11" s="88">
        <v>9.868</v>
      </c>
      <c r="E11" s="89"/>
      <c r="G11" s="6">
        <v>9.868</v>
      </c>
      <c r="H11" s="6"/>
      <c r="I11" s="47"/>
    </row>
    <row r="12" spans="1:9" ht="12.75">
      <c r="A12" s="6" t="s">
        <v>47</v>
      </c>
      <c r="B12" s="88">
        <v>5.358</v>
      </c>
      <c r="C12" s="73"/>
      <c r="D12" s="88">
        <v>5.358</v>
      </c>
      <c r="E12" s="89"/>
      <c r="G12" s="6">
        <v>5.358</v>
      </c>
      <c r="H12" s="6"/>
      <c r="I12" s="40"/>
    </row>
    <row r="13" spans="1:9" ht="12.75">
      <c r="A13" s="6" t="s">
        <v>48</v>
      </c>
      <c r="B13" s="88">
        <v>7994.603378600001</v>
      </c>
      <c r="C13" s="73">
        <v>479.452</v>
      </c>
      <c r="D13" s="88">
        <v>7515.1513786000005</v>
      </c>
      <c r="E13" s="89"/>
      <c r="G13" s="6">
        <v>7386.871</v>
      </c>
      <c r="H13" s="6">
        <v>128.2803786</v>
      </c>
      <c r="I13" s="40"/>
    </row>
    <row r="14" spans="1:9" ht="12.75">
      <c r="A14" s="6" t="s">
        <v>49</v>
      </c>
      <c r="B14" s="88">
        <v>7975.408378600001</v>
      </c>
      <c r="C14" s="73">
        <v>479.452</v>
      </c>
      <c r="D14" s="88">
        <v>7495.956378600001</v>
      </c>
      <c r="E14" s="89"/>
      <c r="G14" s="6">
        <v>7367.676</v>
      </c>
      <c r="H14" s="6">
        <v>128.2803786</v>
      </c>
      <c r="I14" s="40"/>
    </row>
    <row r="15" spans="1:9" ht="12.75">
      <c r="A15" s="6" t="s">
        <v>50</v>
      </c>
      <c r="B15" s="88">
        <v>709.017</v>
      </c>
      <c r="C15" s="73"/>
      <c r="D15" s="88">
        <v>709.017</v>
      </c>
      <c r="E15" s="89"/>
      <c r="F15" s="40">
        <v>273.19</v>
      </c>
      <c r="G15" s="6">
        <v>85.327</v>
      </c>
      <c r="H15" s="6">
        <v>350.5</v>
      </c>
      <c r="I15" s="40"/>
    </row>
    <row r="16" spans="1:9" ht="12.75">
      <c r="A16" s="6" t="s">
        <v>51</v>
      </c>
      <c r="B16" s="88">
        <v>119.42910900000001</v>
      </c>
      <c r="C16" s="73"/>
      <c r="D16" s="88">
        <v>119.42910900000001</v>
      </c>
      <c r="E16" s="89"/>
      <c r="G16" s="6">
        <v>60.667</v>
      </c>
      <c r="H16" s="6">
        <v>58.762109</v>
      </c>
      <c r="I16" s="40"/>
    </row>
    <row r="17" spans="1:9" ht="12.75">
      <c r="A17" s="6" t="s">
        <v>52</v>
      </c>
      <c r="B17" s="88">
        <v>723.771</v>
      </c>
      <c r="C17" s="73"/>
      <c r="D17" s="88">
        <v>723.771</v>
      </c>
      <c r="E17" s="89"/>
      <c r="G17" s="6">
        <v>574.771</v>
      </c>
      <c r="H17" s="6">
        <v>149</v>
      </c>
      <c r="I17" s="40"/>
    </row>
    <row r="18" spans="1:9" ht="12.75">
      <c r="A18" s="6" t="s">
        <v>53</v>
      </c>
      <c r="B18" s="88">
        <v>117.902</v>
      </c>
      <c r="C18" s="73"/>
      <c r="D18" s="88">
        <v>117.902</v>
      </c>
      <c r="E18" s="89"/>
      <c r="G18" s="6">
        <v>117.902</v>
      </c>
      <c r="H18" s="6"/>
      <c r="I18" s="40"/>
    </row>
    <row r="19" spans="1:9" ht="12.75">
      <c r="A19" s="6" t="s">
        <v>54</v>
      </c>
      <c r="B19" s="88">
        <v>13.389</v>
      </c>
      <c r="C19" s="73"/>
      <c r="D19" s="88">
        <v>13.389</v>
      </c>
      <c r="E19" s="89"/>
      <c r="G19" s="6">
        <v>13.389</v>
      </c>
      <c r="H19" s="6"/>
      <c r="I19" s="40"/>
    </row>
    <row r="20" spans="1:9" ht="12.75">
      <c r="A20" s="6" t="s">
        <v>55</v>
      </c>
      <c r="B20" s="88">
        <v>424.556</v>
      </c>
      <c r="C20" s="73"/>
      <c r="D20" s="88">
        <v>424.556</v>
      </c>
      <c r="E20" s="89"/>
      <c r="G20" s="6">
        <v>13.056</v>
      </c>
      <c r="H20" s="6">
        <v>411.5</v>
      </c>
      <c r="I20" s="40"/>
    </row>
    <row r="21" spans="1:9" ht="12.75">
      <c r="A21" s="6" t="s">
        <v>56</v>
      </c>
      <c r="B21" s="88"/>
      <c r="C21" s="73"/>
      <c r="D21" s="88"/>
      <c r="E21" s="89"/>
      <c r="G21" s="6"/>
      <c r="H21" s="6"/>
      <c r="I21" s="40"/>
    </row>
    <row r="22" spans="1:9" ht="12.75">
      <c r="A22" s="6" t="s">
        <v>57</v>
      </c>
      <c r="B22" s="88">
        <v>163.023</v>
      </c>
      <c r="C22" s="73">
        <v>5.994</v>
      </c>
      <c r="D22" s="88">
        <v>157.029</v>
      </c>
      <c r="E22" s="89"/>
      <c r="G22" s="6">
        <v>120.015</v>
      </c>
      <c r="H22" s="6">
        <v>37.014</v>
      </c>
      <c r="I22" s="40"/>
    </row>
    <row r="23" spans="1:9" ht="12.75">
      <c r="A23" s="6" t="s">
        <v>58</v>
      </c>
      <c r="B23" s="88">
        <v>203.39479999999998</v>
      </c>
      <c r="C23" s="73"/>
      <c r="D23" s="88">
        <v>203.39479999999998</v>
      </c>
      <c r="E23" s="89"/>
      <c r="G23" s="6">
        <v>199.932</v>
      </c>
      <c r="H23" s="6">
        <v>3.4628</v>
      </c>
      <c r="I23" s="40"/>
    </row>
    <row r="24" spans="1:9" ht="12.75">
      <c r="A24" s="6" t="s">
        <v>59</v>
      </c>
      <c r="B24" s="88">
        <v>244.246</v>
      </c>
      <c r="C24" s="73"/>
      <c r="D24" s="88">
        <v>244.246</v>
      </c>
      <c r="E24" s="89"/>
      <c r="G24" s="6">
        <v>237.276</v>
      </c>
      <c r="H24" s="6">
        <v>6.97</v>
      </c>
      <c r="I24" s="40"/>
    </row>
    <row r="25" spans="1:9" ht="12.75">
      <c r="A25" s="6" t="s">
        <v>60</v>
      </c>
      <c r="B25" s="88">
        <v>540.531</v>
      </c>
      <c r="C25" s="73"/>
      <c r="D25" s="88">
        <v>540.531</v>
      </c>
      <c r="E25" s="89"/>
      <c r="G25" s="6">
        <v>134.714</v>
      </c>
      <c r="H25" s="6">
        <v>405.817</v>
      </c>
      <c r="I25" s="40"/>
    </row>
    <row r="26" spans="1:9" ht="12.75">
      <c r="A26" s="6" t="s">
        <v>61</v>
      </c>
      <c r="B26" s="88">
        <v>483.43899999999996</v>
      </c>
      <c r="C26" s="73"/>
      <c r="D26" s="88">
        <v>483.43899999999996</v>
      </c>
      <c r="E26" s="89"/>
      <c r="G26" s="6">
        <v>53.184</v>
      </c>
      <c r="H26" s="6">
        <v>430.255</v>
      </c>
      <c r="I26" s="40"/>
    </row>
    <row r="27" spans="1:9" ht="12.75">
      <c r="A27" s="6" t="s">
        <v>62</v>
      </c>
      <c r="B27" s="88">
        <v>28.122</v>
      </c>
      <c r="C27" s="73"/>
      <c r="D27" s="88">
        <v>28.122</v>
      </c>
      <c r="E27" s="89"/>
      <c r="G27" s="6">
        <v>28.122</v>
      </c>
      <c r="H27" s="6"/>
      <c r="I27" s="40"/>
    </row>
    <row r="28" spans="1:9" ht="12.75">
      <c r="A28" s="6" t="s">
        <v>63</v>
      </c>
      <c r="B28" s="88">
        <v>343.302</v>
      </c>
      <c r="C28" s="73"/>
      <c r="D28" s="88">
        <v>343.302</v>
      </c>
      <c r="E28" s="89"/>
      <c r="G28" s="6">
        <v>185.292</v>
      </c>
      <c r="H28" s="6">
        <v>158.01</v>
      </c>
      <c r="I28" s="40"/>
    </row>
    <row r="29" spans="1:9" ht="12.75">
      <c r="A29" s="6" t="s">
        <v>64</v>
      </c>
      <c r="B29" s="88">
        <v>313.3199745</v>
      </c>
      <c r="C29" s="73"/>
      <c r="D29" s="88">
        <v>313.3199745</v>
      </c>
      <c r="E29" s="89"/>
      <c r="G29" s="6">
        <v>54</v>
      </c>
      <c r="H29" s="6">
        <v>259.3199745</v>
      </c>
      <c r="I29" s="40"/>
    </row>
    <row r="30" spans="1:9" ht="12.75">
      <c r="A30" s="6" t="s">
        <v>65</v>
      </c>
      <c r="B30" s="88">
        <v>352.685</v>
      </c>
      <c r="C30" s="73"/>
      <c r="D30" s="88">
        <v>352.685</v>
      </c>
      <c r="E30" s="89"/>
      <c r="F30" s="40">
        <v>214.23</v>
      </c>
      <c r="G30" s="6">
        <v>132.545</v>
      </c>
      <c r="H30" s="6">
        <v>5.91</v>
      </c>
      <c r="I30" s="40"/>
    </row>
    <row r="31" spans="1:9" ht="12.75">
      <c r="A31" s="6" t="s">
        <v>66</v>
      </c>
      <c r="B31" s="88">
        <v>86.203</v>
      </c>
      <c r="C31" s="73"/>
      <c r="D31" s="88">
        <v>86.203</v>
      </c>
      <c r="E31" s="89"/>
      <c r="G31" s="6">
        <v>18.695</v>
      </c>
      <c r="H31" s="6">
        <v>67.508</v>
      </c>
      <c r="I31" s="40"/>
    </row>
    <row r="32" spans="1:9" ht="12.75">
      <c r="A32" s="6" t="s">
        <v>414</v>
      </c>
      <c r="B32" s="88"/>
      <c r="C32" s="73"/>
      <c r="D32" s="88"/>
      <c r="E32" s="89"/>
      <c r="G32" s="6"/>
      <c r="H32" s="6"/>
      <c r="I32" s="40"/>
    </row>
    <row r="33" spans="1:9" ht="12.75">
      <c r="A33" s="6" t="s">
        <v>67</v>
      </c>
      <c r="B33" s="88">
        <v>46.172</v>
      </c>
      <c r="C33" s="73"/>
      <c r="D33" s="88">
        <v>46.172</v>
      </c>
      <c r="E33" s="89"/>
      <c r="G33" s="6">
        <v>46.172</v>
      </c>
      <c r="H33" s="6"/>
      <c r="I33" s="40"/>
    </row>
    <row r="34" spans="1:9" ht="12.75">
      <c r="A34" s="6" t="s">
        <v>68</v>
      </c>
      <c r="B34" s="88">
        <v>50459.7425</v>
      </c>
      <c r="C34" s="73"/>
      <c r="D34" s="88">
        <v>50459.7425</v>
      </c>
      <c r="E34" s="89"/>
      <c r="F34" s="40">
        <v>280.646</v>
      </c>
      <c r="G34" s="6">
        <v>45267.42391</v>
      </c>
      <c r="H34" s="6">
        <v>4911.67259</v>
      </c>
      <c r="I34" s="40"/>
    </row>
    <row r="35" spans="1:9" ht="12.75">
      <c r="A35" s="6" t="s">
        <v>69</v>
      </c>
      <c r="B35" s="88">
        <v>1117.777</v>
      </c>
      <c r="C35" s="73"/>
      <c r="D35" s="88">
        <v>1117.777</v>
      </c>
      <c r="E35" s="89"/>
      <c r="F35" s="40">
        <v>1053.086</v>
      </c>
      <c r="G35" s="6">
        <v>60.691</v>
      </c>
      <c r="H35" s="6">
        <v>4</v>
      </c>
      <c r="I35" s="40"/>
    </row>
    <row r="36" spans="1:9" ht="12.75">
      <c r="A36" s="6" t="s">
        <v>70</v>
      </c>
      <c r="B36" s="88">
        <v>367.192</v>
      </c>
      <c r="C36" s="73"/>
      <c r="D36" s="88">
        <v>367.192</v>
      </c>
      <c r="E36" s="89"/>
      <c r="G36" s="6">
        <v>9.11</v>
      </c>
      <c r="H36" s="6">
        <v>358.082</v>
      </c>
      <c r="I36" s="40"/>
    </row>
    <row r="37" spans="1:9" ht="12.75">
      <c r="A37" s="6"/>
      <c r="B37" s="88"/>
      <c r="C37" s="73"/>
      <c r="D37" s="88"/>
      <c r="E37" s="89"/>
      <c r="G37" s="6"/>
      <c r="H37" s="6"/>
      <c r="I37" s="40"/>
    </row>
    <row r="38" spans="1:9" s="79" customFormat="1" ht="12.75">
      <c r="A38" s="12" t="s">
        <v>71</v>
      </c>
      <c r="B38" s="75">
        <v>2323.01104</v>
      </c>
      <c r="C38" s="76"/>
      <c r="D38" s="75">
        <v>2323.01104</v>
      </c>
      <c r="E38" s="77"/>
      <c r="F38" s="78">
        <v>25.3</v>
      </c>
      <c r="G38" s="12">
        <v>265.2188</v>
      </c>
      <c r="H38" s="12">
        <v>2032.49224</v>
      </c>
      <c r="I38" s="78"/>
    </row>
    <row r="39" spans="1:9" ht="12.75">
      <c r="A39" s="12"/>
      <c r="B39" s="88"/>
      <c r="C39" s="73"/>
      <c r="D39" s="88"/>
      <c r="E39" s="89"/>
      <c r="G39" s="6"/>
      <c r="H39" s="6"/>
      <c r="I39" s="40"/>
    </row>
    <row r="40" spans="1:9" ht="12.75">
      <c r="A40" s="13" t="s">
        <v>72</v>
      </c>
      <c r="B40" s="88">
        <v>8.279</v>
      </c>
      <c r="C40" s="73"/>
      <c r="D40" s="88">
        <v>8.279</v>
      </c>
      <c r="E40" s="89"/>
      <c r="G40" s="6">
        <v>8.279</v>
      </c>
      <c r="H40" s="6"/>
      <c r="I40" s="40"/>
    </row>
    <row r="41" spans="1:9" ht="12.75">
      <c r="A41" s="6" t="s">
        <v>415</v>
      </c>
      <c r="B41" s="88">
        <v>2193.39924</v>
      </c>
      <c r="C41" s="73"/>
      <c r="D41" s="88">
        <v>2193.39924</v>
      </c>
      <c r="E41" s="89"/>
      <c r="G41" s="6">
        <v>173.467</v>
      </c>
      <c r="H41" s="6">
        <v>2019.93224</v>
      </c>
      <c r="I41" s="40"/>
    </row>
    <row r="42" spans="1:9" ht="12.75">
      <c r="A42" s="6" t="s">
        <v>416</v>
      </c>
      <c r="B42" s="88">
        <v>131.82924</v>
      </c>
      <c r="C42" s="73"/>
      <c r="D42" s="88">
        <v>131.82924</v>
      </c>
      <c r="E42" s="89"/>
      <c r="G42" s="6">
        <v>130.124</v>
      </c>
      <c r="H42" s="6">
        <v>1.70524</v>
      </c>
      <c r="I42" s="40"/>
    </row>
    <row r="43" spans="1:9" ht="12.75">
      <c r="A43" s="6" t="s">
        <v>73</v>
      </c>
      <c r="B43" s="88">
        <v>71.854</v>
      </c>
      <c r="C43" s="73"/>
      <c r="D43" s="88">
        <v>71.854</v>
      </c>
      <c r="E43" s="89"/>
      <c r="G43" s="6">
        <v>71.307</v>
      </c>
      <c r="H43" s="6">
        <v>0.547</v>
      </c>
      <c r="I43" s="40"/>
    </row>
    <row r="44" spans="1:9" ht="12.75">
      <c r="A44" s="6" t="s">
        <v>74</v>
      </c>
      <c r="B44" s="88">
        <v>49.4788</v>
      </c>
      <c r="C44" s="73"/>
      <c r="D44" s="88">
        <v>49.4788</v>
      </c>
      <c r="E44" s="89"/>
      <c r="F44" s="40">
        <v>25.3</v>
      </c>
      <c r="G44" s="6">
        <v>12.1658</v>
      </c>
      <c r="H44" s="6">
        <v>12.013</v>
      </c>
      <c r="I44" s="40"/>
    </row>
    <row r="45" spans="1:9" ht="12.75">
      <c r="A45" s="6"/>
      <c r="B45" s="88"/>
      <c r="C45" s="73"/>
      <c r="D45" s="88"/>
      <c r="E45" s="89"/>
      <c r="G45" s="6"/>
      <c r="H45" s="6"/>
      <c r="I45" s="40"/>
    </row>
    <row r="46" spans="1:9" s="79" customFormat="1" ht="12.75">
      <c r="A46" s="12" t="s">
        <v>75</v>
      </c>
      <c r="B46" s="75">
        <v>1662388.323541</v>
      </c>
      <c r="C46" s="76">
        <v>1486158.795</v>
      </c>
      <c r="D46" s="75">
        <v>176229.52854099998</v>
      </c>
      <c r="E46" s="77">
        <v>86503.756</v>
      </c>
      <c r="F46" s="78">
        <v>61626.95</v>
      </c>
      <c r="G46" s="12">
        <v>22596.843733</v>
      </c>
      <c r="H46" s="12">
        <v>5501.978808</v>
      </c>
      <c r="I46" s="78"/>
    </row>
    <row r="47" spans="1:9" ht="12.75">
      <c r="A47" s="12"/>
      <c r="B47" s="88"/>
      <c r="C47" s="73"/>
      <c r="D47" s="88"/>
      <c r="E47" s="89"/>
      <c r="G47" s="6"/>
      <c r="H47" s="6"/>
      <c r="I47" s="40"/>
    </row>
    <row r="48" spans="1:9" ht="12.75">
      <c r="A48" s="6" t="s">
        <v>76</v>
      </c>
      <c r="B48" s="88">
        <v>1.357</v>
      </c>
      <c r="C48" s="73"/>
      <c r="D48" s="88">
        <v>1.357</v>
      </c>
      <c r="E48" s="89"/>
      <c r="G48" s="6">
        <v>1.357</v>
      </c>
      <c r="H48" s="6"/>
      <c r="I48" s="40"/>
    </row>
    <row r="49" spans="1:9" ht="12.75">
      <c r="A49" s="13" t="s">
        <v>77</v>
      </c>
      <c r="B49" s="88">
        <v>157.226</v>
      </c>
      <c r="C49" s="73"/>
      <c r="D49" s="88">
        <v>157.226</v>
      </c>
      <c r="E49" s="89"/>
      <c r="F49" s="40">
        <v>17.66</v>
      </c>
      <c r="G49" s="6">
        <v>138.549</v>
      </c>
      <c r="H49" s="6">
        <v>1.017</v>
      </c>
      <c r="I49" s="40"/>
    </row>
    <row r="50" spans="1:9" ht="12.75">
      <c r="A50" s="6" t="s">
        <v>78</v>
      </c>
      <c r="B50" s="88">
        <v>21.178</v>
      </c>
      <c r="C50" s="73"/>
      <c r="D50" s="88">
        <v>21.178</v>
      </c>
      <c r="E50" s="89"/>
      <c r="G50" s="6">
        <v>21.178</v>
      </c>
      <c r="H50" s="6"/>
      <c r="I50" s="40"/>
    </row>
    <row r="51" spans="1:9" ht="12.75">
      <c r="A51" s="6" t="s">
        <v>79</v>
      </c>
      <c r="B51" s="88">
        <v>16.995</v>
      </c>
      <c r="C51" s="73"/>
      <c r="D51" s="88">
        <v>16.995</v>
      </c>
      <c r="E51" s="89"/>
      <c r="G51" s="6">
        <v>16.995</v>
      </c>
      <c r="H51" s="6"/>
      <c r="I51" s="40"/>
    </row>
    <row r="52" spans="1:9" ht="12.75">
      <c r="A52" s="6" t="s">
        <v>80</v>
      </c>
      <c r="B52" s="88">
        <v>52944.022</v>
      </c>
      <c r="C52" s="73"/>
      <c r="D52" s="88">
        <v>52944.022</v>
      </c>
      <c r="E52" s="89">
        <v>28409.139</v>
      </c>
      <c r="F52" s="40">
        <v>24421.31</v>
      </c>
      <c r="G52" s="6">
        <v>21.469</v>
      </c>
      <c r="H52" s="6">
        <v>92.104</v>
      </c>
      <c r="I52" s="40"/>
    </row>
    <row r="53" spans="1:9" ht="12.75">
      <c r="A53" s="6" t="s">
        <v>81</v>
      </c>
      <c r="B53" s="88">
        <v>22.20541</v>
      </c>
      <c r="C53" s="73"/>
      <c r="D53" s="88">
        <v>22.20541</v>
      </c>
      <c r="E53" s="89"/>
      <c r="G53" s="6">
        <v>3.738</v>
      </c>
      <c r="H53" s="6">
        <v>18.46741</v>
      </c>
      <c r="I53" s="40"/>
    </row>
    <row r="54" spans="1:9" ht="12.75">
      <c r="A54" s="6" t="s">
        <v>82</v>
      </c>
      <c r="B54" s="88">
        <v>14.734</v>
      </c>
      <c r="C54" s="73"/>
      <c r="D54" s="88">
        <v>14.734</v>
      </c>
      <c r="E54" s="89"/>
      <c r="G54" s="6"/>
      <c r="H54" s="6">
        <v>14.734</v>
      </c>
      <c r="I54" s="40"/>
    </row>
    <row r="55" spans="1:9" ht="12.75">
      <c r="A55" s="6" t="s">
        <v>83</v>
      </c>
      <c r="B55" s="88">
        <v>56.775458</v>
      </c>
      <c r="C55" s="73"/>
      <c r="D55" s="88">
        <v>56.775458</v>
      </c>
      <c r="E55" s="89"/>
      <c r="G55" s="6"/>
      <c r="H55" s="6">
        <v>56.775458</v>
      </c>
      <c r="I55" s="40"/>
    </row>
    <row r="56" spans="1:9" ht="12.75">
      <c r="A56" s="6" t="s">
        <v>84</v>
      </c>
      <c r="B56" s="88">
        <v>8051.7025</v>
      </c>
      <c r="C56" s="73"/>
      <c r="D56" s="88">
        <v>8051.7025</v>
      </c>
      <c r="E56" s="89"/>
      <c r="G56" s="6">
        <v>6889.1157</v>
      </c>
      <c r="H56" s="6">
        <v>1162.5868</v>
      </c>
      <c r="I56" s="40"/>
    </row>
    <row r="57" spans="1:9" ht="12.75">
      <c r="A57" s="6" t="s">
        <v>85</v>
      </c>
      <c r="B57" s="88">
        <v>484.56</v>
      </c>
      <c r="C57" s="73"/>
      <c r="D57" s="88">
        <v>484.56</v>
      </c>
      <c r="E57" s="89">
        <v>484.56</v>
      </c>
      <c r="G57" s="6"/>
      <c r="H57" s="6"/>
      <c r="I57" s="40"/>
    </row>
    <row r="58" spans="1:9" ht="12.75">
      <c r="A58" s="6" t="s">
        <v>86</v>
      </c>
      <c r="B58" s="88">
        <v>484.56</v>
      </c>
      <c r="C58" s="73"/>
      <c r="D58" s="88">
        <v>484.56</v>
      </c>
      <c r="E58" s="89">
        <v>484.56</v>
      </c>
      <c r="G58" s="6"/>
      <c r="H58" s="6"/>
      <c r="I58" s="40"/>
    </row>
    <row r="59" spans="1:9" ht="12.75">
      <c r="A59" s="6" t="s">
        <v>87</v>
      </c>
      <c r="B59" s="88">
        <v>17.866</v>
      </c>
      <c r="C59" s="73"/>
      <c r="D59" s="88">
        <v>17.866</v>
      </c>
      <c r="E59" s="89"/>
      <c r="G59" s="6">
        <v>17.866</v>
      </c>
      <c r="H59" s="6"/>
      <c r="I59" s="40"/>
    </row>
    <row r="60" spans="1:9" ht="12.75">
      <c r="A60" s="6" t="s">
        <v>88</v>
      </c>
      <c r="B60" s="88">
        <v>1.28</v>
      </c>
      <c r="C60" s="73"/>
      <c r="D60" s="88">
        <v>1.28</v>
      </c>
      <c r="E60" s="89"/>
      <c r="G60" s="6">
        <v>1.28</v>
      </c>
      <c r="H60" s="6"/>
      <c r="I60" s="40"/>
    </row>
    <row r="61" spans="1:9" ht="12.75">
      <c r="A61" s="6" t="s">
        <v>89</v>
      </c>
      <c r="B61" s="88">
        <v>332.8173</v>
      </c>
      <c r="C61" s="73">
        <v>265</v>
      </c>
      <c r="D61" s="88">
        <v>67.8173</v>
      </c>
      <c r="E61" s="89"/>
      <c r="F61" s="40">
        <v>15.966</v>
      </c>
      <c r="G61" s="6">
        <v>25.114</v>
      </c>
      <c r="H61" s="6">
        <v>26.7373</v>
      </c>
      <c r="I61" s="40"/>
    </row>
    <row r="62" spans="1:9" ht="12.75">
      <c r="A62" s="6" t="s">
        <v>417</v>
      </c>
      <c r="B62" s="88">
        <v>271.1313</v>
      </c>
      <c r="C62" s="73">
        <v>265</v>
      </c>
      <c r="D62" s="88">
        <v>6.1313</v>
      </c>
      <c r="E62" s="89"/>
      <c r="G62" s="6"/>
      <c r="H62" s="6">
        <v>6.1313</v>
      </c>
      <c r="I62" s="40"/>
    </row>
    <row r="63" spans="1:9" ht="12.75">
      <c r="A63" s="6" t="s">
        <v>90</v>
      </c>
      <c r="B63" s="88">
        <v>57705.427033</v>
      </c>
      <c r="C63" s="73"/>
      <c r="D63" s="88">
        <v>57705.427033</v>
      </c>
      <c r="E63" s="89">
        <v>57610.057</v>
      </c>
      <c r="G63" s="6">
        <v>95.370033</v>
      </c>
      <c r="H63" s="6"/>
      <c r="I63" s="40"/>
    </row>
    <row r="64" spans="1:9" ht="12.75">
      <c r="A64" s="6" t="s">
        <v>91</v>
      </c>
      <c r="B64" s="88">
        <v>0.999</v>
      </c>
      <c r="C64" s="73"/>
      <c r="D64" s="88">
        <v>0.999</v>
      </c>
      <c r="E64" s="89"/>
      <c r="G64" s="6"/>
      <c r="H64" s="6">
        <v>0.999</v>
      </c>
      <c r="I64" s="40"/>
    </row>
    <row r="65" spans="1:9" ht="12.75">
      <c r="A65" s="6" t="s">
        <v>92</v>
      </c>
      <c r="B65" s="88">
        <v>334173.07286</v>
      </c>
      <c r="C65" s="73">
        <v>318815</v>
      </c>
      <c r="D65" s="88">
        <v>15358.07286</v>
      </c>
      <c r="E65" s="89"/>
      <c r="G65" s="6">
        <v>13685.419</v>
      </c>
      <c r="H65" s="6">
        <v>1672.65386</v>
      </c>
      <c r="I65" s="40"/>
    </row>
    <row r="66" spans="1:9" ht="12.75">
      <c r="A66" s="6" t="s">
        <v>93</v>
      </c>
      <c r="B66" s="88">
        <v>8748.841</v>
      </c>
      <c r="C66" s="73">
        <v>7433.78</v>
      </c>
      <c r="D66" s="88">
        <v>1315.061</v>
      </c>
      <c r="E66" s="89"/>
      <c r="G66" s="6">
        <v>1315.061</v>
      </c>
      <c r="H66" s="6"/>
      <c r="I66" s="40"/>
    </row>
    <row r="67" spans="1:9" ht="12.75">
      <c r="A67" s="6" t="s">
        <v>94</v>
      </c>
      <c r="B67" s="88">
        <v>79.98949999999999</v>
      </c>
      <c r="C67" s="73"/>
      <c r="D67" s="88">
        <v>79.98949999999999</v>
      </c>
      <c r="E67" s="89"/>
      <c r="F67" s="40">
        <v>36.613</v>
      </c>
      <c r="G67" s="6">
        <v>5.959</v>
      </c>
      <c r="H67" s="6">
        <v>37.4175</v>
      </c>
      <c r="I67" s="40"/>
    </row>
    <row r="68" spans="1:9" ht="12.75">
      <c r="A68" s="6" t="s">
        <v>95</v>
      </c>
      <c r="B68" s="88">
        <v>19431.345</v>
      </c>
      <c r="C68" s="73">
        <v>34.431</v>
      </c>
      <c r="D68" s="88">
        <v>19396.914</v>
      </c>
      <c r="E68" s="89"/>
      <c r="F68" s="40">
        <v>19251.914</v>
      </c>
      <c r="G68" s="6">
        <v>135</v>
      </c>
      <c r="H68" s="6">
        <v>10</v>
      </c>
      <c r="I68" s="40"/>
    </row>
    <row r="69" spans="1:9" ht="12.75">
      <c r="A69" s="6" t="s">
        <v>96</v>
      </c>
      <c r="B69" s="88">
        <v>10.02</v>
      </c>
      <c r="C69" s="73"/>
      <c r="D69" s="88">
        <v>10.02</v>
      </c>
      <c r="E69" s="89"/>
      <c r="G69" s="6">
        <v>10.02</v>
      </c>
      <c r="H69" s="6"/>
      <c r="I69" s="40"/>
    </row>
    <row r="70" spans="1:9" ht="12.75">
      <c r="A70" s="6" t="s">
        <v>97</v>
      </c>
      <c r="B70" s="88">
        <v>1180130.6444799998</v>
      </c>
      <c r="C70" s="73">
        <v>1159610.584</v>
      </c>
      <c r="D70" s="88">
        <v>20520.06048</v>
      </c>
      <c r="E70" s="89"/>
      <c r="F70" s="40">
        <v>17883.487</v>
      </c>
      <c r="G70" s="6">
        <v>213.353</v>
      </c>
      <c r="H70" s="6">
        <v>2423.22048</v>
      </c>
      <c r="I70" s="40"/>
    </row>
    <row r="71" spans="1:9" ht="12.75">
      <c r="A71" s="6"/>
      <c r="B71" s="88"/>
      <c r="C71" s="73"/>
      <c r="D71" s="88"/>
      <c r="E71" s="89"/>
      <c r="G71" s="6"/>
      <c r="H71" s="6"/>
      <c r="I71" s="40"/>
    </row>
    <row r="72" spans="1:9" s="79" customFormat="1" ht="12.75">
      <c r="A72" s="12" t="s">
        <v>98</v>
      </c>
      <c r="B72" s="75">
        <v>5132.79352</v>
      </c>
      <c r="C72" s="76"/>
      <c r="D72" s="75">
        <v>5132.79352</v>
      </c>
      <c r="E72" s="12"/>
      <c r="F72" s="78">
        <v>1027.38</v>
      </c>
      <c r="G72" s="12">
        <v>1130.6254</v>
      </c>
      <c r="H72" s="12">
        <v>2974.78812</v>
      </c>
      <c r="I72" s="78"/>
    </row>
    <row r="73" spans="1:9" ht="12.75">
      <c r="A73" s="12"/>
      <c r="B73" s="88"/>
      <c r="C73" s="73"/>
      <c r="D73" s="88"/>
      <c r="E73" s="12"/>
      <c r="G73" s="6"/>
      <c r="H73" s="6"/>
      <c r="I73" s="40"/>
    </row>
    <row r="74" spans="1:9" ht="12.75">
      <c r="A74" s="6" t="s">
        <v>99</v>
      </c>
      <c r="B74" s="88">
        <v>1093.679</v>
      </c>
      <c r="C74" s="73"/>
      <c r="D74" s="88">
        <v>1093.679</v>
      </c>
      <c r="E74" s="6"/>
      <c r="G74" s="6">
        <v>370.73</v>
      </c>
      <c r="H74" s="6">
        <v>722.949</v>
      </c>
      <c r="I74" s="40"/>
    </row>
    <row r="75" spans="1:9" ht="12.75">
      <c r="A75" s="6" t="s">
        <v>100</v>
      </c>
      <c r="B75" s="88">
        <v>95.375</v>
      </c>
      <c r="C75" s="73"/>
      <c r="D75" s="88">
        <v>95.375</v>
      </c>
      <c r="E75" s="6"/>
      <c r="G75" s="6">
        <v>78.539</v>
      </c>
      <c r="H75" s="6">
        <v>16.836</v>
      </c>
      <c r="I75" s="40"/>
    </row>
    <row r="76" spans="1:9" ht="12.75">
      <c r="A76" s="13" t="s">
        <v>418</v>
      </c>
      <c r="B76" s="88"/>
      <c r="C76" s="73"/>
      <c r="D76" s="88"/>
      <c r="E76" s="6"/>
      <c r="G76" s="6"/>
      <c r="H76" s="6"/>
      <c r="I76" s="40"/>
    </row>
    <row r="77" spans="1:9" ht="12.75">
      <c r="A77" s="6" t="s">
        <v>101</v>
      </c>
      <c r="B77" s="88">
        <v>21.98012</v>
      </c>
      <c r="C77" s="73"/>
      <c r="D77" s="88">
        <v>21.98012</v>
      </c>
      <c r="E77" s="6"/>
      <c r="G77" s="6">
        <v>21.115</v>
      </c>
      <c r="H77" s="6">
        <v>0.86512</v>
      </c>
      <c r="I77" s="40"/>
    </row>
    <row r="78" spans="1:9" ht="12.75">
      <c r="A78" s="6" t="s">
        <v>102</v>
      </c>
      <c r="B78" s="88">
        <v>656.355</v>
      </c>
      <c r="C78" s="73"/>
      <c r="D78" s="88">
        <v>656.355</v>
      </c>
      <c r="E78" s="6"/>
      <c r="F78" s="40">
        <v>647.1</v>
      </c>
      <c r="G78" s="6">
        <v>9.255</v>
      </c>
      <c r="H78" s="6"/>
      <c r="I78" s="40"/>
    </row>
    <row r="79" spans="1:9" ht="12.75">
      <c r="A79" s="6" t="s">
        <v>104</v>
      </c>
      <c r="B79" s="88">
        <v>34.874</v>
      </c>
      <c r="C79" s="73"/>
      <c r="D79" s="88">
        <v>34.874</v>
      </c>
      <c r="E79" s="6"/>
      <c r="G79" s="6">
        <v>34.744</v>
      </c>
      <c r="H79" s="6">
        <v>0.13</v>
      </c>
      <c r="I79" s="40"/>
    </row>
    <row r="80" spans="1:9" ht="12.75">
      <c r="A80" s="6" t="s">
        <v>103</v>
      </c>
      <c r="B80" s="88">
        <v>16.288</v>
      </c>
      <c r="C80" s="73"/>
      <c r="D80" s="88">
        <v>16.288</v>
      </c>
      <c r="E80" s="6"/>
      <c r="G80" s="6">
        <v>16.288</v>
      </c>
      <c r="H80" s="6"/>
      <c r="I80" s="40"/>
    </row>
    <row r="81" spans="1:9" ht="12.75">
      <c r="A81" s="6" t="s">
        <v>105</v>
      </c>
      <c r="B81" s="88">
        <v>27.958</v>
      </c>
      <c r="C81" s="73"/>
      <c r="D81" s="88">
        <v>27.958</v>
      </c>
      <c r="E81" s="6"/>
      <c r="G81" s="6">
        <v>27.33</v>
      </c>
      <c r="H81" s="6">
        <v>0.628</v>
      </c>
      <c r="I81" s="40"/>
    </row>
    <row r="82" spans="1:9" ht="12.75">
      <c r="A82" s="6" t="s">
        <v>106</v>
      </c>
      <c r="B82" s="88">
        <v>412.48999999999995</v>
      </c>
      <c r="C82" s="73"/>
      <c r="D82" s="88">
        <v>412.48999999999995</v>
      </c>
      <c r="E82" s="6"/>
      <c r="G82" s="6">
        <v>412.09</v>
      </c>
      <c r="H82" s="6">
        <v>0.4</v>
      </c>
      <c r="I82" s="40"/>
    </row>
    <row r="83" spans="1:9" ht="12.75">
      <c r="A83" s="6" t="s">
        <v>107</v>
      </c>
      <c r="B83" s="88">
        <v>2691.6</v>
      </c>
      <c r="C83" s="73"/>
      <c r="D83" s="88">
        <v>2691.6</v>
      </c>
      <c r="E83" s="6"/>
      <c r="F83" s="40">
        <v>380.28</v>
      </c>
      <c r="G83" s="6">
        <v>78.34</v>
      </c>
      <c r="H83" s="6">
        <v>2232.98</v>
      </c>
      <c r="I83" s="40"/>
    </row>
    <row r="84" spans="1:9" ht="12.75">
      <c r="A84" s="6" t="s">
        <v>108</v>
      </c>
      <c r="B84" s="88">
        <v>19.531</v>
      </c>
      <c r="C84" s="73"/>
      <c r="D84" s="88">
        <v>19.531</v>
      </c>
      <c r="E84" s="6"/>
      <c r="G84" s="6">
        <v>19.531</v>
      </c>
      <c r="H84" s="6"/>
      <c r="I84" s="40"/>
    </row>
    <row r="85" spans="1:9" ht="12.75">
      <c r="A85" s="6" t="s">
        <v>109</v>
      </c>
      <c r="B85" s="88">
        <v>37.853</v>
      </c>
      <c r="C85" s="73"/>
      <c r="D85" s="88">
        <v>37.853</v>
      </c>
      <c r="E85" s="6"/>
      <c r="G85" s="6">
        <v>37.853</v>
      </c>
      <c r="H85" s="6"/>
      <c r="I85" s="40"/>
    </row>
    <row r="86" spans="1:9" ht="12.75">
      <c r="A86" s="6" t="s">
        <v>110</v>
      </c>
      <c r="B86" s="88">
        <v>24.8104</v>
      </c>
      <c r="C86" s="73"/>
      <c r="D86" s="88">
        <v>24.8104</v>
      </c>
      <c r="E86" s="6"/>
      <c r="G86" s="6">
        <v>24.8104</v>
      </c>
      <c r="H86" s="6"/>
      <c r="I86" s="40"/>
    </row>
    <row r="87" spans="1:9" ht="12.75">
      <c r="A87" s="6"/>
      <c r="B87" s="88"/>
      <c r="C87" s="73"/>
      <c r="D87" s="88"/>
      <c r="E87" s="6"/>
      <c r="G87" s="6"/>
      <c r="H87" s="6"/>
      <c r="I87" s="40"/>
    </row>
    <row r="88" spans="1:9" s="79" customFormat="1" ht="12.75">
      <c r="A88" s="12" t="s">
        <v>111</v>
      </c>
      <c r="B88" s="75">
        <v>2399.529927</v>
      </c>
      <c r="C88" s="76"/>
      <c r="D88" s="75">
        <v>2399.529927</v>
      </c>
      <c r="E88" s="12"/>
      <c r="F88" s="78">
        <v>695.525</v>
      </c>
      <c r="G88" s="12">
        <v>1627.510527</v>
      </c>
      <c r="H88" s="12">
        <v>76.4944</v>
      </c>
      <c r="I88" s="78"/>
    </row>
    <row r="89" spans="1:9" ht="12.75">
      <c r="A89" s="12"/>
      <c r="B89" s="88"/>
      <c r="C89" s="73"/>
      <c r="D89" s="88"/>
      <c r="E89" s="12"/>
      <c r="G89" s="6"/>
      <c r="H89" s="6"/>
      <c r="I89" s="40"/>
    </row>
    <row r="90" spans="1:9" ht="12.75">
      <c r="A90" s="6" t="s">
        <v>112</v>
      </c>
      <c r="B90" s="88">
        <v>20.504</v>
      </c>
      <c r="C90" s="73"/>
      <c r="D90" s="88">
        <v>20.504</v>
      </c>
      <c r="E90" s="6"/>
      <c r="G90" s="6">
        <v>20.504</v>
      </c>
      <c r="H90" s="6"/>
      <c r="I90" s="40"/>
    </row>
    <row r="91" spans="1:9" ht="12.75">
      <c r="A91" s="6" t="s">
        <v>113</v>
      </c>
      <c r="B91" s="88">
        <v>29.079</v>
      </c>
      <c r="C91" s="73"/>
      <c r="D91" s="88">
        <v>29.079</v>
      </c>
      <c r="E91" s="6"/>
      <c r="G91" s="6">
        <v>29.079</v>
      </c>
      <c r="H91" s="6"/>
      <c r="I91" s="40"/>
    </row>
    <row r="92" spans="1:9" ht="12.75">
      <c r="A92" s="6" t="s">
        <v>114</v>
      </c>
      <c r="B92" s="88">
        <v>28.8334</v>
      </c>
      <c r="C92" s="73"/>
      <c r="D92" s="88">
        <v>28.8334</v>
      </c>
      <c r="E92" s="6"/>
      <c r="G92" s="6">
        <v>17.695</v>
      </c>
      <c r="H92" s="6">
        <v>11.1384</v>
      </c>
      <c r="I92" s="40"/>
    </row>
    <row r="93" spans="1:9" ht="12.75">
      <c r="A93" s="13" t="s">
        <v>115</v>
      </c>
      <c r="B93" s="88">
        <v>846.5959999999999</v>
      </c>
      <c r="C93" s="73"/>
      <c r="D93" s="88">
        <v>846.5959999999999</v>
      </c>
      <c r="E93" s="6"/>
      <c r="F93" s="40">
        <v>640.905</v>
      </c>
      <c r="G93" s="6">
        <v>158.791</v>
      </c>
      <c r="H93" s="6">
        <v>46.9</v>
      </c>
      <c r="I93" s="40"/>
    </row>
    <row r="94" spans="1:9" ht="12.75">
      <c r="A94" s="6" t="s">
        <v>116</v>
      </c>
      <c r="B94" s="88">
        <v>204.708</v>
      </c>
      <c r="C94" s="73"/>
      <c r="D94" s="88">
        <v>204.708</v>
      </c>
      <c r="E94" s="6"/>
      <c r="G94" s="6">
        <v>157.808</v>
      </c>
      <c r="H94" s="6">
        <v>46.9</v>
      </c>
      <c r="I94" s="40"/>
    </row>
    <row r="95" spans="1:9" ht="12.75">
      <c r="A95" s="6" t="s">
        <v>117</v>
      </c>
      <c r="B95" s="88">
        <v>6.118</v>
      </c>
      <c r="C95" s="73"/>
      <c r="D95" s="88">
        <v>6.118</v>
      </c>
      <c r="E95" s="6"/>
      <c r="G95" s="6">
        <v>6.118</v>
      </c>
      <c r="H95" s="6"/>
      <c r="I95" s="40"/>
    </row>
    <row r="96" spans="1:9" ht="12.75">
      <c r="A96" s="6" t="s">
        <v>118</v>
      </c>
      <c r="B96" s="88">
        <v>50.785</v>
      </c>
      <c r="C96" s="73"/>
      <c r="D96" s="88">
        <v>50.785</v>
      </c>
      <c r="E96" s="6"/>
      <c r="G96" s="6">
        <v>50.785</v>
      </c>
      <c r="H96" s="6"/>
      <c r="I96" s="40"/>
    </row>
    <row r="97" spans="1:9" ht="12.75">
      <c r="A97" s="6" t="s">
        <v>119</v>
      </c>
      <c r="B97" s="88">
        <v>10.9365</v>
      </c>
      <c r="C97" s="73"/>
      <c r="D97" s="88">
        <v>10.9365</v>
      </c>
      <c r="E97" s="6"/>
      <c r="G97" s="6">
        <v>10.9365</v>
      </c>
      <c r="H97" s="6"/>
      <c r="I97" s="40"/>
    </row>
    <row r="98" spans="1:9" ht="12.75">
      <c r="A98" s="6" t="s">
        <v>120</v>
      </c>
      <c r="B98" s="88">
        <v>1025.867</v>
      </c>
      <c r="C98" s="73"/>
      <c r="D98" s="88">
        <v>1025.867</v>
      </c>
      <c r="E98" s="6"/>
      <c r="G98" s="6">
        <v>1012.467</v>
      </c>
      <c r="H98" s="6">
        <v>13.4</v>
      </c>
      <c r="I98" s="40"/>
    </row>
    <row r="99" spans="1:9" ht="12.75">
      <c r="A99" s="6" t="s">
        <v>121</v>
      </c>
      <c r="B99" s="88">
        <v>83.14999999999999</v>
      </c>
      <c r="C99" s="73"/>
      <c r="D99" s="88">
        <v>83.14999999999999</v>
      </c>
      <c r="E99" s="6"/>
      <c r="F99" s="40">
        <v>54.62</v>
      </c>
      <c r="G99" s="6">
        <v>27.43</v>
      </c>
      <c r="H99" s="6">
        <v>1.1</v>
      </c>
      <c r="I99" s="40"/>
    </row>
    <row r="100" spans="1:9" ht="12.75">
      <c r="A100" s="6" t="s">
        <v>122</v>
      </c>
      <c r="B100" s="88">
        <v>13.535</v>
      </c>
      <c r="C100" s="73"/>
      <c r="D100" s="88">
        <v>13.535</v>
      </c>
      <c r="E100" s="6"/>
      <c r="G100" s="6">
        <v>13.535</v>
      </c>
      <c r="H100" s="6"/>
      <c r="I100" s="40"/>
    </row>
    <row r="101" spans="1:9" ht="12.75">
      <c r="A101" s="6" t="s">
        <v>123</v>
      </c>
      <c r="B101" s="88">
        <v>241.309027</v>
      </c>
      <c r="C101" s="73"/>
      <c r="D101" s="88">
        <v>241.309027</v>
      </c>
      <c r="E101" s="6"/>
      <c r="G101" s="6">
        <v>237.353027</v>
      </c>
      <c r="H101" s="6">
        <v>3.956</v>
      </c>
      <c r="I101" s="40"/>
    </row>
    <row r="102" spans="1:9" ht="12.75">
      <c r="A102" s="6" t="s">
        <v>124</v>
      </c>
      <c r="B102" s="88">
        <v>201.106</v>
      </c>
      <c r="C102" s="73"/>
      <c r="D102" s="88">
        <v>201.106</v>
      </c>
      <c r="E102" s="6"/>
      <c r="G102" s="6">
        <v>197.15</v>
      </c>
      <c r="H102" s="6">
        <v>3.956</v>
      </c>
      <c r="I102" s="40"/>
    </row>
    <row r="103" spans="1:9" ht="12.75">
      <c r="A103" s="6" t="s">
        <v>125</v>
      </c>
      <c r="B103" s="88">
        <v>42.817</v>
      </c>
      <c r="C103" s="73"/>
      <c r="D103" s="88">
        <v>42.817</v>
      </c>
      <c r="E103" s="6"/>
      <c r="G103" s="6">
        <v>42.817</v>
      </c>
      <c r="H103" s="6"/>
      <c r="I103" s="40"/>
    </row>
    <row r="104" spans="1:9" ht="12.75">
      <c r="A104" s="6"/>
      <c r="B104" s="88"/>
      <c r="C104" s="73"/>
      <c r="D104" s="88"/>
      <c r="E104" s="6"/>
      <c r="G104" s="6"/>
      <c r="H104" s="6"/>
      <c r="I104" s="40"/>
    </row>
    <row r="105" spans="1:9" s="79" customFormat="1" ht="12.75">
      <c r="A105" s="12" t="s">
        <v>144</v>
      </c>
      <c r="B105" s="75">
        <v>7191.718685</v>
      </c>
      <c r="C105" s="76"/>
      <c r="D105" s="75">
        <v>7191.718685</v>
      </c>
      <c r="E105" s="12"/>
      <c r="F105" s="78">
        <v>1287.6456</v>
      </c>
      <c r="G105" s="12">
        <v>690.461295</v>
      </c>
      <c r="H105" s="12">
        <v>5213.61179</v>
      </c>
      <c r="I105" s="78"/>
    </row>
    <row r="106" spans="1:9" ht="12.75">
      <c r="A106" s="12"/>
      <c r="B106" s="88"/>
      <c r="C106" s="73"/>
      <c r="D106" s="88"/>
      <c r="E106" s="12"/>
      <c r="G106" s="6"/>
      <c r="H106" s="6"/>
      <c r="I106" s="40"/>
    </row>
    <row r="107" spans="1:9" ht="12.75">
      <c r="A107" s="6" t="s">
        <v>145</v>
      </c>
      <c r="B107" s="88">
        <v>469.58378999999996</v>
      </c>
      <c r="C107" s="73"/>
      <c r="D107" s="88">
        <v>469.58378999999996</v>
      </c>
      <c r="E107" s="6"/>
      <c r="G107" s="6">
        <v>464.866</v>
      </c>
      <c r="H107" s="6">
        <v>4.71779</v>
      </c>
      <c r="I107" s="40"/>
    </row>
    <row r="108" spans="1:9" ht="12.75">
      <c r="A108" s="6" t="s">
        <v>146</v>
      </c>
      <c r="B108" s="88">
        <v>947.904</v>
      </c>
      <c r="C108" s="73"/>
      <c r="D108" s="88">
        <v>947.904</v>
      </c>
      <c r="E108" s="6"/>
      <c r="F108" s="40">
        <v>426.972</v>
      </c>
      <c r="G108" s="6">
        <v>18.956</v>
      </c>
      <c r="H108" s="6">
        <v>501.976</v>
      </c>
      <c r="I108" s="40"/>
    </row>
    <row r="109" spans="1:9" ht="12.75">
      <c r="A109" s="6" t="s">
        <v>147</v>
      </c>
      <c r="B109" s="88">
        <v>21.415</v>
      </c>
      <c r="C109" s="73"/>
      <c r="D109" s="88">
        <v>21.415</v>
      </c>
      <c r="E109" s="6"/>
      <c r="G109" s="6">
        <v>21.415</v>
      </c>
      <c r="H109" s="6"/>
      <c r="I109" s="40"/>
    </row>
    <row r="110" spans="1:9" ht="12.75">
      <c r="A110" s="6" t="s">
        <v>148</v>
      </c>
      <c r="B110" s="88">
        <v>41.885999999999996</v>
      </c>
      <c r="C110" s="73"/>
      <c r="D110" s="88">
        <v>41.885999999999996</v>
      </c>
      <c r="E110" s="6"/>
      <c r="G110" s="6">
        <v>40.4</v>
      </c>
      <c r="H110" s="6">
        <v>1.486</v>
      </c>
      <c r="I110" s="40"/>
    </row>
    <row r="111" spans="1:9" ht="12.75">
      <c r="A111" s="13" t="s">
        <v>149</v>
      </c>
      <c r="B111" s="88">
        <v>33.206</v>
      </c>
      <c r="C111" s="73"/>
      <c r="D111" s="88">
        <v>33.206</v>
      </c>
      <c r="E111" s="6"/>
      <c r="G111" s="6">
        <v>33.206</v>
      </c>
      <c r="H111" s="6"/>
      <c r="I111" s="40"/>
    </row>
    <row r="112" spans="1:9" ht="12.75">
      <c r="A112" s="6" t="s">
        <v>419</v>
      </c>
      <c r="B112" s="88">
        <v>3602.1407560000002</v>
      </c>
      <c r="C112" s="73"/>
      <c r="D112" s="88">
        <v>3602.1407560000002</v>
      </c>
      <c r="E112" s="6"/>
      <c r="F112" s="40">
        <v>860.6736</v>
      </c>
      <c r="G112" s="6">
        <v>109.417156</v>
      </c>
      <c r="H112" s="6">
        <v>2632.05</v>
      </c>
      <c r="I112" s="40"/>
    </row>
    <row r="113" spans="1:9" ht="12.75">
      <c r="A113" s="6" t="s">
        <v>150</v>
      </c>
      <c r="B113" s="88">
        <v>2063.09207</v>
      </c>
      <c r="C113" s="73"/>
      <c r="D113" s="88">
        <v>2063.09207</v>
      </c>
      <c r="E113" s="6"/>
      <c r="G113" s="6">
        <v>6.10007</v>
      </c>
      <c r="H113" s="6">
        <v>2056.992</v>
      </c>
      <c r="I113" s="40"/>
    </row>
    <row r="114" spans="1:9" ht="12.75">
      <c r="A114" s="6" t="s">
        <v>151</v>
      </c>
      <c r="B114" s="88">
        <v>11.114954</v>
      </c>
      <c r="C114" s="73"/>
      <c r="D114" s="88">
        <v>11.114954</v>
      </c>
      <c r="E114" s="6"/>
      <c r="G114" s="6">
        <v>11.114954</v>
      </c>
      <c r="H114" s="6"/>
      <c r="I114" s="40"/>
    </row>
    <row r="115" spans="1:9" ht="12.75">
      <c r="A115" s="6" t="s">
        <v>152</v>
      </c>
      <c r="B115" s="88">
        <v>2.773</v>
      </c>
      <c r="C115" s="73"/>
      <c r="D115" s="88">
        <v>2.773</v>
      </c>
      <c r="E115" s="6"/>
      <c r="G115" s="6">
        <v>2.773</v>
      </c>
      <c r="H115" s="6"/>
      <c r="I115" s="40"/>
    </row>
    <row r="116" spans="1:9" ht="12.75">
      <c r="A116" s="6" t="s">
        <v>153</v>
      </c>
      <c r="B116" s="88">
        <v>30.032714</v>
      </c>
      <c r="C116" s="73"/>
      <c r="D116" s="88">
        <v>30.032714</v>
      </c>
      <c r="E116" s="6"/>
      <c r="G116" s="6">
        <v>13.642714</v>
      </c>
      <c r="H116" s="6">
        <v>16.39</v>
      </c>
      <c r="I116" s="40"/>
    </row>
    <row r="117" spans="1:9" ht="12.75">
      <c r="A117" s="6" t="s">
        <v>154</v>
      </c>
      <c r="B117" s="88">
        <v>1.776401</v>
      </c>
      <c r="C117" s="73"/>
      <c r="D117" s="88">
        <v>1.776401</v>
      </c>
      <c r="E117" s="6"/>
      <c r="G117" s="6">
        <v>1.776401</v>
      </c>
      <c r="H117" s="6"/>
      <c r="I117" s="40"/>
    </row>
    <row r="118" spans="1:9" ht="12.75">
      <c r="A118" s="6"/>
      <c r="B118" s="88"/>
      <c r="C118" s="73"/>
      <c r="D118" s="88"/>
      <c r="E118" s="6"/>
      <c r="G118" s="6"/>
      <c r="H118" s="6"/>
      <c r="I118" s="40"/>
    </row>
    <row r="119" spans="1:9" s="79" customFormat="1" ht="12.75">
      <c r="A119" s="12" t="s">
        <v>126</v>
      </c>
      <c r="B119" s="75">
        <v>18565.1979508</v>
      </c>
      <c r="C119" s="76">
        <v>684.857</v>
      </c>
      <c r="D119" s="75">
        <v>17880.3409508</v>
      </c>
      <c r="E119" s="12"/>
      <c r="F119" s="78">
        <v>11103.408</v>
      </c>
      <c r="G119" s="12">
        <v>6502.0288</v>
      </c>
      <c r="H119" s="12">
        <v>274.9041508</v>
      </c>
      <c r="I119" s="78"/>
    </row>
    <row r="120" spans="1:9" ht="12.75">
      <c r="A120" s="12"/>
      <c r="B120" s="88"/>
      <c r="C120" s="73"/>
      <c r="D120" s="88"/>
      <c r="E120" s="6"/>
      <c r="G120" s="6"/>
      <c r="H120" s="6"/>
      <c r="I120" s="40"/>
    </row>
    <row r="121" spans="1:9" ht="12.75">
      <c r="A121" s="6" t="s">
        <v>127</v>
      </c>
      <c r="B121" s="88">
        <v>128.92</v>
      </c>
      <c r="C121" s="73">
        <v>25.073</v>
      </c>
      <c r="D121" s="88">
        <v>103.847</v>
      </c>
      <c r="E121" s="6"/>
      <c r="G121" s="6">
        <v>103.847</v>
      </c>
      <c r="H121" s="6"/>
      <c r="I121" s="40"/>
    </row>
    <row r="122" spans="1:9" ht="12.75">
      <c r="A122" s="6" t="s">
        <v>128</v>
      </c>
      <c r="B122" s="88">
        <v>100.754</v>
      </c>
      <c r="C122" s="73"/>
      <c r="D122" s="88">
        <v>100.754</v>
      </c>
      <c r="E122" s="6"/>
      <c r="G122" s="6">
        <v>100.754</v>
      </c>
      <c r="H122" s="6"/>
      <c r="I122" s="40"/>
    </row>
    <row r="123" spans="1:9" ht="12.75">
      <c r="A123" s="6" t="s">
        <v>129</v>
      </c>
      <c r="B123" s="88">
        <v>3120.842452</v>
      </c>
      <c r="C123" s="73">
        <v>636.87</v>
      </c>
      <c r="D123" s="88">
        <v>2483.972452</v>
      </c>
      <c r="E123" s="6"/>
      <c r="G123" s="6">
        <v>2433.53</v>
      </c>
      <c r="H123" s="6">
        <v>50.442452</v>
      </c>
      <c r="I123" s="40"/>
    </row>
    <row r="124" spans="1:9" ht="12.75">
      <c r="A124" s="6" t="s">
        <v>130</v>
      </c>
      <c r="B124" s="88">
        <v>21.862</v>
      </c>
      <c r="C124" s="73"/>
      <c r="D124" s="88">
        <v>21.862</v>
      </c>
      <c r="E124" s="6"/>
      <c r="G124" s="6">
        <v>21.862</v>
      </c>
      <c r="H124" s="6"/>
      <c r="I124" s="40"/>
    </row>
    <row r="125" spans="1:9" ht="12.75">
      <c r="A125" s="6" t="s">
        <v>131</v>
      </c>
      <c r="B125" s="88">
        <v>68.5672658</v>
      </c>
      <c r="C125" s="73"/>
      <c r="D125" s="88">
        <v>68.5672658</v>
      </c>
      <c r="E125" s="6"/>
      <c r="G125" s="6">
        <v>47.009</v>
      </c>
      <c r="H125" s="6">
        <v>21.5582658</v>
      </c>
      <c r="I125" s="40"/>
    </row>
    <row r="126" spans="1:9" ht="12.75">
      <c r="A126" s="6" t="s">
        <v>132</v>
      </c>
      <c r="B126" s="88">
        <v>3013.7980000000002</v>
      </c>
      <c r="C126" s="73">
        <v>8.382</v>
      </c>
      <c r="D126" s="88">
        <v>3005.416</v>
      </c>
      <c r="E126" s="12"/>
      <c r="G126" s="6">
        <v>3002.482</v>
      </c>
      <c r="H126" s="6">
        <v>2.934</v>
      </c>
      <c r="I126" s="40"/>
    </row>
    <row r="127" spans="1:9" ht="12.75">
      <c r="A127" s="6" t="s">
        <v>133</v>
      </c>
      <c r="B127" s="88">
        <v>44.802</v>
      </c>
      <c r="C127" s="73"/>
      <c r="D127" s="88">
        <v>44.802</v>
      </c>
      <c r="E127" s="6"/>
      <c r="G127" s="6">
        <v>43.847</v>
      </c>
      <c r="H127" s="6">
        <v>0.955</v>
      </c>
      <c r="I127" s="40"/>
    </row>
    <row r="128" spans="1:9" ht="12.75">
      <c r="A128" s="6" t="s">
        <v>134</v>
      </c>
      <c r="B128" s="88">
        <v>8.608</v>
      </c>
      <c r="C128" s="73"/>
      <c r="D128" s="88">
        <v>8.608</v>
      </c>
      <c r="E128" s="6"/>
      <c r="G128" s="6">
        <v>8.608</v>
      </c>
      <c r="H128" s="6"/>
      <c r="I128" s="40"/>
    </row>
    <row r="129" spans="1:9" ht="12.75">
      <c r="A129" s="6" t="s">
        <v>135</v>
      </c>
      <c r="B129" s="88">
        <v>11325.596033</v>
      </c>
      <c r="C129" s="73">
        <v>14.532</v>
      </c>
      <c r="D129" s="88">
        <v>11311.064033</v>
      </c>
      <c r="E129" s="6"/>
      <c r="F129" s="40">
        <v>11103.408</v>
      </c>
      <c r="G129" s="6">
        <v>28.7458</v>
      </c>
      <c r="H129" s="6">
        <v>178.910233</v>
      </c>
      <c r="I129" s="40"/>
    </row>
    <row r="130" spans="1:9" ht="12.75">
      <c r="A130" s="6" t="s">
        <v>136</v>
      </c>
      <c r="B130" s="88">
        <v>156.743</v>
      </c>
      <c r="C130" s="73"/>
      <c r="D130" s="88">
        <v>156.743</v>
      </c>
      <c r="E130" s="6"/>
      <c r="G130" s="6">
        <v>156.743</v>
      </c>
      <c r="H130" s="6"/>
      <c r="I130" s="40"/>
    </row>
    <row r="131" spans="1:9" ht="12.75">
      <c r="A131" s="6" t="s">
        <v>137</v>
      </c>
      <c r="B131" s="88">
        <v>141.115</v>
      </c>
      <c r="C131" s="73"/>
      <c r="D131" s="88">
        <v>141.115</v>
      </c>
      <c r="E131" s="6"/>
      <c r="G131" s="6">
        <v>141.115</v>
      </c>
      <c r="H131" s="6"/>
      <c r="I131" s="40"/>
    </row>
    <row r="132" spans="1:9" ht="12.75">
      <c r="A132" s="13" t="s">
        <v>138</v>
      </c>
      <c r="B132" s="88">
        <v>314.385</v>
      </c>
      <c r="C132" s="73"/>
      <c r="D132" s="88">
        <v>314.385</v>
      </c>
      <c r="E132" s="6"/>
      <c r="G132" s="6">
        <v>314.385</v>
      </c>
      <c r="H132" s="6"/>
      <c r="I132" s="40"/>
    </row>
    <row r="133" spans="1:9" ht="12.75">
      <c r="A133" s="6" t="s">
        <v>139</v>
      </c>
      <c r="B133" s="88">
        <v>284.887</v>
      </c>
      <c r="C133" s="73"/>
      <c r="D133" s="88">
        <v>284.887</v>
      </c>
      <c r="E133" s="6"/>
      <c r="G133" s="6">
        <v>284.887</v>
      </c>
      <c r="H133" s="6"/>
      <c r="I133" s="40"/>
    </row>
    <row r="134" spans="1:9" ht="12.75">
      <c r="A134" s="6" t="s">
        <v>140</v>
      </c>
      <c r="B134" s="88">
        <v>34.068</v>
      </c>
      <c r="C134" s="73"/>
      <c r="D134" s="88">
        <v>34.068</v>
      </c>
      <c r="E134" s="6"/>
      <c r="G134" s="6">
        <v>34.068</v>
      </c>
      <c r="H134" s="6"/>
      <c r="I134" s="40"/>
    </row>
    <row r="135" spans="1:9" ht="12.75">
      <c r="A135" s="6" t="s">
        <v>141</v>
      </c>
      <c r="B135" s="88">
        <v>74.052</v>
      </c>
      <c r="C135" s="73"/>
      <c r="D135" s="88">
        <v>74.052</v>
      </c>
      <c r="E135" s="6"/>
      <c r="G135" s="6">
        <v>74.052</v>
      </c>
      <c r="H135" s="6"/>
      <c r="I135" s="40"/>
    </row>
    <row r="136" spans="1:9" ht="12.75">
      <c r="A136" s="6" t="s">
        <v>142</v>
      </c>
      <c r="B136" s="88">
        <v>54.406</v>
      </c>
      <c r="C136" s="73"/>
      <c r="D136" s="88">
        <v>54.406</v>
      </c>
      <c r="E136" s="6"/>
      <c r="G136" s="6">
        <v>35.5</v>
      </c>
      <c r="H136" s="6">
        <v>18.906</v>
      </c>
      <c r="I136" s="40"/>
    </row>
    <row r="137" spans="1:9" ht="12.75">
      <c r="A137" s="6" t="s">
        <v>143</v>
      </c>
      <c r="B137" s="88">
        <v>97.7942</v>
      </c>
      <c r="C137" s="73"/>
      <c r="D137" s="88">
        <v>97.7942</v>
      </c>
      <c r="E137" s="6"/>
      <c r="G137" s="6">
        <v>96.596</v>
      </c>
      <c r="H137" s="6">
        <v>1.1982</v>
      </c>
      <c r="I137" s="40"/>
    </row>
    <row r="138" spans="1:9" ht="12.75">
      <c r="A138" s="6"/>
      <c r="B138" s="88"/>
      <c r="C138" s="73"/>
      <c r="D138" s="88"/>
      <c r="E138" s="6"/>
      <c r="G138" s="6"/>
      <c r="H138" s="6"/>
      <c r="I138" s="40"/>
    </row>
    <row r="139" spans="1:9" s="79" customFormat="1" ht="12.75">
      <c r="A139" s="12" t="s">
        <v>155</v>
      </c>
      <c r="B139" s="75">
        <v>1055.06166</v>
      </c>
      <c r="C139" s="76"/>
      <c r="D139" s="75">
        <v>1055.06166</v>
      </c>
      <c r="E139" s="12"/>
      <c r="F139" s="78"/>
      <c r="G139" s="12">
        <v>1030.9228</v>
      </c>
      <c r="H139" s="12">
        <v>24.13886</v>
      </c>
      <c r="I139" s="78"/>
    </row>
    <row r="140" spans="1:9" ht="12.75">
      <c r="A140" s="12"/>
      <c r="B140" s="88"/>
      <c r="C140" s="73"/>
      <c r="D140" s="88"/>
      <c r="E140" s="6"/>
      <c r="G140" s="6"/>
      <c r="H140" s="6"/>
      <c r="I140" s="40"/>
    </row>
    <row r="141" spans="1:9" ht="12.75">
      <c r="A141" s="6" t="s">
        <v>156</v>
      </c>
      <c r="B141" s="88">
        <v>17.386</v>
      </c>
      <c r="C141" s="73"/>
      <c r="D141" s="88">
        <v>17.386</v>
      </c>
      <c r="E141" s="6"/>
      <c r="G141" s="6">
        <v>17.386</v>
      </c>
      <c r="H141" s="6"/>
      <c r="I141" s="40"/>
    </row>
    <row r="142" spans="1:9" ht="12.75">
      <c r="A142" s="6" t="s">
        <v>157</v>
      </c>
      <c r="B142" s="88">
        <v>84.519</v>
      </c>
      <c r="C142" s="73"/>
      <c r="D142" s="88">
        <v>84.519</v>
      </c>
      <c r="E142" s="12"/>
      <c r="G142" s="6">
        <v>84.519</v>
      </c>
      <c r="H142" s="6"/>
      <c r="I142" s="40"/>
    </row>
    <row r="143" spans="1:9" ht="12.75">
      <c r="A143" s="6" t="s">
        <v>158</v>
      </c>
      <c r="B143" s="88">
        <v>11.415</v>
      </c>
      <c r="C143" s="73"/>
      <c r="D143" s="88">
        <v>11.415</v>
      </c>
      <c r="E143" s="6"/>
      <c r="G143" s="6">
        <v>11.415</v>
      </c>
      <c r="H143" s="6"/>
      <c r="I143" s="40"/>
    </row>
    <row r="144" spans="1:9" ht="12.75">
      <c r="A144" s="6" t="s">
        <v>159</v>
      </c>
      <c r="B144" s="88">
        <v>5.416</v>
      </c>
      <c r="C144" s="73"/>
      <c r="D144" s="88">
        <v>5.416</v>
      </c>
      <c r="E144" s="6"/>
      <c r="G144" s="6">
        <v>5.416</v>
      </c>
      <c r="H144" s="6"/>
      <c r="I144" s="40"/>
    </row>
    <row r="145" spans="1:9" ht="12.75">
      <c r="A145" s="6" t="s">
        <v>160</v>
      </c>
      <c r="B145" s="88">
        <v>4.202</v>
      </c>
      <c r="C145" s="73"/>
      <c r="D145" s="88">
        <v>4.202</v>
      </c>
      <c r="E145" s="6"/>
      <c r="G145" s="6">
        <v>4.202</v>
      </c>
      <c r="H145" s="6"/>
      <c r="I145" s="40"/>
    </row>
    <row r="146" spans="1:9" ht="12.75">
      <c r="A146" s="6" t="s">
        <v>161</v>
      </c>
      <c r="B146" s="88">
        <v>15.972</v>
      </c>
      <c r="C146" s="73"/>
      <c r="D146" s="88">
        <v>15.972</v>
      </c>
      <c r="E146" s="6"/>
      <c r="G146" s="6">
        <v>15.972</v>
      </c>
      <c r="H146" s="6"/>
      <c r="I146" s="40"/>
    </row>
    <row r="147" spans="1:9" ht="12.75">
      <c r="A147" s="13" t="s">
        <v>162</v>
      </c>
      <c r="B147" s="88">
        <v>5.373</v>
      </c>
      <c r="C147" s="73"/>
      <c r="D147" s="88">
        <v>5.373</v>
      </c>
      <c r="E147" s="6"/>
      <c r="G147" s="6">
        <v>5.373</v>
      </c>
      <c r="H147" s="6"/>
      <c r="I147" s="40"/>
    </row>
    <row r="148" spans="1:9" ht="12.75">
      <c r="A148" s="6" t="s">
        <v>163</v>
      </c>
      <c r="B148" s="88">
        <v>666.16686</v>
      </c>
      <c r="C148" s="73"/>
      <c r="D148" s="88">
        <v>666.16686</v>
      </c>
      <c r="E148" s="6"/>
      <c r="G148" s="6">
        <v>664.44</v>
      </c>
      <c r="H148" s="6">
        <v>1.72686</v>
      </c>
      <c r="I148" s="40"/>
    </row>
    <row r="149" spans="1:9" ht="12.75">
      <c r="A149" s="6" t="s">
        <v>420</v>
      </c>
      <c r="B149" s="88">
        <v>662.98786</v>
      </c>
      <c r="C149" s="73"/>
      <c r="D149" s="88">
        <v>662.98786</v>
      </c>
      <c r="E149" s="6"/>
      <c r="G149" s="6">
        <v>661.261</v>
      </c>
      <c r="H149" s="6">
        <v>1.72686</v>
      </c>
      <c r="I149" s="40"/>
    </row>
    <row r="150" spans="1:9" ht="12.75">
      <c r="A150" s="6" t="s">
        <v>164</v>
      </c>
      <c r="B150" s="88">
        <v>126.267</v>
      </c>
      <c r="C150" s="73"/>
      <c r="D150" s="88">
        <v>126.267</v>
      </c>
      <c r="E150" s="6"/>
      <c r="G150" s="6">
        <v>126.267</v>
      </c>
      <c r="H150" s="6"/>
      <c r="I150" s="40"/>
    </row>
    <row r="151" spans="1:9" ht="12.75">
      <c r="A151" s="6" t="s">
        <v>165</v>
      </c>
      <c r="B151" s="88">
        <v>107.037</v>
      </c>
      <c r="C151" s="73"/>
      <c r="D151" s="88">
        <v>107.037</v>
      </c>
      <c r="E151" s="6"/>
      <c r="G151" s="6">
        <v>107.037</v>
      </c>
      <c r="H151" s="6"/>
      <c r="I151" s="40"/>
    </row>
    <row r="152" spans="1:9" ht="12.75">
      <c r="A152" s="6" t="s">
        <v>166</v>
      </c>
      <c r="B152" s="88">
        <v>22.9598</v>
      </c>
      <c r="C152" s="73"/>
      <c r="D152" s="88">
        <v>22.9598</v>
      </c>
      <c r="E152" s="6"/>
      <c r="G152" s="6">
        <v>22.9598</v>
      </c>
      <c r="H152" s="6"/>
      <c r="I152" s="40"/>
    </row>
    <row r="153" spans="1:9" ht="12.75">
      <c r="A153" s="6" t="s">
        <v>167</v>
      </c>
      <c r="B153" s="88">
        <v>23.056</v>
      </c>
      <c r="C153" s="73"/>
      <c r="D153" s="88">
        <v>23.056</v>
      </c>
      <c r="E153" s="6"/>
      <c r="G153" s="6">
        <v>23.056</v>
      </c>
      <c r="H153" s="6"/>
      <c r="I153" s="40"/>
    </row>
    <row r="154" spans="1:9" ht="12.75">
      <c r="A154" s="6" t="s">
        <v>168</v>
      </c>
      <c r="B154" s="88">
        <v>5.337</v>
      </c>
      <c r="C154" s="73"/>
      <c r="D154" s="88">
        <v>5.337</v>
      </c>
      <c r="E154" s="6"/>
      <c r="G154" s="6">
        <v>5.337</v>
      </c>
      <c r="H154" s="6"/>
      <c r="I154" s="40"/>
    </row>
    <row r="155" spans="1:9" ht="12.75">
      <c r="A155" s="6" t="s">
        <v>169</v>
      </c>
      <c r="B155" s="88">
        <v>66.99199999999999</v>
      </c>
      <c r="C155" s="73"/>
      <c r="D155" s="88">
        <v>66.99199999999999</v>
      </c>
      <c r="E155" s="6"/>
      <c r="G155" s="6">
        <v>44.58</v>
      </c>
      <c r="H155" s="6">
        <v>22.412</v>
      </c>
      <c r="I155" s="40"/>
    </row>
    <row r="156" spans="1:9" ht="12.75">
      <c r="A156" s="6"/>
      <c r="B156" s="88"/>
      <c r="C156" s="73"/>
      <c r="D156" s="88"/>
      <c r="E156" s="6"/>
      <c r="G156" s="6"/>
      <c r="H156" s="6"/>
      <c r="I156" s="40"/>
    </row>
    <row r="157" spans="1:9" s="79" customFormat="1" ht="12.75">
      <c r="A157" s="12" t="s">
        <v>170</v>
      </c>
      <c r="B157" s="75">
        <v>10925.328730000001</v>
      </c>
      <c r="C157" s="76">
        <v>9.036</v>
      </c>
      <c r="D157" s="75">
        <v>10916.292730000001</v>
      </c>
      <c r="E157" s="12"/>
      <c r="F157" s="78">
        <v>550.682</v>
      </c>
      <c r="G157" s="12">
        <v>4319.88251</v>
      </c>
      <c r="H157" s="12">
        <v>6045.72822</v>
      </c>
      <c r="I157" s="78"/>
    </row>
    <row r="158" spans="1:9" ht="12.75">
      <c r="A158" s="12"/>
      <c r="B158" s="88"/>
      <c r="C158" s="73"/>
      <c r="D158" s="88"/>
      <c r="E158" s="6"/>
      <c r="G158" s="6"/>
      <c r="H158" s="6"/>
      <c r="I158" s="40"/>
    </row>
    <row r="159" spans="1:9" ht="12.75">
      <c r="A159" s="6" t="s">
        <v>171</v>
      </c>
      <c r="B159" s="88">
        <v>20.894</v>
      </c>
      <c r="C159" s="73"/>
      <c r="D159" s="88">
        <v>20.894</v>
      </c>
      <c r="E159" s="6"/>
      <c r="G159" s="6">
        <v>20.894</v>
      </c>
      <c r="H159" s="6"/>
      <c r="I159" s="40"/>
    </row>
    <row r="160" spans="1:9" ht="12.75">
      <c r="A160" s="6" t="s">
        <v>172</v>
      </c>
      <c r="B160" s="88">
        <v>1625.653</v>
      </c>
      <c r="C160" s="73"/>
      <c r="D160" s="88">
        <v>1625.653</v>
      </c>
      <c r="E160" s="12"/>
      <c r="G160" s="6">
        <v>200.367</v>
      </c>
      <c r="H160" s="6">
        <v>1425.286</v>
      </c>
      <c r="I160" s="40"/>
    </row>
    <row r="161" spans="1:9" ht="12.75">
      <c r="A161" s="6" t="s">
        <v>421</v>
      </c>
      <c r="B161" s="88">
        <v>166.16</v>
      </c>
      <c r="C161" s="73"/>
      <c r="D161" s="88">
        <v>166.16</v>
      </c>
      <c r="E161" s="6"/>
      <c r="G161" s="6">
        <v>166.16</v>
      </c>
      <c r="H161" s="6"/>
      <c r="I161" s="40"/>
    </row>
    <row r="162" spans="1:9" ht="12.75">
      <c r="A162" s="6" t="s">
        <v>173</v>
      </c>
      <c r="B162" s="88">
        <v>577.0162</v>
      </c>
      <c r="C162" s="73"/>
      <c r="D162" s="88">
        <v>577.0162</v>
      </c>
      <c r="E162" s="6"/>
      <c r="F162" s="40">
        <v>139.5</v>
      </c>
      <c r="G162" s="6">
        <v>56.7582</v>
      </c>
      <c r="H162" s="6">
        <v>380.758</v>
      </c>
      <c r="I162" s="40"/>
    </row>
    <row r="163" spans="1:9" ht="12.75">
      <c r="A163" s="6" t="s">
        <v>174</v>
      </c>
      <c r="B163" s="88">
        <v>28.806</v>
      </c>
      <c r="C163" s="73"/>
      <c r="D163" s="88">
        <v>28.806</v>
      </c>
      <c r="E163" s="6"/>
      <c r="G163" s="6">
        <v>28.806</v>
      </c>
      <c r="H163" s="6"/>
      <c r="I163" s="40"/>
    </row>
    <row r="164" spans="1:9" ht="12.75">
      <c r="A164" s="6" t="s">
        <v>175</v>
      </c>
      <c r="B164" s="88">
        <v>98.14</v>
      </c>
      <c r="C164" s="73"/>
      <c r="D164" s="88">
        <v>98.14</v>
      </c>
      <c r="E164" s="6"/>
      <c r="G164" s="6">
        <v>97.875</v>
      </c>
      <c r="H164" s="6">
        <v>0.265</v>
      </c>
      <c r="I164" s="40"/>
    </row>
    <row r="165" spans="1:9" ht="12.75">
      <c r="A165" s="6" t="s">
        <v>422</v>
      </c>
      <c r="B165" s="88">
        <v>0.826</v>
      </c>
      <c r="C165" s="73"/>
      <c r="D165" s="88">
        <v>0.826</v>
      </c>
      <c r="E165" s="6"/>
      <c r="G165" s="6">
        <v>0.826</v>
      </c>
      <c r="H165" s="6"/>
      <c r="I165" s="40"/>
    </row>
    <row r="166" spans="1:9" ht="12.75">
      <c r="A166" s="13" t="s">
        <v>176</v>
      </c>
      <c r="B166" s="88">
        <v>38.337</v>
      </c>
      <c r="C166" s="73"/>
      <c r="D166" s="88">
        <v>38.337</v>
      </c>
      <c r="E166" s="6"/>
      <c r="F166" s="40">
        <v>26.975</v>
      </c>
      <c r="G166" s="6">
        <v>11.362</v>
      </c>
      <c r="H166" s="6"/>
      <c r="I166" s="40"/>
    </row>
    <row r="167" spans="1:9" ht="12.75">
      <c r="A167" s="6" t="s">
        <v>177</v>
      </c>
      <c r="B167" s="88">
        <v>15.83791</v>
      </c>
      <c r="C167" s="73"/>
      <c r="D167" s="88">
        <v>15.83791</v>
      </c>
      <c r="E167" s="6"/>
      <c r="G167" s="6">
        <v>10.55491</v>
      </c>
      <c r="H167" s="6">
        <v>5.283</v>
      </c>
      <c r="I167" s="40"/>
    </row>
    <row r="168" spans="1:9" ht="12.75">
      <c r="A168" s="6" t="s">
        <v>423</v>
      </c>
      <c r="B168" s="88">
        <v>1.615</v>
      </c>
      <c r="C168" s="73"/>
      <c r="D168" s="88">
        <v>1.615</v>
      </c>
      <c r="E168" s="6"/>
      <c r="G168" s="6">
        <v>1.615</v>
      </c>
      <c r="H168" s="6"/>
      <c r="I168" s="40"/>
    </row>
    <row r="169" spans="1:9" ht="12.75">
      <c r="A169" s="6" t="s">
        <v>178</v>
      </c>
      <c r="B169" s="88">
        <v>4351.85922</v>
      </c>
      <c r="C169" s="73">
        <v>7.62</v>
      </c>
      <c r="D169" s="88">
        <v>4344.2392199999995</v>
      </c>
      <c r="E169" s="6"/>
      <c r="G169" s="6">
        <v>3427.098</v>
      </c>
      <c r="H169" s="6">
        <v>917.14122</v>
      </c>
      <c r="I169" s="40"/>
    </row>
    <row r="170" spans="1:9" ht="12.75">
      <c r="A170" s="6" t="s">
        <v>179</v>
      </c>
      <c r="B170" s="88">
        <v>59.4874</v>
      </c>
      <c r="C170" s="73"/>
      <c r="D170" s="88">
        <v>59.4874</v>
      </c>
      <c r="E170" s="6"/>
      <c r="G170" s="6">
        <v>59.4874</v>
      </c>
      <c r="H170" s="6"/>
      <c r="I170" s="40"/>
    </row>
    <row r="171" spans="1:9" ht="12.75">
      <c r="A171" s="6" t="s">
        <v>180</v>
      </c>
      <c r="B171" s="88">
        <v>42.572</v>
      </c>
      <c r="C171" s="73"/>
      <c r="D171" s="88">
        <v>42.572</v>
      </c>
      <c r="E171" s="6"/>
      <c r="G171" s="6">
        <v>42.572</v>
      </c>
      <c r="H171" s="6"/>
      <c r="I171" s="40"/>
    </row>
    <row r="172" spans="1:9" ht="12.75">
      <c r="A172" s="6" t="s">
        <v>181</v>
      </c>
      <c r="B172" s="88">
        <v>3319.68</v>
      </c>
      <c r="C172" s="73"/>
      <c r="D172" s="88">
        <v>3319.68</v>
      </c>
      <c r="E172" s="6"/>
      <c r="G172" s="6">
        <v>3.252</v>
      </c>
      <c r="H172" s="6">
        <v>3316.428</v>
      </c>
      <c r="I172" s="40"/>
    </row>
    <row r="173" spans="1:9" ht="12.75">
      <c r="A173" s="6" t="s">
        <v>424</v>
      </c>
      <c r="B173" s="88"/>
      <c r="C173" s="73"/>
      <c r="D173" s="88"/>
      <c r="E173" s="6"/>
      <c r="G173" s="6"/>
      <c r="H173" s="6"/>
      <c r="I173" s="40"/>
    </row>
    <row r="174" spans="1:9" ht="12.75">
      <c r="A174" s="6" t="s">
        <v>182</v>
      </c>
      <c r="B174" s="88">
        <v>5.8</v>
      </c>
      <c r="C174" s="73"/>
      <c r="D174" s="88">
        <v>5.8</v>
      </c>
      <c r="E174" s="6"/>
      <c r="G174" s="6">
        <v>5.8</v>
      </c>
      <c r="H174" s="6"/>
      <c r="I174" s="40"/>
    </row>
    <row r="175" spans="1:9" ht="12.75">
      <c r="A175" s="6" t="s">
        <v>183</v>
      </c>
      <c r="B175" s="88">
        <v>16.17</v>
      </c>
      <c r="C175" s="73"/>
      <c r="D175" s="88">
        <v>16.17</v>
      </c>
      <c r="E175" s="6"/>
      <c r="G175" s="6">
        <v>15.622</v>
      </c>
      <c r="H175" s="6">
        <v>0.548</v>
      </c>
      <c r="I175" s="40"/>
    </row>
    <row r="176" spans="1:9" ht="12.75">
      <c r="A176" s="6" t="s">
        <v>184</v>
      </c>
      <c r="B176" s="88">
        <v>27.247</v>
      </c>
      <c r="C176" s="73"/>
      <c r="D176" s="88">
        <v>27.247</v>
      </c>
      <c r="E176" s="6"/>
      <c r="G176" s="6">
        <v>27.247</v>
      </c>
      <c r="H176" s="6"/>
      <c r="I176" s="40"/>
    </row>
    <row r="177" spans="1:9" ht="12.75">
      <c r="A177" s="6" t="s">
        <v>185</v>
      </c>
      <c r="B177" s="88">
        <v>27.247</v>
      </c>
      <c r="C177" s="73"/>
      <c r="D177" s="88">
        <v>27.247</v>
      </c>
      <c r="E177" s="6"/>
      <c r="G177" s="6">
        <v>27.247</v>
      </c>
      <c r="H177" s="6"/>
      <c r="I177" s="40"/>
    </row>
    <row r="178" spans="1:9" ht="12.75">
      <c r="A178" s="6" t="s">
        <v>186</v>
      </c>
      <c r="B178" s="88">
        <v>443.748</v>
      </c>
      <c r="C178" s="73">
        <v>1.416</v>
      </c>
      <c r="D178" s="88">
        <v>442.332</v>
      </c>
      <c r="E178" s="6"/>
      <c r="F178" s="40">
        <v>384.207</v>
      </c>
      <c r="G178" s="6">
        <v>58.125</v>
      </c>
      <c r="H178" s="6"/>
      <c r="I178" s="40"/>
    </row>
    <row r="179" spans="1:9" ht="12.75">
      <c r="A179" s="6" t="s">
        <v>187</v>
      </c>
      <c r="B179" s="88">
        <v>60.998</v>
      </c>
      <c r="C179" s="73"/>
      <c r="D179" s="88">
        <v>60.998</v>
      </c>
      <c r="E179" s="6"/>
      <c r="G179" s="6">
        <v>60.979</v>
      </c>
      <c r="H179" s="6">
        <v>0.019</v>
      </c>
      <c r="I179" s="40"/>
    </row>
    <row r="180" spans="1:9" ht="12.75">
      <c r="A180" s="6" t="s">
        <v>188</v>
      </c>
      <c r="B180" s="88">
        <v>4.047</v>
      </c>
      <c r="C180" s="73"/>
      <c r="D180" s="88">
        <v>4.047</v>
      </c>
      <c r="E180" s="6"/>
      <c r="G180" s="6">
        <v>4.047</v>
      </c>
      <c r="H180" s="6"/>
      <c r="I180" s="40"/>
    </row>
    <row r="181" spans="1:9" ht="12.75">
      <c r="A181" s="6" t="s">
        <v>189</v>
      </c>
      <c r="B181" s="88">
        <v>238.496</v>
      </c>
      <c r="C181" s="73"/>
      <c r="D181" s="88">
        <v>238.496</v>
      </c>
      <c r="E181" s="6"/>
      <c r="G181" s="6">
        <v>238.496</v>
      </c>
      <c r="H181" s="6"/>
      <c r="I181" s="40"/>
    </row>
    <row r="182" spans="1:9" ht="12.75">
      <c r="A182" s="6" t="s">
        <v>425</v>
      </c>
      <c r="B182" s="88"/>
      <c r="C182" s="73"/>
      <c r="D182" s="88"/>
      <c r="E182" s="6"/>
      <c r="G182" s="6"/>
      <c r="H182" s="6"/>
      <c r="I182" s="40"/>
    </row>
    <row r="183" spans="1:9" ht="12.75">
      <c r="A183" s="6" t="s">
        <v>190</v>
      </c>
      <c r="B183" s="88">
        <v>21.092</v>
      </c>
      <c r="C183" s="73"/>
      <c r="D183" s="88">
        <v>21.092</v>
      </c>
      <c r="E183" s="6"/>
      <c r="G183" s="6">
        <v>21.092</v>
      </c>
      <c r="H183" s="6"/>
      <c r="I183" s="40"/>
    </row>
    <row r="184" spans="1:9" ht="12.75">
      <c r="A184" s="6"/>
      <c r="B184" s="88"/>
      <c r="C184" s="73"/>
      <c r="D184" s="88"/>
      <c r="E184" s="6"/>
      <c r="G184" s="6"/>
      <c r="H184" s="6"/>
      <c r="I184" s="40"/>
    </row>
    <row r="185" spans="1:9" s="79" customFormat="1" ht="12.75">
      <c r="A185" s="12" t="s">
        <v>191</v>
      </c>
      <c r="B185" s="75">
        <v>1342.981913</v>
      </c>
      <c r="C185" s="76">
        <v>51.3245</v>
      </c>
      <c r="D185" s="75">
        <v>1291.6574130000001</v>
      </c>
      <c r="E185" s="12"/>
      <c r="F185" s="78">
        <v>185.5</v>
      </c>
      <c r="G185" s="12">
        <v>1105.597723</v>
      </c>
      <c r="H185" s="12">
        <v>0.55969</v>
      </c>
      <c r="I185" s="78"/>
    </row>
    <row r="186" spans="1:9" ht="12.75">
      <c r="A186" s="12"/>
      <c r="B186" s="88"/>
      <c r="C186" s="73"/>
      <c r="D186" s="88"/>
      <c r="E186" s="6"/>
      <c r="G186" s="6"/>
      <c r="H186" s="6"/>
      <c r="I186" s="40"/>
    </row>
    <row r="187" spans="1:9" ht="12.75">
      <c r="A187" s="6" t="s">
        <v>192</v>
      </c>
      <c r="B187" s="88">
        <v>14.495</v>
      </c>
      <c r="C187" s="73"/>
      <c r="D187" s="88">
        <v>14.495</v>
      </c>
      <c r="E187" s="6"/>
      <c r="G187" s="6">
        <v>14.495</v>
      </c>
      <c r="H187" s="6"/>
      <c r="I187" s="40"/>
    </row>
    <row r="188" spans="1:9" ht="12.75">
      <c r="A188" s="6" t="s">
        <v>193</v>
      </c>
      <c r="B188" s="88">
        <v>104.214</v>
      </c>
      <c r="C188" s="73"/>
      <c r="D188" s="88">
        <v>104.214</v>
      </c>
      <c r="E188" s="12"/>
      <c r="G188" s="6">
        <v>104.214</v>
      </c>
      <c r="H188" s="6"/>
      <c r="I188" s="40"/>
    </row>
    <row r="189" spans="1:9" ht="12.75">
      <c r="A189" s="6" t="s">
        <v>194</v>
      </c>
      <c r="B189" s="88">
        <v>104.214</v>
      </c>
      <c r="C189" s="73"/>
      <c r="D189" s="88">
        <v>104.214</v>
      </c>
      <c r="E189" s="6"/>
      <c r="G189" s="6">
        <v>104.214</v>
      </c>
      <c r="H189" s="6"/>
      <c r="I189" s="40"/>
    </row>
    <row r="190" spans="1:9" ht="12.75">
      <c r="A190" s="6" t="s">
        <v>195</v>
      </c>
      <c r="B190" s="88">
        <v>17.266</v>
      </c>
      <c r="C190" s="73"/>
      <c r="D190" s="88">
        <v>17.266</v>
      </c>
      <c r="E190" s="6"/>
      <c r="G190" s="6">
        <v>17.266</v>
      </c>
      <c r="H190" s="6"/>
      <c r="I190" s="40"/>
    </row>
    <row r="191" spans="1:9" ht="12.75">
      <c r="A191" s="6" t="s">
        <v>196</v>
      </c>
      <c r="B191" s="88">
        <v>78.151</v>
      </c>
      <c r="C191" s="73"/>
      <c r="D191" s="88">
        <v>78.151</v>
      </c>
      <c r="E191" s="6"/>
      <c r="G191" s="6">
        <v>78.151</v>
      </c>
      <c r="H191" s="6"/>
      <c r="I191" s="40"/>
    </row>
    <row r="192" spans="1:9" ht="12.75">
      <c r="A192" s="6" t="s">
        <v>197</v>
      </c>
      <c r="B192" s="88">
        <v>360.6915</v>
      </c>
      <c r="C192" s="73">
        <v>51.3245</v>
      </c>
      <c r="D192" s="88">
        <v>309.367</v>
      </c>
      <c r="E192" s="6"/>
      <c r="G192" s="6">
        <v>309.367</v>
      </c>
      <c r="H192" s="6"/>
      <c r="I192" s="40"/>
    </row>
    <row r="193" spans="1:9" ht="12.75">
      <c r="A193" s="6" t="s">
        <v>198</v>
      </c>
      <c r="B193" s="88">
        <v>156.062</v>
      </c>
      <c r="C193" s="73"/>
      <c r="D193" s="88">
        <v>156.062</v>
      </c>
      <c r="E193" s="6"/>
      <c r="G193" s="6">
        <v>156.062</v>
      </c>
      <c r="H193" s="6"/>
      <c r="I193" s="40"/>
    </row>
    <row r="194" spans="1:9" ht="12.75">
      <c r="A194" s="6" t="s">
        <v>199</v>
      </c>
      <c r="B194" s="88">
        <v>5.97</v>
      </c>
      <c r="C194" s="73"/>
      <c r="D194" s="88">
        <v>5.97</v>
      </c>
      <c r="E194" s="6"/>
      <c r="G194" s="6">
        <v>5.97</v>
      </c>
      <c r="H194" s="6"/>
      <c r="I194" s="40"/>
    </row>
    <row r="195" spans="1:9" ht="12.75">
      <c r="A195" s="13" t="s">
        <v>200</v>
      </c>
      <c r="B195" s="88">
        <v>119.369</v>
      </c>
      <c r="C195" s="73"/>
      <c r="D195" s="88">
        <v>119.369</v>
      </c>
      <c r="E195" s="6"/>
      <c r="G195" s="6">
        <v>119.369</v>
      </c>
      <c r="H195" s="6"/>
      <c r="I195" s="40"/>
    </row>
    <row r="196" spans="1:9" ht="12.75">
      <c r="A196" s="6" t="s">
        <v>201</v>
      </c>
      <c r="B196" s="88">
        <v>90.765</v>
      </c>
      <c r="C196" s="73"/>
      <c r="D196" s="88">
        <v>90.765</v>
      </c>
      <c r="E196" s="6"/>
      <c r="G196" s="6">
        <v>90.765</v>
      </c>
      <c r="H196" s="6"/>
      <c r="I196" s="40"/>
    </row>
    <row r="197" spans="1:9" ht="12.75">
      <c r="A197" s="6" t="s">
        <v>202</v>
      </c>
      <c r="B197" s="88">
        <v>199.351</v>
      </c>
      <c r="C197" s="73"/>
      <c r="D197" s="88">
        <v>199.351</v>
      </c>
      <c r="E197" s="6"/>
      <c r="F197" s="40">
        <v>185.5</v>
      </c>
      <c r="G197" s="6">
        <v>13.851</v>
      </c>
      <c r="H197" s="6"/>
      <c r="I197" s="40"/>
    </row>
    <row r="198" spans="1:9" ht="12.75">
      <c r="A198" s="6" t="s">
        <v>203</v>
      </c>
      <c r="B198" s="88">
        <v>414.268413</v>
      </c>
      <c r="C198" s="73"/>
      <c r="D198" s="88">
        <v>414.268413</v>
      </c>
      <c r="E198" s="6"/>
      <c r="G198" s="6">
        <v>413.708723</v>
      </c>
      <c r="H198" s="6">
        <v>0.55969</v>
      </c>
      <c r="I198" s="40"/>
    </row>
    <row r="199" spans="1:9" ht="12.75">
      <c r="A199" s="6" t="s">
        <v>204</v>
      </c>
      <c r="B199" s="88">
        <v>384.38669</v>
      </c>
      <c r="C199" s="73"/>
      <c r="D199" s="88">
        <v>384.38669</v>
      </c>
      <c r="E199" s="6"/>
      <c r="G199" s="6">
        <v>383.827</v>
      </c>
      <c r="H199" s="6">
        <v>0.55969</v>
      </c>
      <c r="I199" s="40"/>
    </row>
    <row r="200" spans="1:9" ht="12.75">
      <c r="A200" s="6" t="s">
        <v>205</v>
      </c>
      <c r="B200" s="88">
        <v>29.206</v>
      </c>
      <c r="C200" s="73"/>
      <c r="D200" s="88">
        <v>29.206</v>
      </c>
      <c r="E200" s="6"/>
      <c r="G200" s="6">
        <v>29.206</v>
      </c>
      <c r="H200" s="6"/>
      <c r="I200" s="40"/>
    </row>
    <row r="201" spans="1:9" ht="12.75">
      <c r="A201" s="6"/>
      <c r="B201" s="88"/>
      <c r="C201" s="73"/>
      <c r="D201" s="88"/>
      <c r="E201" s="6"/>
      <c r="G201" s="6"/>
      <c r="H201" s="6"/>
      <c r="I201" s="40"/>
    </row>
    <row r="202" spans="1:9" s="79" customFormat="1" ht="12.75">
      <c r="A202" s="12" t="s">
        <v>206</v>
      </c>
      <c r="B202" s="75">
        <v>4413.4608</v>
      </c>
      <c r="C202" s="76">
        <v>2.733</v>
      </c>
      <c r="D202" s="75">
        <v>4410.727800000001</v>
      </c>
      <c r="E202" s="12"/>
      <c r="F202" s="78"/>
      <c r="G202" s="12">
        <v>1610.6158</v>
      </c>
      <c r="H202" s="12">
        <v>2800.112</v>
      </c>
      <c r="I202" s="78"/>
    </row>
    <row r="203" spans="1:9" ht="12.75">
      <c r="A203" s="12"/>
      <c r="B203" s="88"/>
      <c r="C203" s="73"/>
      <c r="D203" s="88"/>
      <c r="E203" s="6"/>
      <c r="G203" s="6"/>
      <c r="H203" s="6"/>
      <c r="I203" s="40"/>
    </row>
    <row r="204" spans="1:9" ht="12.75">
      <c r="A204" s="6" t="s">
        <v>207</v>
      </c>
      <c r="B204" s="88">
        <v>477.59499999999997</v>
      </c>
      <c r="C204" s="73"/>
      <c r="D204" s="88">
        <v>477.59499999999997</v>
      </c>
      <c r="E204" s="6"/>
      <c r="G204" s="6">
        <v>39.239</v>
      </c>
      <c r="H204" s="6">
        <v>438.356</v>
      </c>
      <c r="I204" s="40"/>
    </row>
    <row r="205" spans="1:9" ht="12.75">
      <c r="A205" s="6" t="s">
        <v>208</v>
      </c>
      <c r="B205" s="88">
        <v>18.306</v>
      </c>
      <c r="C205" s="73"/>
      <c r="D205" s="88">
        <v>18.306</v>
      </c>
      <c r="E205" s="12"/>
      <c r="G205" s="6">
        <v>18.306</v>
      </c>
      <c r="H205" s="6"/>
      <c r="I205" s="40"/>
    </row>
    <row r="206" spans="1:9" ht="12.75">
      <c r="A206" s="6" t="s">
        <v>209</v>
      </c>
      <c r="B206" s="88">
        <v>1497.3519999999999</v>
      </c>
      <c r="C206" s="73"/>
      <c r="D206" s="88">
        <v>1497.3519999999999</v>
      </c>
      <c r="E206" s="6"/>
      <c r="G206" s="6">
        <v>1249.973</v>
      </c>
      <c r="H206" s="6">
        <v>247.379</v>
      </c>
      <c r="I206" s="40"/>
    </row>
    <row r="207" spans="1:9" ht="12.75">
      <c r="A207" s="6" t="s">
        <v>210</v>
      </c>
      <c r="B207" s="88">
        <v>81.299</v>
      </c>
      <c r="C207" s="73"/>
      <c r="D207" s="88">
        <v>81.299</v>
      </c>
      <c r="E207" s="6"/>
      <c r="G207" s="6">
        <v>81.299</v>
      </c>
      <c r="H207" s="6"/>
      <c r="I207" s="40"/>
    </row>
    <row r="208" spans="1:9" ht="12.75">
      <c r="A208" s="6" t="s">
        <v>211</v>
      </c>
      <c r="B208" s="88">
        <v>3.77</v>
      </c>
      <c r="C208" s="73"/>
      <c r="D208" s="88">
        <v>3.77</v>
      </c>
      <c r="E208" s="6"/>
      <c r="G208" s="6">
        <v>3.77</v>
      </c>
      <c r="H208" s="6"/>
      <c r="I208" s="40"/>
    </row>
    <row r="209" spans="1:9" ht="12.75">
      <c r="A209" s="6" t="s">
        <v>212</v>
      </c>
      <c r="B209" s="88">
        <v>24.451</v>
      </c>
      <c r="C209" s="73"/>
      <c r="D209" s="88">
        <v>24.451</v>
      </c>
      <c r="E209" s="6"/>
      <c r="G209" s="6">
        <v>24.451</v>
      </c>
      <c r="H209" s="6"/>
      <c r="I209" s="40"/>
    </row>
    <row r="210" spans="1:9" ht="12.75">
      <c r="A210" s="6" t="s">
        <v>213</v>
      </c>
      <c r="B210" s="88">
        <v>9.3448</v>
      </c>
      <c r="C210" s="73"/>
      <c r="D210" s="88">
        <v>9.3448</v>
      </c>
      <c r="E210" s="6"/>
      <c r="G210" s="6">
        <v>9.3448</v>
      </c>
      <c r="H210" s="6"/>
      <c r="I210" s="40"/>
    </row>
    <row r="211" spans="1:9" ht="12.75">
      <c r="A211" s="6" t="s">
        <v>214</v>
      </c>
      <c r="B211" s="88">
        <v>27.2</v>
      </c>
      <c r="C211" s="73"/>
      <c r="D211" s="88">
        <v>27.2</v>
      </c>
      <c r="E211" s="6"/>
      <c r="G211" s="6">
        <v>15.596</v>
      </c>
      <c r="H211" s="6">
        <v>11.604</v>
      </c>
      <c r="I211" s="40"/>
    </row>
    <row r="212" spans="1:9" ht="12.75">
      <c r="A212" s="6" t="s">
        <v>215</v>
      </c>
      <c r="B212" s="88">
        <v>6.435</v>
      </c>
      <c r="C212" s="73"/>
      <c r="D212" s="88">
        <v>6.435</v>
      </c>
      <c r="E212" s="6"/>
      <c r="G212" s="6">
        <v>6.435</v>
      </c>
      <c r="H212" s="6"/>
      <c r="I212" s="40"/>
    </row>
    <row r="213" spans="1:9" ht="12.75">
      <c r="A213" s="13" t="s">
        <v>216</v>
      </c>
      <c r="B213" s="88">
        <v>32.381</v>
      </c>
      <c r="C213" s="73"/>
      <c r="D213" s="88">
        <v>32.381</v>
      </c>
      <c r="E213" s="6"/>
      <c r="G213" s="6">
        <v>32.381</v>
      </c>
      <c r="H213" s="6"/>
      <c r="I213" s="40"/>
    </row>
    <row r="214" spans="1:9" ht="12.75">
      <c r="A214" s="6" t="s">
        <v>217</v>
      </c>
      <c r="B214" s="88">
        <v>1632.297</v>
      </c>
      <c r="C214" s="73"/>
      <c r="D214" s="88">
        <v>1632.297</v>
      </c>
      <c r="E214" s="6"/>
      <c r="G214" s="6">
        <v>40.06</v>
      </c>
      <c r="H214" s="6">
        <v>1592.237</v>
      </c>
      <c r="I214" s="40"/>
    </row>
    <row r="215" spans="1:9" ht="12.75">
      <c r="A215" s="6" t="s">
        <v>218</v>
      </c>
      <c r="B215" s="88">
        <v>513.471</v>
      </c>
      <c r="C215" s="73"/>
      <c r="D215" s="88">
        <v>513.471</v>
      </c>
      <c r="E215" s="6"/>
      <c r="G215" s="6">
        <v>3.836</v>
      </c>
      <c r="H215" s="6">
        <v>509.635</v>
      </c>
      <c r="I215" s="40"/>
    </row>
    <row r="216" spans="1:9" ht="12.75">
      <c r="A216" s="6" t="s">
        <v>219</v>
      </c>
      <c r="B216" s="88">
        <v>2.028</v>
      </c>
      <c r="C216" s="73"/>
      <c r="D216" s="88">
        <v>2.028</v>
      </c>
      <c r="E216" s="6"/>
      <c r="G216" s="6">
        <v>2.028</v>
      </c>
      <c r="H216" s="6"/>
      <c r="I216" s="40"/>
    </row>
    <row r="217" spans="1:9" ht="12.75">
      <c r="A217" s="6" t="s">
        <v>220</v>
      </c>
      <c r="B217" s="88">
        <v>72.282</v>
      </c>
      <c r="C217" s="73"/>
      <c r="D217" s="88">
        <v>72.282</v>
      </c>
      <c r="E217" s="6"/>
      <c r="G217" s="6">
        <v>71.381</v>
      </c>
      <c r="H217" s="6">
        <v>0.901</v>
      </c>
      <c r="I217" s="40"/>
    </row>
    <row r="218" spans="1:9" ht="12.75">
      <c r="A218" s="6" t="s">
        <v>221</v>
      </c>
      <c r="B218" s="88">
        <v>3.177</v>
      </c>
      <c r="C218" s="73">
        <v>2.733</v>
      </c>
      <c r="D218" s="88">
        <v>0.444</v>
      </c>
      <c r="E218" s="6"/>
      <c r="G218" s="6">
        <v>0.444</v>
      </c>
      <c r="H218" s="6"/>
      <c r="I218" s="40"/>
    </row>
    <row r="219" spans="1:9" ht="12.75">
      <c r="A219" s="6" t="s">
        <v>222</v>
      </c>
      <c r="B219" s="88">
        <v>12.072</v>
      </c>
      <c r="C219" s="73"/>
      <c r="D219" s="88">
        <v>12.072</v>
      </c>
      <c r="E219" s="6"/>
      <c r="G219" s="6">
        <v>12.072</v>
      </c>
      <c r="H219" s="6"/>
      <c r="I219" s="40"/>
    </row>
    <row r="220" spans="1:9" ht="12.75">
      <c r="A220" s="6"/>
      <c r="B220" s="88"/>
      <c r="C220" s="73"/>
      <c r="D220" s="88"/>
      <c r="E220" s="6"/>
      <c r="G220" s="6"/>
      <c r="H220" s="6"/>
      <c r="I220" s="40"/>
    </row>
    <row r="221" spans="1:9" s="79" customFormat="1" ht="12.75">
      <c r="A221" s="12" t="s">
        <v>223</v>
      </c>
      <c r="B221" s="75">
        <v>9660.150145</v>
      </c>
      <c r="C221" s="76"/>
      <c r="D221" s="75">
        <v>9660.150145</v>
      </c>
      <c r="E221" s="12"/>
      <c r="F221" s="78"/>
      <c r="G221" s="12">
        <v>8397.51529</v>
      </c>
      <c r="H221" s="12">
        <v>1262.634855</v>
      </c>
      <c r="I221" s="78"/>
    </row>
    <row r="222" spans="1:9" ht="12.75">
      <c r="A222" s="12"/>
      <c r="B222" s="88"/>
      <c r="C222" s="73"/>
      <c r="D222" s="88"/>
      <c r="E222" s="6"/>
      <c r="G222" s="6"/>
      <c r="H222" s="6"/>
      <c r="I222" s="40"/>
    </row>
    <row r="223" spans="1:9" ht="12.75">
      <c r="A223" s="6" t="s">
        <v>224</v>
      </c>
      <c r="B223" s="88">
        <v>25.298</v>
      </c>
      <c r="C223" s="73"/>
      <c r="D223" s="88">
        <v>25.298</v>
      </c>
      <c r="E223" s="6"/>
      <c r="G223" s="6">
        <v>25.298</v>
      </c>
      <c r="H223" s="6"/>
      <c r="I223" s="40"/>
    </row>
    <row r="224" spans="1:9" ht="12.75">
      <c r="A224" s="6" t="s">
        <v>225</v>
      </c>
      <c r="B224" s="88">
        <v>187.184</v>
      </c>
      <c r="C224" s="73"/>
      <c r="D224" s="88">
        <v>187.184</v>
      </c>
      <c r="E224" s="12"/>
      <c r="G224" s="6">
        <v>187.184</v>
      </c>
      <c r="H224" s="6"/>
      <c r="I224" s="40"/>
    </row>
    <row r="225" spans="1:9" ht="12.75">
      <c r="A225" s="6" t="s">
        <v>226</v>
      </c>
      <c r="B225" s="88">
        <v>29.661</v>
      </c>
      <c r="C225" s="73"/>
      <c r="D225" s="88">
        <v>29.661</v>
      </c>
      <c r="E225" s="6"/>
      <c r="G225" s="6">
        <v>29.661</v>
      </c>
      <c r="H225" s="6"/>
      <c r="I225" s="40"/>
    </row>
    <row r="226" spans="1:9" ht="12.75">
      <c r="A226" s="6" t="s">
        <v>227</v>
      </c>
      <c r="B226" s="88">
        <v>21.894</v>
      </c>
      <c r="C226" s="73"/>
      <c r="D226" s="88">
        <v>21.894</v>
      </c>
      <c r="E226" s="6"/>
      <c r="G226" s="6">
        <v>21.894</v>
      </c>
      <c r="H226" s="6"/>
      <c r="I226" s="40"/>
    </row>
    <row r="227" spans="1:9" ht="12.75">
      <c r="A227" s="6" t="s">
        <v>228</v>
      </c>
      <c r="B227" s="88">
        <v>42.942</v>
      </c>
      <c r="C227" s="73"/>
      <c r="D227" s="88">
        <v>42.942</v>
      </c>
      <c r="E227" s="6"/>
      <c r="G227" s="6">
        <v>42.942</v>
      </c>
      <c r="H227" s="6"/>
      <c r="I227" s="40"/>
    </row>
    <row r="228" spans="1:9" ht="12.75">
      <c r="A228" s="6" t="s">
        <v>229</v>
      </c>
      <c r="B228" s="88">
        <v>10.671</v>
      </c>
      <c r="C228" s="73"/>
      <c r="D228" s="88">
        <v>10.671</v>
      </c>
      <c r="E228" s="6"/>
      <c r="G228" s="6">
        <v>10.671</v>
      </c>
      <c r="H228" s="6"/>
      <c r="I228" s="40"/>
    </row>
    <row r="229" spans="1:9" ht="12.75">
      <c r="A229" s="6" t="s">
        <v>230</v>
      </c>
      <c r="B229" s="88">
        <v>158.276</v>
      </c>
      <c r="C229" s="73"/>
      <c r="D229" s="88">
        <v>158.276</v>
      </c>
      <c r="E229" s="6"/>
      <c r="G229" s="6">
        <v>158.276</v>
      </c>
      <c r="H229" s="6"/>
      <c r="I229" s="40"/>
    </row>
    <row r="230" spans="1:9" ht="12.75">
      <c r="A230" s="6" t="s">
        <v>231</v>
      </c>
      <c r="B230" s="88">
        <v>69.514</v>
      </c>
      <c r="C230" s="73"/>
      <c r="D230" s="88">
        <v>69.514</v>
      </c>
      <c r="E230" s="6"/>
      <c r="G230" s="6">
        <v>69.514</v>
      </c>
      <c r="H230" s="6"/>
      <c r="I230" s="40"/>
    </row>
    <row r="231" spans="1:9" ht="12.75">
      <c r="A231" s="6" t="s">
        <v>232</v>
      </c>
      <c r="B231" s="88">
        <v>5.288</v>
      </c>
      <c r="C231" s="73"/>
      <c r="D231" s="88">
        <v>5.288</v>
      </c>
      <c r="E231" s="6"/>
      <c r="G231" s="6">
        <v>5.288</v>
      </c>
      <c r="H231" s="6"/>
      <c r="I231" s="40"/>
    </row>
    <row r="232" spans="1:9" ht="12.75">
      <c r="A232" s="6" t="s">
        <v>233</v>
      </c>
      <c r="B232" s="88">
        <v>28.096</v>
      </c>
      <c r="C232" s="73"/>
      <c r="D232" s="88">
        <v>28.096</v>
      </c>
      <c r="E232" s="6"/>
      <c r="G232" s="6">
        <v>28.096</v>
      </c>
      <c r="H232" s="6"/>
      <c r="I232" s="40"/>
    </row>
    <row r="233" spans="1:9" ht="12.75">
      <c r="A233" s="13" t="s">
        <v>234</v>
      </c>
      <c r="B233" s="88">
        <v>99.559</v>
      </c>
      <c r="C233" s="73"/>
      <c r="D233" s="88">
        <v>99.559</v>
      </c>
      <c r="E233" s="6"/>
      <c r="G233" s="6">
        <v>99.559</v>
      </c>
      <c r="H233" s="6"/>
      <c r="I233" s="40"/>
    </row>
    <row r="234" spans="1:9" ht="12.75">
      <c r="A234" s="6" t="s">
        <v>235</v>
      </c>
      <c r="B234" s="88">
        <v>0.76</v>
      </c>
      <c r="C234" s="73"/>
      <c r="D234" s="88">
        <v>0.76</v>
      </c>
      <c r="E234" s="6"/>
      <c r="G234" s="6">
        <v>0.76</v>
      </c>
      <c r="H234" s="6"/>
      <c r="I234" s="40"/>
    </row>
    <row r="235" spans="1:9" ht="12.75">
      <c r="A235" s="6" t="s">
        <v>426</v>
      </c>
      <c r="B235" s="88"/>
      <c r="C235" s="73"/>
      <c r="D235" s="88"/>
      <c r="E235" s="6"/>
      <c r="G235" s="6"/>
      <c r="H235" s="6"/>
      <c r="I235" s="40"/>
    </row>
    <row r="236" spans="1:9" ht="12.75">
      <c r="A236" s="6" t="s">
        <v>236</v>
      </c>
      <c r="B236" s="88">
        <v>764.7719999999999</v>
      </c>
      <c r="C236" s="73"/>
      <c r="D236" s="88">
        <v>764.7719999999999</v>
      </c>
      <c r="E236" s="6"/>
      <c r="G236" s="6">
        <v>160.733</v>
      </c>
      <c r="H236" s="6">
        <v>604.039</v>
      </c>
      <c r="I236" s="40"/>
    </row>
    <row r="237" spans="1:9" ht="12.75">
      <c r="A237" s="6" t="s">
        <v>237</v>
      </c>
      <c r="B237" s="88">
        <v>159.931</v>
      </c>
      <c r="C237" s="73"/>
      <c r="D237" s="88">
        <v>159.931</v>
      </c>
      <c r="E237" s="6"/>
      <c r="G237" s="6">
        <v>159.931</v>
      </c>
      <c r="H237" s="6"/>
      <c r="I237" s="40"/>
    </row>
    <row r="238" spans="1:9" ht="12.75">
      <c r="A238" s="6" t="s">
        <v>238</v>
      </c>
      <c r="B238" s="88">
        <v>29.088</v>
      </c>
      <c r="C238" s="73"/>
      <c r="D238" s="88">
        <v>29.088</v>
      </c>
      <c r="E238" s="6"/>
      <c r="G238" s="6">
        <v>29.088</v>
      </c>
      <c r="H238" s="6"/>
      <c r="I238" s="40"/>
    </row>
    <row r="239" spans="1:9" ht="12.75">
      <c r="A239" s="6" t="s">
        <v>239</v>
      </c>
      <c r="B239" s="88">
        <v>7681.318200000001</v>
      </c>
      <c r="C239" s="73"/>
      <c r="D239" s="88">
        <v>7681.318200000001</v>
      </c>
      <c r="E239" s="6"/>
      <c r="G239" s="6">
        <v>7135.859</v>
      </c>
      <c r="H239" s="6">
        <v>545.4592</v>
      </c>
      <c r="I239" s="40"/>
    </row>
    <row r="240" spans="1:9" ht="12.75">
      <c r="A240" s="6" t="s">
        <v>240</v>
      </c>
      <c r="B240" s="88">
        <v>177.944655</v>
      </c>
      <c r="C240" s="73"/>
      <c r="D240" s="88">
        <v>177.944655</v>
      </c>
      <c r="E240" s="6"/>
      <c r="G240" s="6">
        <v>64.808</v>
      </c>
      <c r="H240" s="6">
        <v>113.136655</v>
      </c>
      <c r="I240" s="40"/>
    </row>
    <row r="241" spans="1:9" ht="12.75">
      <c r="A241" s="6" t="s">
        <v>241</v>
      </c>
      <c r="B241" s="88">
        <v>75.1143</v>
      </c>
      <c r="C241" s="73"/>
      <c r="D241" s="88">
        <v>75.1143</v>
      </c>
      <c r="E241" s="6"/>
      <c r="G241" s="6">
        <v>75.1143</v>
      </c>
      <c r="H241" s="6"/>
      <c r="I241" s="40"/>
    </row>
    <row r="242" spans="1:9" ht="12.75">
      <c r="A242" s="6" t="s">
        <v>242</v>
      </c>
      <c r="B242" s="88">
        <v>37.301</v>
      </c>
      <c r="C242" s="73"/>
      <c r="D242" s="88">
        <v>37.301</v>
      </c>
      <c r="E242" s="6"/>
      <c r="G242" s="6">
        <v>37.301</v>
      </c>
      <c r="H242" s="6"/>
      <c r="I242" s="40"/>
    </row>
    <row r="243" spans="1:9" ht="12.75">
      <c r="A243" s="6" t="s">
        <v>243</v>
      </c>
      <c r="B243" s="88">
        <v>14.552</v>
      </c>
      <c r="C243" s="73"/>
      <c r="D243" s="88">
        <v>14.552</v>
      </c>
      <c r="E243" s="6"/>
      <c r="G243" s="6">
        <v>14.552</v>
      </c>
      <c r="H243" s="6"/>
      <c r="I243" s="40"/>
    </row>
    <row r="244" spans="1:9" ht="12.75">
      <c r="A244" s="6" t="s">
        <v>244</v>
      </c>
      <c r="B244" s="88">
        <v>40.98599</v>
      </c>
      <c r="C244" s="73"/>
      <c r="D244" s="88">
        <v>40.98599</v>
      </c>
      <c r="E244" s="6"/>
      <c r="G244" s="6">
        <v>40.98599</v>
      </c>
      <c r="H244" s="6"/>
      <c r="I244" s="40"/>
    </row>
    <row r="245" spans="1:9" ht="12.75">
      <c r="A245" s="6"/>
      <c r="B245" s="88"/>
      <c r="C245" s="73"/>
      <c r="D245" s="88"/>
      <c r="E245" s="6"/>
      <c r="G245" s="6"/>
      <c r="H245" s="6"/>
      <c r="I245" s="40"/>
    </row>
    <row r="246" spans="1:9" s="79" customFormat="1" ht="12.75">
      <c r="A246" s="12" t="s">
        <v>245</v>
      </c>
      <c r="B246" s="75">
        <v>1494.558</v>
      </c>
      <c r="C246" s="76"/>
      <c r="D246" s="75">
        <v>1494.558</v>
      </c>
      <c r="E246" s="12"/>
      <c r="F246" s="78"/>
      <c r="G246" s="12">
        <v>1421.769</v>
      </c>
      <c r="H246" s="12">
        <v>72.789</v>
      </c>
      <c r="I246" s="78"/>
    </row>
    <row r="247" spans="1:9" ht="12.75">
      <c r="A247" s="12"/>
      <c r="B247" s="88"/>
      <c r="C247" s="73"/>
      <c r="D247" s="88"/>
      <c r="E247" s="6"/>
      <c r="G247" s="6"/>
      <c r="H247" s="6"/>
      <c r="I247" s="40"/>
    </row>
    <row r="248" spans="1:9" ht="12.75">
      <c r="A248" s="6" t="s">
        <v>246</v>
      </c>
      <c r="B248" s="88">
        <v>113.32900000000001</v>
      </c>
      <c r="C248" s="73"/>
      <c r="D248" s="88">
        <v>113.32900000000001</v>
      </c>
      <c r="E248" s="6"/>
      <c r="G248" s="6">
        <v>40.84</v>
      </c>
      <c r="H248" s="6">
        <v>72.489</v>
      </c>
      <c r="I248" s="40"/>
    </row>
    <row r="249" spans="1:9" ht="12.75">
      <c r="A249" s="6" t="s">
        <v>247</v>
      </c>
      <c r="B249" s="88">
        <v>10.616</v>
      </c>
      <c r="C249" s="73"/>
      <c r="D249" s="88">
        <v>10.616</v>
      </c>
      <c r="E249" s="12"/>
      <c r="G249" s="6">
        <v>10.616</v>
      </c>
      <c r="H249" s="6"/>
      <c r="I249" s="40"/>
    </row>
    <row r="250" spans="1:9" ht="12.75">
      <c r="A250" s="6" t="s">
        <v>248</v>
      </c>
      <c r="B250" s="88">
        <v>8.331</v>
      </c>
      <c r="C250" s="73"/>
      <c r="D250" s="88">
        <v>8.331</v>
      </c>
      <c r="E250" s="6"/>
      <c r="G250" s="6">
        <v>8.331</v>
      </c>
      <c r="H250" s="6"/>
      <c r="I250" s="40"/>
    </row>
    <row r="251" spans="1:9" ht="12.75">
      <c r="A251" s="6" t="s">
        <v>249</v>
      </c>
      <c r="B251" s="88">
        <v>193.02700000000002</v>
      </c>
      <c r="C251" s="73"/>
      <c r="D251" s="88">
        <v>193.02700000000002</v>
      </c>
      <c r="E251" s="6"/>
      <c r="G251" s="6">
        <v>192.727</v>
      </c>
      <c r="H251" s="6">
        <v>0.3</v>
      </c>
      <c r="I251" s="40"/>
    </row>
    <row r="252" spans="1:9" ht="12.75">
      <c r="A252" s="6" t="s">
        <v>250</v>
      </c>
      <c r="B252" s="88">
        <v>157.4</v>
      </c>
      <c r="C252" s="73"/>
      <c r="D252" s="88">
        <v>157.4</v>
      </c>
      <c r="E252" s="6"/>
      <c r="G252" s="6">
        <v>157.1</v>
      </c>
      <c r="H252" s="6">
        <v>0.3</v>
      </c>
      <c r="I252" s="40"/>
    </row>
    <row r="253" spans="1:9" ht="12.75">
      <c r="A253" s="6" t="s">
        <v>251</v>
      </c>
      <c r="B253" s="88">
        <v>15.686</v>
      </c>
      <c r="C253" s="73"/>
      <c r="D253" s="88">
        <v>15.686</v>
      </c>
      <c r="E253" s="6"/>
      <c r="G253" s="6">
        <v>15.686</v>
      </c>
      <c r="H253" s="6"/>
      <c r="I253" s="40"/>
    </row>
    <row r="254" spans="1:9" ht="12.75">
      <c r="A254" s="6" t="s">
        <v>252</v>
      </c>
      <c r="B254" s="88">
        <v>22.3</v>
      </c>
      <c r="C254" s="73"/>
      <c r="D254" s="88">
        <v>22.3</v>
      </c>
      <c r="E254" s="6"/>
      <c r="G254" s="6">
        <v>22.3</v>
      </c>
      <c r="H254" s="6"/>
      <c r="I254" s="40"/>
    </row>
    <row r="255" spans="1:9" ht="12.75">
      <c r="A255" s="6" t="s">
        <v>253</v>
      </c>
      <c r="B255" s="88">
        <v>3.099</v>
      </c>
      <c r="C255" s="73"/>
      <c r="D255" s="88">
        <v>3.099</v>
      </c>
      <c r="E255" s="6"/>
      <c r="G255" s="6">
        <v>3.099</v>
      </c>
      <c r="H255" s="6"/>
      <c r="I255" s="40"/>
    </row>
    <row r="256" spans="1:9" ht="12.75">
      <c r="A256" s="6" t="s">
        <v>254</v>
      </c>
      <c r="B256" s="88">
        <v>13.954</v>
      </c>
      <c r="C256" s="73"/>
      <c r="D256" s="88">
        <v>13.954</v>
      </c>
      <c r="E256" s="6"/>
      <c r="G256" s="6">
        <v>13.954</v>
      </c>
      <c r="H256" s="6"/>
      <c r="I256" s="40"/>
    </row>
    <row r="257" spans="1:9" ht="12.75">
      <c r="A257" s="6" t="s">
        <v>255</v>
      </c>
      <c r="B257" s="88">
        <v>8.897</v>
      </c>
      <c r="C257" s="73"/>
      <c r="D257" s="88">
        <v>8.897</v>
      </c>
      <c r="E257" s="6"/>
      <c r="G257" s="6">
        <v>8.897</v>
      </c>
      <c r="H257" s="6"/>
      <c r="I257" s="40"/>
    </row>
    <row r="258" spans="1:9" ht="12.75">
      <c r="A258" s="6" t="s">
        <v>256</v>
      </c>
      <c r="B258" s="88">
        <v>14.859</v>
      </c>
      <c r="C258" s="73"/>
      <c r="D258" s="88">
        <v>14.859</v>
      </c>
      <c r="E258" s="6"/>
      <c r="G258" s="6">
        <v>14.859</v>
      </c>
      <c r="H258" s="6"/>
      <c r="I258" s="40"/>
    </row>
    <row r="259" spans="1:9" ht="12.75">
      <c r="A259" s="13" t="s">
        <v>257</v>
      </c>
      <c r="B259" s="88">
        <v>69.927</v>
      </c>
      <c r="C259" s="73"/>
      <c r="D259" s="88">
        <v>69.927</v>
      </c>
      <c r="E259" s="6"/>
      <c r="G259" s="6">
        <v>69.927</v>
      </c>
      <c r="H259" s="6"/>
      <c r="I259" s="40"/>
    </row>
    <row r="260" spans="1:9" ht="12.75">
      <c r="A260" s="6" t="s">
        <v>258</v>
      </c>
      <c r="B260" s="88">
        <v>1016.288</v>
      </c>
      <c r="C260" s="73"/>
      <c r="D260" s="88">
        <v>1016.288</v>
      </c>
      <c r="E260" s="6"/>
      <c r="G260" s="6">
        <v>1016.288</v>
      </c>
      <c r="H260" s="6"/>
      <c r="I260" s="40"/>
    </row>
    <row r="261" spans="1:9" ht="12.75">
      <c r="A261" s="6" t="s">
        <v>259</v>
      </c>
      <c r="B261" s="88">
        <v>4.245</v>
      </c>
      <c r="C261" s="73"/>
      <c r="D261" s="88">
        <v>4.245</v>
      </c>
      <c r="E261" s="6"/>
      <c r="G261" s="6">
        <v>4.245</v>
      </c>
      <c r="H261" s="6"/>
      <c r="I261" s="40"/>
    </row>
    <row r="262" spans="1:9" ht="12.75">
      <c r="A262" s="6"/>
      <c r="B262" s="88"/>
      <c r="C262" s="73"/>
      <c r="D262" s="88"/>
      <c r="E262" s="6"/>
      <c r="G262" s="6"/>
      <c r="H262" s="6"/>
      <c r="I262" s="40"/>
    </row>
    <row r="263" spans="1:9" s="79" customFormat="1" ht="12.75">
      <c r="A263" s="12" t="s">
        <v>260</v>
      </c>
      <c r="B263" s="75">
        <v>2172.91156</v>
      </c>
      <c r="C263" s="76"/>
      <c r="D263" s="75">
        <v>2172.91156</v>
      </c>
      <c r="E263" s="12"/>
      <c r="F263" s="78"/>
      <c r="G263" s="12">
        <v>2119.3524</v>
      </c>
      <c r="H263" s="12">
        <v>53.55916</v>
      </c>
      <c r="I263" s="78"/>
    </row>
    <row r="264" spans="1:9" ht="12.75">
      <c r="A264" s="12"/>
      <c r="B264" s="88"/>
      <c r="C264" s="73"/>
      <c r="D264" s="88"/>
      <c r="E264" s="6"/>
      <c r="G264" s="6"/>
      <c r="H264" s="6"/>
      <c r="I264" s="40"/>
    </row>
    <row r="265" spans="1:9" ht="12.75">
      <c r="A265" s="6" t="s">
        <v>261</v>
      </c>
      <c r="B265" s="88">
        <v>42.655</v>
      </c>
      <c r="C265" s="73"/>
      <c r="D265" s="88">
        <v>42.655</v>
      </c>
      <c r="E265" s="6"/>
      <c r="G265" s="6">
        <v>42.655</v>
      </c>
      <c r="H265" s="6"/>
      <c r="I265" s="40"/>
    </row>
    <row r="266" spans="1:9" ht="12.75">
      <c r="A266" s="6" t="s">
        <v>262</v>
      </c>
      <c r="B266" s="88">
        <v>34.6</v>
      </c>
      <c r="C266" s="73"/>
      <c r="D266" s="88">
        <v>34.6</v>
      </c>
      <c r="E266" s="12"/>
      <c r="G266" s="6">
        <v>34.6</v>
      </c>
      <c r="H266" s="6"/>
      <c r="I266" s="40"/>
    </row>
    <row r="267" spans="1:9" ht="12.75">
      <c r="A267" s="6" t="s">
        <v>263</v>
      </c>
      <c r="B267" s="88">
        <v>16.142</v>
      </c>
      <c r="C267" s="73"/>
      <c r="D267" s="88">
        <v>16.142</v>
      </c>
      <c r="E267" s="6"/>
      <c r="G267" s="6">
        <v>16.142</v>
      </c>
      <c r="H267" s="6"/>
      <c r="I267" s="40"/>
    </row>
    <row r="268" spans="1:9" ht="12.75">
      <c r="A268" s="6" t="s">
        <v>264</v>
      </c>
      <c r="B268" s="88">
        <v>62.207</v>
      </c>
      <c r="C268" s="73"/>
      <c r="D268" s="88">
        <v>62.207</v>
      </c>
      <c r="E268" s="6"/>
      <c r="G268" s="6">
        <v>62.207</v>
      </c>
      <c r="H268" s="6"/>
      <c r="I268" s="40"/>
    </row>
    <row r="269" spans="1:9" ht="12.75">
      <c r="A269" s="6" t="s">
        <v>265</v>
      </c>
      <c r="B269" s="88">
        <v>43.542</v>
      </c>
      <c r="C269" s="73"/>
      <c r="D269" s="88">
        <v>43.542</v>
      </c>
      <c r="E269" s="6"/>
      <c r="G269" s="6">
        <v>43.542</v>
      </c>
      <c r="H269" s="6"/>
      <c r="I269" s="40"/>
    </row>
    <row r="270" spans="1:9" ht="12.75">
      <c r="A270" s="6" t="s">
        <v>266</v>
      </c>
      <c r="B270" s="88">
        <v>10.628</v>
      </c>
      <c r="C270" s="73"/>
      <c r="D270" s="88">
        <v>10.628</v>
      </c>
      <c r="E270" s="6"/>
      <c r="G270" s="6">
        <v>10.628</v>
      </c>
      <c r="H270" s="6"/>
      <c r="I270" s="40"/>
    </row>
    <row r="271" spans="1:9" ht="12.75">
      <c r="A271" s="6" t="s">
        <v>267</v>
      </c>
      <c r="B271" s="88">
        <v>15.241</v>
      </c>
      <c r="C271" s="73"/>
      <c r="D271" s="88">
        <v>15.241</v>
      </c>
      <c r="E271" s="6"/>
      <c r="G271" s="6">
        <v>15.241</v>
      </c>
      <c r="H271" s="6"/>
      <c r="I271" s="40"/>
    </row>
    <row r="272" spans="1:9" ht="12.75">
      <c r="A272" s="6" t="s">
        <v>268</v>
      </c>
      <c r="B272" s="88">
        <v>9.48</v>
      </c>
      <c r="C272" s="73"/>
      <c r="D272" s="88">
        <v>9.48</v>
      </c>
      <c r="E272" s="6"/>
      <c r="G272" s="6">
        <v>9.48</v>
      </c>
      <c r="H272" s="6"/>
      <c r="I272" s="40"/>
    </row>
    <row r="273" spans="1:9" ht="12.75">
      <c r="A273" s="6" t="s">
        <v>269</v>
      </c>
      <c r="B273" s="88">
        <v>10.625</v>
      </c>
      <c r="C273" s="73"/>
      <c r="D273" s="88">
        <v>10.625</v>
      </c>
      <c r="E273" s="6"/>
      <c r="G273" s="6">
        <v>10.625</v>
      </c>
      <c r="H273" s="6"/>
      <c r="I273" s="40"/>
    </row>
    <row r="274" spans="1:9" ht="12.75">
      <c r="A274" s="6" t="s">
        <v>270</v>
      </c>
      <c r="B274" s="88">
        <v>84.91199999999999</v>
      </c>
      <c r="C274" s="73"/>
      <c r="D274" s="88">
        <v>84.91199999999999</v>
      </c>
      <c r="E274" s="6"/>
      <c r="G274" s="6">
        <v>83.071</v>
      </c>
      <c r="H274" s="6">
        <v>1.841</v>
      </c>
      <c r="I274" s="40"/>
    </row>
    <row r="275" spans="1:9" ht="12.75">
      <c r="A275" s="6" t="s">
        <v>271</v>
      </c>
      <c r="B275" s="88"/>
      <c r="C275" s="73"/>
      <c r="D275" s="88"/>
      <c r="E275" s="6"/>
      <c r="G275" s="6"/>
      <c r="H275" s="6"/>
      <c r="I275" s="40"/>
    </row>
    <row r="276" spans="1:9" ht="12.75">
      <c r="A276" s="6" t="s">
        <v>272</v>
      </c>
      <c r="B276" s="88">
        <v>44.164</v>
      </c>
      <c r="C276" s="73"/>
      <c r="D276" s="88">
        <v>44.164</v>
      </c>
      <c r="E276" s="6"/>
      <c r="G276" s="6">
        <v>44.164</v>
      </c>
      <c r="H276" s="6"/>
      <c r="I276" s="40"/>
    </row>
    <row r="277" spans="1:9" ht="12.75">
      <c r="A277" s="13" t="s">
        <v>273</v>
      </c>
      <c r="B277" s="88">
        <v>1727.91516</v>
      </c>
      <c r="C277" s="73"/>
      <c r="D277" s="88">
        <v>1727.91516</v>
      </c>
      <c r="E277" s="6"/>
      <c r="G277" s="6">
        <v>1683.957</v>
      </c>
      <c r="H277" s="6">
        <v>43.95816</v>
      </c>
      <c r="I277" s="40"/>
    </row>
    <row r="278" spans="1:9" ht="12.75">
      <c r="A278" s="6" t="s">
        <v>427</v>
      </c>
      <c r="B278" s="88">
        <v>108.906</v>
      </c>
      <c r="C278" s="73"/>
      <c r="D278" s="88">
        <v>108.906</v>
      </c>
      <c r="E278" s="6"/>
      <c r="G278" s="6">
        <v>101.146</v>
      </c>
      <c r="H278" s="6">
        <v>7.76</v>
      </c>
      <c r="I278" s="40"/>
    </row>
    <row r="279" spans="1:9" ht="12.75">
      <c r="A279" s="6" t="s">
        <v>274</v>
      </c>
      <c r="B279" s="88">
        <v>40.0364</v>
      </c>
      <c r="C279" s="73"/>
      <c r="D279" s="88">
        <v>40.0364</v>
      </c>
      <c r="E279" s="6"/>
      <c r="G279" s="6">
        <v>40.0364</v>
      </c>
      <c r="H279" s="6"/>
      <c r="I279" s="40"/>
    </row>
    <row r="280" spans="1:9" ht="12.75">
      <c r="A280" s="6"/>
      <c r="B280" s="88"/>
      <c r="C280" s="73"/>
      <c r="D280" s="88"/>
      <c r="E280" s="6"/>
      <c r="G280" s="6"/>
      <c r="H280" s="6"/>
      <c r="I280" s="40"/>
    </row>
    <row r="281" spans="1:9" s="79" customFormat="1" ht="12.75">
      <c r="A281" s="12" t="s">
        <v>275</v>
      </c>
      <c r="B281" s="75">
        <v>1802.32007</v>
      </c>
      <c r="C281" s="76"/>
      <c r="D281" s="75">
        <v>1802.32007</v>
      </c>
      <c r="E281" s="12"/>
      <c r="F281" s="78"/>
      <c r="G281" s="12">
        <v>1802.32007</v>
      </c>
      <c r="H281" s="6"/>
      <c r="I281" s="78"/>
    </row>
    <row r="282" spans="1:9" ht="12.75">
      <c r="A282" s="12"/>
      <c r="B282" s="88"/>
      <c r="C282" s="73"/>
      <c r="D282" s="88"/>
      <c r="E282" s="6"/>
      <c r="G282" s="6"/>
      <c r="H282" s="6"/>
      <c r="I282" s="40"/>
    </row>
    <row r="283" spans="1:9" ht="12.75">
      <c r="A283" s="6" t="s">
        <v>276</v>
      </c>
      <c r="B283" s="88">
        <v>81.205</v>
      </c>
      <c r="C283" s="73"/>
      <c r="D283" s="88">
        <v>81.205</v>
      </c>
      <c r="E283" s="6"/>
      <c r="G283" s="6">
        <v>81.205</v>
      </c>
      <c r="H283" s="6"/>
      <c r="I283" s="40"/>
    </row>
    <row r="284" spans="1:9" ht="12.75">
      <c r="A284" s="6" t="s">
        <v>277</v>
      </c>
      <c r="B284" s="88">
        <v>54.738</v>
      </c>
      <c r="C284" s="73"/>
      <c r="D284" s="88">
        <v>54.738</v>
      </c>
      <c r="E284" s="6"/>
      <c r="G284" s="6">
        <v>54.738</v>
      </c>
      <c r="H284" s="6"/>
      <c r="I284" s="40"/>
    </row>
    <row r="285" spans="1:9" ht="12.75">
      <c r="A285" s="6" t="s">
        <v>278</v>
      </c>
      <c r="B285" s="88">
        <v>6.321</v>
      </c>
      <c r="C285" s="73"/>
      <c r="D285" s="88">
        <v>6.321</v>
      </c>
      <c r="E285" s="6"/>
      <c r="G285" s="6">
        <v>6.321</v>
      </c>
      <c r="H285" s="6"/>
      <c r="I285" s="40"/>
    </row>
    <row r="286" spans="1:9" ht="12.75">
      <c r="A286" s="6" t="s">
        <v>279</v>
      </c>
      <c r="B286" s="88">
        <v>16.582</v>
      </c>
      <c r="C286" s="73"/>
      <c r="D286" s="88">
        <v>16.582</v>
      </c>
      <c r="E286" s="6"/>
      <c r="G286" s="6">
        <v>16.582</v>
      </c>
      <c r="H286" s="6"/>
      <c r="I286" s="40"/>
    </row>
    <row r="287" spans="1:9" ht="12.75">
      <c r="A287" s="6" t="s">
        <v>280</v>
      </c>
      <c r="B287" s="88">
        <v>13.789</v>
      </c>
      <c r="C287" s="73"/>
      <c r="D287" s="88">
        <v>13.789</v>
      </c>
      <c r="E287" s="12"/>
      <c r="G287" s="6">
        <v>13.789</v>
      </c>
      <c r="H287" s="6"/>
      <c r="I287" s="40"/>
    </row>
    <row r="288" spans="1:9" ht="12.75">
      <c r="A288" s="6" t="s">
        <v>281</v>
      </c>
      <c r="B288" s="88">
        <v>8.25242</v>
      </c>
      <c r="C288" s="73"/>
      <c r="D288" s="88">
        <v>8.25242</v>
      </c>
      <c r="E288" s="6"/>
      <c r="G288" s="6">
        <v>8.25242</v>
      </c>
      <c r="H288" s="6"/>
      <c r="I288" s="40"/>
    </row>
    <row r="289" spans="1:9" ht="12.75">
      <c r="A289" s="6" t="s">
        <v>282</v>
      </c>
      <c r="B289" s="88">
        <v>6.766</v>
      </c>
      <c r="C289" s="73"/>
      <c r="D289" s="88">
        <v>6.766</v>
      </c>
      <c r="E289" s="6"/>
      <c r="G289" s="6">
        <v>6.766</v>
      </c>
      <c r="H289" s="6"/>
      <c r="I289" s="40"/>
    </row>
    <row r="290" spans="1:9" ht="12.75">
      <c r="A290" s="6" t="s">
        <v>283</v>
      </c>
      <c r="B290" s="88">
        <v>20.831</v>
      </c>
      <c r="C290" s="73"/>
      <c r="D290" s="88">
        <v>20.831</v>
      </c>
      <c r="E290" s="6"/>
      <c r="G290" s="6">
        <v>20.831</v>
      </c>
      <c r="H290" s="6"/>
      <c r="I290" s="40"/>
    </row>
    <row r="291" spans="1:9" ht="12.75">
      <c r="A291" s="6" t="s">
        <v>284</v>
      </c>
      <c r="B291" s="88">
        <v>35.433</v>
      </c>
      <c r="C291" s="73"/>
      <c r="D291" s="88">
        <v>35.433</v>
      </c>
      <c r="E291" s="6"/>
      <c r="G291" s="6">
        <v>35.433</v>
      </c>
      <c r="H291" s="6"/>
      <c r="I291" s="40"/>
    </row>
    <row r="292" spans="1:9" ht="12.75">
      <c r="A292" s="6" t="s">
        <v>285</v>
      </c>
      <c r="B292" s="88">
        <v>16.94305</v>
      </c>
      <c r="C292" s="73"/>
      <c r="D292" s="88">
        <v>16.94305</v>
      </c>
      <c r="E292" s="6"/>
      <c r="G292" s="6">
        <v>16.94305</v>
      </c>
      <c r="H292" s="6"/>
      <c r="I292" s="40"/>
    </row>
    <row r="293" spans="1:9" ht="12.75">
      <c r="A293" s="6" t="s">
        <v>286</v>
      </c>
      <c r="B293" s="88">
        <v>8.772</v>
      </c>
      <c r="C293" s="73"/>
      <c r="D293" s="88">
        <v>8.772</v>
      </c>
      <c r="E293" s="6"/>
      <c r="G293" s="6">
        <v>8.772</v>
      </c>
      <c r="H293" s="6"/>
      <c r="I293" s="40"/>
    </row>
    <row r="294" spans="1:9" ht="12.75">
      <c r="A294" s="6" t="s">
        <v>287</v>
      </c>
      <c r="B294" s="88">
        <v>10.924</v>
      </c>
      <c r="C294" s="73"/>
      <c r="D294" s="88">
        <v>10.924</v>
      </c>
      <c r="E294" s="6"/>
      <c r="G294" s="6">
        <v>10.924</v>
      </c>
      <c r="H294" s="6"/>
      <c r="I294" s="40"/>
    </row>
    <row r="295" spans="1:9" ht="12.75">
      <c r="A295" s="6" t="s">
        <v>288</v>
      </c>
      <c r="B295" s="88">
        <v>1524.924</v>
      </c>
      <c r="C295" s="73"/>
      <c r="D295" s="88">
        <v>1524.924</v>
      </c>
      <c r="E295" s="6"/>
      <c r="G295" s="6">
        <v>1524.924</v>
      </c>
      <c r="H295" s="6"/>
      <c r="I295" s="40"/>
    </row>
    <row r="296" spans="1:9" ht="12.75">
      <c r="A296" s="13" t="s">
        <v>289</v>
      </c>
      <c r="B296" s="88">
        <v>51.5776</v>
      </c>
      <c r="C296" s="73"/>
      <c r="D296" s="88">
        <v>51.5776</v>
      </c>
      <c r="E296" s="6"/>
      <c r="G296" s="6">
        <v>51.5776</v>
      </c>
      <c r="H296" s="6"/>
      <c r="I296" s="40"/>
    </row>
    <row r="297" spans="1:9" ht="12.75">
      <c r="A297" s="46"/>
      <c r="B297" s="10"/>
      <c r="C297" s="5"/>
      <c r="D297" s="10"/>
      <c r="E297" s="5"/>
      <c r="F297" s="5"/>
      <c r="G297" s="5"/>
      <c r="H297" s="5"/>
      <c r="I297" s="40"/>
    </row>
    <row r="298" spans="1:9" ht="12.75">
      <c r="A298" s="46"/>
      <c r="B298" s="10"/>
      <c r="C298" s="5"/>
      <c r="D298" s="10"/>
      <c r="E298" s="5"/>
      <c r="F298" s="5"/>
      <c r="G298" s="5"/>
      <c r="H298" s="5"/>
      <c r="I298" s="40"/>
    </row>
    <row r="299" spans="1:9" ht="12.75">
      <c r="A299" s="46"/>
      <c r="B299" s="10"/>
      <c r="C299" s="5"/>
      <c r="D299" s="10"/>
      <c r="E299" s="5"/>
      <c r="F299" s="5"/>
      <c r="G299" s="5"/>
      <c r="H299" s="5"/>
      <c r="I299" s="40"/>
    </row>
    <row r="300" spans="1:9" ht="12.75">
      <c r="A300" s="46"/>
      <c r="B300" s="10"/>
      <c r="C300" s="5"/>
      <c r="D300" s="10"/>
      <c r="E300" s="5"/>
      <c r="F300" s="5"/>
      <c r="G300" s="5"/>
      <c r="H300" s="5"/>
      <c r="I300" s="40"/>
    </row>
    <row r="301" spans="1:9" ht="12.75">
      <c r="A301" s="46"/>
      <c r="B301" s="10"/>
      <c r="C301" s="5"/>
      <c r="D301" s="10"/>
      <c r="E301" s="5"/>
      <c r="F301" s="5"/>
      <c r="G301" s="5"/>
      <c r="H301" s="5"/>
      <c r="I301" s="40"/>
    </row>
    <row r="302" spans="1:9" ht="12.75">
      <c r="A302" s="46"/>
      <c r="B302" s="10"/>
      <c r="C302" s="5"/>
      <c r="D302" s="10"/>
      <c r="E302" s="5"/>
      <c r="F302" s="5"/>
      <c r="G302" s="5"/>
      <c r="H302" s="5"/>
      <c r="I302" s="40"/>
    </row>
    <row r="303" spans="2:8" ht="12.75">
      <c r="B303" s="38"/>
      <c r="C303" s="9"/>
      <c r="D303" s="38"/>
      <c r="E303" s="38"/>
      <c r="F303" s="38"/>
      <c r="G303" s="38"/>
      <c r="H303" s="38"/>
    </row>
    <row r="304" spans="2:8" ht="12.75">
      <c r="B304" s="38"/>
      <c r="C304" s="9"/>
      <c r="D304" s="38"/>
      <c r="E304" s="38"/>
      <c r="F304" s="38"/>
      <c r="G304" s="38"/>
      <c r="H304" s="38"/>
    </row>
    <row r="305" spans="2:8" ht="12.75">
      <c r="B305" s="38"/>
      <c r="C305" s="9"/>
      <c r="D305" s="38"/>
      <c r="E305" s="38"/>
      <c r="F305" s="38"/>
      <c r="G305" s="38"/>
      <c r="H305" s="38"/>
    </row>
    <row r="306" spans="2:8" ht="12.75">
      <c r="B306" s="38"/>
      <c r="C306" s="9"/>
      <c r="D306" s="38"/>
      <c r="E306" s="38"/>
      <c r="F306" s="38"/>
      <c r="G306" s="38"/>
      <c r="H306" s="38"/>
    </row>
    <row r="307" spans="2:8" ht="12.75">
      <c r="B307" s="38"/>
      <c r="C307" s="9"/>
      <c r="D307" s="38"/>
      <c r="E307" s="38"/>
      <c r="F307" s="38"/>
      <c r="G307" s="38"/>
      <c r="H307" s="38"/>
    </row>
    <row r="308" spans="2:8" ht="12.75">
      <c r="B308" s="38"/>
      <c r="C308" s="9"/>
      <c r="D308" s="38"/>
      <c r="E308" s="38"/>
      <c r="F308" s="38"/>
      <c r="G308" s="38"/>
      <c r="H308" s="38"/>
    </row>
    <row r="309" spans="2:8" ht="12.75">
      <c r="B309" s="38"/>
      <c r="C309" s="9"/>
      <c r="D309" s="38"/>
      <c r="E309" s="38"/>
      <c r="F309" s="38"/>
      <c r="G309" s="38"/>
      <c r="H309" s="38"/>
    </row>
    <row r="310" spans="2:8" ht="12.75">
      <c r="B310" s="38"/>
      <c r="C310" s="9"/>
      <c r="D310" s="38"/>
      <c r="E310" s="38"/>
      <c r="F310" s="38"/>
      <c r="G310" s="38"/>
      <c r="H310" s="38"/>
    </row>
    <row r="311" spans="2:8" ht="12.75">
      <c r="B311" s="38"/>
      <c r="C311" s="9"/>
      <c r="D311" s="38"/>
      <c r="E311" s="38"/>
      <c r="F311" s="38"/>
      <c r="G311" s="38"/>
      <c r="H311" s="38"/>
    </row>
    <row r="312" spans="2:8" ht="12.75">
      <c r="B312" s="38"/>
      <c r="C312" s="9"/>
      <c r="D312" s="38"/>
      <c r="E312" s="38"/>
      <c r="F312" s="38"/>
      <c r="G312" s="38"/>
      <c r="H312" s="38"/>
    </row>
    <row r="313" spans="2:8" ht="12.75">
      <c r="B313" s="38"/>
      <c r="C313" s="9"/>
      <c r="D313" s="38"/>
      <c r="E313" s="38"/>
      <c r="F313" s="38"/>
      <c r="G313" s="38"/>
      <c r="H313" s="38"/>
    </row>
    <row r="314" spans="2:8" ht="12.75">
      <c r="B314" s="38"/>
      <c r="C314" s="9"/>
      <c r="D314" s="38"/>
      <c r="E314" s="38"/>
      <c r="F314" s="38"/>
      <c r="G314" s="38"/>
      <c r="H314" s="38"/>
    </row>
    <row r="315" spans="2:8" ht="12.75">
      <c r="B315" s="38"/>
      <c r="C315" s="9"/>
      <c r="D315" s="38"/>
      <c r="E315" s="38"/>
      <c r="F315" s="38"/>
      <c r="G315" s="38"/>
      <c r="H315" s="38"/>
    </row>
    <row r="316" spans="2:8" ht="12.75">
      <c r="B316" s="38"/>
      <c r="C316" s="9"/>
      <c r="D316" s="38"/>
      <c r="E316" s="38"/>
      <c r="F316" s="38"/>
      <c r="G316" s="38"/>
      <c r="H316" s="38"/>
    </row>
    <row r="317" spans="2:8" ht="12.75">
      <c r="B317" s="38"/>
      <c r="C317" s="9"/>
      <c r="D317" s="38"/>
      <c r="E317" s="38"/>
      <c r="F317" s="38"/>
      <c r="G317" s="38"/>
      <c r="H317" s="38"/>
    </row>
    <row r="318" spans="2:8" ht="12.75">
      <c r="B318" s="38"/>
      <c r="C318" s="9"/>
      <c r="D318" s="38"/>
      <c r="E318" s="38"/>
      <c r="F318" s="38"/>
      <c r="G318" s="38"/>
      <c r="H318" s="38"/>
    </row>
    <row r="319" spans="2:8" ht="12.75">
      <c r="B319" s="38"/>
      <c r="C319" s="9"/>
      <c r="D319" s="38"/>
      <c r="E319" s="38"/>
      <c r="F319" s="38"/>
      <c r="G319" s="38"/>
      <c r="H319" s="38"/>
    </row>
    <row r="320" spans="2:8" ht="12.75">
      <c r="B320" s="38"/>
      <c r="C320" s="9"/>
      <c r="D320" s="38"/>
      <c r="E320" s="38"/>
      <c r="F320" s="38"/>
      <c r="G320" s="38"/>
      <c r="H320" s="38"/>
    </row>
    <row r="321" spans="2:8" ht="12.75">
      <c r="B321" s="38"/>
      <c r="C321" s="9"/>
      <c r="D321" s="38"/>
      <c r="E321" s="38"/>
      <c r="F321" s="38"/>
      <c r="G321" s="38"/>
      <c r="H321" s="38"/>
    </row>
    <row r="322" spans="2:8" ht="12.75">
      <c r="B322" s="38"/>
      <c r="C322" s="9"/>
      <c r="D322" s="38"/>
      <c r="E322" s="38"/>
      <c r="F322" s="38"/>
      <c r="G322" s="38"/>
      <c r="H322" s="38"/>
    </row>
    <row r="323" spans="2:8" ht="12.75">
      <c r="B323" s="38"/>
      <c r="C323" s="9"/>
      <c r="D323" s="38"/>
      <c r="E323" s="38"/>
      <c r="F323" s="38"/>
      <c r="G323" s="38"/>
      <c r="H323" s="38"/>
    </row>
    <row r="324" spans="2:8" ht="12.75">
      <c r="B324" s="38"/>
      <c r="C324" s="9"/>
      <c r="D324" s="38"/>
      <c r="E324" s="38"/>
      <c r="F324" s="38"/>
      <c r="G324" s="38"/>
      <c r="H324" s="38"/>
    </row>
    <row r="325" spans="2:8" ht="12.75">
      <c r="B325" s="38"/>
      <c r="C325" s="9"/>
      <c r="D325" s="38"/>
      <c r="E325" s="38"/>
      <c r="F325" s="38"/>
      <c r="G325" s="38"/>
      <c r="H325" s="38"/>
    </row>
    <row r="326" spans="2:8" ht="12.75">
      <c r="B326" s="38"/>
      <c r="C326" s="9"/>
      <c r="D326" s="38"/>
      <c r="E326" s="38"/>
      <c r="F326" s="38"/>
      <c r="G326" s="38"/>
      <c r="H326" s="38"/>
    </row>
    <row r="327" spans="2:8" ht="12.75">
      <c r="B327" s="38"/>
      <c r="C327" s="9"/>
      <c r="D327" s="38"/>
      <c r="E327" s="38"/>
      <c r="F327" s="38"/>
      <c r="G327" s="38"/>
      <c r="H327" s="38"/>
    </row>
    <row r="328" spans="2:8" ht="12.75">
      <c r="B328" s="38"/>
      <c r="C328" s="9"/>
      <c r="D328" s="38"/>
      <c r="E328" s="38"/>
      <c r="F328" s="38"/>
      <c r="G328" s="38"/>
      <c r="H328" s="38"/>
    </row>
    <row r="329" spans="2:8" ht="12.75">
      <c r="B329" s="38"/>
      <c r="C329" s="9"/>
      <c r="D329" s="38"/>
      <c r="E329" s="38"/>
      <c r="F329" s="38"/>
      <c r="G329" s="38"/>
      <c r="H329" s="38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">
      <c r="C463" s="38"/>
    </row>
    <row r="464" ht="12">
      <c r="C464" s="38"/>
    </row>
    <row r="465" ht="12">
      <c r="C465" s="38"/>
    </row>
    <row r="466" ht="12">
      <c r="C466" s="38"/>
    </row>
    <row r="467" ht="12">
      <c r="C467" s="38"/>
    </row>
    <row r="468" ht="12">
      <c r="C468" s="38"/>
    </row>
    <row r="469" ht="12">
      <c r="C469" s="38"/>
    </row>
    <row r="470" ht="12">
      <c r="C470" s="38"/>
    </row>
    <row r="471" ht="12">
      <c r="C471" s="38"/>
    </row>
    <row r="472" ht="12">
      <c r="C472" s="38"/>
    </row>
    <row r="473" ht="12">
      <c r="C473" s="38"/>
    </row>
    <row r="474" ht="12">
      <c r="C474" s="38"/>
    </row>
    <row r="475" ht="12">
      <c r="C475" s="38"/>
    </row>
    <row r="476" ht="12">
      <c r="C476" s="38"/>
    </row>
    <row r="477" ht="12">
      <c r="C477" s="38"/>
    </row>
    <row r="478" ht="12">
      <c r="C478" s="38"/>
    </row>
    <row r="479" ht="12">
      <c r="C479" s="38"/>
    </row>
    <row r="480" ht="12">
      <c r="C480" s="38"/>
    </row>
    <row r="481" ht="12">
      <c r="C481" s="38"/>
    </row>
    <row r="482" ht="12">
      <c r="C482" s="38"/>
    </row>
    <row r="483" ht="12">
      <c r="C483" s="38"/>
    </row>
    <row r="484" ht="12">
      <c r="C484" s="38"/>
    </row>
    <row r="485" ht="12">
      <c r="C485" s="38"/>
    </row>
    <row r="486" ht="12">
      <c r="C486" s="38"/>
    </row>
    <row r="487" ht="12">
      <c r="C487" s="38"/>
    </row>
    <row r="488" ht="12">
      <c r="C488" s="38"/>
    </row>
    <row r="489" ht="12">
      <c r="C489" s="38"/>
    </row>
  </sheetData>
  <sheetProtection/>
  <autoFilter ref="A5:H296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61">
      <selection activeCell="D30" sqref="D30"/>
    </sheetView>
  </sheetViews>
  <sheetFormatPr defaultColWidth="9.140625" defaultRowHeight="12.75"/>
  <cols>
    <col min="1" max="1" width="9.140625" style="13" customWidth="1"/>
    <col min="2" max="2" width="25.28125" style="13" customWidth="1"/>
    <col min="3" max="3" width="9.140625" style="13" customWidth="1"/>
    <col min="4" max="4" width="11.8515625" style="13" customWidth="1"/>
    <col min="5" max="5" width="11.00390625" style="13" customWidth="1"/>
    <col min="6" max="6" width="13.28125" style="13" customWidth="1"/>
    <col min="7" max="7" width="11.57421875" style="13" customWidth="1"/>
    <col min="11" max="11" width="23.28125" style="0" bestFit="1" customWidth="1"/>
  </cols>
  <sheetData>
    <row r="1" spans="1:7" ht="12.75">
      <c r="A1" s="96" t="s">
        <v>434</v>
      </c>
      <c r="B1" s="96"/>
      <c r="C1" s="96"/>
      <c r="D1" s="96"/>
      <c r="E1" s="96"/>
      <c r="F1" s="96"/>
      <c r="G1" s="96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7:8" ht="12.75">
      <c r="G4" s="80" t="s">
        <v>388</v>
      </c>
      <c r="H4" s="5"/>
    </row>
    <row r="5" ht="13.5" thickBot="1">
      <c r="H5" s="5"/>
    </row>
    <row r="6" spans="1:8" ht="26.25" thickBot="1">
      <c r="A6" s="8"/>
      <c r="B6" s="2" t="s">
        <v>384</v>
      </c>
      <c r="C6" s="33" t="s">
        <v>32</v>
      </c>
      <c r="D6" s="33" t="s">
        <v>389</v>
      </c>
      <c r="E6" s="33" t="s">
        <v>34</v>
      </c>
      <c r="F6" s="33" t="s">
        <v>390</v>
      </c>
      <c r="G6" s="26" t="s">
        <v>391</v>
      </c>
      <c r="H6" s="5"/>
    </row>
    <row r="7" ht="12.75">
      <c r="H7" s="5"/>
    </row>
    <row r="8" spans="1:8" ht="12.75">
      <c r="A8" s="13" t="s">
        <v>386</v>
      </c>
      <c r="C8" s="29">
        <f>SUM(C11,C18,C24)</f>
        <v>777.826595419251</v>
      </c>
      <c r="D8" s="29">
        <f>SUM(D11,D18,D24)</f>
        <v>6588.578280789456</v>
      </c>
      <c r="E8" s="29">
        <f>SUM(E11,E18,E24)</f>
        <v>2401.118414487101</v>
      </c>
      <c r="F8" s="29">
        <f>SUM(F11,F18,F24)</f>
        <v>1215.3946265164088</v>
      </c>
      <c r="G8" s="29">
        <f>SUM(G11,G18,G24)</f>
        <v>65.445623598333</v>
      </c>
      <c r="H8" s="5"/>
    </row>
    <row r="9" spans="1:8" ht="12.75">
      <c r="A9" s="13" t="s">
        <v>446</v>
      </c>
      <c r="C9" s="29">
        <f>SUM(C11,C18,C24,C28)</f>
        <v>814.0745532792511</v>
      </c>
      <c r="D9" s="29">
        <f>SUM(D11,D18,D24,D28)</f>
        <v>6651.449278289456</v>
      </c>
      <c r="E9" s="29">
        <f>SUM(E11,E18,E24,E28)</f>
        <v>2461.300069793901</v>
      </c>
      <c r="F9" s="29">
        <f>SUM(F11,F18,F24,F28)</f>
        <v>1228.2658994964088</v>
      </c>
      <c r="G9" s="29">
        <f>SUM(G11,G18,G24,G28)</f>
        <v>66.374400033333</v>
      </c>
      <c r="H9" s="5"/>
    </row>
    <row r="10" spans="3:8" ht="12.75">
      <c r="C10" s="29"/>
      <c r="D10" s="29"/>
      <c r="E10" s="29"/>
      <c r="F10" s="29"/>
      <c r="G10" s="29"/>
      <c r="H10" s="5"/>
    </row>
    <row r="11" spans="1:8" ht="12.75">
      <c r="A11" s="7">
        <v>1</v>
      </c>
      <c r="B11" s="3" t="s">
        <v>335</v>
      </c>
      <c r="C11" s="6">
        <v>350.74831959756</v>
      </c>
      <c r="D11" s="6">
        <v>2595.697213728</v>
      </c>
      <c r="E11" s="6">
        <v>827.16850718262</v>
      </c>
      <c r="F11" s="6">
        <v>554.3984087286</v>
      </c>
      <c r="G11" s="6">
        <v>38.83359451689</v>
      </c>
      <c r="H11" s="5"/>
    </row>
    <row r="12" spans="1:8" ht="12.75">
      <c r="A12" s="83"/>
      <c r="C12" s="6"/>
      <c r="D12" s="6"/>
      <c r="E12" s="6"/>
      <c r="F12" s="6"/>
      <c r="G12" s="6"/>
      <c r="H12" s="5"/>
    </row>
    <row r="13" spans="1:7" ht="12.75">
      <c r="A13" s="83">
        <v>11</v>
      </c>
      <c r="B13" s="13" t="s">
        <v>336</v>
      </c>
      <c r="C13" s="6">
        <v>250.53890973238</v>
      </c>
      <c r="D13" s="6">
        <v>2074.588630427</v>
      </c>
      <c r="E13" s="6">
        <v>551.88340523872</v>
      </c>
      <c r="F13" s="6">
        <v>427.3895112583</v>
      </c>
      <c r="G13" s="6">
        <v>29.69222614952</v>
      </c>
    </row>
    <row r="14" spans="1:7" ht="12.75">
      <c r="A14" s="83">
        <v>12</v>
      </c>
      <c r="B14" s="13" t="s">
        <v>337</v>
      </c>
      <c r="C14" s="6">
        <v>20.55267551598</v>
      </c>
      <c r="D14" s="6">
        <v>50.533675982</v>
      </c>
      <c r="E14" s="6">
        <v>91.7722565864</v>
      </c>
      <c r="F14" s="6">
        <v>21.6215758053</v>
      </c>
      <c r="G14" s="6">
        <v>1.68875841697</v>
      </c>
    </row>
    <row r="15" spans="1:7" ht="12.75">
      <c r="A15" s="83">
        <v>13</v>
      </c>
      <c r="B15" s="13" t="s">
        <v>338</v>
      </c>
      <c r="C15" s="6">
        <v>18.02785422</v>
      </c>
      <c r="D15" s="6">
        <v>74.60033217</v>
      </c>
      <c r="E15" s="6">
        <v>38.6706960775</v>
      </c>
      <c r="F15" s="6">
        <v>34.12452937</v>
      </c>
      <c r="G15" s="6">
        <v>1.798735896</v>
      </c>
    </row>
    <row r="16" spans="1:7" ht="12.75">
      <c r="A16" s="83">
        <v>14</v>
      </c>
      <c r="B16" s="13" t="s">
        <v>339</v>
      </c>
      <c r="C16" s="6">
        <v>61.6292251292</v>
      </c>
      <c r="D16" s="6">
        <v>395.974575149</v>
      </c>
      <c r="E16" s="6">
        <v>144.84289928</v>
      </c>
      <c r="F16" s="6">
        <v>71.262837295</v>
      </c>
      <c r="G16" s="6">
        <v>5.6538740544</v>
      </c>
    </row>
    <row r="17" spans="1:7" ht="12.75">
      <c r="A17" s="83"/>
      <c r="C17" s="6"/>
      <c r="D17" s="6"/>
      <c r="E17" s="6"/>
      <c r="F17" s="6"/>
      <c r="G17" s="6"/>
    </row>
    <row r="18" spans="1:7" ht="12.75">
      <c r="A18" s="7">
        <v>2</v>
      </c>
      <c r="B18" s="3" t="s">
        <v>340</v>
      </c>
      <c r="C18" s="6">
        <v>426.396997383691</v>
      </c>
      <c r="D18" s="6">
        <v>3991.030781061456</v>
      </c>
      <c r="E18" s="6">
        <v>1572.570105084481</v>
      </c>
      <c r="F18" s="6">
        <v>660.180142097809</v>
      </c>
      <c r="G18" s="6">
        <v>26.475499835443</v>
      </c>
    </row>
    <row r="19" spans="1:11" ht="12.75">
      <c r="A19" s="83"/>
      <c r="C19" s="6"/>
      <c r="D19" s="6"/>
      <c r="E19" s="6"/>
      <c r="F19" s="6"/>
      <c r="G19" s="6"/>
      <c r="K19" s="3"/>
    </row>
    <row r="20" spans="1:7" ht="12.75">
      <c r="A20" s="83">
        <v>21</v>
      </c>
      <c r="B20" s="13" t="s">
        <v>341</v>
      </c>
      <c r="C20" s="6">
        <v>307.960145495991</v>
      </c>
      <c r="D20" s="6">
        <v>3415.196546239456</v>
      </c>
      <c r="E20" s="6">
        <v>1388.448977473481</v>
      </c>
      <c r="F20" s="6">
        <v>417.542793812209</v>
      </c>
      <c r="G20" s="6">
        <v>12.510489511143</v>
      </c>
    </row>
    <row r="21" spans="1:7" ht="12.75">
      <c r="A21" s="83">
        <v>22</v>
      </c>
      <c r="B21" s="13" t="s">
        <v>342</v>
      </c>
      <c r="C21" s="6">
        <v>97.8523549777</v>
      </c>
      <c r="D21" s="6">
        <v>501.310588119</v>
      </c>
      <c r="E21" s="6">
        <v>150.131918181</v>
      </c>
      <c r="F21" s="6">
        <v>207.9980925856</v>
      </c>
      <c r="G21" s="6">
        <v>11.6584662443</v>
      </c>
    </row>
    <row r="22" spans="1:7" ht="12.75">
      <c r="A22" s="83">
        <v>23</v>
      </c>
      <c r="B22" s="13" t="s">
        <v>343</v>
      </c>
      <c r="C22" s="6">
        <v>20.37996501</v>
      </c>
      <c r="D22" s="6">
        <v>72.651856703</v>
      </c>
      <c r="E22" s="6">
        <v>33.67068213</v>
      </c>
      <c r="F22" s="6">
        <v>34.1199131</v>
      </c>
      <c r="G22" s="6">
        <v>2.28329441</v>
      </c>
    </row>
    <row r="23" spans="1:7" ht="12.75">
      <c r="A23" s="83"/>
      <c r="C23" s="6"/>
      <c r="D23" s="6"/>
      <c r="E23" s="6"/>
      <c r="F23" s="6"/>
      <c r="G23" s="6"/>
    </row>
    <row r="24" spans="1:7" ht="12.75">
      <c r="A24" s="7">
        <v>3</v>
      </c>
      <c r="B24" s="3" t="s">
        <v>344</v>
      </c>
      <c r="C24" s="6">
        <v>0.681278438</v>
      </c>
      <c r="D24" s="6">
        <v>1.850286</v>
      </c>
      <c r="E24" s="6">
        <v>1.37980222</v>
      </c>
      <c r="F24" s="6">
        <v>0.81607569</v>
      </c>
      <c r="G24" s="6">
        <v>0.136529246</v>
      </c>
    </row>
    <row r="25" spans="1:7" ht="12.75">
      <c r="A25" s="83"/>
      <c r="C25" s="6"/>
      <c r="D25" s="6"/>
      <c r="E25" s="6"/>
      <c r="F25" s="6"/>
      <c r="G25" s="6"/>
    </row>
    <row r="26" spans="1:7" ht="12.75">
      <c r="A26" s="83">
        <v>31</v>
      </c>
      <c r="B26" s="13" t="s">
        <v>347</v>
      </c>
      <c r="C26" s="6">
        <v>0.681278438</v>
      </c>
      <c r="D26" s="6">
        <v>1.850286</v>
      </c>
      <c r="E26" s="6">
        <v>1.37980222</v>
      </c>
      <c r="F26" s="6">
        <v>0.81607569</v>
      </c>
      <c r="G26" s="6">
        <v>0.136529246</v>
      </c>
    </row>
    <row r="27" spans="1:7" ht="12.75">
      <c r="A27" s="83"/>
      <c r="C27" s="6"/>
      <c r="D27" s="6"/>
      <c r="E27" s="6"/>
      <c r="F27" s="6"/>
      <c r="G27" s="6"/>
    </row>
    <row r="28" spans="1:7" ht="12.75">
      <c r="A28" s="7">
        <v>4</v>
      </c>
      <c r="B28" s="3" t="s">
        <v>387</v>
      </c>
      <c r="C28" s="6">
        <v>36.24795786</v>
      </c>
      <c r="D28" s="6">
        <v>62.8709975</v>
      </c>
      <c r="E28" s="6">
        <v>60.1816553068</v>
      </c>
      <c r="F28" s="6">
        <v>12.87127298</v>
      </c>
      <c r="G28" s="6">
        <v>0.928776435</v>
      </c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9.28125" style="28" bestFit="1" customWidth="1"/>
    <col min="2" max="2" width="10.8515625" style="29" customWidth="1"/>
    <col min="3" max="3" width="11.421875" style="29" bestFit="1" customWidth="1"/>
    <col min="4" max="4" width="11.57421875" style="29" bestFit="1" customWidth="1"/>
    <col min="5" max="5" width="10.57421875" style="29" bestFit="1" customWidth="1"/>
    <col min="6" max="6" width="9.421875" style="29" bestFit="1" customWidth="1"/>
    <col min="7" max="7" width="9.57421875" style="29" bestFit="1" customWidth="1"/>
    <col min="8" max="8" width="11.140625" style="29" customWidth="1"/>
    <col min="9" max="16384" width="9.140625" style="9" customWidth="1"/>
  </cols>
  <sheetData>
    <row r="1" spans="1:8" ht="12.75">
      <c r="A1" s="100" t="s">
        <v>435</v>
      </c>
      <c r="B1" s="100"/>
      <c r="C1" s="100"/>
      <c r="D1" s="100"/>
      <c r="E1" s="100"/>
      <c r="F1" s="100"/>
      <c r="G1" s="100"/>
      <c r="H1" s="10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ht="12.75">
      <c r="H3" s="82" t="s">
        <v>401</v>
      </c>
    </row>
    <row r="4" ht="13.5" thickBot="1"/>
    <row r="5" spans="1:8" ht="51.75" thickBot="1">
      <c r="A5" s="32" t="s">
        <v>38</v>
      </c>
      <c r="B5" s="48" t="s">
        <v>360</v>
      </c>
      <c r="C5" s="48" t="s">
        <v>368</v>
      </c>
      <c r="D5" s="48" t="s">
        <v>402</v>
      </c>
      <c r="E5" s="48" t="s">
        <v>403</v>
      </c>
      <c r="F5" s="48" t="s">
        <v>404</v>
      </c>
      <c r="G5" s="48" t="s">
        <v>363</v>
      </c>
      <c r="H5" s="67" t="s">
        <v>364</v>
      </c>
    </row>
    <row r="7" spans="1:8" ht="12.75">
      <c r="A7" s="34"/>
      <c r="B7" s="27"/>
      <c r="C7" s="27"/>
      <c r="D7" s="27"/>
      <c r="E7" s="27"/>
      <c r="F7" s="27"/>
      <c r="G7" s="27"/>
      <c r="H7" s="27"/>
    </row>
    <row r="8" spans="1:8" s="34" customFormat="1" ht="12.75">
      <c r="A8" s="12" t="s">
        <v>44</v>
      </c>
      <c r="B8" s="27">
        <v>1795729.0323039</v>
      </c>
      <c r="C8" s="27">
        <v>1795729.0323039</v>
      </c>
      <c r="D8" s="27">
        <v>1719603.3926921</v>
      </c>
      <c r="E8" s="27">
        <v>1719603.3926921</v>
      </c>
      <c r="F8" s="27">
        <v>707.91864</v>
      </c>
      <c r="G8" s="27">
        <v>74248.764406</v>
      </c>
      <c r="H8" s="27">
        <v>1168.9565658</v>
      </c>
    </row>
    <row r="9" spans="1:9" ht="12.75">
      <c r="A9" s="12"/>
      <c r="I9" s="49"/>
    </row>
    <row r="10" spans="1:8" s="34" customFormat="1" ht="12.75">
      <c r="A10" s="12" t="s">
        <v>45</v>
      </c>
      <c r="B10" s="27">
        <v>64861.684762100005</v>
      </c>
      <c r="C10" s="27">
        <v>64861.684762100005</v>
      </c>
      <c r="D10" s="27">
        <v>14042.2684621</v>
      </c>
      <c r="E10" s="27">
        <v>14042.2684621</v>
      </c>
      <c r="F10" s="27">
        <v>298.716</v>
      </c>
      <c r="G10" s="27">
        <v>50303.4835</v>
      </c>
      <c r="H10" s="27">
        <v>217.2168</v>
      </c>
    </row>
    <row r="11" ht="12.75">
      <c r="A11" s="12"/>
    </row>
    <row r="12" spans="1:9" ht="12.75">
      <c r="A12" s="6" t="s">
        <v>46</v>
      </c>
      <c r="B12" s="29">
        <v>9.868</v>
      </c>
      <c r="C12" s="29">
        <v>9.868</v>
      </c>
      <c r="D12" s="29">
        <v>9.868</v>
      </c>
      <c r="E12" s="29">
        <v>9.868</v>
      </c>
      <c r="I12" s="28"/>
    </row>
    <row r="13" spans="1:9" ht="12.75">
      <c r="A13" s="6" t="s">
        <v>47</v>
      </c>
      <c r="B13" s="29">
        <v>5.358</v>
      </c>
      <c r="C13" s="29">
        <v>5.358</v>
      </c>
      <c r="D13" s="29">
        <v>5.358</v>
      </c>
      <c r="E13" s="29">
        <v>5.358</v>
      </c>
      <c r="I13" s="28"/>
    </row>
    <row r="14" spans="1:9" ht="12.75">
      <c r="A14" s="6" t="s">
        <v>48</v>
      </c>
      <c r="B14" s="29">
        <v>7994.6033786</v>
      </c>
      <c r="C14" s="29">
        <v>7994.6033786</v>
      </c>
      <c r="D14" s="29">
        <v>7994.6033786</v>
      </c>
      <c r="E14" s="29">
        <v>7994.6033786</v>
      </c>
      <c r="I14" s="28"/>
    </row>
    <row r="15" spans="1:9" ht="12.75">
      <c r="A15" s="6" t="s">
        <v>49</v>
      </c>
      <c r="B15" s="29">
        <v>7975.4083786</v>
      </c>
      <c r="C15" s="29">
        <v>7975.4083786</v>
      </c>
      <c r="D15" s="29">
        <v>7975.4083786</v>
      </c>
      <c r="E15" s="29">
        <v>7975.4083786</v>
      </c>
      <c r="I15" s="28"/>
    </row>
    <row r="16" spans="1:9" ht="12.75">
      <c r="A16" s="6" t="s">
        <v>50</v>
      </c>
      <c r="B16" s="29">
        <v>709.017</v>
      </c>
      <c r="C16" s="29">
        <v>709.017</v>
      </c>
      <c r="D16" s="29">
        <v>375.166</v>
      </c>
      <c r="E16" s="29">
        <v>375.166</v>
      </c>
      <c r="F16" s="29">
        <v>273.19</v>
      </c>
      <c r="G16" s="29">
        <v>56.048</v>
      </c>
      <c r="H16" s="29">
        <v>4.613</v>
      </c>
      <c r="I16" s="28"/>
    </row>
    <row r="17" spans="1:9" ht="12.75">
      <c r="A17" s="6" t="s">
        <v>51</v>
      </c>
      <c r="B17" s="29">
        <v>119.42910900000001</v>
      </c>
      <c r="C17" s="29">
        <v>119.42910900000001</v>
      </c>
      <c r="D17" s="29">
        <v>55.805109</v>
      </c>
      <c r="E17" s="29">
        <v>55.805109</v>
      </c>
      <c r="G17" s="29">
        <v>60.111</v>
      </c>
      <c r="H17" s="29">
        <v>3.513</v>
      </c>
      <c r="I17" s="28"/>
    </row>
    <row r="18" spans="1:9" ht="12.75">
      <c r="A18" s="6" t="s">
        <v>52</v>
      </c>
      <c r="B18" s="29">
        <v>723.771</v>
      </c>
      <c r="C18" s="29">
        <v>723.771</v>
      </c>
      <c r="D18" s="29">
        <v>723.771</v>
      </c>
      <c r="E18" s="29">
        <v>723.771</v>
      </c>
      <c r="I18" s="28"/>
    </row>
    <row r="19" spans="1:9" ht="12.75">
      <c r="A19" s="6" t="s">
        <v>53</v>
      </c>
      <c r="B19" s="29">
        <v>117.902</v>
      </c>
      <c r="C19" s="29">
        <v>117.902</v>
      </c>
      <c r="D19" s="29">
        <v>20.069</v>
      </c>
      <c r="E19" s="29">
        <v>20.069</v>
      </c>
      <c r="F19" s="29">
        <v>24.132</v>
      </c>
      <c r="G19" s="29">
        <v>70.127</v>
      </c>
      <c r="H19" s="29">
        <v>3.574</v>
      </c>
      <c r="I19" s="28"/>
    </row>
    <row r="20" spans="1:9" ht="12.75">
      <c r="A20" s="6" t="s">
        <v>54</v>
      </c>
      <c r="B20" s="29">
        <v>13.389</v>
      </c>
      <c r="C20" s="29">
        <v>13.389</v>
      </c>
      <c r="D20" s="29">
        <v>13.158</v>
      </c>
      <c r="E20" s="29">
        <v>13.158</v>
      </c>
      <c r="H20" s="29">
        <v>0.231</v>
      </c>
      <c r="I20" s="28"/>
    </row>
    <row r="21" spans="1:9" ht="12.75">
      <c r="A21" s="6" t="s">
        <v>55</v>
      </c>
      <c r="B21" s="29">
        <v>424.556</v>
      </c>
      <c r="C21" s="29">
        <v>424.556</v>
      </c>
      <c r="D21" s="29">
        <v>424.476</v>
      </c>
      <c r="E21" s="29">
        <v>424.476</v>
      </c>
      <c r="H21" s="29">
        <v>0.08</v>
      </c>
      <c r="I21" s="28"/>
    </row>
    <row r="22" spans="1:9" ht="12.75">
      <c r="A22" s="6" t="s">
        <v>56</v>
      </c>
      <c r="I22" s="28"/>
    </row>
    <row r="23" spans="1:9" ht="12.75">
      <c r="A23" s="6" t="s">
        <v>57</v>
      </c>
      <c r="B23" s="29">
        <v>163.023</v>
      </c>
      <c r="C23" s="29">
        <v>163.023</v>
      </c>
      <c r="D23" s="29">
        <v>163.023</v>
      </c>
      <c r="E23" s="29">
        <v>163.023</v>
      </c>
      <c r="I23" s="28"/>
    </row>
    <row r="24" spans="1:9" ht="12.75">
      <c r="A24" s="6" t="s">
        <v>58</v>
      </c>
      <c r="B24" s="29">
        <v>203.3948</v>
      </c>
      <c r="C24" s="29">
        <v>203.3948</v>
      </c>
      <c r="D24" s="29">
        <v>197.781</v>
      </c>
      <c r="E24" s="29">
        <v>197.781</v>
      </c>
      <c r="G24" s="29">
        <v>3.695</v>
      </c>
      <c r="H24" s="29">
        <v>1.9188</v>
      </c>
      <c r="I24" s="28"/>
    </row>
    <row r="25" spans="1:9" ht="12.75">
      <c r="A25" s="6" t="s">
        <v>59</v>
      </c>
      <c r="B25" s="29">
        <v>244.246</v>
      </c>
      <c r="C25" s="29">
        <v>244.246</v>
      </c>
      <c r="F25" s="29">
        <v>1.394</v>
      </c>
      <c r="G25" s="29">
        <v>242.852</v>
      </c>
      <c r="I25" s="28"/>
    </row>
    <row r="26" spans="1:9" ht="12.75">
      <c r="A26" s="6" t="s">
        <v>60</v>
      </c>
      <c r="B26" s="29">
        <v>540.531</v>
      </c>
      <c r="C26" s="29">
        <v>540.531</v>
      </c>
      <c r="D26" s="29">
        <v>124.426</v>
      </c>
      <c r="E26" s="29">
        <v>124.426</v>
      </c>
      <c r="G26" s="29">
        <v>351.007</v>
      </c>
      <c r="H26" s="29">
        <v>65.098</v>
      </c>
      <c r="I26" s="28"/>
    </row>
    <row r="27" spans="1:9" ht="12.75">
      <c r="A27" s="6" t="s">
        <v>61</v>
      </c>
      <c r="B27" s="29">
        <v>483.43899999999996</v>
      </c>
      <c r="C27" s="29">
        <v>483.43899999999996</v>
      </c>
      <c r="D27" s="29">
        <v>467.109</v>
      </c>
      <c r="E27" s="29">
        <v>467.109</v>
      </c>
      <c r="H27" s="29">
        <v>16.33</v>
      </c>
      <c r="I27" s="28"/>
    </row>
    <row r="28" spans="1:9" ht="12.75">
      <c r="A28" s="6" t="s">
        <v>62</v>
      </c>
      <c r="B28" s="29">
        <v>28.122</v>
      </c>
      <c r="C28" s="29">
        <v>28.122</v>
      </c>
      <c r="D28" s="29">
        <v>26.361</v>
      </c>
      <c r="E28" s="29">
        <v>26.361</v>
      </c>
      <c r="H28" s="29">
        <v>1.761</v>
      </c>
      <c r="I28" s="28"/>
    </row>
    <row r="29" spans="1:9" ht="12.75">
      <c r="A29" s="6" t="s">
        <v>63</v>
      </c>
      <c r="B29" s="29">
        <v>343.302</v>
      </c>
      <c r="C29" s="29">
        <v>343.302</v>
      </c>
      <c r="G29" s="29">
        <v>327.808</v>
      </c>
      <c r="H29" s="29">
        <v>15.494</v>
      </c>
      <c r="I29" s="28"/>
    </row>
    <row r="30" spans="1:9" ht="12.75">
      <c r="A30" s="6" t="s">
        <v>64</v>
      </c>
      <c r="B30" s="29">
        <v>313.3199745</v>
      </c>
      <c r="D30" s="29">
        <v>313.3199745</v>
      </c>
      <c r="E30" s="29">
        <v>313.3199745</v>
      </c>
      <c r="I30" s="28"/>
    </row>
    <row r="31" spans="1:9" ht="12.75">
      <c r="A31" s="6" t="s">
        <v>65</v>
      </c>
      <c r="B31" s="29">
        <v>352.685</v>
      </c>
      <c r="C31" s="29">
        <v>352.685</v>
      </c>
      <c r="D31" s="29">
        <v>352.685</v>
      </c>
      <c r="E31" s="29">
        <v>352.685</v>
      </c>
      <c r="I31" s="28"/>
    </row>
    <row r="32" spans="1:9" ht="12.75">
      <c r="A32" s="6" t="s">
        <v>66</v>
      </c>
      <c r="B32" s="29">
        <v>86.203</v>
      </c>
      <c r="C32" s="29">
        <v>86.203</v>
      </c>
      <c r="D32" s="29">
        <v>84.163</v>
      </c>
      <c r="E32" s="29">
        <v>84.163</v>
      </c>
      <c r="H32" s="29">
        <v>2.04</v>
      </c>
      <c r="I32" s="28"/>
    </row>
    <row r="33" spans="1:9" ht="12.75">
      <c r="A33" s="6" t="s">
        <v>414</v>
      </c>
      <c r="B33" s="29">
        <v>0</v>
      </c>
      <c r="C33" s="29">
        <v>0</v>
      </c>
      <c r="I33" s="28"/>
    </row>
    <row r="34" spans="1:9" ht="12.75">
      <c r="A34" s="6" t="s">
        <v>67</v>
      </c>
      <c r="B34" s="29">
        <v>46.172</v>
      </c>
      <c r="D34" s="29">
        <v>46.172</v>
      </c>
      <c r="E34" s="29">
        <v>46.172</v>
      </c>
      <c r="I34" s="28"/>
    </row>
    <row r="35" spans="1:9" ht="12.75">
      <c r="A35" s="6" t="s">
        <v>68</v>
      </c>
      <c r="B35" s="29">
        <v>50459.7425</v>
      </c>
      <c r="C35" s="29">
        <v>50459.7425</v>
      </c>
      <c r="D35" s="29">
        <v>1532.535</v>
      </c>
      <c r="E35" s="29">
        <v>1532.535</v>
      </c>
      <c r="G35" s="29">
        <v>48824.6435</v>
      </c>
      <c r="H35" s="29">
        <v>102.564</v>
      </c>
      <c r="I35" s="28"/>
    </row>
    <row r="36" spans="1:9" ht="12.75">
      <c r="A36" s="6" t="s">
        <v>69</v>
      </c>
      <c r="B36" s="29">
        <v>1117.777</v>
      </c>
      <c r="C36" s="29">
        <v>1117.777</v>
      </c>
      <c r="D36" s="29">
        <v>1117.777</v>
      </c>
      <c r="E36" s="29">
        <v>1117.777</v>
      </c>
      <c r="I36" s="28"/>
    </row>
    <row r="37" spans="1:9" ht="12.75">
      <c r="A37" s="6" t="s">
        <v>70</v>
      </c>
      <c r="B37" s="29">
        <v>367.192</v>
      </c>
      <c r="C37" s="29">
        <v>367.192</v>
      </c>
      <c r="G37" s="29">
        <v>367.192</v>
      </c>
      <c r="I37" s="28"/>
    </row>
    <row r="38" spans="1:9" ht="12.75">
      <c r="A38" s="6"/>
      <c r="I38" s="28"/>
    </row>
    <row r="39" spans="1:8" s="34" customFormat="1" ht="12.75">
      <c r="A39" s="12" t="s">
        <v>71</v>
      </c>
      <c r="B39" s="27">
        <v>2323.01104</v>
      </c>
      <c r="C39" s="27">
        <v>2323.01104</v>
      </c>
      <c r="D39" s="27">
        <v>2061.02924</v>
      </c>
      <c r="E39" s="27">
        <v>2061.02924</v>
      </c>
      <c r="F39" s="27"/>
      <c r="G39" s="27">
        <v>260.8998</v>
      </c>
      <c r="H39" s="27">
        <v>1.082</v>
      </c>
    </row>
    <row r="40" ht="12.75">
      <c r="A40" s="12"/>
    </row>
    <row r="41" spans="1:8" ht="12.75">
      <c r="A41" s="13" t="s">
        <v>72</v>
      </c>
      <c r="B41" s="29">
        <v>8.279</v>
      </c>
      <c r="C41" s="29">
        <v>8.279</v>
      </c>
      <c r="D41" s="29">
        <v>0.735</v>
      </c>
      <c r="E41" s="29">
        <v>0.735</v>
      </c>
      <c r="G41" s="29">
        <v>7.055</v>
      </c>
      <c r="H41" s="29">
        <v>0.489</v>
      </c>
    </row>
    <row r="42" spans="1:7" ht="12.75">
      <c r="A42" s="6" t="s">
        <v>415</v>
      </c>
      <c r="B42" s="29">
        <v>2193.39924</v>
      </c>
      <c r="C42" s="29">
        <v>2193.39924</v>
      </c>
      <c r="D42" s="29">
        <v>2022.22224</v>
      </c>
      <c r="E42" s="29">
        <v>2022.22224</v>
      </c>
      <c r="G42" s="29">
        <v>171.177</v>
      </c>
    </row>
    <row r="43" spans="1:7" ht="12.75">
      <c r="A43" s="6" t="s">
        <v>416</v>
      </c>
      <c r="B43" s="29">
        <v>131.82924</v>
      </c>
      <c r="C43" s="29">
        <v>131.82924</v>
      </c>
      <c r="D43" s="29">
        <v>0.05524</v>
      </c>
      <c r="E43" s="29">
        <v>0.05524</v>
      </c>
      <c r="G43" s="29">
        <v>131.774</v>
      </c>
    </row>
    <row r="44" spans="1:7" ht="12.75">
      <c r="A44" s="6" t="s">
        <v>73</v>
      </c>
      <c r="B44" s="29">
        <v>71.854</v>
      </c>
      <c r="C44" s="29">
        <v>71.854</v>
      </c>
      <c r="D44" s="29">
        <v>3.413</v>
      </c>
      <c r="E44" s="29">
        <v>3.413</v>
      </c>
      <c r="G44" s="29">
        <v>68.441</v>
      </c>
    </row>
    <row r="45" spans="1:8" ht="12.75">
      <c r="A45" s="6" t="s">
        <v>74</v>
      </c>
      <c r="B45" s="29">
        <v>49.47880000000001</v>
      </c>
      <c r="C45" s="29">
        <v>49.47880000000001</v>
      </c>
      <c r="D45" s="29">
        <v>34.659</v>
      </c>
      <c r="E45" s="29">
        <v>34.659</v>
      </c>
      <c r="G45" s="29">
        <v>14.2268</v>
      </c>
      <c r="H45" s="29">
        <v>0.593</v>
      </c>
    </row>
    <row r="46" ht="12.75">
      <c r="A46" s="6"/>
    </row>
    <row r="47" spans="1:8" s="34" customFormat="1" ht="12.75">
      <c r="A47" s="12" t="s">
        <v>75</v>
      </c>
      <c r="B47" s="27">
        <v>1662388.323541</v>
      </c>
      <c r="C47" s="27">
        <v>1662388.323541</v>
      </c>
      <c r="D47" s="27">
        <v>1647073.713741</v>
      </c>
      <c r="E47" s="27">
        <v>1647073.713741</v>
      </c>
      <c r="F47" s="27"/>
      <c r="G47" s="27">
        <v>15309.146</v>
      </c>
      <c r="H47" s="27">
        <v>5.4638</v>
      </c>
    </row>
    <row r="48" ht="12.75">
      <c r="A48" s="12"/>
    </row>
    <row r="49" spans="1:5" ht="12.75">
      <c r="A49" s="6" t="s">
        <v>76</v>
      </c>
      <c r="B49" s="29">
        <v>1.357</v>
      </c>
      <c r="D49" s="29">
        <v>1.357</v>
      </c>
      <c r="E49" s="29">
        <v>1.357</v>
      </c>
    </row>
    <row r="50" spans="1:8" ht="12.75">
      <c r="A50" s="13" t="s">
        <v>77</v>
      </c>
      <c r="B50" s="29">
        <v>157.226</v>
      </c>
      <c r="C50" s="29">
        <v>157.226</v>
      </c>
      <c r="D50" s="29">
        <v>14.9</v>
      </c>
      <c r="E50" s="29">
        <v>14.9</v>
      </c>
      <c r="G50" s="29">
        <v>137.367</v>
      </c>
      <c r="H50" s="29">
        <v>4.959</v>
      </c>
    </row>
    <row r="51" spans="1:5" ht="12.75">
      <c r="A51" s="6" t="s">
        <v>78</v>
      </c>
      <c r="B51" s="29">
        <v>21.178</v>
      </c>
      <c r="C51" s="29">
        <v>21.178</v>
      </c>
      <c r="D51" s="29">
        <v>21.178</v>
      </c>
      <c r="E51" s="29">
        <v>21.178</v>
      </c>
    </row>
    <row r="52" spans="1:5" ht="12.75">
      <c r="A52" s="6" t="s">
        <v>79</v>
      </c>
      <c r="B52" s="29">
        <v>16.995</v>
      </c>
      <c r="C52" s="29">
        <v>16.995</v>
      </c>
      <c r="D52" s="29">
        <v>16.995</v>
      </c>
      <c r="E52" s="29">
        <v>16.995</v>
      </c>
    </row>
    <row r="53" spans="1:5" ht="12.75">
      <c r="A53" s="6" t="s">
        <v>80</v>
      </c>
      <c r="B53" s="29">
        <v>52944.022</v>
      </c>
      <c r="C53" s="29">
        <v>52944.022</v>
      </c>
      <c r="D53" s="29">
        <v>52944.022</v>
      </c>
      <c r="E53" s="29">
        <v>52944.022</v>
      </c>
    </row>
    <row r="54" spans="1:5" ht="12.75">
      <c r="A54" s="6" t="s">
        <v>81</v>
      </c>
      <c r="B54" s="29">
        <v>22.20541</v>
      </c>
      <c r="C54" s="29">
        <v>22.20541</v>
      </c>
      <c r="D54" s="29">
        <v>22.20541</v>
      </c>
      <c r="E54" s="29">
        <v>22.20541</v>
      </c>
    </row>
    <row r="55" spans="1:5" ht="12.75">
      <c r="A55" s="6" t="s">
        <v>82</v>
      </c>
      <c r="B55" s="29">
        <v>14.734</v>
      </c>
      <c r="C55" s="29">
        <v>14.734</v>
      </c>
      <c r="D55" s="29">
        <v>14.734</v>
      </c>
      <c r="E55" s="29">
        <v>14.734</v>
      </c>
    </row>
    <row r="56" spans="1:5" ht="12.75">
      <c r="A56" s="6" t="s">
        <v>83</v>
      </c>
      <c r="B56" s="29">
        <v>56.775458</v>
      </c>
      <c r="C56" s="29">
        <v>56.775458</v>
      </c>
      <c r="D56" s="29">
        <v>56.775458</v>
      </c>
      <c r="E56" s="29">
        <v>56.775458</v>
      </c>
    </row>
    <row r="57" spans="1:8" ht="12.75">
      <c r="A57" s="6" t="s">
        <v>84</v>
      </c>
      <c r="B57" s="29">
        <v>8051.7025</v>
      </c>
      <c r="C57" s="29">
        <v>8051.7025</v>
      </c>
      <c r="D57" s="29">
        <v>1356.4057</v>
      </c>
      <c r="E57" s="29">
        <v>1356.4057</v>
      </c>
      <c r="G57" s="29">
        <v>6694.792</v>
      </c>
      <c r="H57" s="29">
        <v>0.5048</v>
      </c>
    </row>
    <row r="58" spans="1:5" ht="12.75">
      <c r="A58" s="6" t="s">
        <v>85</v>
      </c>
      <c r="B58" s="29">
        <v>484.56</v>
      </c>
      <c r="C58" s="29">
        <v>484.56</v>
      </c>
      <c r="D58" s="29">
        <v>484.56</v>
      </c>
      <c r="E58" s="29">
        <v>484.56</v>
      </c>
    </row>
    <row r="59" spans="1:5" ht="12.75">
      <c r="A59" s="6" t="s">
        <v>86</v>
      </c>
      <c r="B59" s="29">
        <v>484.56</v>
      </c>
      <c r="C59" s="29">
        <v>484.56</v>
      </c>
      <c r="D59" s="29">
        <v>484.56</v>
      </c>
      <c r="E59" s="29">
        <v>484.56</v>
      </c>
    </row>
    <row r="60" spans="1:7" ht="12.75">
      <c r="A60" s="6" t="s">
        <v>87</v>
      </c>
      <c r="B60" s="29">
        <v>17.866</v>
      </c>
      <c r="C60" s="29">
        <v>17.866</v>
      </c>
      <c r="D60" s="29">
        <v>13.405</v>
      </c>
      <c r="E60" s="29">
        <v>13.405</v>
      </c>
      <c r="G60" s="29">
        <v>4.461</v>
      </c>
    </row>
    <row r="61" spans="1:5" ht="12.75">
      <c r="A61" s="6" t="s">
        <v>88</v>
      </c>
      <c r="B61" s="29">
        <v>1.28</v>
      </c>
      <c r="C61" s="29">
        <v>1.28</v>
      </c>
      <c r="D61" s="29">
        <v>1.28</v>
      </c>
      <c r="E61" s="29">
        <v>1.28</v>
      </c>
    </row>
    <row r="62" spans="1:5" ht="12.75">
      <c r="A62" s="6" t="s">
        <v>89</v>
      </c>
      <c r="B62" s="29">
        <v>332.8173</v>
      </c>
      <c r="C62" s="29">
        <v>332.8173</v>
      </c>
      <c r="D62" s="29">
        <v>332.8173</v>
      </c>
      <c r="E62" s="29">
        <v>332.8173</v>
      </c>
    </row>
    <row r="63" spans="1:5" ht="12.75">
      <c r="A63" s="6" t="s">
        <v>417</v>
      </c>
      <c r="B63" s="29">
        <v>271.1313</v>
      </c>
      <c r="C63" s="29">
        <v>271.1313</v>
      </c>
      <c r="D63" s="29">
        <v>271.1313</v>
      </c>
      <c r="E63" s="29">
        <v>271.1313</v>
      </c>
    </row>
    <row r="64" spans="1:5" ht="12.75">
      <c r="A64" s="6" t="s">
        <v>90</v>
      </c>
      <c r="B64" s="29">
        <v>57705.427033</v>
      </c>
      <c r="C64" s="29">
        <v>57705.427033</v>
      </c>
      <c r="D64" s="29">
        <v>57705.427033</v>
      </c>
      <c r="E64" s="29">
        <v>57705.427033</v>
      </c>
    </row>
    <row r="65" spans="1:5" ht="12.75">
      <c r="A65" s="6" t="s">
        <v>91</v>
      </c>
      <c r="B65" s="29">
        <v>0.999</v>
      </c>
      <c r="C65" s="29">
        <v>0.999</v>
      </c>
      <c r="D65" s="29">
        <v>0.999</v>
      </c>
      <c r="E65" s="29">
        <v>0.999</v>
      </c>
    </row>
    <row r="66" spans="1:5" ht="12.75">
      <c r="A66" s="6" t="s">
        <v>92</v>
      </c>
      <c r="B66" s="29">
        <v>334173.07286</v>
      </c>
      <c r="C66" s="29">
        <v>15358.072860000015</v>
      </c>
      <c r="D66" s="29">
        <v>334173.07286</v>
      </c>
      <c r="E66" s="29">
        <v>15358.072860000015</v>
      </c>
    </row>
    <row r="67" spans="1:7" ht="12.75">
      <c r="A67" s="6" t="s">
        <v>93</v>
      </c>
      <c r="B67" s="29">
        <v>8748.841</v>
      </c>
      <c r="C67" s="29">
        <v>8748.841</v>
      </c>
      <c r="D67" s="29">
        <v>368.285</v>
      </c>
      <c r="E67" s="29">
        <v>368.285</v>
      </c>
      <c r="G67" s="29">
        <v>8380.556</v>
      </c>
    </row>
    <row r="68" spans="1:5" ht="12.75">
      <c r="A68" s="6" t="s">
        <v>94</v>
      </c>
      <c r="B68" s="29">
        <v>79.9895</v>
      </c>
      <c r="C68" s="29">
        <v>79.9895</v>
      </c>
      <c r="D68" s="29">
        <v>79.9895</v>
      </c>
      <c r="E68" s="29">
        <v>79.9895</v>
      </c>
    </row>
    <row r="69" spans="1:7" ht="12.75">
      <c r="A69" s="6" t="s">
        <v>95</v>
      </c>
      <c r="B69" s="29">
        <v>19431.345</v>
      </c>
      <c r="C69" s="29">
        <v>19431.345</v>
      </c>
      <c r="D69" s="29">
        <v>19339.375</v>
      </c>
      <c r="E69" s="29">
        <v>19339.375</v>
      </c>
      <c r="G69" s="29">
        <v>91.97</v>
      </c>
    </row>
    <row r="70" spans="1:5" ht="12.75">
      <c r="A70" s="6" t="s">
        <v>96</v>
      </c>
      <c r="B70" s="29">
        <v>10.02</v>
      </c>
      <c r="C70" s="29">
        <v>10.02</v>
      </c>
      <c r="D70" s="29">
        <v>10.02</v>
      </c>
      <c r="E70" s="29">
        <v>10.02</v>
      </c>
    </row>
    <row r="71" spans="1:5" ht="12.75">
      <c r="A71" s="6" t="s">
        <v>97</v>
      </c>
      <c r="B71" s="29">
        <v>1180130.64448</v>
      </c>
      <c r="C71" s="29">
        <v>20520.060479999986</v>
      </c>
      <c r="D71" s="29">
        <v>1180130.64448</v>
      </c>
      <c r="E71" s="29">
        <v>20520.060479999986</v>
      </c>
    </row>
    <row r="72" ht="12.75">
      <c r="A72" s="6"/>
    </row>
    <row r="73" spans="1:8" s="34" customFormat="1" ht="12.75">
      <c r="A73" s="12" t="s">
        <v>98</v>
      </c>
      <c r="B73" s="27">
        <v>5132.79352</v>
      </c>
      <c r="C73" s="27">
        <v>5132.79352</v>
      </c>
      <c r="D73" s="27">
        <v>5089.1914</v>
      </c>
      <c r="E73" s="27">
        <v>5089.1914</v>
      </c>
      <c r="F73" s="27">
        <v>40.63712</v>
      </c>
      <c r="G73" s="27"/>
      <c r="H73" s="27">
        <v>2.965</v>
      </c>
    </row>
    <row r="74" ht="12.75">
      <c r="A74" s="12"/>
    </row>
    <row r="75" spans="1:5" ht="12.75">
      <c r="A75" s="6" t="s">
        <v>99</v>
      </c>
      <c r="B75" s="29">
        <v>1093.679</v>
      </c>
      <c r="C75" s="29">
        <v>1093.679</v>
      </c>
      <c r="D75" s="29">
        <v>1093.679</v>
      </c>
      <c r="E75" s="29">
        <v>1093.679</v>
      </c>
    </row>
    <row r="76" spans="1:8" ht="12.75">
      <c r="A76" s="6" t="s">
        <v>100</v>
      </c>
      <c r="B76" s="29">
        <v>95.37500000000001</v>
      </c>
      <c r="C76" s="29">
        <v>95.37500000000001</v>
      </c>
      <c r="D76" s="29">
        <v>79.019</v>
      </c>
      <c r="E76" s="29">
        <v>79.019</v>
      </c>
      <c r="F76" s="29">
        <v>13.391</v>
      </c>
      <c r="H76" s="29">
        <v>2.965</v>
      </c>
    </row>
    <row r="77" ht="12.75">
      <c r="A77" s="13" t="s">
        <v>418</v>
      </c>
    </row>
    <row r="78" spans="1:6" ht="12.75">
      <c r="A78" s="6" t="s">
        <v>101</v>
      </c>
      <c r="B78" s="29">
        <v>21.98012</v>
      </c>
      <c r="C78" s="29">
        <v>21.98012</v>
      </c>
      <c r="F78" s="29">
        <v>21.98012</v>
      </c>
    </row>
    <row r="79" spans="1:5" ht="12.75">
      <c r="A79" s="6" t="s">
        <v>102</v>
      </c>
      <c r="B79" s="29">
        <v>656.355</v>
      </c>
      <c r="D79" s="29">
        <v>656.355</v>
      </c>
      <c r="E79" s="29">
        <v>656.355</v>
      </c>
    </row>
    <row r="80" spans="1:5" ht="12.75">
      <c r="A80" s="6" t="s">
        <v>104</v>
      </c>
      <c r="B80" s="29">
        <v>34.874</v>
      </c>
      <c r="D80" s="29">
        <v>34.874</v>
      </c>
      <c r="E80" s="29">
        <v>34.874</v>
      </c>
    </row>
    <row r="81" spans="1:5" ht="12.75">
      <c r="A81" s="6" t="s">
        <v>103</v>
      </c>
      <c r="B81" s="29">
        <v>16.288</v>
      </c>
      <c r="C81" s="29">
        <v>16.288</v>
      </c>
      <c r="D81" s="29">
        <v>16.288</v>
      </c>
      <c r="E81" s="29">
        <v>16.288</v>
      </c>
    </row>
    <row r="82" spans="1:5" ht="12.75">
      <c r="A82" s="6" t="s">
        <v>105</v>
      </c>
      <c r="B82" s="29">
        <v>27.958</v>
      </c>
      <c r="C82" s="29">
        <v>27.958</v>
      </c>
      <c r="D82" s="29">
        <v>27.958</v>
      </c>
      <c r="E82" s="29">
        <v>27.958</v>
      </c>
    </row>
    <row r="83" spans="1:5" ht="12.75">
      <c r="A83" s="6" t="s">
        <v>106</v>
      </c>
      <c r="B83" s="29">
        <v>412.49</v>
      </c>
      <c r="C83" s="29">
        <v>412.49</v>
      </c>
      <c r="D83" s="29">
        <v>412.49</v>
      </c>
      <c r="E83" s="29">
        <v>412.49</v>
      </c>
    </row>
    <row r="84" spans="1:5" ht="12.75">
      <c r="A84" s="6" t="s">
        <v>107</v>
      </c>
      <c r="B84" s="29">
        <v>2691.6</v>
      </c>
      <c r="C84" s="29">
        <v>2691.6</v>
      </c>
      <c r="D84" s="29">
        <v>2691.6</v>
      </c>
      <c r="E84" s="29">
        <v>2691.6</v>
      </c>
    </row>
    <row r="85" spans="1:5" ht="12.75">
      <c r="A85" s="6" t="s">
        <v>108</v>
      </c>
      <c r="B85" s="29">
        <v>19.531</v>
      </c>
      <c r="C85" s="29">
        <v>19.531</v>
      </c>
      <c r="D85" s="29">
        <v>19.531</v>
      </c>
      <c r="E85" s="29">
        <v>19.531</v>
      </c>
    </row>
    <row r="86" spans="1:6" ht="12.75">
      <c r="A86" s="6" t="s">
        <v>109</v>
      </c>
      <c r="B86" s="29">
        <v>37.853</v>
      </c>
      <c r="C86" s="29">
        <v>37.853</v>
      </c>
      <c r="D86" s="29">
        <v>32.587</v>
      </c>
      <c r="E86" s="29">
        <v>32.587</v>
      </c>
      <c r="F86" s="29">
        <v>5.266</v>
      </c>
    </row>
    <row r="87" spans="1:5" ht="12.75">
      <c r="A87" s="6" t="s">
        <v>110</v>
      </c>
      <c r="B87" s="29">
        <v>24.8104</v>
      </c>
      <c r="C87" s="29">
        <v>24.8104</v>
      </c>
      <c r="D87" s="29">
        <v>24.8104</v>
      </c>
      <c r="E87" s="29">
        <v>24.8104</v>
      </c>
    </row>
    <row r="88" ht="12.75">
      <c r="A88" s="6"/>
    </row>
    <row r="89" spans="1:8" s="34" customFormat="1" ht="12.75">
      <c r="A89" s="12" t="s">
        <v>111</v>
      </c>
      <c r="B89" s="27">
        <v>2399.529927</v>
      </c>
      <c r="C89" s="27">
        <v>2399.529927</v>
      </c>
      <c r="D89" s="27">
        <v>1756.068927</v>
      </c>
      <c r="E89" s="27">
        <v>1756.068927</v>
      </c>
      <c r="F89" s="27"/>
      <c r="G89" s="27"/>
      <c r="H89" s="27">
        <v>643.461</v>
      </c>
    </row>
    <row r="90" ht="12.75">
      <c r="A90" s="12"/>
    </row>
    <row r="91" spans="1:5" ht="12.75">
      <c r="A91" s="6" t="s">
        <v>112</v>
      </c>
      <c r="B91" s="29">
        <v>20.504</v>
      </c>
      <c r="C91" s="29">
        <v>20.504</v>
      </c>
      <c r="D91" s="29">
        <v>20.504</v>
      </c>
      <c r="E91" s="29">
        <v>20.504</v>
      </c>
    </row>
    <row r="92" spans="1:5" ht="12.75">
      <c r="A92" s="6" t="s">
        <v>113</v>
      </c>
      <c r="B92" s="29">
        <v>29.079</v>
      </c>
      <c r="D92" s="29">
        <v>29.079</v>
      </c>
      <c r="E92" s="29">
        <v>29.079</v>
      </c>
    </row>
    <row r="93" spans="1:5" ht="12.75">
      <c r="A93" s="6" t="s">
        <v>114</v>
      </c>
      <c r="B93" s="29">
        <v>28.8334</v>
      </c>
      <c r="C93" s="29">
        <v>28.8334</v>
      </c>
      <c r="D93" s="29">
        <v>28.8334</v>
      </c>
      <c r="E93" s="29">
        <v>28.8334</v>
      </c>
    </row>
    <row r="94" spans="1:8" ht="12.75">
      <c r="A94" s="13" t="s">
        <v>115</v>
      </c>
      <c r="B94" s="29">
        <v>846.596</v>
      </c>
      <c r="C94" s="29">
        <v>846.596</v>
      </c>
      <c r="D94" s="29">
        <v>204.708</v>
      </c>
      <c r="E94" s="29">
        <v>204.708</v>
      </c>
      <c r="H94" s="29">
        <v>641.888</v>
      </c>
    </row>
    <row r="95" spans="1:5" ht="12.75">
      <c r="A95" s="6" t="s">
        <v>116</v>
      </c>
      <c r="B95" s="29">
        <v>204.708</v>
      </c>
      <c r="C95" s="29">
        <v>204.708</v>
      </c>
      <c r="D95" s="29">
        <v>204.708</v>
      </c>
      <c r="E95" s="29">
        <v>204.708</v>
      </c>
    </row>
    <row r="96" spans="1:5" ht="12.75">
      <c r="A96" s="6" t="s">
        <v>117</v>
      </c>
      <c r="B96" s="29">
        <v>6.118</v>
      </c>
      <c r="C96" s="29">
        <v>6.118</v>
      </c>
      <c r="D96" s="29">
        <v>6.118</v>
      </c>
      <c r="E96" s="29">
        <v>6.118</v>
      </c>
    </row>
    <row r="97" spans="1:5" ht="12.75">
      <c r="A97" s="6" t="s">
        <v>118</v>
      </c>
      <c r="B97" s="29">
        <v>50.785</v>
      </c>
      <c r="C97" s="29">
        <v>50.785</v>
      </c>
      <c r="D97" s="29">
        <v>50.785</v>
      </c>
      <c r="E97" s="29">
        <v>50.785</v>
      </c>
    </row>
    <row r="98" spans="1:5" ht="12.75">
      <c r="A98" s="6" t="s">
        <v>119</v>
      </c>
      <c r="B98" s="29">
        <v>10.9365</v>
      </c>
      <c r="C98" s="29">
        <v>10.9365</v>
      </c>
      <c r="D98" s="29">
        <v>10.9365</v>
      </c>
      <c r="E98" s="29">
        <v>10.9365</v>
      </c>
    </row>
    <row r="99" spans="1:5" ht="12.75">
      <c r="A99" s="6" t="s">
        <v>120</v>
      </c>
      <c r="B99" s="29">
        <v>1025.867</v>
      </c>
      <c r="C99" s="29">
        <v>1025.867</v>
      </c>
      <c r="D99" s="29">
        <v>1025.867</v>
      </c>
      <c r="E99" s="29">
        <v>1025.867</v>
      </c>
    </row>
    <row r="100" spans="1:8" ht="12.75">
      <c r="A100" s="6" t="s">
        <v>121</v>
      </c>
      <c r="B100" s="29">
        <v>83.14999999999999</v>
      </c>
      <c r="C100" s="29">
        <v>83.14999999999999</v>
      </c>
      <c r="D100" s="29">
        <v>81.577</v>
      </c>
      <c r="E100" s="29">
        <v>81.577</v>
      </c>
      <c r="H100" s="29">
        <v>1.573</v>
      </c>
    </row>
    <row r="101" spans="1:5" ht="12.75">
      <c r="A101" s="6" t="s">
        <v>122</v>
      </c>
      <c r="B101" s="29">
        <v>13.535</v>
      </c>
      <c r="C101" s="29">
        <v>13.535</v>
      </c>
      <c r="D101" s="29">
        <v>13.535</v>
      </c>
      <c r="E101" s="29">
        <v>13.535</v>
      </c>
    </row>
    <row r="102" spans="1:5" ht="12.75">
      <c r="A102" s="6" t="s">
        <v>123</v>
      </c>
      <c r="B102" s="29">
        <v>241.309027</v>
      </c>
      <c r="C102" s="29">
        <v>241.309027</v>
      </c>
      <c r="D102" s="29">
        <v>241.309027</v>
      </c>
      <c r="E102" s="29">
        <v>241.309027</v>
      </c>
    </row>
    <row r="103" spans="1:5" ht="12.75">
      <c r="A103" s="6" t="s">
        <v>124</v>
      </c>
      <c r="B103" s="29">
        <v>201.106</v>
      </c>
      <c r="C103" s="29">
        <v>201.106</v>
      </c>
      <c r="D103" s="29">
        <v>201.106</v>
      </c>
      <c r="E103" s="29">
        <v>201.106</v>
      </c>
    </row>
    <row r="104" spans="1:5" ht="12.75">
      <c r="A104" s="6" t="s">
        <v>125</v>
      </c>
      <c r="B104" s="29">
        <v>42.817</v>
      </c>
      <c r="C104" s="29">
        <v>42.817</v>
      </c>
      <c r="D104" s="29">
        <v>42.817</v>
      </c>
      <c r="E104" s="29">
        <v>42.817</v>
      </c>
    </row>
    <row r="105" ht="12.75">
      <c r="A105" s="6"/>
    </row>
    <row r="106" spans="1:8" s="34" customFormat="1" ht="12.75">
      <c r="A106" s="12" t="s">
        <v>144</v>
      </c>
      <c r="B106" s="27">
        <v>7191.718685</v>
      </c>
      <c r="C106" s="27">
        <v>7191.718685</v>
      </c>
      <c r="D106" s="27">
        <v>6209.907231</v>
      </c>
      <c r="E106" s="27">
        <v>6209.907231</v>
      </c>
      <c r="F106" s="27">
        <v>29.7453</v>
      </c>
      <c r="G106" s="27">
        <v>947.709654</v>
      </c>
      <c r="H106" s="27">
        <v>4.3565</v>
      </c>
    </row>
    <row r="107" ht="12.75">
      <c r="A107" s="12"/>
    </row>
    <row r="108" spans="1:7" ht="12.75">
      <c r="A108" s="6" t="s">
        <v>145</v>
      </c>
      <c r="B108" s="29">
        <v>469.58378999999996</v>
      </c>
      <c r="C108" s="29">
        <v>469.58378999999996</v>
      </c>
      <c r="D108" s="29">
        <v>4.90779</v>
      </c>
      <c r="E108" s="29">
        <v>4.90779</v>
      </c>
      <c r="G108" s="29">
        <v>464.676</v>
      </c>
    </row>
    <row r="109" spans="1:7" ht="12.75">
      <c r="A109" s="6" t="s">
        <v>146</v>
      </c>
      <c r="B109" s="29">
        <v>947.904</v>
      </c>
      <c r="C109" s="29">
        <v>947.904</v>
      </c>
      <c r="D109" s="29">
        <v>492.591</v>
      </c>
      <c r="E109" s="29">
        <v>492.591</v>
      </c>
      <c r="G109" s="29">
        <v>455.313</v>
      </c>
    </row>
    <row r="110" spans="1:5" ht="12.75">
      <c r="A110" s="6" t="s">
        <v>147</v>
      </c>
      <c r="B110" s="29">
        <v>21.415</v>
      </c>
      <c r="C110" s="29">
        <v>21.415</v>
      </c>
      <c r="D110" s="29">
        <v>21.415</v>
      </c>
      <c r="E110" s="29">
        <v>21.415</v>
      </c>
    </row>
    <row r="111" spans="1:8" ht="12.75">
      <c r="A111" s="6" t="s">
        <v>148</v>
      </c>
      <c r="B111" s="29">
        <v>41.886</v>
      </c>
      <c r="C111" s="29">
        <v>41.886</v>
      </c>
      <c r="D111" s="29">
        <v>39.686</v>
      </c>
      <c r="E111" s="29">
        <v>39.686</v>
      </c>
      <c r="H111" s="29">
        <v>2.2</v>
      </c>
    </row>
    <row r="112" spans="1:5" ht="12.75">
      <c r="A112" s="13" t="s">
        <v>149</v>
      </c>
      <c r="B112" s="29">
        <v>33.206</v>
      </c>
      <c r="C112" s="29">
        <v>33.206</v>
      </c>
      <c r="D112" s="29">
        <v>33.206</v>
      </c>
      <c r="E112" s="29">
        <v>33.206</v>
      </c>
    </row>
    <row r="113" spans="1:8" ht="12.75">
      <c r="A113" s="6" t="s">
        <v>419</v>
      </c>
      <c r="B113" s="29">
        <v>3602.140756</v>
      </c>
      <c r="C113" s="29">
        <v>3602.140756</v>
      </c>
      <c r="D113" s="29">
        <v>3573.085256</v>
      </c>
      <c r="E113" s="29">
        <v>3573.085256</v>
      </c>
      <c r="F113" s="29">
        <v>28.125</v>
      </c>
      <c r="H113" s="29">
        <v>0.9305</v>
      </c>
    </row>
    <row r="114" spans="1:5" ht="12.75">
      <c r="A114" s="6" t="s">
        <v>150</v>
      </c>
      <c r="B114" s="29">
        <v>2063.09207</v>
      </c>
      <c r="C114" s="29">
        <v>2063.09207</v>
      </c>
      <c r="D114" s="29">
        <v>2063.09207</v>
      </c>
      <c r="E114" s="29">
        <v>2063.09207</v>
      </c>
    </row>
    <row r="115" spans="1:8" ht="12.75">
      <c r="A115" s="6" t="s">
        <v>151</v>
      </c>
      <c r="B115" s="29">
        <v>11.114954000000001</v>
      </c>
      <c r="C115" s="29">
        <v>11.114954000000001</v>
      </c>
      <c r="F115" s="29">
        <v>1.6203</v>
      </c>
      <c r="G115" s="29">
        <v>8.268654</v>
      </c>
      <c r="H115" s="29">
        <v>1.226</v>
      </c>
    </row>
    <row r="116" spans="1:5" ht="12.75">
      <c r="A116" s="6" t="s">
        <v>152</v>
      </c>
      <c r="B116" s="29">
        <v>2.773</v>
      </c>
      <c r="C116" s="29">
        <v>2.773</v>
      </c>
      <c r="D116" s="29">
        <v>2.773</v>
      </c>
      <c r="E116" s="29">
        <v>2.773</v>
      </c>
    </row>
    <row r="117" spans="1:7" ht="12.75">
      <c r="A117" s="6" t="s">
        <v>153</v>
      </c>
      <c r="B117" s="29">
        <v>30.032714000000002</v>
      </c>
      <c r="C117" s="29">
        <v>30.032714000000002</v>
      </c>
      <c r="D117" s="29">
        <v>10.580714</v>
      </c>
      <c r="E117" s="29">
        <v>10.580714</v>
      </c>
      <c r="G117" s="29">
        <v>19.452</v>
      </c>
    </row>
    <row r="118" spans="1:5" ht="12.75">
      <c r="A118" s="6" t="s">
        <v>154</v>
      </c>
      <c r="B118" s="29">
        <v>1.776401</v>
      </c>
      <c r="C118" s="29">
        <v>1.776401</v>
      </c>
      <c r="D118" s="29">
        <v>1.776401</v>
      </c>
      <c r="E118" s="29">
        <v>1.776401</v>
      </c>
    </row>
    <row r="119" ht="12.75">
      <c r="A119" s="6"/>
    </row>
    <row r="120" spans="1:8" s="34" customFormat="1" ht="12.75">
      <c r="A120" s="12" t="s">
        <v>126</v>
      </c>
      <c r="B120" s="27">
        <v>18565.1979508</v>
      </c>
      <c r="C120" s="27">
        <v>18565.1979508</v>
      </c>
      <c r="D120" s="27">
        <v>15878.262033</v>
      </c>
      <c r="E120" s="27">
        <v>15878.262033</v>
      </c>
      <c r="F120" s="27">
        <v>141.115</v>
      </c>
      <c r="G120" s="27">
        <v>2472.212452</v>
      </c>
      <c r="H120" s="27">
        <v>73.6084658</v>
      </c>
    </row>
    <row r="121" ht="12.75">
      <c r="A121" s="12"/>
    </row>
    <row r="122" spans="1:5" ht="12.75">
      <c r="A122" s="6" t="s">
        <v>127</v>
      </c>
      <c r="B122" s="29">
        <v>128.92</v>
      </c>
      <c r="C122" s="29">
        <v>128.92</v>
      </c>
      <c r="D122" s="29">
        <v>128.92</v>
      </c>
      <c r="E122" s="29">
        <v>128.92</v>
      </c>
    </row>
    <row r="123" spans="1:8" ht="12.75">
      <c r="A123" s="6" t="s">
        <v>128</v>
      </c>
      <c r="B123" s="29">
        <v>100.754</v>
      </c>
      <c r="C123" s="29">
        <v>100.754</v>
      </c>
      <c r="D123" s="29">
        <v>93.908</v>
      </c>
      <c r="E123" s="29">
        <v>93.908</v>
      </c>
      <c r="H123" s="29">
        <v>6.846</v>
      </c>
    </row>
    <row r="124" spans="1:8" ht="12.75">
      <c r="A124" s="6" t="s">
        <v>129</v>
      </c>
      <c r="B124" s="29">
        <v>3120.842452</v>
      </c>
      <c r="C124" s="29">
        <v>3120.842452</v>
      </c>
      <c r="D124" s="29">
        <v>652.87</v>
      </c>
      <c r="E124" s="29">
        <v>652.87</v>
      </c>
      <c r="G124" s="29">
        <v>2464.495452</v>
      </c>
      <c r="H124" s="29">
        <v>3.477</v>
      </c>
    </row>
    <row r="125" spans="1:5" ht="12.75">
      <c r="A125" s="6" t="s">
        <v>130</v>
      </c>
      <c r="B125" s="29">
        <v>21.862</v>
      </c>
      <c r="C125" s="29">
        <v>21.862</v>
      </c>
      <c r="D125" s="29">
        <v>21.862</v>
      </c>
      <c r="E125" s="29">
        <v>21.862</v>
      </c>
    </row>
    <row r="126" spans="1:8" ht="12.75">
      <c r="A126" s="6" t="s">
        <v>131</v>
      </c>
      <c r="B126" s="29">
        <v>68.5672658</v>
      </c>
      <c r="C126" s="29">
        <v>68.5672658</v>
      </c>
      <c r="D126" s="29">
        <v>47.009</v>
      </c>
      <c r="E126" s="29">
        <v>47.009</v>
      </c>
      <c r="H126" s="29">
        <v>21.5582658</v>
      </c>
    </row>
    <row r="127" spans="1:5" ht="12.75">
      <c r="A127" s="6" t="s">
        <v>132</v>
      </c>
      <c r="B127" s="29">
        <v>3013.798</v>
      </c>
      <c r="D127" s="29">
        <v>3013.798</v>
      </c>
      <c r="E127" s="29">
        <v>3013.798</v>
      </c>
    </row>
    <row r="128" spans="1:8" ht="12.75">
      <c r="A128" s="6" t="s">
        <v>133</v>
      </c>
      <c r="B128" s="29">
        <v>44.80200000000001</v>
      </c>
      <c r="C128" s="29">
        <v>44.80200000000001</v>
      </c>
      <c r="D128" s="29">
        <v>40.712</v>
      </c>
      <c r="E128" s="29">
        <v>40.712</v>
      </c>
      <c r="H128" s="29">
        <v>4.09</v>
      </c>
    </row>
    <row r="129" spans="1:5" ht="12.75">
      <c r="A129" s="6" t="s">
        <v>134</v>
      </c>
      <c r="B129" s="29">
        <v>8.608</v>
      </c>
      <c r="D129" s="29">
        <v>8.608</v>
      </c>
      <c r="E129" s="29">
        <v>8.608</v>
      </c>
    </row>
    <row r="130" spans="1:5" ht="12.75">
      <c r="A130" s="6" t="s">
        <v>135</v>
      </c>
      <c r="B130" s="29">
        <v>11325.596033</v>
      </c>
      <c r="C130" s="29">
        <v>11325.596033</v>
      </c>
      <c r="D130" s="29">
        <v>11325.596033</v>
      </c>
      <c r="E130" s="29">
        <v>11325.596033</v>
      </c>
    </row>
    <row r="131" spans="1:8" ht="12.75">
      <c r="A131" s="6" t="s">
        <v>136</v>
      </c>
      <c r="B131" s="29">
        <v>156.74300000000002</v>
      </c>
      <c r="C131" s="29">
        <v>156.74300000000002</v>
      </c>
      <c r="D131" s="29">
        <v>6.126</v>
      </c>
      <c r="E131" s="29">
        <v>6.126</v>
      </c>
      <c r="F131" s="29">
        <v>141.115</v>
      </c>
      <c r="H131" s="29">
        <v>9.502</v>
      </c>
    </row>
    <row r="132" spans="1:6" ht="12.75">
      <c r="A132" s="6" t="s">
        <v>137</v>
      </c>
      <c r="B132" s="29">
        <v>141.115</v>
      </c>
      <c r="C132" s="29">
        <v>141.115</v>
      </c>
      <c r="F132" s="29">
        <v>141.115</v>
      </c>
    </row>
    <row r="133" spans="1:5" ht="12.75">
      <c r="A133" s="13" t="s">
        <v>138</v>
      </c>
      <c r="B133" s="29">
        <v>314.385</v>
      </c>
      <c r="C133" s="29">
        <v>314.385</v>
      </c>
      <c r="D133" s="29">
        <v>314.385</v>
      </c>
      <c r="E133" s="29">
        <v>314.385</v>
      </c>
    </row>
    <row r="134" spans="1:5" ht="12.75">
      <c r="A134" s="6" t="s">
        <v>139</v>
      </c>
      <c r="B134" s="29">
        <v>284.887</v>
      </c>
      <c r="C134" s="29">
        <v>284.887</v>
      </c>
      <c r="D134" s="29">
        <v>284.887</v>
      </c>
      <c r="E134" s="29">
        <v>284.887</v>
      </c>
    </row>
    <row r="135" spans="1:8" ht="12.75">
      <c r="A135" s="6" t="s">
        <v>140</v>
      </c>
      <c r="B135" s="29">
        <v>34.068</v>
      </c>
      <c r="C135" s="29">
        <v>34.068</v>
      </c>
      <c r="D135" s="29">
        <v>21.127</v>
      </c>
      <c r="E135" s="29">
        <v>21.127</v>
      </c>
      <c r="G135" s="29">
        <v>7.717</v>
      </c>
      <c r="H135" s="29">
        <v>5.224</v>
      </c>
    </row>
    <row r="136" spans="1:5" ht="12.75">
      <c r="A136" s="6" t="s">
        <v>141</v>
      </c>
      <c r="B136" s="29">
        <v>74.052</v>
      </c>
      <c r="D136" s="29">
        <v>74.052</v>
      </c>
      <c r="E136" s="29">
        <v>74.052</v>
      </c>
    </row>
    <row r="137" spans="1:8" ht="12.75">
      <c r="A137" s="6" t="s">
        <v>142</v>
      </c>
      <c r="B137" s="29">
        <v>54.406</v>
      </c>
      <c r="C137" s="29">
        <v>54.406</v>
      </c>
      <c r="D137" s="29">
        <v>35.5</v>
      </c>
      <c r="E137" s="29">
        <v>35.5</v>
      </c>
      <c r="H137" s="29">
        <v>18.906</v>
      </c>
    </row>
    <row r="138" spans="1:8" ht="12.75">
      <c r="A138" s="6" t="s">
        <v>143</v>
      </c>
      <c r="B138" s="29">
        <v>97.7942</v>
      </c>
      <c r="C138" s="29">
        <v>97.7942</v>
      </c>
      <c r="D138" s="29">
        <v>93.789</v>
      </c>
      <c r="E138" s="29">
        <v>93.789</v>
      </c>
      <c r="H138" s="29">
        <v>4.0052</v>
      </c>
    </row>
    <row r="139" ht="12.75">
      <c r="A139" s="6"/>
    </row>
    <row r="140" spans="1:8" s="34" customFormat="1" ht="12.75">
      <c r="A140" s="12" t="s">
        <v>155</v>
      </c>
      <c r="B140" s="27">
        <v>1055.0616599999998</v>
      </c>
      <c r="C140" s="27">
        <v>1055.0616599999998</v>
      </c>
      <c r="D140" s="27">
        <v>993.17766</v>
      </c>
      <c r="E140" s="27">
        <v>993.17766</v>
      </c>
      <c r="F140" s="27">
        <v>33.459</v>
      </c>
      <c r="G140" s="27"/>
      <c r="H140" s="27">
        <v>28.425</v>
      </c>
    </row>
    <row r="141" ht="12.75">
      <c r="A141" s="12"/>
    </row>
    <row r="142" spans="1:5" ht="12.75">
      <c r="A142" s="6" t="s">
        <v>156</v>
      </c>
      <c r="B142" s="29">
        <v>17.386</v>
      </c>
      <c r="C142" s="29">
        <v>17.386</v>
      </c>
      <c r="D142" s="29">
        <v>17.386</v>
      </c>
      <c r="E142" s="29">
        <v>17.386</v>
      </c>
    </row>
    <row r="143" spans="1:5" ht="12.75">
      <c r="A143" s="6" t="s">
        <v>157</v>
      </c>
      <c r="B143" s="29">
        <v>84.519</v>
      </c>
      <c r="D143" s="29">
        <v>84.519</v>
      </c>
      <c r="E143" s="29">
        <v>84.519</v>
      </c>
    </row>
    <row r="144" spans="1:5" ht="12.75">
      <c r="A144" s="6" t="s">
        <v>158</v>
      </c>
      <c r="B144" s="29">
        <v>11.415</v>
      </c>
      <c r="C144" s="29">
        <v>11.415</v>
      </c>
      <c r="D144" s="29">
        <v>11.415</v>
      </c>
      <c r="E144" s="29">
        <v>11.415</v>
      </c>
    </row>
    <row r="145" spans="1:5" ht="12.75">
      <c r="A145" s="6" t="s">
        <v>159</v>
      </c>
      <c r="B145" s="29">
        <v>5.416</v>
      </c>
      <c r="D145" s="29">
        <v>5.416</v>
      </c>
      <c r="E145" s="29">
        <v>5.416</v>
      </c>
    </row>
    <row r="146" spans="1:5" ht="12.75">
      <c r="A146" s="6" t="s">
        <v>160</v>
      </c>
      <c r="B146" s="29">
        <v>4.202</v>
      </c>
      <c r="C146" s="29">
        <v>4.202</v>
      </c>
      <c r="D146" s="29">
        <v>4.202</v>
      </c>
      <c r="E146" s="29">
        <v>4.202</v>
      </c>
    </row>
    <row r="147" spans="1:5" ht="12.75">
      <c r="A147" s="6" t="s">
        <v>161</v>
      </c>
      <c r="B147" s="29">
        <v>15.972</v>
      </c>
      <c r="C147" s="29">
        <v>15.972</v>
      </c>
      <c r="D147" s="29">
        <v>15.972</v>
      </c>
      <c r="E147" s="29">
        <v>15.972</v>
      </c>
    </row>
    <row r="148" spans="1:5" ht="12.75">
      <c r="A148" s="13" t="s">
        <v>162</v>
      </c>
      <c r="B148" s="29">
        <v>5.373</v>
      </c>
      <c r="C148" s="29">
        <v>5.373</v>
      </c>
      <c r="D148" s="29">
        <v>5.373</v>
      </c>
      <c r="E148" s="29">
        <v>5.373</v>
      </c>
    </row>
    <row r="149" spans="1:5" ht="12.75">
      <c r="A149" s="6" t="s">
        <v>163</v>
      </c>
      <c r="B149" s="29">
        <v>666.16686</v>
      </c>
      <c r="C149" s="29">
        <v>666.16686</v>
      </c>
      <c r="D149" s="29">
        <v>666.16686</v>
      </c>
      <c r="E149" s="29">
        <v>666.16686</v>
      </c>
    </row>
    <row r="150" spans="1:5" ht="12.75">
      <c r="A150" s="6" t="s">
        <v>420</v>
      </c>
      <c r="B150" s="29">
        <v>662.98786</v>
      </c>
      <c r="C150" s="29">
        <v>662.98786</v>
      </c>
      <c r="D150" s="29">
        <v>662.98786</v>
      </c>
      <c r="E150" s="29">
        <v>662.98786</v>
      </c>
    </row>
    <row r="151" spans="1:5" ht="12.75">
      <c r="A151" s="6" t="s">
        <v>164</v>
      </c>
      <c r="B151" s="29">
        <v>126.267</v>
      </c>
      <c r="C151" s="29">
        <v>126.267</v>
      </c>
      <c r="D151" s="29">
        <v>126.267</v>
      </c>
      <c r="E151" s="29">
        <v>126.267</v>
      </c>
    </row>
    <row r="152" spans="1:5" ht="12.75">
      <c r="A152" s="6" t="s">
        <v>165</v>
      </c>
      <c r="B152" s="29">
        <v>107.037</v>
      </c>
      <c r="C152" s="29">
        <v>107.037</v>
      </c>
      <c r="D152" s="29">
        <v>107.037</v>
      </c>
      <c r="E152" s="29">
        <v>107.037</v>
      </c>
    </row>
    <row r="153" spans="1:5" ht="12.75">
      <c r="A153" s="6" t="s">
        <v>166</v>
      </c>
      <c r="B153" s="29">
        <v>22.9598</v>
      </c>
      <c r="C153" s="29">
        <v>22.9598</v>
      </c>
      <c r="D153" s="29">
        <v>22.9598</v>
      </c>
      <c r="E153" s="29">
        <v>22.9598</v>
      </c>
    </row>
    <row r="154" spans="1:8" ht="12.75">
      <c r="A154" s="6" t="s">
        <v>167</v>
      </c>
      <c r="B154" s="29">
        <v>23.055999999999997</v>
      </c>
      <c r="C154" s="29">
        <v>23.055999999999997</v>
      </c>
      <c r="D154" s="29">
        <v>20.479</v>
      </c>
      <c r="E154" s="29">
        <v>20.479</v>
      </c>
      <c r="H154" s="29">
        <v>2.577</v>
      </c>
    </row>
    <row r="155" spans="1:5" ht="12.75">
      <c r="A155" s="6" t="s">
        <v>168</v>
      </c>
      <c r="B155" s="29">
        <v>5.337</v>
      </c>
      <c r="C155" s="29">
        <v>5.337</v>
      </c>
      <c r="D155" s="29">
        <v>5.337</v>
      </c>
      <c r="E155" s="29">
        <v>5.337</v>
      </c>
    </row>
    <row r="156" spans="1:8" ht="12.75">
      <c r="A156" s="6" t="s">
        <v>169</v>
      </c>
      <c r="B156" s="29">
        <v>66.992</v>
      </c>
      <c r="C156" s="29">
        <v>66.992</v>
      </c>
      <c r="D156" s="29">
        <v>7.685</v>
      </c>
      <c r="E156" s="29">
        <v>7.685</v>
      </c>
      <c r="F156" s="29">
        <v>33.459</v>
      </c>
      <c r="H156" s="29">
        <v>25.848</v>
      </c>
    </row>
    <row r="157" ht="12.75">
      <c r="A157" s="6"/>
    </row>
    <row r="158" spans="1:8" s="34" customFormat="1" ht="12.75">
      <c r="A158" s="12" t="s">
        <v>170</v>
      </c>
      <c r="B158" s="27">
        <v>10925.32873</v>
      </c>
      <c r="C158" s="27">
        <v>10925.32873</v>
      </c>
      <c r="D158" s="27">
        <v>7480.01073</v>
      </c>
      <c r="E158" s="27">
        <v>7480.01073</v>
      </c>
      <c r="F158" s="27">
        <v>0.16</v>
      </c>
      <c r="G158" s="27">
        <v>3442.688</v>
      </c>
      <c r="H158" s="27">
        <v>2.47</v>
      </c>
    </row>
    <row r="159" ht="12.75">
      <c r="A159" s="12"/>
    </row>
    <row r="160" spans="1:5" ht="12.75">
      <c r="A160" s="6" t="s">
        <v>171</v>
      </c>
      <c r="B160" s="29">
        <v>20.894</v>
      </c>
      <c r="C160" s="29">
        <v>20.894</v>
      </c>
      <c r="D160" s="29">
        <v>20.894</v>
      </c>
      <c r="E160" s="29">
        <v>20.894</v>
      </c>
    </row>
    <row r="161" spans="1:7" ht="12.75">
      <c r="A161" s="6" t="s">
        <v>172</v>
      </c>
      <c r="B161" s="29">
        <v>1625.653</v>
      </c>
      <c r="C161" s="29">
        <v>1625.653</v>
      </c>
      <c r="D161" s="29">
        <v>1618.15</v>
      </c>
      <c r="E161" s="29">
        <v>1618.15</v>
      </c>
      <c r="G161" s="29">
        <v>7.503</v>
      </c>
    </row>
    <row r="162" spans="1:5" ht="12.75">
      <c r="A162" s="6" t="s">
        <v>421</v>
      </c>
      <c r="B162" s="29">
        <v>166.16</v>
      </c>
      <c r="C162" s="29">
        <v>166.16</v>
      </c>
      <c r="D162" s="29">
        <v>166.16</v>
      </c>
      <c r="E162" s="29">
        <v>166.16</v>
      </c>
    </row>
    <row r="163" spans="1:5" ht="12.75">
      <c r="A163" s="6" t="s">
        <v>173</v>
      </c>
      <c r="B163" s="29">
        <v>577.0162</v>
      </c>
      <c r="D163" s="29">
        <v>577.0162</v>
      </c>
      <c r="E163" s="29">
        <v>577.0162</v>
      </c>
    </row>
    <row r="164" spans="1:5" ht="12.75">
      <c r="A164" s="6" t="s">
        <v>174</v>
      </c>
      <c r="B164" s="29">
        <v>28.806</v>
      </c>
      <c r="C164" s="29">
        <v>28.806</v>
      </c>
      <c r="D164" s="29">
        <v>28.806</v>
      </c>
      <c r="E164" s="29">
        <v>28.806</v>
      </c>
    </row>
    <row r="165" spans="1:7" ht="12.75">
      <c r="A165" s="6" t="s">
        <v>175</v>
      </c>
      <c r="B165" s="29">
        <v>98.14</v>
      </c>
      <c r="C165" s="29">
        <v>98.14</v>
      </c>
      <c r="D165" s="29">
        <v>96.169</v>
      </c>
      <c r="E165" s="29">
        <v>96.169</v>
      </c>
      <c r="G165" s="29">
        <v>1.971</v>
      </c>
    </row>
    <row r="166" spans="1:7" ht="12.75">
      <c r="A166" s="6" t="s">
        <v>422</v>
      </c>
      <c r="B166" s="29">
        <v>0.826</v>
      </c>
      <c r="C166" s="29">
        <v>0.826</v>
      </c>
      <c r="G166" s="29">
        <v>0.826</v>
      </c>
    </row>
    <row r="167" spans="1:5" ht="12.75">
      <c r="A167" s="13" t="s">
        <v>176</v>
      </c>
      <c r="B167" s="29">
        <v>38.337</v>
      </c>
      <c r="C167" s="29">
        <v>38.337</v>
      </c>
      <c r="D167" s="29">
        <v>38.337</v>
      </c>
      <c r="E167" s="29">
        <v>38.337</v>
      </c>
    </row>
    <row r="168" spans="1:5" ht="12.75">
      <c r="A168" s="6" t="s">
        <v>177</v>
      </c>
      <c r="B168" s="29">
        <v>15.83791</v>
      </c>
      <c r="C168" s="29">
        <v>15.83791</v>
      </c>
      <c r="D168" s="29">
        <v>15.83791</v>
      </c>
      <c r="E168" s="29">
        <v>15.83791</v>
      </c>
    </row>
    <row r="169" spans="1:5" ht="12.75">
      <c r="A169" s="6" t="s">
        <v>423</v>
      </c>
      <c r="B169" s="29">
        <v>1.615</v>
      </c>
      <c r="D169" s="29">
        <v>1.615</v>
      </c>
      <c r="E169" s="29">
        <v>1.615</v>
      </c>
    </row>
    <row r="170" spans="1:7" ht="12.75">
      <c r="A170" s="6" t="s">
        <v>178</v>
      </c>
      <c r="B170" s="29">
        <v>4351.85922</v>
      </c>
      <c r="C170" s="29">
        <v>4351.85922</v>
      </c>
      <c r="D170" s="29">
        <v>925.58022</v>
      </c>
      <c r="E170" s="29">
        <v>925.58022</v>
      </c>
      <c r="G170" s="29">
        <v>3426.279</v>
      </c>
    </row>
    <row r="171" spans="1:5" ht="12.75">
      <c r="A171" s="6" t="s">
        <v>179</v>
      </c>
      <c r="B171" s="29">
        <v>59.4874</v>
      </c>
      <c r="C171" s="29">
        <v>59.4874</v>
      </c>
      <c r="D171" s="29">
        <v>59.4874</v>
      </c>
      <c r="E171" s="29">
        <v>59.4874</v>
      </c>
    </row>
    <row r="172" spans="1:5" ht="12.75">
      <c r="A172" s="6" t="s">
        <v>180</v>
      </c>
      <c r="B172" s="29">
        <v>42.572</v>
      </c>
      <c r="C172" s="29">
        <v>42.572</v>
      </c>
      <c r="D172" s="29">
        <v>42.572</v>
      </c>
      <c r="E172" s="29">
        <v>42.572</v>
      </c>
    </row>
    <row r="173" spans="1:5" ht="12.75">
      <c r="A173" s="6" t="s">
        <v>181</v>
      </c>
      <c r="B173" s="29">
        <v>3319.68</v>
      </c>
      <c r="C173" s="29">
        <v>3319.68</v>
      </c>
      <c r="D173" s="29">
        <v>3319.68</v>
      </c>
      <c r="E173" s="29">
        <v>3319.68</v>
      </c>
    </row>
    <row r="174" ht="12.75">
      <c r="A174" s="6" t="s">
        <v>424</v>
      </c>
    </row>
    <row r="175" spans="1:5" ht="12.75">
      <c r="A175" s="6" t="s">
        <v>182</v>
      </c>
      <c r="B175" s="29">
        <v>5.8</v>
      </c>
      <c r="C175" s="29">
        <v>5.8</v>
      </c>
      <c r="D175" s="29">
        <v>5.8</v>
      </c>
      <c r="E175" s="29">
        <v>5.8</v>
      </c>
    </row>
    <row r="176" spans="1:8" ht="12.75">
      <c r="A176" s="6" t="s">
        <v>183</v>
      </c>
      <c r="B176" s="29">
        <v>16.17</v>
      </c>
      <c r="C176" s="29">
        <v>16.17</v>
      </c>
      <c r="D176" s="29">
        <v>11.897</v>
      </c>
      <c r="E176" s="29">
        <v>11.897</v>
      </c>
      <c r="G176" s="29">
        <v>3.599</v>
      </c>
      <c r="H176" s="29">
        <v>0.674</v>
      </c>
    </row>
    <row r="177" spans="1:5" ht="12.75">
      <c r="A177" s="6" t="s">
        <v>184</v>
      </c>
      <c r="B177" s="29">
        <v>27.247</v>
      </c>
      <c r="C177" s="29">
        <v>27.247</v>
      </c>
      <c r="D177" s="29">
        <v>27.247</v>
      </c>
      <c r="E177" s="29">
        <v>27.247</v>
      </c>
    </row>
    <row r="178" spans="1:5" ht="12.75">
      <c r="A178" s="6" t="s">
        <v>185</v>
      </c>
      <c r="B178" s="29">
        <v>27.247</v>
      </c>
      <c r="D178" s="29">
        <v>27.247</v>
      </c>
      <c r="E178" s="29">
        <v>27.247</v>
      </c>
    </row>
    <row r="179" spans="1:6" ht="12.75">
      <c r="A179" s="6" t="s">
        <v>186</v>
      </c>
      <c r="B179" s="29">
        <v>443.74800000000005</v>
      </c>
      <c r="C179" s="29">
        <v>443.74800000000005</v>
      </c>
      <c r="D179" s="29">
        <v>443.588</v>
      </c>
      <c r="E179" s="29">
        <v>443.588</v>
      </c>
      <c r="F179" s="29">
        <v>0.16</v>
      </c>
    </row>
    <row r="180" spans="1:7" ht="12.75">
      <c r="A180" s="6" t="s">
        <v>187</v>
      </c>
      <c r="B180" s="29">
        <v>60.998</v>
      </c>
      <c r="C180" s="29">
        <v>60.998</v>
      </c>
      <c r="D180" s="29">
        <v>60.8</v>
      </c>
      <c r="E180" s="29">
        <v>60.8</v>
      </c>
      <c r="G180" s="29">
        <v>0.198</v>
      </c>
    </row>
    <row r="181" spans="1:7" ht="12.75">
      <c r="A181" s="6" t="s">
        <v>188</v>
      </c>
      <c r="B181" s="29">
        <v>4.047</v>
      </c>
      <c r="C181" s="29">
        <v>4.047</v>
      </c>
      <c r="D181" s="29">
        <v>1.735</v>
      </c>
      <c r="E181" s="29">
        <v>1.735</v>
      </c>
      <c r="G181" s="29">
        <v>2.312</v>
      </c>
    </row>
    <row r="182" spans="1:5" ht="12.75">
      <c r="A182" s="6" t="s">
        <v>189</v>
      </c>
      <c r="B182" s="29">
        <v>238.496</v>
      </c>
      <c r="C182" s="29">
        <v>238.496</v>
      </c>
      <c r="D182" s="29">
        <v>238.496</v>
      </c>
      <c r="E182" s="29">
        <v>238.496</v>
      </c>
    </row>
    <row r="183" ht="12.75">
      <c r="A183" s="6" t="s">
        <v>425</v>
      </c>
    </row>
    <row r="184" spans="1:8" ht="12.75">
      <c r="A184" s="6" t="s">
        <v>190</v>
      </c>
      <c r="B184" s="29">
        <v>21.092</v>
      </c>
      <c r="C184" s="29">
        <v>21.092</v>
      </c>
      <c r="D184" s="29">
        <v>19.296</v>
      </c>
      <c r="E184" s="29">
        <v>19.296</v>
      </c>
      <c r="H184" s="29">
        <v>1.796</v>
      </c>
    </row>
    <row r="185" ht="12.75">
      <c r="A185" s="6"/>
    </row>
    <row r="186" spans="1:8" s="34" customFormat="1" ht="12.75">
      <c r="A186" s="12" t="s">
        <v>191</v>
      </c>
      <c r="B186" s="27">
        <v>1342.9819129999998</v>
      </c>
      <c r="C186" s="27">
        <v>1342.9819129999998</v>
      </c>
      <c r="D186" s="27">
        <v>1326.727913</v>
      </c>
      <c r="E186" s="27">
        <v>1326.727913</v>
      </c>
      <c r="F186" s="27"/>
      <c r="G186" s="27"/>
      <c r="H186" s="27">
        <v>16.254</v>
      </c>
    </row>
    <row r="187" ht="12.75">
      <c r="A187" s="12"/>
    </row>
    <row r="188" spans="1:5" ht="12.75">
      <c r="A188" s="6" t="s">
        <v>192</v>
      </c>
      <c r="B188" s="29">
        <v>14.495</v>
      </c>
      <c r="C188" s="29">
        <v>14.495</v>
      </c>
      <c r="D188" s="29">
        <v>14.495</v>
      </c>
      <c r="E188" s="29">
        <v>14.495</v>
      </c>
    </row>
    <row r="189" spans="1:5" ht="12.75">
      <c r="A189" s="6" t="s">
        <v>193</v>
      </c>
      <c r="B189" s="29">
        <v>104.214</v>
      </c>
      <c r="D189" s="29">
        <v>104.214</v>
      </c>
      <c r="E189" s="29">
        <v>104.214</v>
      </c>
    </row>
    <row r="190" spans="1:5" ht="12.75">
      <c r="A190" s="6" t="s">
        <v>194</v>
      </c>
      <c r="B190" s="29">
        <v>104.214</v>
      </c>
      <c r="C190" s="29">
        <v>104.214</v>
      </c>
      <c r="D190" s="29">
        <v>104.214</v>
      </c>
      <c r="E190" s="29">
        <v>104.214</v>
      </c>
    </row>
    <row r="191" spans="1:5" ht="12.75">
      <c r="A191" s="6" t="s">
        <v>195</v>
      </c>
      <c r="B191" s="29">
        <v>17.266</v>
      </c>
      <c r="D191" s="29">
        <v>17.266</v>
      </c>
      <c r="E191" s="29">
        <v>17.266</v>
      </c>
    </row>
    <row r="192" spans="1:8" ht="12.75">
      <c r="A192" s="6" t="s">
        <v>196</v>
      </c>
      <c r="B192" s="29">
        <v>78.151</v>
      </c>
      <c r="C192" s="29">
        <v>78.151</v>
      </c>
      <c r="D192" s="29">
        <v>61.897</v>
      </c>
      <c r="E192" s="29">
        <v>61.897</v>
      </c>
      <c r="H192" s="29">
        <v>16.254</v>
      </c>
    </row>
    <row r="193" spans="1:5" ht="12.75">
      <c r="A193" s="6" t="s">
        <v>197</v>
      </c>
      <c r="B193" s="29">
        <v>360.6915</v>
      </c>
      <c r="C193" s="29">
        <v>360.6915</v>
      </c>
      <c r="D193" s="29">
        <v>360.6915</v>
      </c>
      <c r="E193" s="29">
        <v>360.6915</v>
      </c>
    </row>
    <row r="194" spans="1:5" ht="12.75">
      <c r="A194" s="6" t="s">
        <v>198</v>
      </c>
      <c r="B194" s="29">
        <v>156.062</v>
      </c>
      <c r="C194" s="29">
        <v>156.062</v>
      </c>
      <c r="D194" s="29">
        <v>156.062</v>
      </c>
      <c r="E194" s="29">
        <v>156.062</v>
      </c>
    </row>
    <row r="195" spans="1:5" ht="12.75">
      <c r="A195" s="6" t="s">
        <v>199</v>
      </c>
      <c r="B195" s="29">
        <v>5.97</v>
      </c>
      <c r="C195" s="29">
        <v>5.97</v>
      </c>
      <c r="D195" s="29">
        <v>5.97</v>
      </c>
      <c r="E195" s="29">
        <v>5.97</v>
      </c>
    </row>
    <row r="196" spans="1:5" ht="12.75">
      <c r="A196" s="13" t="s">
        <v>200</v>
      </c>
      <c r="B196" s="29">
        <v>119.369</v>
      </c>
      <c r="C196" s="29">
        <v>119.369</v>
      </c>
      <c r="D196" s="29">
        <v>119.369</v>
      </c>
      <c r="E196" s="29">
        <v>119.369</v>
      </c>
    </row>
    <row r="197" spans="1:5" ht="12.75">
      <c r="A197" s="6" t="s">
        <v>201</v>
      </c>
      <c r="B197" s="29">
        <v>90.765</v>
      </c>
      <c r="C197" s="29">
        <v>90.765</v>
      </c>
      <c r="D197" s="29">
        <v>90.765</v>
      </c>
      <c r="E197" s="29">
        <v>90.765</v>
      </c>
    </row>
    <row r="198" spans="1:5" ht="12.75">
      <c r="A198" s="6" t="s">
        <v>202</v>
      </c>
      <c r="B198" s="29">
        <v>199.351</v>
      </c>
      <c r="C198" s="29">
        <v>199.351</v>
      </c>
      <c r="D198" s="29">
        <v>199.351</v>
      </c>
      <c r="E198" s="29">
        <v>199.351</v>
      </c>
    </row>
    <row r="199" spans="1:5" ht="12.75">
      <c r="A199" s="6" t="s">
        <v>203</v>
      </c>
      <c r="B199" s="29">
        <v>414.268413</v>
      </c>
      <c r="C199" s="29">
        <v>414.268413</v>
      </c>
      <c r="D199" s="29">
        <v>414.268413</v>
      </c>
      <c r="E199" s="29">
        <v>414.268413</v>
      </c>
    </row>
    <row r="200" spans="1:5" ht="12.75">
      <c r="A200" s="6" t="s">
        <v>204</v>
      </c>
      <c r="B200" s="29">
        <v>384.38669</v>
      </c>
      <c r="C200" s="29">
        <v>384.38669</v>
      </c>
      <c r="D200" s="29">
        <v>384.38669</v>
      </c>
      <c r="E200" s="29">
        <v>384.38669</v>
      </c>
    </row>
    <row r="201" spans="1:5" ht="12.75">
      <c r="A201" s="6" t="s">
        <v>205</v>
      </c>
      <c r="B201" s="29">
        <v>29.206</v>
      </c>
      <c r="C201" s="29">
        <v>29.206</v>
      </c>
      <c r="D201" s="29">
        <v>29.206</v>
      </c>
      <c r="E201" s="29">
        <v>29.206</v>
      </c>
    </row>
    <row r="202" ht="12.75">
      <c r="A202" s="6"/>
    </row>
    <row r="203" spans="1:8" s="34" customFormat="1" ht="12.75">
      <c r="A203" s="12" t="s">
        <v>206</v>
      </c>
      <c r="B203" s="27">
        <v>4413.4608</v>
      </c>
      <c r="C203" s="27">
        <v>4413.4608</v>
      </c>
      <c r="D203" s="27">
        <v>2841.181</v>
      </c>
      <c r="E203" s="27">
        <v>2841.181</v>
      </c>
      <c r="F203" s="27">
        <v>18.4058</v>
      </c>
      <c r="G203" s="27">
        <v>1512.625</v>
      </c>
      <c r="H203" s="27">
        <v>41.249</v>
      </c>
    </row>
    <row r="204" ht="12.75">
      <c r="A204" s="12"/>
    </row>
    <row r="205" spans="1:8" ht="12.75">
      <c r="A205" s="6" t="s">
        <v>207</v>
      </c>
      <c r="B205" s="29">
        <v>477.59499999999997</v>
      </c>
      <c r="C205" s="29">
        <v>477.59499999999997</v>
      </c>
      <c r="D205" s="29">
        <v>465.464</v>
      </c>
      <c r="E205" s="29">
        <v>465.464</v>
      </c>
      <c r="F205" s="29">
        <v>5.893</v>
      </c>
      <c r="H205" s="29">
        <v>6.238</v>
      </c>
    </row>
    <row r="206" spans="1:5" ht="12.75">
      <c r="A206" s="6" t="s">
        <v>208</v>
      </c>
      <c r="B206" s="29">
        <v>18.306</v>
      </c>
      <c r="D206" s="29">
        <v>18.306</v>
      </c>
      <c r="E206" s="29">
        <v>18.306</v>
      </c>
    </row>
    <row r="207" spans="1:8" ht="12.75">
      <c r="A207" s="6" t="s">
        <v>209</v>
      </c>
      <c r="B207" s="29">
        <v>1497.352</v>
      </c>
      <c r="C207" s="29">
        <v>1497.352</v>
      </c>
      <c r="D207" s="29">
        <v>91.279</v>
      </c>
      <c r="E207" s="29">
        <v>91.279</v>
      </c>
      <c r="F207" s="29">
        <v>12.322</v>
      </c>
      <c r="G207" s="29">
        <v>1370.902</v>
      </c>
      <c r="H207" s="29">
        <v>22.849</v>
      </c>
    </row>
    <row r="208" spans="1:5" ht="12.75">
      <c r="A208" s="6" t="s">
        <v>210</v>
      </c>
      <c r="B208" s="29">
        <v>81.299</v>
      </c>
      <c r="D208" s="29">
        <v>81.299</v>
      </c>
      <c r="E208" s="29">
        <v>81.299</v>
      </c>
    </row>
    <row r="209" spans="1:5" ht="12.75">
      <c r="A209" s="6" t="s">
        <v>211</v>
      </c>
      <c r="B209" s="29">
        <v>3.77</v>
      </c>
      <c r="C209" s="29">
        <v>3.77</v>
      </c>
      <c r="D209" s="29">
        <v>3.77</v>
      </c>
      <c r="E209" s="29">
        <v>3.77</v>
      </c>
    </row>
    <row r="210" spans="1:5" ht="12.75">
      <c r="A210" s="6" t="s">
        <v>212</v>
      </c>
      <c r="B210" s="29">
        <v>24.451</v>
      </c>
      <c r="C210" s="29">
        <v>24.451</v>
      </c>
      <c r="D210" s="29">
        <v>24.451</v>
      </c>
      <c r="E210" s="29">
        <v>24.451</v>
      </c>
    </row>
    <row r="211" spans="1:6" ht="12.75">
      <c r="A211" s="6" t="s">
        <v>213</v>
      </c>
      <c r="B211" s="29">
        <v>9.3448</v>
      </c>
      <c r="C211" s="29">
        <v>9.3448</v>
      </c>
      <c r="D211" s="29">
        <v>9.154</v>
      </c>
      <c r="E211" s="29">
        <v>9.154</v>
      </c>
      <c r="F211" s="29">
        <v>0.1908</v>
      </c>
    </row>
    <row r="212" spans="1:8" ht="12.75">
      <c r="A212" s="6" t="s">
        <v>214</v>
      </c>
      <c r="B212" s="29">
        <v>27.2</v>
      </c>
      <c r="C212" s="29">
        <v>27.2</v>
      </c>
      <c r="D212" s="29">
        <v>12.6</v>
      </c>
      <c r="E212" s="29">
        <v>12.6</v>
      </c>
      <c r="G212" s="29">
        <v>12.255</v>
      </c>
      <c r="H212" s="29">
        <v>2.345</v>
      </c>
    </row>
    <row r="213" spans="1:5" ht="12.75">
      <c r="A213" s="6" t="s">
        <v>215</v>
      </c>
      <c r="B213" s="29">
        <v>6.435</v>
      </c>
      <c r="C213" s="29">
        <v>6.435</v>
      </c>
      <c r="D213" s="29">
        <v>6.435</v>
      </c>
      <c r="E213" s="29">
        <v>6.435</v>
      </c>
    </row>
    <row r="214" spans="1:7" ht="12.75">
      <c r="A214" s="13" t="s">
        <v>216</v>
      </c>
      <c r="B214" s="29">
        <v>32.381</v>
      </c>
      <c r="C214" s="29">
        <v>32.381</v>
      </c>
      <c r="D214" s="29">
        <v>1.763</v>
      </c>
      <c r="E214" s="29">
        <v>1.763</v>
      </c>
      <c r="G214" s="29">
        <v>30.618</v>
      </c>
    </row>
    <row r="215" spans="1:7" ht="12.75">
      <c r="A215" s="6" t="s">
        <v>217</v>
      </c>
      <c r="B215" s="29">
        <v>1632.297</v>
      </c>
      <c r="C215" s="29">
        <v>1632.297</v>
      </c>
      <c r="D215" s="29">
        <v>1601.117</v>
      </c>
      <c r="E215" s="29">
        <v>1601.117</v>
      </c>
      <c r="G215" s="29">
        <v>31.18</v>
      </c>
    </row>
    <row r="216" spans="1:5" ht="12.75">
      <c r="A216" s="6" t="s">
        <v>218</v>
      </c>
      <c r="B216" s="29">
        <v>513.471</v>
      </c>
      <c r="C216" s="29">
        <v>513.471</v>
      </c>
      <c r="D216" s="29">
        <v>513.471</v>
      </c>
      <c r="E216" s="29">
        <v>513.471</v>
      </c>
    </row>
    <row r="217" spans="1:8" ht="12.75">
      <c r="A217" s="6" t="s">
        <v>219</v>
      </c>
      <c r="B217" s="29">
        <v>2.028</v>
      </c>
      <c r="C217" s="29">
        <v>2.028</v>
      </c>
      <c r="G217" s="29">
        <v>0.261</v>
      </c>
      <c r="H217" s="29">
        <v>1.767</v>
      </c>
    </row>
    <row r="218" spans="1:8" ht="12.75">
      <c r="A218" s="6" t="s">
        <v>220</v>
      </c>
      <c r="B218" s="29">
        <v>72.282</v>
      </c>
      <c r="C218" s="29">
        <v>72.282</v>
      </c>
      <c r="G218" s="29">
        <v>64.232</v>
      </c>
      <c r="H218" s="29">
        <v>8.05</v>
      </c>
    </row>
    <row r="219" spans="1:7" ht="12.75">
      <c r="A219" s="6" t="s">
        <v>221</v>
      </c>
      <c r="B219" s="29">
        <v>3.177</v>
      </c>
      <c r="C219" s="29">
        <v>3.177</v>
      </c>
      <c r="G219" s="29">
        <v>3.177</v>
      </c>
    </row>
    <row r="220" spans="1:5" ht="12.75">
      <c r="A220" s="6" t="s">
        <v>222</v>
      </c>
      <c r="B220" s="29">
        <v>12.072</v>
      </c>
      <c r="C220" s="29">
        <v>12.072</v>
      </c>
      <c r="D220" s="29">
        <v>12.072</v>
      </c>
      <c r="E220" s="29">
        <v>12.072</v>
      </c>
    </row>
    <row r="221" ht="12.75">
      <c r="A221" s="6"/>
    </row>
    <row r="222" spans="1:8" s="34" customFormat="1" ht="12.75">
      <c r="A222" s="12" t="s">
        <v>223</v>
      </c>
      <c r="B222" s="27">
        <v>9660.150145</v>
      </c>
      <c r="C222" s="27">
        <v>9660.150145</v>
      </c>
      <c r="D222" s="27">
        <v>9624.605145</v>
      </c>
      <c r="E222" s="27">
        <v>9624.605145</v>
      </c>
      <c r="F222" s="27">
        <v>30.896</v>
      </c>
      <c r="G222" s="27"/>
      <c r="H222" s="27">
        <v>4.649</v>
      </c>
    </row>
    <row r="223" ht="12.75">
      <c r="A223" s="12"/>
    </row>
    <row r="224" spans="1:5" ht="12.75">
      <c r="A224" s="6" t="s">
        <v>224</v>
      </c>
      <c r="B224" s="29">
        <v>25.298</v>
      </c>
      <c r="C224" s="29">
        <v>25.298</v>
      </c>
      <c r="D224" s="29">
        <v>25.298</v>
      </c>
      <c r="E224" s="29">
        <v>25.298</v>
      </c>
    </row>
    <row r="225" spans="1:5" ht="12.75">
      <c r="A225" s="6" t="s">
        <v>225</v>
      </c>
      <c r="B225" s="29">
        <v>187.184</v>
      </c>
      <c r="D225" s="29">
        <v>187.184</v>
      </c>
      <c r="E225" s="29">
        <v>187.184</v>
      </c>
    </row>
    <row r="226" spans="1:5" ht="12.75">
      <c r="A226" s="6" t="s">
        <v>226</v>
      </c>
      <c r="B226" s="29">
        <v>29.661</v>
      </c>
      <c r="C226" s="29">
        <v>29.661</v>
      </c>
      <c r="D226" s="29">
        <v>29.661</v>
      </c>
      <c r="E226" s="29">
        <v>29.661</v>
      </c>
    </row>
    <row r="227" spans="1:6" ht="12.75">
      <c r="A227" s="6" t="s">
        <v>227</v>
      </c>
      <c r="B227" s="29">
        <v>21.894</v>
      </c>
      <c r="C227" s="29">
        <v>21.894</v>
      </c>
      <c r="F227" s="29">
        <v>21.894</v>
      </c>
    </row>
    <row r="228" spans="1:8" ht="12.75">
      <c r="A228" s="6" t="s">
        <v>228</v>
      </c>
      <c r="B228" s="29">
        <v>42.942</v>
      </c>
      <c r="C228" s="29">
        <v>42.942</v>
      </c>
      <c r="D228" s="29">
        <v>39.266</v>
      </c>
      <c r="E228" s="29">
        <v>39.266</v>
      </c>
      <c r="F228" s="29">
        <v>2.337</v>
      </c>
      <c r="H228" s="29">
        <v>1.339</v>
      </c>
    </row>
    <row r="229" spans="1:5" ht="12.75">
      <c r="A229" s="6" t="s">
        <v>229</v>
      </c>
      <c r="B229" s="29">
        <v>10.671</v>
      </c>
      <c r="C229" s="29">
        <v>10.671</v>
      </c>
      <c r="D229" s="29">
        <v>10.671</v>
      </c>
      <c r="E229" s="29">
        <v>10.671</v>
      </c>
    </row>
    <row r="230" spans="1:5" ht="12.75">
      <c r="A230" s="6" t="s">
        <v>230</v>
      </c>
      <c r="B230" s="29">
        <v>158.276</v>
      </c>
      <c r="C230" s="29">
        <v>158.276</v>
      </c>
      <c r="D230" s="29">
        <v>158.276</v>
      </c>
      <c r="E230" s="29">
        <v>158.276</v>
      </c>
    </row>
    <row r="231" spans="1:5" ht="12.75">
      <c r="A231" s="6" t="s">
        <v>231</v>
      </c>
      <c r="B231" s="29">
        <v>69.514</v>
      </c>
      <c r="D231" s="29">
        <v>69.514</v>
      </c>
      <c r="E231" s="29">
        <v>69.514</v>
      </c>
    </row>
    <row r="232" spans="1:6" ht="12.75">
      <c r="A232" s="6" t="s">
        <v>232</v>
      </c>
      <c r="B232" s="29">
        <v>5.288</v>
      </c>
      <c r="C232" s="29">
        <v>5.288</v>
      </c>
      <c r="D232" s="29">
        <v>1.596</v>
      </c>
      <c r="E232" s="29">
        <v>1.596</v>
      </c>
      <c r="F232" s="29">
        <v>3.692</v>
      </c>
    </row>
    <row r="233" spans="1:5" ht="12.75">
      <c r="A233" s="6" t="s">
        <v>233</v>
      </c>
      <c r="B233" s="29">
        <v>28.096</v>
      </c>
      <c r="C233" s="29">
        <v>28.096</v>
      </c>
      <c r="D233" s="29">
        <v>28.096</v>
      </c>
      <c r="E233" s="29">
        <v>28.096</v>
      </c>
    </row>
    <row r="234" spans="1:5" ht="12.75">
      <c r="A234" s="13" t="s">
        <v>234</v>
      </c>
      <c r="B234" s="29">
        <v>99.559</v>
      </c>
      <c r="C234" s="29">
        <v>99.559</v>
      </c>
      <c r="D234" s="29">
        <v>99.559</v>
      </c>
      <c r="E234" s="29">
        <v>99.559</v>
      </c>
    </row>
    <row r="235" spans="1:6" ht="12.75">
      <c r="A235" s="6" t="s">
        <v>235</v>
      </c>
      <c r="B235" s="29">
        <v>0.76</v>
      </c>
      <c r="C235" s="29">
        <v>0.76</v>
      </c>
      <c r="F235" s="29">
        <v>0.76</v>
      </c>
    </row>
    <row r="236" ht="12.75">
      <c r="A236" s="6" t="s">
        <v>426</v>
      </c>
    </row>
    <row r="237" spans="1:5" ht="12.75">
      <c r="A237" s="6" t="s">
        <v>236</v>
      </c>
      <c r="B237" s="29">
        <v>764.772</v>
      </c>
      <c r="C237" s="29">
        <v>764.772</v>
      </c>
      <c r="D237" s="29">
        <v>764.772</v>
      </c>
      <c r="E237" s="29">
        <v>764.772</v>
      </c>
    </row>
    <row r="238" spans="1:6" ht="12.75">
      <c r="A238" s="6" t="s">
        <v>237</v>
      </c>
      <c r="B238" s="29">
        <v>159.93099999999998</v>
      </c>
      <c r="C238" s="29">
        <v>159.93099999999998</v>
      </c>
      <c r="D238" s="29">
        <v>157.718</v>
      </c>
      <c r="E238" s="29">
        <v>157.718</v>
      </c>
      <c r="F238" s="29">
        <v>2.213</v>
      </c>
    </row>
    <row r="239" spans="1:5" ht="12.75">
      <c r="A239" s="6" t="s">
        <v>238</v>
      </c>
      <c r="B239" s="29">
        <v>29.088</v>
      </c>
      <c r="D239" s="29">
        <v>29.088</v>
      </c>
      <c r="E239" s="29">
        <v>29.088</v>
      </c>
    </row>
    <row r="240" spans="1:8" ht="12.75">
      <c r="A240" s="6" t="s">
        <v>239</v>
      </c>
      <c r="B240" s="29">
        <v>7681.318200000001</v>
      </c>
      <c r="C240" s="29">
        <v>7681.318200000001</v>
      </c>
      <c r="D240" s="29">
        <v>7678.0082</v>
      </c>
      <c r="E240" s="29">
        <v>7678.0082</v>
      </c>
      <c r="H240" s="29">
        <v>3.31</v>
      </c>
    </row>
    <row r="241" spans="1:5" ht="12.75">
      <c r="A241" s="6" t="s">
        <v>240</v>
      </c>
      <c r="B241" s="29">
        <v>177.944655</v>
      </c>
      <c r="C241" s="29">
        <v>177.944655</v>
      </c>
      <c r="D241" s="29">
        <v>177.944655</v>
      </c>
      <c r="E241" s="29">
        <v>177.944655</v>
      </c>
    </row>
    <row r="242" spans="1:5" ht="12.75">
      <c r="A242" s="6" t="s">
        <v>241</v>
      </c>
      <c r="B242" s="29">
        <v>75.1143</v>
      </c>
      <c r="C242" s="29">
        <v>75.1143</v>
      </c>
      <c r="D242" s="29">
        <v>75.1143</v>
      </c>
      <c r="E242" s="29">
        <v>75.1143</v>
      </c>
    </row>
    <row r="243" spans="1:5" ht="12.75">
      <c r="A243" s="6" t="s">
        <v>242</v>
      </c>
      <c r="B243" s="29">
        <v>37.301</v>
      </c>
      <c r="C243" s="29">
        <v>37.301</v>
      </c>
      <c r="D243" s="29">
        <v>37.301</v>
      </c>
      <c r="E243" s="29">
        <v>37.301</v>
      </c>
    </row>
    <row r="244" spans="1:5" ht="12.75">
      <c r="A244" s="6" t="s">
        <v>243</v>
      </c>
      <c r="B244" s="29">
        <v>14.552</v>
      </c>
      <c r="C244" s="29">
        <v>14.552</v>
      </c>
      <c r="D244" s="29">
        <v>14.552</v>
      </c>
      <c r="E244" s="29">
        <v>14.552</v>
      </c>
    </row>
    <row r="245" spans="1:5" ht="12.75">
      <c r="A245" s="6" t="s">
        <v>244</v>
      </c>
      <c r="B245" s="29">
        <v>40.98599</v>
      </c>
      <c r="C245" s="29">
        <v>40.98599</v>
      </c>
      <c r="D245" s="29">
        <v>40.98599</v>
      </c>
      <c r="E245" s="29">
        <v>40.98599</v>
      </c>
    </row>
    <row r="246" ht="12.75">
      <c r="A246" s="6"/>
    </row>
    <row r="247" spans="1:8" s="34" customFormat="1" ht="12.75">
      <c r="A247" s="12" t="s">
        <v>245</v>
      </c>
      <c r="B247" s="27">
        <v>1494.558</v>
      </c>
      <c r="C247" s="27">
        <v>1494.558</v>
      </c>
      <c r="D247" s="27">
        <v>1313.478</v>
      </c>
      <c r="E247" s="27">
        <v>1313.478</v>
      </c>
      <c r="F247" s="27">
        <v>90.6</v>
      </c>
      <c r="G247" s="27"/>
      <c r="H247" s="27">
        <v>90.48</v>
      </c>
    </row>
    <row r="248" ht="12.75">
      <c r="A248" s="12"/>
    </row>
    <row r="249" spans="1:8" ht="12.75">
      <c r="A249" s="6" t="s">
        <v>246</v>
      </c>
      <c r="B249" s="29">
        <v>113.32900000000001</v>
      </c>
      <c r="C249" s="29">
        <v>113.32900000000001</v>
      </c>
      <c r="D249" s="29">
        <v>37.853</v>
      </c>
      <c r="E249" s="29">
        <v>37.853</v>
      </c>
      <c r="F249" s="29">
        <v>72.489</v>
      </c>
      <c r="H249" s="29">
        <v>2.987</v>
      </c>
    </row>
    <row r="250" spans="1:5" ht="12.75">
      <c r="A250" s="6" t="s">
        <v>247</v>
      </c>
      <c r="B250" s="29">
        <v>10.616</v>
      </c>
      <c r="D250" s="29">
        <v>10.616</v>
      </c>
      <c r="E250" s="29">
        <v>10.616</v>
      </c>
    </row>
    <row r="251" spans="1:6" ht="12.75">
      <c r="A251" s="6" t="s">
        <v>248</v>
      </c>
      <c r="B251" s="29">
        <v>8.331</v>
      </c>
      <c r="C251" s="29">
        <v>8.331</v>
      </c>
      <c r="D251" s="29">
        <v>3.258</v>
      </c>
      <c r="E251" s="29">
        <v>3.258</v>
      </c>
      <c r="F251" s="29">
        <v>5.073</v>
      </c>
    </row>
    <row r="252" spans="1:8" ht="12.75">
      <c r="A252" s="6" t="s">
        <v>249</v>
      </c>
      <c r="B252" s="29">
        <v>193.02700000000002</v>
      </c>
      <c r="C252" s="29">
        <v>193.02700000000002</v>
      </c>
      <c r="D252" s="29">
        <v>179.689</v>
      </c>
      <c r="E252" s="29">
        <v>179.689</v>
      </c>
      <c r="F252" s="29">
        <v>13.038</v>
      </c>
      <c r="H252" s="29">
        <v>0.3</v>
      </c>
    </row>
    <row r="253" spans="1:8" ht="12.75">
      <c r="A253" s="6" t="s">
        <v>250</v>
      </c>
      <c r="B253" s="29">
        <v>157.4</v>
      </c>
      <c r="C253" s="29">
        <v>157.4</v>
      </c>
      <c r="D253" s="29">
        <v>157.1</v>
      </c>
      <c r="E253" s="29">
        <v>157.1</v>
      </c>
      <c r="H253" s="29">
        <v>0.3</v>
      </c>
    </row>
    <row r="254" spans="1:5" ht="12.75">
      <c r="A254" s="6" t="s">
        <v>251</v>
      </c>
      <c r="B254" s="29">
        <v>15.686</v>
      </c>
      <c r="C254" s="29">
        <v>15.686</v>
      </c>
      <c r="D254" s="29">
        <v>15.686</v>
      </c>
      <c r="E254" s="29">
        <v>15.686</v>
      </c>
    </row>
    <row r="255" spans="1:5" ht="12.75">
      <c r="A255" s="6" t="s">
        <v>252</v>
      </c>
      <c r="B255" s="29">
        <v>22.3</v>
      </c>
      <c r="C255" s="29">
        <v>22.3</v>
      </c>
      <c r="D255" s="29">
        <v>22.3</v>
      </c>
      <c r="E255" s="29">
        <v>22.3</v>
      </c>
    </row>
    <row r="256" spans="1:5" ht="12.75">
      <c r="A256" s="6" t="s">
        <v>253</v>
      </c>
      <c r="B256" s="29">
        <v>3.099</v>
      </c>
      <c r="C256" s="29">
        <v>3.099</v>
      </c>
      <c r="D256" s="29">
        <v>3.099</v>
      </c>
      <c r="E256" s="29">
        <v>3.099</v>
      </c>
    </row>
    <row r="257" spans="1:5" ht="12.75">
      <c r="A257" s="6" t="s">
        <v>254</v>
      </c>
      <c r="B257" s="29">
        <v>13.954</v>
      </c>
      <c r="C257" s="29">
        <v>13.954</v>
      </c>
      <c r="D257" s="29">
        <v>13.954</v>
      </c>
      <c r="E257" s="29">
        <v>13.954</v>
      </c>
    </row>
    <row r="258" spans="1:5" ht="12.75">
      <c r="A258" s="6" t="s">
        <v>255</v>
      </c>
      <c r="B258" s="29">
        <v>8.897</v>
      </c>
      <c r="C258" s="29">
        <v>8.897</v>
      </c>
      <c r="D258" s="29">
        <v>8.897</v>
      </c>
      <c r="E258" s="29">
        <v>8.897</v>
      </c>
    </row>
    <row r="259" spans="1:5" ht="12.75">
      <c r="A259" s="6" t="s">
        <v>256</v>
      </c>
      <c r="B259" s="29">
        <v>14.859</v>
      </c>
      <c r="C259" s="29">
        <v>14.859</v>
      </c>
      <c r="D259" s="29">
        <v>14.859</v>
      </c>
      <c r="E259" s="29">
        <v>14.859</v>
      </c>
    </row>
    <row r="260" spans="1:5" ht="12.75">
      <c r="A260" s="13" t="s">
        <v>257</v>
      </c>
      <c r="B260" s="29">
        <v>69.927</v>
      </c>
      <c r="C260" s="29">
        <v>69.927</v>
      </c>
      <c r="D260" s="29">
        <v>69.927</v>
      </c>
      <c r="E260" s="29">
        <v>69.927</v>
      </c>
    </row>
    <row r="261" spans="1:8" ht="12.75">
      <c r="A261" s="6" t="s">
        <v>258</v>
      </c>
      <c r="B261" s="29">
        <v>1016.288</v>
      </c>
      <c r="C261" s="29">
        <v>1016.288</v>
      </c>
      <c r="D261" s="29">
        <v>929.095</v>
      </c>
      <c r="E261" s="29">
        <v>929.095</v>
      </c>
      <c r="H261" s="29">
        <v>87.193</v>
      </c>
    </row>
    <row r="262" spans="1:5" ht="12.75">
      <c r="A262" s="6" t="s">
        <v>259</v>
      </c>
      <c r="B262" s="29">
        <v>4.245</v>
      </c>
      <c r="C262" s="29">
        <v>4.245</v>
      </c>
      <c r="D262" s="29">
        <v>4.245</v>
      </c>
      <c r="E262" s="29">
        <v>4.245</v>
      </c>
    </row>
    <row r="263" ht="12.75">
      <c r="A263" s="6"/>
    </row>
    <row r="264" spans="1:8" s="34" customFormat="1" ht="12.75">
      <c r="A264" s="12" t="s">
        <v>260</v>
      </c>
      <c r="B264" s="27">
        <v>2172.91156</v>
      </c>
      <c r="C264" s="27">
        <v>2172.91156</v>
      </c>
      <c r="D264" s="27">
        <v>2148.66656</v>
      </c>
      <c r="E264" s="27">
        <v>2148.66656</v>
      </c>
      <c r="F264" s="27">
        <v>10.441</v>
      </c>
      <c r="G264" s="27"/>
      <c r="H264" s="27">
        <v>13.804</v>
      </c>
    </row>
    <row r="265" ht="12.75">
      <c r="A265" s="12"/>
    </row>
    <row r="266" spans="1:5" ht="12.75">
      <c r="A266" s="6" t="s">
        <v>261</v>
      </c>
      <c r="B266" s="29">
        <v>42.655</v>
      </c>
      <c r="C266" s="29">
        <v>42.655</v>
      </c>
      <c r="D266" s="29">
        <v>42.655</v>
      </c>
      <c r="E266" s="29">
        <v>42.655</v>
      </c>
    </row>
    <row r="267" spans="1:5" ht="12.75">
      <c r="A267" s="6" t="s">
        <v>262</v>
      </c>
      <c r="B267" s="29">
        <v>34.6</v>
      </c>
      <c r="D267" s="29">
        <v>34.6</v>
      </c>
      <c r="E267" s="29">
        <v>34.6</v>
      </c>
    </row>
    <row r="268" spans="1:5" ht="12.75">
      <c r="A268" s="6" t="s">
        <v>263</v>
      </c>
      <c r="B268" s="29">
        <v>16.142</v>
      </c>
      <c r="C268" s="29">
        <v>16.142</v>
      </c>
      <c r="D268" s="29">
        <v>16.142</v>
      </c>
      <c r="E268" s="29">
        <v>16.142</v>
      </c>
    </row>
    <row r="269" spans="1:5" ht="12.75">
      <c r="A269" s="6" t="s">
        <v>264</v>
      </c>
      <c r="B269" s="29">
        <v>62.207</v>
      </c>
      <c r="D269" s="29">
        <v>62.207</v>
      </c>
      <c r="E269" s="29">
        <v>62.207</v>
      </c>
    </row>
    <row r="270" spans="1:5" ht="12.75">
      <c r="A270" s="6" t="s">
        <v>265</v>
      </c>
      <c r="B270" s="29">
        <v>43.542</v>
      </c>
      <c r="C270" s="29">
        <v>43.542</v>
      </c>
      <c r="D270" s="29">
        <v>43.542</v>
      </c>
      <c r="E270" s="29">
        <v>43.542</v>
      </c>
    </row>
    <row r="271" spans="1:5" ht="12.75">
      <c r="A271" s="6" t="s">
        <v>266</v>
      </c>
      <c r="B271" s="29">
        <v>10.628</v>
      </c>
      <c r="C271" s="29">
        <v>10.628</v>
      </c>
      <c r="D271" s="29">
        <v>10.628</v>
      </c>
      <c r="E271" s="29">
        <v>10.628</v>
      </c>
    </row>
    <row r="272" spans="1:5" ht="12.75">
      <c r="A272" s="6" t="s">
        <v>267</v>
      </c>
      <c r="B272" s="29">
        <v>15.241</v>
      </c>
      <c r="C272" s="29">
        <v>15.241</v>
      </c>
      <c r="D272" s="29">
        <v>15.241</v>
      </c>
      <c r="E272" s="29">
        <v>15.241</v>
      </c>
    </row>
    <row r="273" spans="1:5" ht="12.75">
      <c r="A273" s="6" t="s">
        <v>268</v>
      </c>
      <c r="B273" s="29">
        <v>9.48</v>
      </c>
      <c r="C273" s="29">
        <v>9.48</v>
      </c>
      <c r="D273" s="29">
        <v>9.48</v>
      </c>
      <c r="E273" s="29">
        <v>9.48</v>
      </c>
    </row>
    <row r="274" spans="1:5" ht="12.75">
      <c r="A274" s="6" t="s">
        <v>269</v>
      </c>
      <c r="B274" s="29">
        <v>10.625</v>
      </c>
      <c r="C274" s="29">
        <v>10.625</v>
      </c>
      <c r="D274" s="29">
        <v>10.625</v>
      </c>
      <c r="E274" s="29">
        <v>10.625</v>
      </c>
    </row>
    <row r="275" spans="1:5" ht="12.75">
      <c r="A275" s="6" t="s">
        <v>270</v>
      </c>
      <c r="B275" s="29">
        <v>84.912</v>
      </c>
      <c r="C275" s="29">
        <v>84.912</v>
      </c>
      <c r="D275" s="29">
        <v>84.912</v>
      </c>
      <c r="E275" s="29">
        <v>84.912</v>
      </c>
    </row>
    <row r="276" ht="12.75">
      <c r="A276" s="6" t="s">
        <v>271</v>
      </c>
    </row>
    <row r="277" spans="1:6" ht="12.75">
      <c r="A277" s="6" t="s">
        <v>272</v>
      </c>
      <c r="B277" s="29">
        <v>44.164</v>
      </c>
      <c r="C277" s="29">
        <v>44.164</v>
      </c>
      <c r="D277" s="29">
        <v>38.464</v>
      </c>
      <c r="E277" s="29">
        <v>38.464</v>
      </c>
      <c r="F277" s="29">
        <v>5.7</v>
      </c>
    </row>
    <row r="278" spans="1:8" ht="12.75">
      <c r="A278" s="13" t="s">
        <v>273</v>
      </c>
      <c r="B278" s="29">
        <v>1727.91516</v>
      </c>
      <c r="C278" s="29">
        <v>1727.91516</v>
      </c>
      <c r="D278" s="29">
        <v>1718.21916</v>
      </c>
      <c r="E278" s="29">
        <v>1718.21916</v>
      </c>
      <c r="H278" s="29">
        <v>9.696</v>
      </c>
    </row>
    <row r="279" spans="1:8" ht="12.75">
      <c r="A279" s="6" t="s">
        <v>427</v>
      </c>
      <c r="B279" s="29">
        <v>108.906</v>
      </c>
      <c r="C279" s="29">
        <v>108.906</v>
      </c>
      <c r="D279" s="29">
        <v>100.057</v>
      </c>
      <c r="E279" s="29">
        <v>100.057</v>
      </c>
      <c r="F279" s="29">
        <v>4.741</v>
      </c>
      <c r="H279" s="29">
        <v>4.108</v>
      </c>
    </row>
    <row r="280" spans="1:5" ht="12.75">
      <c r="A280" s="6" t="s">
        <v>274</v>
      </c>
      <c r="B280" s="29">
        <v>40.0364</v>
      </c>
      <c r="C280" s="29">
        <v>40.0364</v>
      </c>
      <c r="D280" s="29">
        <v>40.0364</v>
      </c>
      <c r="E280" s="29">
        <v>40.0364</v>
      </c>
    </row>
    <row r="281" ht="12.75">
      <c r="A281" s="6"/>
    </row>
    <row r="282" spans="1:8" s="34" customFormat="1" ht="12.75">
      <c r="A282" s="12" t="s">
        <v>275</v>
      </c>
      <c r="B282" s="27">
        <v>1802.32007</v>
      </c>
      <c r="C282" s="27">
        <v>1802.32007</v>
      </c>
      <c r="D282" s="27">
        <v>1765.10465</v>
      </c>
      <c r="E282" s="27">
        <v>1765.10465</v>
      </c>
      <c r="F282" s="27">
        <v>13.74342</v>
      </c>
      <c r="G282" s="27"/>
      <c r="H282" s="27">
        <v>23.472</v>
      </c>
    </row>
    <row r="283" ht="12.75">
      <c r="A283" s="12"/>
    </row>
    <row r="284" spans="1:5" ht="12.75">
      <c r="A284" s="6" t="s">
        <v>276</v>
      </c>
      <c r="B284" s="29">
        <v>81.205</v>
      </c>
      <c r="C284" s="29">
        <v>81.205</v>
      </c>
      <c r="D284" s="29">
        <v>81.205</v>
      </c>
      <c r="E284" s="29">
        <v>81.205</v>
      </c>
    </row>
    <row r="285" spans="1:5" ht="12.75">
      <c r="A285" s="6" t="s">
        <v>277</v>
      </c>
      <c r="B285" s="29">
        <v>54.738</v>
      </c>
      <c r="C285" s="29">
        <v>54.738</v>
      </c>
      <c r="D285" s="29">
        <v>54.738</v>
      </c>
      <c r="E285" s="29">
        <v>54.738</v>
      </c>
    </row>
    <row r="286" spans="1:6" ht="12.75">
      <c r="A286" s="6" t="s">
        <v>278</v>
      </c>
      <c r="B286" s="29">
        <v>6.321</v>
      </c>
      <c r="C286" s="29">
        <v>6.321</v>
      </c>
      <c r="F286" s="29">
        <v>6.321</v>
      </c>
    </row>
    <row r="287" spans="1:5" ht="12.75">
      <c r="A287" s="6" t="s">
        <v>279</v>
      </c>
      <c r="B287" s="29">
        <v>16.582</v>
      </c>
      <c r="C287" s="29">
        <v>16.582</v>
      </c>
      <c r="D287" s="29">
        <v>16.582</v>
      </c>
      <c r="E287" s="29">
        <v>16.582</v>
      </c>
    </row>
    <row r="288" spans="1:8" ht="12.75">
      <c r="A288" s="6" t="s">
        <v>280</v>
      </c>
      <c r="B288" s="29">
        <v>13.789000000000001</v>
      </c>
      <c r="C288" s="29">
        <v>13.789000000000001</v>
      </c>
      <c r="D288" s="29">
        <v>12.236</v>
      </c>
      <c r="E288" s="29">
        <v>12.236</v>
      </c>
      <c r="H288" s="29">
        <v>1.553</v>
      </c>
    </row>
    <row r="289" spans="1:6" ht="12.75">
      <c r="A289" s="6" t="s">
        <v>281</v>
      </c>
      <c r="B289" s="29">
        <v>8.25242</v>
      </c>
      <c r="C289" s="29">
        <v>8.25242</v>
      </c>
      <c r="D289" s="29">
        <v>5.83</v>
      </c>
      <c r="E289" s="29">
        <v>5.83</v>
      </c>
      <c r="F289" s="29">
        <v>2.42242</v>
      </c>
    </row>
    <row r="290" spans="1:5" ht="12.75">
      <c r="A290" s="6" t="s">
        <v>282</v>
      </c>
      <c r="B290" s="29">
        <v>6.766</v>
      </c>
      <c r="D290" s="29">
        <v>6.766</v>
      </c>
      <c r="E290" s="29">
        <v>6.766</v>
      </c>
    </row>
    <row r="291" spans="1:6" ht="12.75">
      <c r="A291" s="6" t="s">
        <v>283</v>
      </c>
      <c r="B291" s="29">
        <v>20.831</v>
      </c>
      <c r="C291" s="29">
        <v>20.831</v>
      </c>
      <c r="D291" s="29">
        <v>18.601</v>
      </c>
      <c r="E291" s="29">
        <v>18.601</v>
      </c>
      <c r="F291" s="29">
        <v>2.23</v>
      </c>
    </row>
    <row r="292" spans="1:8" ht="12.75">
      <c r="A292" s="6" t="s">
        <v>284</v>
      </c>
      <c r="B292" s="29">
        <v>35.433</v>
      </c>
      <c r="C292" s="29">
        <v>35.433</v>
      </c>
      <c r="D292" s="29">
        <v>13.514</v>
      </c>
      <c r="E292" s="29">
        <v>13.514</v>
      </c>
      <c r="H292" s="29">
        <v>21.919</v>
      </c>
    </row>
    <row r="293" spans="1:6" ht="12.75">
      <c r="A293" s="6" t="s">
        <v>285</v>
      </c>
      <c r="B293" s="29">
        <v>16.94305</v>
      </c>
      <c r="C293" s="29">
        <v>16.94305</v>
      </c>
      <c r="D293" s="29">
        <v>15.41805</v>
      </c>
      <c r="E293" s="29">
        <v>15.41805</v>
      </c>
      <c r="F293" s="29">
        <v>1.525</v>
      </c>
    </row>
    <row r="294" spans="1:6" ht="12.75">
      <c r="A294" s="6" t="s">
        <v>286</v>
      </c>
      <c r="B294" s="29">
        <v>8.772</v>
      </c>
      <c r="C294" s="29">
        <v>8.772</v>
      </c>
      <c r="D294" s="29">
        <v>7.527</v>
      </c>
      <c r="E294" s="29">
        <v>7.527</v>
      </c>
      <c r="F294" s="29">
        <v>1.245</v>
      </c>
    </row>
    <row r="295" spans="1:5" ht="12.75">
      <c r="A295" s="6" t="s">
        <v>287</v>
      </c>
      <c r="B295" s="29">
        <v>10.924</v>
      </c>
      <c r="C295" s="29">
        <v>10.924</v>
      </c>
      <c r="D295" s="29">
        <v>10.924</v>
      </c>
      <c r="E295" s="29">
        <v>10.924</v>
      </c>
    </row>
    <row r="296" spans="1:5" ht="12.75">
      <c r="A296" s="6" t="s">
        <v>288</v>
      </c>
      <c r="B296" s="29">
        <v>1524.924</v>
      </c>
      <c r="C296" s="29">
        <v>1524.924</v>
      </c>
      <c r="D296" s="29">
        <v>1524.924</v>
      </c>
      <c r="E296" s="29">
        <v>1524.924</v>
      </c>
    </row>
    <row r="297" spans="1:5" ht="12.75">
      <c r="A297" s="13" t="s">
        <v>289</v>
      </c>
      <c r="B297" s="29">
        <v>51.5776</v>
      </c>
      <c r="C297" s="29">
        <v>51.5776</v>
      </c>
      <c r="D297" s="29">
        <v>51.5776</v>
      </c>
      <c r="E297" s="29">
        <v>51.5776</v>
      </c>
    </row>
    <row r="298" spans="2:4" ht="12.75">
      <c r="B298" s="27"/>
      <c r="C298" s="27"/>
      <c r="D298" s="27"/>
    </row>
    <row r="299" spans="2:4" ht="12.75">
      <c r="B299" s="27"/>
      <c r="C299" s="27"/>
      <c r="D299" s="27"/>
    </row>
    <row r="300" spans="2:4" ht="12.75">
      <c r="B300" s="27"/>
      <c r="C300" s="27"/>
      <c r="D300" s="27"/>
    </row>
    <row r="301" spans="2:4" ht="12.75">
      <c r="B301" s="27"/>
      <c r="C301" s="27"/>
      <c r="D301" s="27"/>
    </row>
    <row r="302" spans="2:4" ht="12.75">
      <c r="B302" s="27"/>
      <c r="C302" s="27"/>
      <c r="D302" s="27"/>
    </row>
    <row r="303" spans="2:4" ht="12.75">
      <c r="B303" s="27"/>
      <c r="C303" s="27"/>
      <c r="D303" s="27"/>
    </row>
    <row r="304" spans="2:4" ht="12.75">
      <c r="B304" s="27"/>
      <c r="C304" s="27"/>
      <c r="D304" s="27"/>
    </row>
  </sheetData>
  <sheetProtection/>
  <autoFilter ref="A5:H297"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7.7109375" style="0" customWidth="1"/>
    <col min="2" max="7" width="13.57421875" style="0" customWidth="1"/>
    <col min="8" max="8" width="12.00390625" style="0" customWidth="1"/>
    <col min="9" max="9" width="9.57421875" style="0" bestFit="1" customWidth="1"/>
  </cols>
  <sheetData>
    <row r="1" spans="1:9" ht="12.75">
      <c r="A1" s="96" t="s">
        <v>437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ht="12.75">
      <c r="I3" s="1" t="s">
        <v>356</v>
      </c>
    </row>
    <row r="4" ht="12.75">
      <c r="I4" s="1"/>
    </row>
    <row r="5" ht="12.75">
      <c r="I5" s="1"/>
    </row>
    <row r="6" ht="13.5" thickBot="1"/>
    <row r="7" spans="1:9" ht="26.25" thickBot="1">
      <c r="A7" s="8" t="s">
        <v>357</v>
      </c>
      <c r="B7" s="33" t="s">
        <v>358</v>
      </c>
      <c r="C7" s="33" t="s">
        <v>359</v>
      </c>
      <c r="D7" s="33" t="s">
        <v>296</v>
      </c>
      <c r="E7" s="33" t="s">
        <v>25</v>
      </c>
      <c r="F7" s="33" t="s">
        <v>26</v>
      </c>
      <c r="G7" s="33" t="s">
        <v>297</v>
      </c>
      <c r="H7" s="33" t="s">
        <v>298</v>
      </c>
      <c r="I7" s="26" t="s">
        <v>299</v>
      </c>
    </row>
    <row r="9" spans="1:9" ht="12.75">
      <c r="A9" s="3" t="s">
        <v>360</v>
      </c>
      <c r="B9" s="12">
        <v>1795729.0323039</v>
      </c>
      <c r="C9" s="12">
        <v>1511008.1067930998</v>
      </c>
      <c r="D9" s="12">
        <v>284720.9255108</v>
      </c>
      <c r="E9" s="12">
        <v>1255.9525</v>
      </c>
      <c r="F9" s="12">
        <v>283464.9730108</v>
      </c>
      <c r="G9" s="12">
        <v>180976.4224898</v>
      </c>
      <c r="H9" s="12">
        <v>10618.948590000002</v>
      </c>
      <c r="I9" s="12">
        <v>91869.60193100001</v>
      </c>
    </row>
    <row r="10" spans="2:9" ht="12.75">
      <c r="B10" s="12"/>
      <c r="C10" s="5"/>
      <c r="D10" s="5"/>
      <c r="E10" s="5"/>
      <c r="F10" s="5"/>
      <c r="G10" s="5"/>
      <c r="H10" s="5"/>
      <c r="I10" s="5"/>
    </row>
    <row r="11" spans="1:9" ht="12.75">
      <c r="A11" t="s">
        <v>361</v>
      </c>
      <c r="B11" s="6">
        <v>1719603.3926921</v>
      </c>
      <c r="C11" s="5">
        <v>1500021.1882731</v>
      </c>
      <c r="D11" s="5">
        <v>219582.204419</v>
      </c>
      <c r="E11" s="5">
        <v>725.828</v>
      </c>
      <c r="F11" s="5">
        <v>218856.376419</v>
      </c>
      <c r="G11" s="5">
        <v>178659.674572</v>
      </c>
      <c r="H11" s="5">
        <v>10381.59567</v>
      </c>
      <c r="I11" s="5">
        <v>29815.106177</v>
      </c>
    </row>
    <row r="12" spans="2:9" ht="12.75">
      <c r="B12" s="6"/>
      <c r="C12" s="5"/>
      <c r="D12" s="5"/>
      <c r="E12" s="5"/>
      <c r="F12" s="5"/>
      <c r="G12" s="5"/>
      <c r="H12" s="5"/>
      <c r="I12" s="5"/>
    </row>
    <row r="13" spans="1:9" ht="12.75">
      <c r="A13" t="s">
        <v>362</v>
      </c>
      <c r="B13" s="6">
        <v>707.91864</v>
      </c>
      <c r="C13" s="5">
        <v>23.514</v>
      </c>
      <c r="D13" s="5">
        <v>684.40464</v>
      </c>
      <c r="E13" s="5"/>
      <c r="F13" s="5">
        <v>684.40464</v>
      </c>
      <c r="G13" s="5">
        <v>348.09812</v>
      </c>
      <c r="H13" s="5">
        <v>124.09322</v>
      </c>
      <c r="I13" s="5">
        <v>212.2133</v>
      </c>
    </row>
    <row r="14" spans="2:9" ht="12.75">
      <c r="B14" s="6"/>
      <c r="C14" s="5"/>
      <c r="D14" s="5"/>
      <c r="E14" s="5"/>
      <c r="F14" s="5"/>
      <c r="G14" s="5"/>
      <c r="H14" s="5"/>
      <c r="I14" s="5"/>
    </row>
    <row r="15" spans="1:9" ht="12.75">
      <c r="A15" t="s">
        <v>363</v>
      </c>
      <c r="B15" s="6">
        <v>74248.764406</v>
      </c>
      <c r="C15" s="5">
        <v>10815.17832</v>
      </c>
      <c r="D15" s="5">
        <v>63433.586086</v>
      </c>
      <c r="E15" s="5">
        <v>442.9315</v>
      </c>
      <c r="F15" s="5">
        <v>62990.654586</v>
      </c>
      <c r="G15" s="5">
        <v>1147.320932</v>
      </c>
      <c r="H15" s="5">
        <v>32.9162</v>
      </c>
      <c r="I15" s="5">
        <v>61810.417454</v>
      </c>
    </row>
    <row r="16" spans="2:9" ht="12.75">
      <c r="B16" s="6"/>
      <c r="C16" s="5"/>
      <c r="D16" s="5"/>
      <c r="E16" s="5"/>
      <c r="F16" s="5"/>
      <c r="G16" s="5"/>
      <c r="H16" s="5"/>
      <c r="I16" s="5"/>
    </row>
    <row r="17" spans="1:9" ht="12.75">
      <c r="A17" t="s">
        <v>364</v>
      </c>
      <c r="B17" s="6">
        <v>1168.9565658</v>
      </c>
      <c r="C17" s="5">
        <v>148.2262</v>
      </c>
      <c r="D17" s="5">
        <v>1020.7303658</v>
      </c>
      <c r="E17" s="5">
        <v>87.193</v>
      </c>
      <c r="F17" s="5">
        <v>933.5373658</v>
      </c>
      <c r="G17" s="5">
        <v>821.3288658</v>
      </c>
      <c r="H17" s="5">
        <v>80.3435</v>
      </c>
      <c r="I17" s="5">
        <v>31.865</v>
      </c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5.140625" style="13" bestFit="1" customWidth="1"/>
    <col min="2" max="5" width="9.421875" style="6" customWidth="1"/>
    <col min="6" max="6" width="7.8515625" style="6" customWidth="1"/>
    <col min="7" max="7" width="9.421875" style="6" customWidth="1"/>
  </cols>
  <sheetData>
    <row r="1" spans="1:6" ht="12.75">
      <c r="A1" s="96" t="s">
        <v>441</v>
      </c>
      <c r="B1" s="96"/>
      <c r="C1" s="96"/>
      <c r="D1" s="96"/>
      <c r="E1" s="96"/>
      <c r="F1" s="96"/>
    </row>
    <row r="2" spans="2:5" ht="12.75">
      <c r="B2" s="13"/>
      <c r="C2" s="13"/>
      <c r="D2" s="13"/>
      <c r="E2" s="13"/>
    </row>
    <row r="3" spans="2:7" ht="12.75">
      <c r="B3" s="13"/>
      <c r="C3" s="13"/>
      <c r="D3" s="13"/>
      <c r="E3" s="13"/>
      <c r="F3" s="13"/>
      <c r="G3" s="13" t="s">
        <v>37</v>
      </c>
    </row>
    <row r="4" spans="2:6" ht="13.5" thickBot="1">
      <c r="B4" s="13"/>
      <c r="C4" s="13"/>
      <c r="D4" s="13"/>
      <c r="E4" s="13"/>
      <c r="F4" s="13"/>
    </row>
    <row r="5" spans="1:7" ht="26.25" thickBot="1">
      <c r="A5" s="8" t="s">
        <v>38</v>
      </c>
      <c r="B5" s="2" t="s">
        <v>290</v>
      </c>
      <c r="C5" s="33" t="s">
        <v>39</v>
      </c>
      <c r="D5" s="33" t="s">
        <v>40</v>
      </c>
      <c r="E5" s="33" t="s">
        <v>41</v>
      </c>
      <c r="F5" s="33" t="s">
        <v>42</v>
      </c>
      <c r="G5" s="26" t="s">
        <v>43</v>
      </c>
    </row>
    <row r="6" spans="3:7" ht="12.75">
      <c r="C6" s="29"/>
      <c r="D6" s="29"/>
      <c r="E6" s="29"/>
      <c r="F6" s="29"/>
      <c r="G6" s="29"/>
    </row>
    <row r="7" spans="1:9" s="3" customFormat="1" ht="12.75">
      <c r="A7" s="3" t="s">
        <v>44</v>
      </c>
      <c r="B7" s="27">
        <v>814.074553279251</v>
      </c>
      <c r="C7" s="27">
        <v>27.3883046</v>
      </c>
      <c r="D7" s="27">
        <v>22.0689938</v>
      </c>
      <c r="E7" s="27">
        <v>58.837521984</v>
      </c>
      <c r="F7" s="27">
        <v>11.215670707991</v>
      </c>
      <c r="G7" s="3">
        <v>694.56406218726</v>
      </c>
      <c r="I7" s="12"/>
    </row>
    <row r="8" spans="2:9" ht="12.75">
      <c r="B8" s="29"/>
      <c r="C8" s="29"/>
      <c r="D8" s="29"/>
      <c r="E8" s="29"/>
      <c r="F8" s="29"/>
      <c r="G8" s="13"/>
      <c r="I8" s="12"/>
    </row>
    <row r="9" spans="1:9" s="3" customFormat="1" ht="12.75">
      <c r="A9" s="3" t="s">
        <v>45</v>
      </c>
      <c r="B9" s="27">
        <v>237.39639155237998</v>
      </c>
      <c r="C9" s="27"/>
      <c r="D9" s="27">
        <v>0.9986477</v>
      </c>
      <c r="E9" s="27">
        <v>18.1806612</v>
      </c>
      <c r="F9" s="27"/>
      <c r="G9" s="3">
        <v>218.21708265238</v>
      </c>
      <c r="I9" s="12"/>
    </row>
    <row r="10" spans="2:9" ht="12.75">
      <c r="B10" s="29"/>
      <c r="C10" s="29"/>
      <c r="D10" s="29"/>
      <c r="E10" s="29"/>
      <c r="F10" s="29"/>
      <c r="G10" s="13"/>
      <c r="I10" s="12"/>
    </row>
    <row r="11" spans="1:9" ht="12.75">
      <c r="A11" s="13" t="s">
        <v>46</v>
      </c>
      <c r="B11" s="29">
        <v>0.124764</v>
      </c>
      <c r="C11" s="29"/>
      <c r="D11" s="29"/>
      <c r="E11" s="29"/>
      <c r="F11" s="29"/>
      <c r="G11" s="13">
        <v>0.124764</v>
      </c>
      <c r="I11" s="6"/>
    </row>
    <row r="12" spans="1:9" ht="12.75">
      <c r="A12" s="13" t="s">
        <v>47</v>
      </c>
      <c r="B12" s="29">
        <v>0.083096</v>
      </c>
      <c r="C12" s="29"/>
      <c r="D12" s="29"/>
      <c r="E12" s="29"/>
      <c r="F12" s="29"/>
      <c r="G12" s="13">
        <v>0.083096</v>
      </c>
      <c r="I12" s="6"/>
    </row>
    <row r="13" spans="1:9" ht="12.75">
      <c r="A13" s="13" t="s">
        <v>48</v>
      </c>
      <c r="B13" s="29">
        <v>15.761103592</v>
      </c>
      <c r="C13" s="29"/>
      <c r="D13" s="29"/>
      <c r="E13" s="29"/>
      <c r="F13" s="29"/>
      <c r="G13" s="13">
        <v>15.761103592</v>
      </c>
      <c r="I13" s="6"/>
    </row>
    <row r="14" spans="1:9" ht="12.75">
      <c r="A14" s="13" t="s">
        <v>49</v>
      </c>
      <c r="B14" s="29">
        <v>15.442684592</v>
      </c>
      <c r="C14" s="29"/>
      <c r="D14" s="29"/>
      <c r="E14" s="29"/>
      <c r="F14" s="29"/>
      <c r="G14" s="13">
        <v>15.442684592</v>
      </c>
      <c r="I14" s="6"/>
    </row>
    <row r="15" spans="1:9" ht="12.75">
      <c r="A15" s="13" t="s">
        <v>50</v>
      </c>
      <c r="B15" s="29">
        <v>1.9719756</v>
      </c>
      <c r="C15" s="29"/>
      <c r="D15" s="29"/>
      <c r="E15" s="29">
        <v>0.4788</v>
      </c>
      <c r="F15" s="29"/>
      <c r="G15" s="13">
        <v>1.4931756</v>
      </c>
      <c r="I15" s="6"/>
    </row>
    <row r="16" spans="1:9" ht="12.75">
      <c r="A16" s="13" t="s">
        <v>51</v>
      </c>
      <c r="B16" s="29">
        <v>0.5942928</v>
      </c>
      <c r="C16" s="29"/>
      <c r="D16" s="29"/>
      <c r="E16" s="29"/>
      <c r="F16" s="29"/>
      <c r="G16" s="13">
        <v>0.5942928</v>
      </c>
      <c r="I16" s="6"/>
    </row>
    <row r="17" spans="1:9" ht="12.75">
      <c r="A17" s="13" t="s">
        <v>52</v>
      </c>
      <c r="B17" s="29">
        <v>2.152727658</v>
      </c>
      <c r="C17" s="29"/>
      <c r="D17" s="29"/>
      <c r="E17" s="29"/>
      <c r="F17" s="29"/>
      <c r="G17" s="13">
        <v>2.152727658</v>
      </c>
      <c r="I17" s="6"/>
    </row>
    <row r="18" spans="1:9" ht="12.75">
      <c r="A18" s="13" t="s">
        <v>53</v>
      </c>
      <c r="B18" s="29">
        <v>1.941926</v>
      </c>
      <c r="C18" s="29"/>
      <c r="D18" s="29"/>
      <c r="E18" s="29"/>
      <c r="F18" s="29"/>
      <c r="G18" s="13">
        <v>1.941926</v>
      </c>
      <c r="I18" s="6"/>
    </row>
    <row r="19" spans="1:9" ht="12.75">
      <c r="A19" s="13" t="s">
        <v>54</v>
      </c>
      <c r="B19" s="29">
        <v>0.4553176</v>
      </c>
      <c r="C19" s="29"/>
      <c r="D19" s="29"/>
      <c r="E19" s="29"/>
      <c r="F19" s="29"/>
      <c r="G19" s="13">
        <v>0.4553176</v>
      </c>
      <c r="I19" s="6"/>
    </row>
    <row r="20" spans="1:9" ht="12.75">
      <c r="A20" s="13" t="s">
        <v>55</v>
      </c>
      <c r="B20" s="29">
        <v>2.0403212</v>
      </c>
      <c r="C20" s="29"/>
      <c r="D20" s="29"/>
      <c r="E20" s="29">
        <v>1.4388</v>
      </c>
      <c r="F20" s="29"/>
      <c r="G20" s="13">
        <v>0.6015212</v>
      </c>
      <c r="I20" s="6"/>
    </row>
    <row r="21" spans="1:9" ht="12.75">
      <c r="A21" s="6" t="s">
        <v>56</v>
      </c>
      <c r="B21" s="29">
        <v>0</v>
      </c>
      <c r="C21" s="29"/>
      <c r="D21" s="29"/>
      <c r="E21" s="29"/>
      <c r="F21" s="29"/>
      <c r="G21" s="13"/>
      <c r="I21" s="6"/>
    </row>
    <row r="22" spans="1:9" ht="12.75">
      <c r="A22" s="13" t="s">
        <v>57</v>
      </c>
      <c r="B22" s="29">
        <v>0.9763555</v>
      </c>
      <c r="C22" s="29"/>
      <c r="D22" s="29"/>
      <c r="E22" s="29">
        <v>0.0962364</v>
      </c>
      <c r="F22" s="29"/>
      <c r="G22" s="13">
        <v>0.8801191</v>
      </c>
      <c r="I22" s="6"/>
    </row>
    <row r="23" spans="1:9" ht="12.75">
      <c r="A23" s="13" t="s">
        <v>58</v>
      </c>
      <c r="B23" s="29">
        <v>1.4052186</v>
      </c>
      <c r="C23" s="29"/>
      <c r="D23" s="29"/>
      <c r="E23" s="29"/>
      <c r="F23" s="29"/>
      <c r="G23" s="13">
        <v>1.4052186</v>
      </c>
      <c r="I23" s="6"/>
    </row>
    <row r="24" spans="1:9" ht="12.75">
      <c r="A24" s="13" t="s">
        <v>59</v>
      </c>
      <c r="B24" s="29">
        <v>0.99436684238</v>
      </c>
      <c r="C24" s="29"/>
      <c r="D24" s="29"/>
      <c r="E24" s="29"/>
      <c r="F24" s="29"/>
      <c r="G24" s="13">
        <v>0.99436684238</v>
      </c>
      <c r="I24" s="6"/>
    </row>
    <row r="25" spans="1:9" ht="12.75">
      <c r="A25" s="13" t="s">
        <v>60</v>
      </c>
      <c r="B25" s="29">
        <v>1.9329091</v>
      </c>
      <c r="C25" s="29"/>
      <c r="D25" s="29"/>
      <c r="E25" s="29">
        <v>1.3196114</v>
      </c>
      <c r="F25" s="29"/>
      <c r="G25" s="13">
        <v>0.6132977</v>
      </c>
      <c r="I25" s="6"/>
    </row>
    <row r="26" spans="1:9" ht="12.75">
      <c r="A26" s="13" t="s">
        <v>61</v>
      </c>
      <c r="B26" s="29">
        <v>0.4651775</v>
      </c>
      <c r="C26" s="29"/>
      <c r="D26" s="29"/>
      <c r="E26" s="29">
        <v>0.1262184</v>
      </c>
      <c r="F26" s="29"/>
      <c r="G26" s="13">
        <v>0.3389591</v>
      </c>
      <c r="I26" s="6"/>
    </row>
    <row r="27" spans="1:9" ht="12.75">
      <c r="A27" s="13" t="s">
        <v>62</v>
      </c>
      <c r="B27" s="29">
        <v>0.3007195</v>
      </c>
      <c r="C27" s="29"/>
      <c r="D27" s="29"/>
      <c r="E27" s="29"/>
      <c r="F27" s="29"/>
      <c r="G27" s="13">
        <v>0.3007195</v>
      </c>
      <c r="I27" s="6"/>
    </row>
    <row r="28" spans="1:9" ht="12.75">
      <c r="A28" s="13" t="s">
        <v>63</v>
      </c>
      <c r="B28" s="29">
        <v>0.8449624</v>
      </c>
      <c r="C28" s="29"/>
      <c r="D28" s="29"/>
      <c r="E28" s="29"/>
      <c r="F28" s="29"/>
      <c r="G28" s="13">
        <v>0.8449624</v>
      </c>
      <c r="I28" s="6"/>
    </row>
    <row r="29" spans="1:9" ht="12.75">
      <c r="A29" s="13" t="s">
        <v>64</v>
      </c>
      <c r="B29" s="29">
        <v>0.9564156</v>
      </c>
      <c r="C29" s="29"/>
      <c r="D29" s="29"/>
      <c r="E29" s="29">
        <v>0.5841256</v>
      </c>
      <c r="F29" s="29"/>
      <c r="G29" s="13">
        <v>0.37229</v>
      </c>
      <c r="I29" s="6"/>
    </row>
    <row r="30" spans="1:9" ht="12.75">
      <c r="A30" s="13" t="s">
        <v>65</v>
      </c>
      <c r="B30" s="29">
        <v>0.680198217</v>
      </c>
      <c r="C30" s="29"/>
      <c r="D30" s="29"/>
      <c r="E30" s="29"/>
      <c r="F30" s="29"/>
      <c r="G30" s="13">
        <v>0.680198217</v>
      </c>
      <c r="I30" s="6"/>
    </row>
    <row r="31" spans="1:9" ht="12.75">
      <c r="A31" s="13" t="s">
        <v>66</v>
      </c>
      <c r="B31" s="29">
        <v>0.4112172</v>
      </c>
      <c r="C31" s="29"/>
      <c r="D31" s="29"/>
      <c r="E31" s="29">
        <v>0.2035952</v>
      </c>
      <c r="F31" s="29"/>
      <c r="G31" s="13">
        <v>0.207622</v>
      </c>
      <c r="I31" s="6"/>
    </row>
    <row r="32" spans="1:9" ht="12.75">
      <c r="A32" s="6" t="s">
        <v>414</v>
      </c>
      <c r="B32" s="29">
        <v>0</v>
      </c>
      <c r="C32" s="29"/>
      <c r="D32" s="29"/>
      <c r="E32" s="29"/>
      <c r="F32" s="29"/>
      <c r="G32" s="13"/>
      <c r="I32" s="6"/>
    </row>
    <row r="33" spans="1:9" ht="12.75">
      <c r="A33" s="13" t="s">
        <v>67</v>
      </c>
      <c r="B33" s="29">
        <v>0.6406397</v>
      </c>
      <c r="C33" s="29"/>
      <c r="D33" s="29"/>
      <c r="E33" s="29"/>
      <c r="F33" s="29"/>
      <c r="G33" s="13">
        <v>0.6406397</v>
      </c>
      <c r="I33" s="6"/>
    </row>
    <row r="34" spans="1:9" ht="12.75">
      <c r="A34" s="13" t="s">
        <v>68</v>
      </c>
      <c r="B34" s="29">
        <v>201.856805128</v>
      </c>
      <c r="C34" s="29"/>
      <c r="D34" s="29">
        <v>0.9986477</v>
      </c>
      <c r="E34" s="29">
        <v>13.9332742</v>
      </c>
      <c r="F34" s="29"/>
      <c r="G34" s="13">
        <v>186.924883228</v>
      </c>
      <c r="I34" s="6"/>
    </row>
    <row r="35" spans="1:9" ht="12.75">
      <c r="A35" s="13" t="s">
        <v>69</v>
      </c>
      <c r="B35" s="29">
        <v>0.8164079</v>
      </c>
      <c r="C35" s="29"/>
      <c r="D35" s="29"/>
      <c r="E35" s="29"/>
      <c r="F35" s="29"/>
      <c r="G35" s="13">
        <v>0.8164079</v>
      </c>
      <c r="I35" s="6"/>
    </row>
    <row r="36" spans="1:9" s="3" customFormat="1" ht="12.75">
      <c r="A36" s="13" t="s">
        <v>70</v>
      </c>
      <c r="B36" s="29">
        <v>0.072569915</v>
      </c>
      <c r="C36" s="29"/>
      <c r="D36" s="29"/>
      <c r="E36" s="29"/>
      <c r="F36" s="29"/>
      <c r="G36" s="13">
        <v>0.072569915</v>
      </c>
      <c r="I36" s="6"/>
    </row>
    <row r="37" spans="2:9" ht="12.75">
      <c r="B37" s="29"/>
      <c r="C37" s="29"/>
      <c r="D37" s="29"/>
      <c r="E37" s="29"/>
      <c r="F37" s="29"/>
      <c r="G37" s="13"/>
      <c r="I37" s="6"/>
    </row>
    <row r="38" spans="1:9" ht="12.75">
      <c r="A38" s="3" t="s">
        <v>71</v>
      </c>
      <c r="B38" s="27">
        <v>1.5798852</v>
      </c>
      <c r="C38" s="27"/>
      <c r="D38" s="27"/>
      <c r="E38" s="27">
        <v>0.006591</v>
      </c>
      <c r="F38" s="27"/>
      <c r="G38" s="3">
        <v>1.5732942</v>
      </c>
      <c r="I38" s="12"/>
    </row>
    <row r="39" spans="2:9" ht="12.75">
      <c r="B39" s="29"/>
      <c r="C39" s="29"/>
      <c r="D39" s="29"/>
      <c r="E39" s="29"/>
      <c r="F39" s="29"/>
      <c r="G39" s="13"/>
      <c r="I39" s="12"/>
    </row>
    <row r="40" spans="1:7" ht="12.75">
      <c r="A40" s="13" t="s">
        <v>72</v>
      </c>
      <c r="B40" s="29">
        <v>0.435173</v>
      </c>
      <c r="C40" s="29"/>
      <c r="D40" s="29"/>
      <c r="E40" s="29"/>
      <c r="F40" s="29"/>
      <c r="G40" s="13">
        <v>0.435173</v>
      </c>
    </row>
    <row r="41" spans="1:9" ht="12.75">
      <c r="A41" s="13" t="s">
        <v>415</v>
      </c>
      <c r="B41" s="29">
        <v>0.5646124</v>
      </c>
      <c r="C41" s="29"/>
      <c r="D41" s="29"/>
      <c r="E41" s="29">
        <v>0.00495</v>
      </c>
      <c r="F41" s="29"/>
      <c r="G41" s="13">
        <v>0.5596624</v>
      </c>
      <c r="I41" s="6"/>
    </row>
    <row r="42" spans="1:9" ht="12.75">
      <c r="A42" s="13" t="s">
        <v>416</v>
      </c>
      <c r="B42" s="29">
        <v>0.3362684</v>
      </c>
      <c r="C42" s="29"/>
      <c r="D42" s="29"/>
      <c r="E42" s="29">
        <v>0.00495</v>
      </c>
      <c r="F42" s="29"/>
      <c r="G42" s="13">
        <v>0.3313184</v>
      </c>
      <c r="I42" s="6"/>
    </row>
    <row r="43" spans="1:9" ht="12.75">
      <c r="A43" s="13" t="s">
        <v>73</v>
      </c>
      <c r="B43" s="29">
        <v>0.41334160000000003</v>
      </c>
      <c r="C43" s="29"/>
      <c r="D43" s="29"/>
      <c r="E43" s="29">
        <v>0.001641</v>
      </c>
      <c r="F43" s="29"/>
      <c r="G43" s="13">
        <v>0.4117006</v>
      </c>
      <c r="I43" s="6"/>
    </row>
    <row r="44" spans="1:9" s="3" customFormat="1" ht="12.75">
      <c r="A44" s="13" t="s">
        <v>74</v>
      </c>
      <c r="B44" s="29">
        <v>0.1667582</v>
      </c>
      <c r="C44" s="29"/>
      <c r="D44" s="29"/>
      <c r="E44" s="29"/>
      <c r="F44" s="29"/>
      <c r="G44" s="13">
        <v>0.1667582</v>
      </c>
      <c r="I44" s="6"/>
    </row>
    <row r="45" spans="2:9" ht="12.75">
      <c r="B45" s="29"/>
      <c r="C45" s="29"/>
      <c r="D45" s="29"/>
      <c r="E45" s="29"/>
      <c r="F45" s="29"/>
      <c r="G45" s="13"/>
      <c r="I45" s="6"/>
    </row>
    <row r="46" spans="1:9" ht="12.75">
      <c r="A46" s="3" t="s">
        <v>75</v>
      </c>
      <c r="B46" s="27">
        <v>190.085726056991</v>
      </c>
      <c r="C46" s="27">
        <v>27.3883046</v>
      </c>
      <c r="D46" s="27">
        <v>12.791806</v>
      </c>
      <c r="E46" s="27">
        <v>9.934247236</v>
      </c>
      <c r="F46" s="27">
        <v>10.125520807991</v>
      </c>
      <c r="G46" s="3">
        <v>129.845847413</v>
      </c>
      <c r="I46" s="12"/>
    </row>
    <row r="47" spans="2:9" ht="12.75">
      <c r="B47" s="29"/>
      <c r="C47" s="29"/>
      <c r="D47" s="29"/>
      <c r="E47" s="29"/>
      <c r="F47" s="29"/>
      <c r="G47" s="13"/>
      <c r="I47" s="12"/>
    </row>
    <row r="48" spans="1:9" ht="12.75">
      <c r="A48" s="13" t="s">
        <v>76</v>
      </c>
      <c r="B48" s="29">
        <v>0.035834</v>
      </c>
      <c r="C48" s="29"/>
      <c r="D48" s="29"/>
      <c r="E48" s="29"/>
      <c r="F48" s="29"/>
      <c r="G48" s="13">
        <v>0.035834</v>
      </c>
      <c r="I48" s="6"/>
    </row>
    <row r="49" spans="1:7" ht="12.75">
      <c r="A49" s="13" t="s">
        <v>77</v>
      </c>
      <c r="B49" s="29">
        <v>0.988123584</v>
      </c>
      <c r="C49" s="29"/>
      <c r="D49" s="29">
        <v>0.0587432</v>
      </c>
      <c r="E49" s="29"/>
      <c r="F49" s="29"/>
      <c r="G49" s="13">
        <v>0.929380384</v>
      </c>
    </row>
    <row r="50" spans="1:9" ht="12.75">
      <c r="A50" s="13" t="s">
        <v>78</v>
      </c>
      <c r="B50" s="29">
        <v>0.1183619</v>
      </c>
      <c r="C50" s="29"/>
      <c r="D50" s="29"/>
      <c r="E50" s="29"/>
      <c r="F50" s="29"/>
      <c r="G50" s="13">
        <v>0.1183619</v>
      </c>
      <c r="I50" s="6"/>
    </row>
    <row r="51" spans="1:9" ht="12.75">
      <c r="A51" s="13" t="s">
        <v>79</v>
      </c>
      <c r="B51" s="29">
        <v>0.1703356</v>
      </c>
      <c r="C51" s="29"/>
      <c r="D51" s="29"/>
      <c r="E51" s="29"/>
      <c r="F51" s="29"/>
      <c r="G51" s="13">
        <v>0.1703356</v>
      </c>
      <c r="I51" s="6"/>
    </row>
    <row r="52" spans="1:9" ht="12.75">
      <c r="A52" s="13" t="s">
        <v>80</v>
      </c>
      <c r="B52" s="29">
        <v>11.0758302</v>
      </c>
      <c r="C52" s="29"/>
      <c r="D52" s="29">
        <v>10.4956475</v>
      </c>
      <c r="E52" s="29">
        <v>0.159534</v>
      </c>
      <c r="F52" s="29"/>
      <c r="G52" s="13">
        <v>0.4206487</v>
      </c>
      <c r="I52" s="6"/>
    </row>
    <row r="53" spans="1:9" ht="12.75">
      <c r="A53" s="13" t="s">
        <v>81</v>
      </c>
      <c r="B53" s="29">
        <v>0.097585</v>
      </c>
      <c r="C53" s="29"/>
      <c r="D53" s="29"/>
      <c r="E53" s="29"/>
      <c r="F53" s="29"/>
      <c r="G53" s="13">
        <v>0.097585</v>
      </c>
      <c r="I53" s="6"/>
    </row>
    <row r="54" spans="1:9" ht="12.75">
      <c r="A54" s="6" t="s">
        <v>82</v>
      </c>
      <c r="B54" s="29">
        <v>0</v>
      </c>
      <c r="C54" s="29"/>
      <c r="D54" s="29"/>
      <c r="E54" s="29"/>
      <c r="F54" s="29"/>
      <c r="G54" s="13"/>
      <c r="I54" s="6"/>
    </row>
    <row r="55" spans="1:9" ht="12.75">
      <c r="A55" s="6" t="s">
        <v>83</v>
      </c>
      <c r="B55" s="29">
        <v>0.324009306</v>
      </c>
      <c r="C55" s="29"/>
      <c r="D55" s="29"/>
      <c r="E55" s="29">
        <v>0.324009306</v>
      </c>
      <c r="F55" s="29"/>
      <c r="G55" s="13"/>
      <c r="I55" s="6"/>
    </row>
    <row r="56" spans="1:9" ht="12.75">
      <c r="A56" s="13" t="s">
        <v>84</v>
      </c>
      <c r="B56" s="29">
        <v>66.7240899</v>
      </c>
      <c r="C56" s="29"/>
      <c r="D56" s="29"/>
      <c r="E56" s="29">
        <v>9.34317429</v>
      </c>
      <c r="F56" s="29"/>
      <c r="G56" s="13">
        <v>57.38091561</v>
      </c>
      <c r="I56" s="6"/>
    </row>
    <row r="57" spans="1:9" ht="12.75">
      <c r="A57" s="6" t="s">
        <v>85</v>
      </c>
      <c r="B57" s="29">
        <v>0</v>
      </c>
      <c r="C57" s="29"/>
      <c r="D57" s="29"/>
      <c r="E57" s="29"/>
      <c r="F57" s="29"/>
      <c r="G57" s="13"/>
      <c r="I57" s="6"/>
    </row>
    <row r="58" spans="1:9" ht="12.75">
      <c r="A58" s="6" t="s">
        <v>86</v>
      </c>
      <c r="B58" s="29">
        <v>0</v>
      </c>
      <c r="C58" s="29"/>
      <c r="D58" s="29"/>
      <c r="E58" s="29"/>
      <c r="F58" s="29"/>
      <c r="G58" s="13"/>
      <c r="I58" s="6"/>
    </row>
    <row r="59" spans="1:9" ht="12.75">
      <c r="A59" s="13" t="s">
        <v>87</v>
      </c>
      <c r="B59" s="29">
        <v>0.1065967</v>
      </c>
      <c r="C59" s="29"/>
      <c r="D59" s="29"/>
      <c r="E59" s="29"/>
      <c r="F59" s="29"/>
      <c r="G59" s="13">
        <v>0.1065967</v>
      </c>
      <c r="I59" s="6"/>
    </row>
    <row r="60" spans="1:9" ht="12.75">
      <c r="A60" s="13" t="s">
        <v>88</v>
      </c>
      <c r="B60" s="29">
        <v>0.01822</v>
      </c>
      <c r="C60" s="29"/>
      <c r="D60" s="29"/>
      <c r="E60" s="29"/>
      <c r="F60" s="29"/>
      <c r="G60" s="13">
        <v>0.01822</v>
      </c>
      <c r="I60" s="6"/>
    </row>
    <row r="61" spans="1:9" ht="12.75">
      <c r="A61" s="13" t="s">
        <v>89</v>
      </c>
      <c r="B61" s="29">
        <v>0.8108632</v>
      </c>
      <c r="C61" s="29"/>
      <c r="D61" s="29">
        <v>0.047898</v>
      </c>
      <c r="E61" s="29">
        <v>0.0448668</v>
      </c>
      <c r="F61" s="29">
        <v>0.2152</v>
      </c>
      <c r="G61" s="13">
        <v>0.5028984</v>
      </c>
      <c r="I61" s="6"/>
    </row>
    <row r="62" spans="1:9" ht="12.75">
      <c r="A62" s="6" t="s">
        <v>417</v>
      </c>
      <c r="B62" s="29">
        <v>0.2152</v>
      </c>
      <c r="C62" s="29"/>
      <c r="D62" s="29"/>
      <c r="E62" s="29"/>
      <c r="F62" s="29">
        <v>0.2152</v>
      </c>
      <c r="G62" s="13"/>
      <c r="I62" s="6"/>
    </row>
    <row r="63" spans="1:9" ht="12.75">
      <c r="A63" s="13" t="s">
        <v>90</v>
      </c>
      <c r="B63" s="29">
        <v>28.258024900000002</v>
      </c>
      <c r="C63" s="29">
        <v>27.3883046</v>
      </c>
      <c r="D63" s="29"/>
      <c r="E63" s="29"/>
      <c r="F63" s="29"/>
      <c r="G63" s="13">
        <v>0.8697203</v>
      </c>
      <c r="I63" s="6"/>
    </row>
    <row r="64" spans="1:9" s="3" customFormat="1" ht="12.75">
      <c r="A64" s="6" t="s">
        <v>91</v>
      </c>
      <c r="B64" s="29">
        <v>0</v>
      </c>
      <c r="C64" s="29"/>
      <c r="D64" s="29"/>
      <c r="E64" s="29"/>
      <c r="F64" s="29"/>
      <c r="G64" s="13"/>
      <c r="I64" s="6"/>
    </row>
    <row r="65" spans="1:9" ht="12.75">
      <c r="A65" s="13" t="s">
        <v>92</v>
      </c>
      <c r="B65" s="29">
        <v>57.791476112</v>
      </c>
      <c r="C65" s="29"/>
      <c r="D65" s="29"/>
      <c r="E65" s="29">
        <v>0.06266284</v>
      </c>
      <c r="F65" s="29"/>
      <c r="G65" s="13">
        <v>57.728813272</v>
      </c>
      <c r="I65" s="6"/>
    </row>
    <row r="66" spans="1:9" ht="12.75">
      <c r="A66" s="13" t="s">
        <v>93</v>
      </c>
      <c r="B66" s="29">
        <v>17.127043487991</v>
      </c>
      <c r="C66" s="29"/>
      <c r="D66" s="29"/>
      <c r="E66" s="29"/>
      <c r="F66" s="29">
        <v>9.841458807991</v>
      </c>
      <c r="G66" s="13">
        <v>7.28558468</v>
      </c>
      <c r="I66" s="6"/>
    </row>
    <row r="67" spans="1:9" ht="12.75">
      <c r="A67" s="13" t="s">
        <v>94</v>
      </c>
      <c r="B67" s="29">
        <v>0.28440889999999996</v>
      </c>
      <c r="C67" s="29"/>
      <c r="D67" s="29">
        <v>0.2359539</v>
      </c>
      <c r="E67" s="29"/>
      <c r="F67" s="29"/>
      <c r="G67" s="13">
        <v>0.048455</v>
      </c>
      <c r="I67" s="6"/>
    </row>
    <row r="68" spans="1:9" ht="12.75">
      <c r="A68" s="13" t="s">
        <v>95</v>
      </c>
      <c r="B68" s="29">
        <v>1.110926</v>
      </c>
      <c r="C68" s="29"/>
      <c r="D68" s="29"/>
      <c r="E68" s="29"/>
      <c r="F68" s="29">
        <v>0.068862</v>
      </c>
      <c r="G68" s="13">
        <v>1.042064</v>
      </c>
      <c r="I68" s="6"/>
    </row>
    <row r="69" spans="1:9" ht="12.75">
      <c r="A69" s="13" t="s">
        <v>96</v>
      </c>
      <c r="B69" s="29">
        <v>0.1147539</v>
      </c>
      <c r="C69" s="29"/>
      <c r="D69" s="29"/>
      <c r="E69" s="29"/>
      <c r="F69" s="29"/>
      <c r="G69" s="13">
        <v>0.1147539</v>
      </c>
      <c r="I69" s="6"/>
    </row>
    <row r="70" spans="1:9" ht="12.75">
      <c r="A70" s="13" t="s">
        <v>97</v>
      </c>
      <c r="B70" s="29">
        <v>4.929243367</v>
      </c>
      <c r="C70" s="29"/>
      <c r="D70" s="29">
        <v>1.9535634</v>
      </c>
      <c r="E70" s="29"/>
      <c r="F70" s="29"/>
      <c r="G70" s="13">
        <v>2.975679967</v>
      </c>
      <c r="I70" s="6"/>
    </row>
    <row r="71" spans="2:9" ht="12.75">
      <c r="B71" s="29"/>
      <c r="C71" s="29"/>
      <c r="D71" s="29"/>
      <c r="E71" s="29"/>
      <c r="F71" s="29"/>
      <c r="G71" s="13"/>
      <c r="I71" s="6"/>
    </row>
    <row r="72" spans="1:9" ht="12.75">
      <c r="A72" s="3" t="s">
        <v>98</v>
      </c>
      <c r="B72" s="27">
        <v>21.248891030000003</v>
      </c>
      <c r="C72" s="27"/>
      <c r="D72" s="27">
        <v>1.18987</v>
      </c>
      <c r="E72" s="27">
        <v>11.2032851</v>
      </c>
      <c r="F72" s="27"/>
      <c r="G72" s="3">
        <v>8.85573593</v>
      </c>
      <c r="I72" s="12"/>
    </row>
    <row r="73" spans="2:9" ht="12.75">
      <c r="B73" s="29"/>
      <c r="C73" s="29"/>
      <c r="D73" s="29"/>
      <c r="E73" s="29"/>
      <c r="F73" s="29"/>
      <c r="G73" s="13"/>
      <c r="I73" s="12"/>
    </row>
    <row r="74" spans="1:9" ht="12.75">
      <c r="A74" s="13" t="s">
        <v>99</v>
      </c>
      <c r="B74" s="29">
        <v>12.56466812</v>
      </c>
      <c r="C74" s="29"/>
      <c r="D74" s="29"/>
      <c r="E74" s="29">
        <v>10.5139177</v>
      </c>
      <c r="F74" s="29"/>
      <c r="G74" s="13">
        <v>2.05075042</v>
      </c>
      <c r="I74" s="6"/>
    </row>
    <row r="75" spans="1:9" ht="12.75">
      <c r="A75" s="13" t="s">
        <v>100</v>
      </c>
      <c r="B75" s="29">
        <v>1.52998855</v>
      </c>
      <c r="C75" s="29"/>
      <c r="D75" s="29"/>
      <c r="E75" s="29"/>
      <c r="F75" s="29"/>
      <c r="G75" s="13">
        <v>1.52998855</v>
      </c>
      <c r="I75" s="6"/>
    </row>
    <row r="76" spans="1:7" ht="12.75">
      <c r="A76" s="13" t="s">
        <v>418</v>
      </c>
      <c r="B76" s="29">
        <v>0</v>
      </c>
      <c r="C76" s="29"/>
      <c r="D76" s="29"/>
      <c r="E76" s="29"/>
      <c r="F76" s="29"/>
      <c r="G76" s="13"/>
    </row>
    <row r="77" spans="1:9" ht="12.75">
      <c r="A77" s="13" t="s">
        <v>101</v>
      </c>
      <c r="B77" s="29">
        <v>0.04837</v>
      </c>
      <c r="C77" s="29"/>
      <c r="D77" s="29"/>
      <c r="E77" s="29"/>
      <c r="F77" s="29"/>
      <c r="G77" s="13">
        <v>0.04837</v>
      </c>
      <c r="I77" s="6"/>
    </row>
    <row r="78" spans="1:9" ht="12.75">
      <c r="A78" s="13" t="s">
        <v>102</v>
      </c>
      <c r="B78" s="29">
        <v>0.728172</v>
      </c>
      <c r="C78" s="29"/>
      <c r="D78" s="29">
        <v>0.64735</v>
      </c>
      <c r="E78" s="29"/>
      <c r="F78" s="29"/>
      <c r="G78" s="13">
        <v>0.080822</v>
      </c>
      <c r="I78" s="6"/>
    </row>
    <row r="79" spans="1:9" s="3" customFormat="1" ht="12.75">
      <c r="A79" s="13" t="s">
        <v>104</v>
      </c>
      <c r="B79" s="29">
        <v>0.5355216</v>
      </c>
      <c r="C79" s="29"/>
      <c r="D79" s="29"/>
      <c r="E79" s="29"/>
      <c r="F79" s="29"/>
      <c r="G79" s="13">
        <v>0.5355216</v>
      </c>
      <c r="I79" s="6"/>
    </row>
    <row r="80" spans="1:9" ht="12.75">
      <c r="A80" s="13" t="s">
        <v>103</v>
      </c>
      <c r="B80" s="29">
        <v>0.2253524</v>
      </c>
      <c r="C80" s="29"/>
      <c r="D80" s="29"/>
      <c r="E80" s="29"/>
      <c r="F80" s="29"/>
      <c r="G80" s="13">
        <v>0.2253524</v>
      </c>
      <c r="I80" s="6"/>
    </row>
    <row r="81" spans="1:9" ht="12.75">
      <c r="A81" s="13" t="s">
        <v>105</v>
      </c>
      <c r="B81" s="29">
        <v>0.27001264999999997</v>
      </c>
      <c r="C81" s="29"/>
      <c r="D81" s="29"/>
      <c r="E81" s="29">
        <v>0.0025434</v>
      </c>
      <c r="F81" s="29"/>
      <c r="G81" s="13">
        <v>0.26746925</v>
      </c>
      <c r="I81" s="6"/>
    </row>
    <row r="82" spans="1:9" ht="12.75">
      <c r="A82" s="13" t="s">
        <v>106</v>
      </c>
      <c r="B82" s="29">
        <v>1.46722579</v>
      </c>
      <c r="C82" s="29"/>
      <c r="D82" s="29"/>
      <c r="E82" s="29">
        <v>0.00032</v>
      </c>
      <c r="F82" s="29"/>
      <c r="G82" s="13">
        <v>1.46690579</v>
      </c>
      <c r="I82" s="6"/>
    </row>
    <row r="83" spans="1:9" ht="12.75">
      <c r="A83" s="13" t="s">
        <v>107</v>
      </c>
      <c r="B83" s="29">
        <v>3.1593288</v>
      </c>
      <c r="C83" s="29"/>
      <c r="D83" s="29">
        <v>0.54252</v>
      </c>
      <c r="E83" s="29">
        <v>0.686504</v>
      </c>
      <c r="F83" s="29"/>
      <c r="G83" s="13">
        <v>1.9303048</v>
      </c>
      <c r="I83" s="6"/>
    </row>
    <row r="84" spans="1:9" ht="12.75">
      <c r="A84" s="13" t="s">
        <v>108</v>
      </c>
      <c r="B84" s="29">
        <v>0.151817</v>
      </c>
      <c r="C84" s="29"/>
      <c r="D84" s="29"/>
      <c r="E84" s="29"/>
      <c r="F84" s="29"/>
      <c r="G84" s="13">
        <v>0.151817</v>
      </c>
      <c r="I84" s="6"/>
    </row>
    <row r="85" spans="1:9" ht="12.75">
      <c r="A85" s="13" t="s">
        <v>109</v>
      </c>
      <c r="B85" s="29">
        <v>0.3224408</v>
      </c>
      <c r="C85" s="29"/>
      <c r="D85" s="29"/>
      <c r="E85" s="29"/>
      <c r="F85" s="29"/>
      <c r="G85" s="13">
        <v>0.3224408</v>
      </c>
      <c r="I85" s="6"/>
    </row>
    <row r="86" spans="1:9" ht="12.75">
      <c r="A86" s="13" t="s">
        <v>110</v>
      </c>
      <c r="B86" s="29">
        <v>0.24599332</v>
      </c>
      <c r="C86" s="29"/>
      <c r="D86" s="29"/>
      <c r="E86" s="29"/>
      <c r="F86" s="29"/>
      <c r="G86" s="13">
        <v>0.24599332</v>
      </c>
      <c r="I86" s="6"/>
    </row>
    <row r="87" spans="2:9" ht="12.75">
      <c r="B87" s="29"/>
      <c r="C87" s="29"/>
      <c r="D87" s="29"/>
      <c r="E87" s="29"/>
      <c r="F87" s="29"/>
      <c r="G87" s="13"/>
      <c r="I87" s="6"/>
    </row>
    <row r="88" spans="1:9" ht="12.75">
      <c r="A88" s="3" t="s">
        <v>111</v>
      </c>
      <c r="B88" s="27">
        <v>9.3038562792</v>
      </c>
      <c r="C88" s="27"/>
      <c r="D88" s="27"/>
      <c r="E88" s="27">
        <v>0.23209224</v>
      </c>
      <c r="F88" s="27"/>
      <c r="G88" s="3">
        <v>9.0717640392</v>
      </c>
      <c r="I88" s="12"/>
    </row>
    <row r="89" spans="2:9" ht="12.75">
      <c r="B89" s="29"/>
      <c r="C89" s="29"/>
      <c r="D89" s="29"/>
      <c r="E89" s="29"/>
      <c r="F89" s="29"/>
      <c r="G89" s="13"/>
      <c r="I89" s="12"/>
    </row>
    <row r="90" spans="1:9" ht="12.75">
      <c r="A90" s="13" t="s">
        <v>112</v>
      </c>
      <c r="B90" s="29">
        <v>0.169961</v>
      </c>
      <c r="C90" s="29"/>
      <c r="D90" s="29"/>
      <c r="E90" s="29"/>
      <c r="F90" s="29"/>
      <c r="G90" s="13">
        <v>0.169961</v>
      </c>
      <c r="I90" s="6"/>
    </row>
    <row r="91" spans="1:9" ht="12.75">
      <c r="A91" s="13" t="s">
        <v>113</v>
      </c>
      <c r="B91" s="29">
        <v>0.1750476</v>
      </c>
      <c r="C91" s="29"/>
      <c r="D91" s="29"/>
      <c r="E91" s="29"/>
      <c r="F91" s="29"/>
      <c r="G91" s="13">
        <v>0.1750476</v>
      </c>
      <c r="I91" s="6"/>
    </row>
    <row r="92" spans="1:9" ht="12.75">
      <c r="A92" s="13" t="s">
        <v>114</v>
      </c>
      <c r="B92" s="29">
        <v>0.39496023999999996</v>
      </c>
      <c r="C92" s="29"/>
      <c r="D92" s="29"/>
      <c r="E92" s="29">
        <v>0.22519224</v>
      </c>
      <c r="F92" s="29"/>
      <c r="G92" s="13">
        <v>0.169768</v>
      </c>
      <c r="I92" s="6"/>
    </row>
    <row r="93" spans="1:7" ht="12.75">
      <c r="A93" s="13" t="s">
        <v>115</v>
      </c>
      <c r="B93" s="29">
        <v>1.31407525</v>
      </c>
      <c r="C93" s="29"/>
      <c r="D93" s="29"/>
      <c r="E93" s="29"/>
      <c r="F93" s="29"/>
      <c r="G93" s="13">
        <v>1.31407525</v>
      </c>
    </row>
    <row r="94" spans="1:9" ht="12.75">
      <c r="A94" s="13" t="s">
        <v>116</v>
      </c>
      <c r="B94" s="29">
        <v>1.24420025</v>
      </c>
      <c r="C94" s="29"/>
      <c r="D94" s="29"/>
      <c r="E94" s="29"/>
      <c r="F94" s="29"/>
      <c r="G94" s="13">
        <v>1.24420025</v>
      </c>
      <c r="I94" s="6"/>
    </row>
    <row r="95" spans="1:9" ht="12.75">
      <c r="A95" s="13" t="s">
        <v>117</v>
      </c>
      <c r="B95" s="29">
        <v>0.0444392</v>
      </c>
      <c r="C95" s="29"/>
      <c r="D95" s="29"/>
      <c r="E95" s="29"/>
      <c r="F95" s="29"/>
      <c r="G95" s="13">
        <v>0.0444392</v>
      </c>
      <c r="I95" s="6"/>
    </row>
    <row r="96" spans="1:9" s="3" customFormat="1" ht="12.75">
      <c r="A96" s="13" t="s">
        <v>118</v>
      </c>
      <c r="B96" s="29">
        <v>0.3329442</v>
      </c>
      <c r="C96" s="29"/>
      <c r="D96" s="29"/>
      <c r="E96" s="29"/>
      <c r="F96" s="29"/>
      <c r="G96" s="13">
        <v>0.3329442</v>
      </c>
      <c r="I96" s="6"/>
    </row>
    <row r="97" spans="1:9" ht="12.75">
      <c r="A97" s="13" t="s">
        <v>119</v>
      </c>
      <c r="B97" s="29">
        <v>0.0850003</v>
      </c>
      <c r="C97" s="29"/>
      <c r="D97" s="29"/>
      <c r="E97" s="29"/>
      <c r="F97" s="29"/>
      <c r="G97" s="13">
        <v>0.0850003</v>
      </c>
      <c r="I97" s="6"/>
    </row>
    <row r="98" spans="1:9" ht="12.75">
      <c r="A98" s="13" t="s">
        <v>120</v>
      </c>
      <c r="B98" s="29">
        <v>4.21201848</v>
      </c>
      <c r="C98" s="29"/>
      <c r="D98" s="29"/>
      <c r="E98" s="29"/>
      <c r="F98" s="29"/>
      <c r="G98" s="13">
        <v>4.21201848</v>
      </c>
      <c r="I98" s="6"/>
    </row>
    <row r="99" spans="1:9" ht="12.75">
      <c r="A99" s="13" t="s">
        <v>121</v>
      </c>
      <c r="B99" s="29">
        <v>0.359095</v>
      </c>
      <c r="C99" s="29"/>
      <c r="D99" s="29"/>
      <c r="E99" s="29"/>
      <c r="F99" s="29"/>
      <c r="G99" s="13">
        <v>0.359095</v>
      </c>
      <c r="I99" s="6"/>
    </row>
    <row r="100" spans="1:9" ht="12.75">
      <c r="A100" s="13" t="s">
        <v>122</v>
      </c>
      <c r="B100" s="29">
        <v>0.0687254</v>
      </c>
      <c r="C100" s="29"/>
      <c r="D100" s="29"/>
      <c r="E100" s="29"/>
      <c r="F100" s="29"/>
      <c r="G100" s="13">
        <v>0.0687254</v>
      </c>
      <c r="I100" s="6"/>
    </row>
    <row r="101" spans="1:9" ht="12.75">
      <c r="A101" s="13" t="s">
        <v>123</v>
      </c>
      <c r="B101" s="29">
        <v>1.3895382092</v>
      </c>
      <c r="C101" s="29"/>
      <c r="D101" s="29"/>
      <c r="E101" s="29">
        <v>0.0069</v>
      </c>
      <c r="F101" s="29"/>
      <c r="G101" s="13">
        <v>1.3826382092</v>
      </c>
      <c r="I101" s="6"/>
    </row>
    <row r="102" spans="1:9" ht="12.75">
      <c r="A102" s="13" t="s">
        <v>124</v>
      </c>
      <c r="B102" s="29">
        <v>1.1128925399999998</v>
      </c>
      <c r="C102" s="29"/>
      <c r="D102" s="29"/>
      <c r="E102" s="29">
        <v>0.0069</v>
      </c>
      <c r="F102" s="29"/>
      <c r="G102" s="13">
        <v>1.10599254</v>
      </c>
      <c r="I102" s="6"/>
    </row>
    <row r="103" spans="1:9" ht="12.75">
      <c r="A103" s="13" t="s">
        <v>125</v>
      </c>
      <c r="B103" s="29">
        <v>0.7580514</v>
      </c>
      <c r="C103" s="29"/>
      <c r="D103" s="29"/>
      <c r="E103" s="29"/>
      <c r="F103" s="29"/>
      <c r="G103" s="13">
        <v>0.7580514</v>
      </c>
      <c r="I103" s="6"/>
    </row>
    <row r="104" spans="2:9" ht="12.75">
      <c r="B104" s="29"/>
      <c r="C104" s="29"/>
      <c r="D104" s="29"/>
      <c r="E104" s="29"/>
      <c r="F104" s="29"/>
      <c r="G104" s="13"/>
      <c r="I104" s="6"/>
    </row>
    <row r="105" spans="1:9" ht="12.75">
      <c r="A105" s="3" t="s">
        <v>144</v>
      </c>
      <c r="B105" s="27">
        <v>14.4589737975</v>
      </c>
      <c r="C105" s="27"/>
      <c r="D105" s="27"/>
      <c r="E105" s="27">
        <v>4.7263546</v>
      </c>
      <c r="F105" s="27"/>
      <c r="G105" s="3">
        <v>9.7326191975</v>
      </c>
      <c r="I105" s="12"/>
    </row>
    <row r="106" spans="2:9" ht="12.75">
      <c r="B106" s="29"/>
      <c r="C106" s="29"/>
      <c r="D106" s="29"/>
      <c r="E106" s="29"/>
      <c r="F106" s="29"/>
      <c r="G106" s="13"/>
      <c r="I106" s="12"/>
    </row>
    <row r="107" spans="1:9" ht="12.75">
      <c r="A107" s="13" t="s">
        <v>145</v>
      </c>
      <c r="B107" s="29">
        <v>2.94254349</v>
      </c>
      <c r="C107" s="29"/>
      <c r="D107" s="29"/>
      <c r="E107" s="29"/>
      <c r="F107" s="29"/>
      <c r="G107" s="13">
        <v>2.94254349</v>
      </c>
      <c r="I107" s="6"/>
    </row>
    <row r="108" spans="1:9" ht="12.75">
      <c r="A108" s="13" t="s">
        <v>146</v>
      </c>
      <c r="B108" s="29">
        <v>0.1546253</v>
      </c>
      <c r="C108" s="29"/>
      <c r="D108" s="29"/>
      <c r="E108" s="29"/>
      <c r="F108" s="29"/>
      <c r="G108" s="13">
        <v>0.1546253</v>
      </c>
      <c r="I108" s="6"/>
    </row>
    <row r="109" spans="1:9" ht="12.75">
      <c r="A109" s="13" t="s">
        <v>147</v>
      </c>
      <c r="B109" s="29">
        <v>0.3394228</v>
      </c>
      <c r="C109" s="29"/>
      <c r="D109" s="29"/>
      <c r="E109" s="29"/>
      <c r="F109" s="29"/>
      <c r="G109" s="13">
        <v>0.3394228</v>
      </c>
      <c r="I109" s="6"/>
    </row>
    <row r="110" spans="1:9" s="3" customFormat="1" ht="12.75">
      <c r="A110" s="13" t="s">
        <v>148</v>
      </c>
      <c r="B110" s="29">
        <v>0.3601393</v>
      </c>
      <c r="C110" s="29"/>
      <c r="D110" s="29"/>
      <c r="E110" s="29">
        <v>0.0215236</v>
      </c>
      <c r="F110" s="29"/>
      <c r="G110" s="13">
        <v>0.3386157</v>
      </c>
      <c r="I110" s="6"/>
    </row>
    <row r="111" spans="1:7" ht="12.75">
      <c r="A111" s="13" t="s">
        <v>149</v>
      </c>
      <c r="B111" s="29">
        <v>0.2769956</v>
      </c>
      <c r="C111" s="29"/>
      <c r="D111" s="29"/>
      <c r="E111" s="29"/>
      <c r="F111" s="29"/>
      <c r="G111" s="13">
        <v>0.2769956</v>
      </c>
    </row>
    <row r="112" spans="1:9" ht="12.75">
      <c r="A112" s="13" t="s">
        <v>419</v>
      </c>
      <c r="B112" s="29">
        <v>9.87048268</v>
      </c>
      <c r="C112" s="29"/>
      <c r="D112" s="29"/>
      <c r="E112" s="29">
        <v>4.704831</v>
      </c>
      <c r="F112" s="29"/>
      <c r="G112" s="13">
        <v>5.16565168</v>
      </c>
      <c r="I112" s="6"/>
    </row>
    <row r="113" spans="1:9" ht="12.75">
      <c r="A113" s="13" t="s">
        <v>150</v>
      </c>
      <c r="B113" s="29">
        <v>0.100298935</v>
      </c>
      <c r="C113" s="29"/>
      <c r="D113" s="29"/>
      <c r="E113" s="29"/>
      <c r="F113" s="29"/>
      <c r="G113" s="13">
        <v>0.100298935</v>
      </c>
      <c r="I113" s="6"/>
    </row>
    <row r="114" spans="1:9" ht="12.75">
      <c r="A114" s="13" t="s">
        <v>151</v>
      </c>
      <c r="B114" s="29">
        <v>0.352306931</v>
      </c>
      <c r="C114" s="29"/>
      <c r="D114" s="29"/>
      <c r="E114" s="29"/>
      <c r="F114" s="29"/>
      <c r="G114" s="13">
        <v>0.352306931</v>
      </c>
      <c r="I114" s="6"/>
    </row>
    <row r="115" spans="1:9" ht="12.75">
      <c r="A115" s="13" t="s">
        <v>152</v>
      </c>
      <c r="B115" s="29">
        <v>0.0745151</v>
      </c>
      <c r="C115" s="29"/>
      <c r="D115" s="29"/>
      <c r="E115" s="29"/>
      <c r="F115" s="29"/>
      <c r="G115" s="13">
        <v>0.0745151</v>
      </c>
      <c r="I115" s="6"/>
    </row>
    <row r="116" spans="1:9" ht="12.75">
      <c r="A116" s="13" t="s">
        <v>153</v>
      </c>
      <c r="B116" s="29">
        <v>0.253107113</v>
      </c>
      <c r="C116" s="29"/>
      <c r="D116" s="29"/>
      <c r="E116" s="29"/>
      <c r="F116" s="29"/>
      <c r="G116" s="13">
        <v>0.253107113</v>
      </c>
      <c r="I116" s="6"/>
    </row>
    <row r="117" spans="1:9" ht="12.75">
      <c r="A117" s="13" t="s">
        <v>154</v>
      </c>
      <c r="B117" s="29">
        <v>0.0115321485</v>
      </c>
      <c r="C117" s="29"/>
      <c r="D117" s="29"/>
      <c r="E117" s="29"/>
      <c r="F117" s="29"/>
      <c r="G117" s="13">
        <v>0.0115321485</v>
      </c>
      <c r="I117" s="6"/>
    </row>
    <row r="118" spans="2:9" ht="12.75">
      <c r="B118" s="29"/>
      <c r="C118" s="29"/>
      <c r="D118" s="29"/>
      <c r="E118" s="29"/>
      <c r="F118" s="29"/>
      <c r="G118" s="13"/>
      <c r="I118" s="6"/>
    </row>
    <row r="119" spans="1:9" ht="12.75">
      <c r="A119" s="3" t="s">
        <v>126</v>
      </c>
      <c r="B119" s="27">
        <v>122.264195709</v>
      </c>
      <c r="C119" s="27"/>
      <c r="D119" s="27">
        <v>7.0886701</v>
      </c>
      <c r="E119" s="27">
        <v>0.04613622</v>
      </c>
      <c r="F119" s="27">
        <v>0.9182274</v>
      </c>
      <c r="G119" s="3">
        <v>114.211161989</v>
      </c>
      <c r="I119" s="12"/>
    </row>
    <row r="120" spans="2:9" ht="12.75">
      <c r="B120" s="29"/>
      <c r="C120" s="29"/>
      <c r="D120" s="29"/>
      <c r="E120" s="29"/>
      <c r="F120" s="29"/>
      <c r="G120" s="13"/>
      <c r="I120" s="12"/>
    </row>
    <row r="121" spans="1:9" ht="12.75">
      <c r="A121" s="13" t="s">
        <v>127</v>
      </c>
      <c r="B121" s="29">
        <v>0.921956115</v>
      </c>
      <c r="C121" s="29"/>
      <c r="D121" s="29"/>
      <c r="E121" s="29"/>
      <c r="F121" s="29">
        <v>0.1276617</v>
      </c>
      <c r="G121" s="13">
        <v>0.794294415</v>
      </c>
      <c r="I121" s="6"/>
    </row>
    <row r="122" spans="1:9" ht="12.75">
      <c r="A122" s="13" t="s">
        <v>128</v>
      </c>
      <c r="B122" s="29">
        <v>0.447345</v>
      </c>
      <c r="C122" s="29"/>
      <c r="D122" s="29"/>
      <c r="E122" s="29"/>
      <c r="F122" s="29"/>
      <c r="G122" s="13">
        <v>0.447345</v>
      </c>
      <c r="I122" s="6"/>
    </row>
    <row r="123" spans="1:9" ht="12.75">
      <c r="A123" s="13" t="s">
        <v>129</v>
      </c>
      <c r="B123" s="29">
        <v>101.52442393</v>
      </c>
      <c r="C123" s="29"/>
      <c r="D123" s="29"/>
      <c r="E123" s="29"/>
      <c r="F123" s="29">
        <v>0.726512</v>
      </c>
      <c r="G123" s="13">
        <v>100.79791193</v>
      </c>
      <c r="I123" s="6"/>
    </row>
    <row r="124" spans="1:9" ht="12.75">
      <c r="A124" s="13" t="s">
        <v>130</v>
      </c>
      <c r="B124" s="29">
        <v>0.0917292</v>
      </c>
      <c r="C124" s="29"/>
      <c r="D124" s="29"/>
      <c r="E124" s="29"/>
      <c r="F124" s="29"/>
      <c r="G124" s="13">
        <v>0.0917292</v>
      </c>
      <c r="I124" s="6"/>
    </row>
    <row r="125" spans="1:9" ht="12.75">
      <c r="A125" s="13" t="s">
        <v>131</v>
      </c>
      <c r="B125" s="29">
        <v>0.2540522</v>
      </c>
      <c r="C125" s="29"/>
      <c r="D125" s="29"/>
      <c r="E125" s="29"/>
      <c r="F125" s="29"/>
      <c r="G125" s="13">
        <v>0.2540522</v>
      </c>
      <c r="I125" s="6"/>
    </row>
    <row r="126" spans="1:9" ht="12.75">
      <c r="A126" s="13" t="s">
        <v>132</v>
      </c>
      <c r="B126" s="29">
        <v>6.780824174</v>
      </c>
      <c r="C126" s="29"/>
      <c r="D126" s="29"/>
      <c r="E126" s="29">
        <v>0.00591</v>
      </c>
      <c r="F126" s="29">
        <v>0.025146</v>
      </c>
      <c r="G126" s="13">
        <v>6.749768174</v>
      </c>
      <c r="I126" s="6"/>
    </row>
    <row r="127" spans="1:9" ht="12.75">
      <c r="A127" s="13" t="s">
        <v>133</v>
      </c>
      <c r="B127" s="29">
        <v>0.1671816</v>
      </c>
      <c r="C127" s="29"/>
      <c r="D127" s="29"/>
      <c r="E127" s="29"/>
      <c r="F127" s="29"/>
      <c r="G127" s="13">
        <v>0.1671816</v>
      </c>
      <c r="I127" s="6"/>
    </row>
    <row r="128" spans="1:9" ht="12.75">
      <c r="A128" s="13" t="s">
        <v>134</v>
      </c>
      <c r="B128" s="29">
        <v>0.037062</v>
      </c>
      <c r="C128" s="29"/>
      <c r="D128" s="29"/>
      <c r="E128" s="29"/>
      <c r="F128" s="29"/>
      <c r="G128" s="13">
        <v>0.037062</v>
      </c>
      <c r="I128" s="6"/>
    </row>
    <row r="129" spans="1:9" ht="12.75">
      <c r="A129" s="13" t="s">
        <v>135</v>
      </c>
      <c r="B129" s="29">
        <v>7.30644612</v>
      </c>
      <c r="C129" s="29"/>
      <c r="D129" s="29">
        <v>7.0886701</v>
      </c>
      <c r="E129" s="29">
        <v>0.04022622</v>
      </c>
      <c r="F129" s="29">
        <v>0.0389077</v>
      </c>
      <c r="G129" s="13">
        <v>0.1386421</v>
      </c>
      <c r="I129" s="6"/>
    </row>
    <row r="130" spans="1:9" s="3" customFormat="1" ht="12.75">
      <c r="A130" s="13" t="s">
        <v>136</v>
      </c>
      <c r="B130" s="29">
        <v>0.66438738</v>
      </c>
      <c r="C130" s="29"/>
      <c r="D130" s="29"/>
      <c r="E130" s="29"/>
      <c r="F130" s="29"/>
      <c r="G130" s="13">
        <v>0.66438738</v>
      </c>
      <c r="I130" s="6"/>
    </row>
    <row r="131" spans="1:9" ht="12.75">
      <c r="A131" s="13" t="s">
        <v>137</v>
      </c>
      <c r="B131" s="29">
        <v>0.52448618</v>
      </c>
      <c r="C131" s="29"/>
      <c r="D131" s="29"/>
      <c r="E131" s="29"/>
      <c r="F131" s="29"/>
      <c r="G131" s="13">
        <v>0.52448618</v>
      </c>
      <c r="I131" s="6"/>
    </row>
    <row r="132" spans="1:7" ht="12.75">
      <c r="A132" s="13" t="s">
        <v>138</v>
      </c>
      <c r="B132" s="29">
        <v>1.8477429</v>
      </c>
      <c r="C132" s="29"/>
      <c r="D132" s="29"/>
      <c r="E132" s="29"/>
      <c r="F132" s="29"/>
      <c r="G132" s="13">
        <v>1.8477429</v>
      </c>
    </row>
    <row r="133" spans="1:9" ht="12.75">
      <c r="A133" s="13" t="s">
        <v>139</v>
      </c>
      <c r="B133" s="29">
        <v>1.0820759</v>
      </c>
      <c r="C133" s="29"/>
      <c r="D133" s="29"/>
      <c r="E133" s="29"/>
      <c r="F133" s="29"/>
      <c r="G133" s="13">
        <v>1.0820759</v>
      </c>
      <c r="I133" s="6"/>
    </row>
    <row r="134" spans="1:9" ht="12.75">
      <c r="A134" s="13" t="s">
        <v>140</v>
      </c>
      <c r="B134" s="29">
        <v>0.5085589</v>
      </c>
      <c r="C134" s="29"/>
      <c r="D134" s="29"/>
      <c r="E134" s="29"/>
      <c r="F134" s="29"/>
      <c r="G134" s="13">
        <v>0.5085589</v>
      </c>
      <c r="I134" s="6"/>
    </row>
    <row r="135" spans="1:9" ht="12.75">
      <c r="A135" s="13" t="s">
        <v>141</v>
      </c>
      <c r="B135" s="29">
        <v>0.4556014</v>
      </c>
      <c r="C135" s="29"/>
      <c r="D135" s="29"/>
      <c r="E135" s="29"/>
      <c r="F135" s="29"/>
      <c r="G135" s="13">
        <v>0.4556014</v>
      </c>
      <c r="I135" s="6"/>
    </row>
    <row r="136" spans="1:9" ht="12.75">
      <c r="A136" s="13" t="s">
        <v>142</v>
      </c>
      <c r="B136" s="29">
        <v>0.1886</v>
      </c>
      <c r="C136" s="29"/>
      <c r="D136" s="29"/>
      <c r="E136" s="29"/>
      <c r="F136" s="29"/>
      <c r="G136" s="13">
        <v>0.1886</v>
      </c>
      <c r="I136" s="6"/>
    </row>
    <row r="137" spans="1:9" ht="12.75">
      <c r="A137" s="13" t="s">
        <v>143</v>
      </c>
      <c r="B137" s="29">
        <v>1.06828479</v>
      </c>
      <c r="C137" s="29"/>
      <c r="D137" s="29"/>
      <c r="E137" s="29"/>
      <c r="F137" s="29"/>
      <c r="G137" s="13">
        <v>1.06828479</v>
      </c>
      <c r="I137" s="6"/>
    </row>
    <row r="138" spans="2:9" ht="12.75">
      <c r="B138" s="29"/>
      <c r="C138" s="29"/>
      <c r="D138" s="29"/>
      <c r="E138" s="29"/>
      <c r="F138" s="29"/>
      <c r="G138" s="13"/>
      <c r="I138" s="6"/>
    </row>
    <row r="139" spans="1:9" ht="12.75">
      <c r="A139" s="3" t="s">
        <v>155</v>
      </c>
      <c r="B139" s="27">
        <v>5.91992677</v>
      </c>
      <c r="C139" s="27"/>
      <c r="D139" s="27"/>
      <c r="E139" s="29">
        <v>0.0259029</v>
      </c>
      <c r="F139" s="27"/>
      <c r="G139" s="3">
        <v>5.89402387</v>
      </c>
      <c r="I139" s="12"/>
    </row>
    <row r="140" spans="2:9" ht="12.75">
      <c r="B140" s="29"/>
      <c r="C140" s="29"/>
      <c r="D140" s="29"/>
      <c r="E140" s="29"/>
      <c r="F140" s="29"/>
      <c r="G140" s="13"/>
      <c r="I140" s="12"/>
    </row>
    <row r="141" spans="1:9" ht="12.75">
      <c r="A141" s="13" t="s">
        <v>156</v>
      </c>
      <c r="B141" s="29">
        <v>0.2020991</v>
      </c>
      <c r="C141" s="29"/>
      <c r="D141" s="29"/>
      <c r="E141" s="29"/>
      <c r="F141" s="29"/>
      <c r="G141" s="13">
        <v>0.2020991</v>
      </c>
      <c r="I141" s="6"/>
    </row>
    <row r="142" spans="1:9" ht="12.75">
      <c r="A142" s="13" t="s">
        <v>157</v>
      </c>
      <c r="B142" s="29">
        <v>1.3726064</v>
      </c>
      <c r="C142" s="29"/>
      <c r="D142" s="29"/>
      <c r="E142" s="29"/>
      <c r="F142" s="29"/>
      <c r="G142" s="13">
        <v>1.3726064</v>
      </c>
      <c r="I142" s="6"/>
    </row>
    <row r="143" spans="1:9" ht="12.75">
      <c r="A143" s="13" t="s">
        <v>158</v>
      </c>
      <c r="B143" s="29">
        <v>0.102886</v>
      </c>
      <c r="C143" s="29"/>
      <c r="D143" s="29"/>
      <c r="E143" s="29"/>
      <c r="F143" s="29"/>
      <c r="G143" s="13">
        <v>0.102886</v>
      </c>
      <c r="I143" s="6"/>
    </row>
    <row r="144" spans="1:9" ht="12.75">
      <c r="A144" s="13" t="s">
        <v>159</v>
      </c>
      <c r="B144" s="29">
        <v>0.0543216</v>
      </c>
      <c r="C144" s="29"/>
      <c r="D144" s="29"/>
      <c r="E144" s="29"/>
      <c r="F144" s="29"/>
      <c r="G144" s="13">
        <v>0.0543216</v>
      </c>
      <c r="I144" s="6"/>
    </row>
    <row r="145" spans="1:9" ht="12.75">
      <c r="A145" s="13" t="s">
        <v>160</v>
      </c>
      <c r="B145" s="29">
        <v>0.0487877</v>
      </c>
      <c r="C145" s="29"/>
      <c r="D145" s="29"/>
      <c r="E145" s="29"/>
      <c r="F145" s="29"/>
      <c r="G145" s="13">
        <v>0.0487877</v>
      </c>
      <c r="I145" s="6"/>
    </row>
    <row r="146" spans="1:9" ht="12.75">
      <c r="A146" s="13" t="s">
        <v>161</v>
      </c>
      <c r="B146" s="29">
        <v>0.1094808</v>
      </c>
      <c r="C146" s="29"/>
      <c r="D146" s="29"/>
      <c r="E146" s="29"/>
      <c r="F146" s="29"/>
      <c r="G146" s="13">
        <v>0.1094808</v>
      </c>
      <c r="I146" s="6"/>
    </row>
    <row r="147" spans="1:7" ht="12.75">
      <c r="A147" s="13" t="s">
        <v>162</v>
      </c>
      <c r="B147" s="29">
        <v>0.0567224</v>
      </c>
      <c r="C147" s="29"/>
      <c r="D147" s="29"/>
      <c r="E147" s="29"/>
      <c r="F147" s="29"/>
      <c r="G147" s="13">
        <v>0.0567224</v>
      </c>
    </row>
    <row r="148" spans="1:9" s="3" customFormat="1" ht="12.75">
      <c r="A148" s="13" t="s">
        <v>163</v>
      </c>
      <c r="B148" s="29">
        <v>2.50363859</v>
      </c>
      <c r="C148" s="29"/>
      <c r="D148" s="29"/>
      <c r="E148" s="29">
        <v>0.0259029</v>
      </c>
      <c r="F148" s="29"/>
      <c r="G148" s="13">
        <v>2.47773569</v>
      </c>
      <c r="I148" s="6"/>
    </row>
    <row r="149" spans="1:9" ht="12.75">
      <c r="A149" s="13" t="s">
        <v>420</v>
      </c>
      <c r="B149" s="29">
        <v>2.47061959</v>
      </c>
      <c r="C149" s="29"/>
      <c r="D149" s="29"/>
      <c r="E149" s="29">
        <v>0.0259029</v>
      </c>
      <c r="F149" s="29"/>
      <c r="G149" s="13">
        <v>2.44471669</v>
      </c>
      <c r="I149" s="6"/>
    </row>
    <row r="150" spans="1:9" ht="12.75">
      <c r="A150" s="13" t="s">
        <v>164</v>
      </c>
      <c r="B150" s="29">
        <v>0.5429833</v>
      </c>
      <c r="C150" s="29"/>
      <c r="D150" s="29"/>
      <c r="E150" s="29"/>
      <c r="F150" s="29"/>
      <c r="G150" s="13">
        <v>0.5429833</v>
      </c>
      <c r="I150" s="6"/>
    </row>
    <row r="151" spans="1:9" ht="12.75">
      <c r="A151" s="13" t="s">
        <v>165</v>
      </c>
      <c r="B151" s="29">
        <v>0.4368928</v>
      </c>
      <c r="C151" s="29"/>
      <c r="D151" s="29"/>
      <c r="E151" s="29"/>
      <c r="F151" s="29"/>
      <c r="G151" s="13">
        <v>0.4368928</v>
      </c>
      <c r="I151" s="6"/>
    </row>
    <row r="152" spans="1:9" ht="12.75">
      <c r="A152" s="13" t="s">
        <v>166</v>
      </c>
      <c r="B152" s="29">
        <v>0.20015418</v>
      </c>
      <c r="C152" s="29"/>
      <c r="D152" s="29"/>
      <c r="E152" s="29"/>
      <c r="F152" s="29"/>
      <c r="G152" s="13">
        <v>0.20015418</v>
      </c>
      <c r="I152" s="6"/>
    </row>
    <row r="153" spans="1:9" ht="12.75">
      <c r="A153" s="13" t="s">
        <v>167</v>
      </c>
      <c r="B153" s="29">
        <v>0.4525096</v>
      </c>
      <c r="C153" s="29"/>
      <c r="D153" s="29"/>
      <c r="E153" s="29"/>
      <c r="F153" s="29"/>
      <c r="G153" s="13">
        <v>0.4525096</v>
      </c>
      <c r="I153" s="6"/>
    </row>
    <row r="154" spans="1:9" ht="12.75">
      <c r="A154" s="13" t="s">
        <v>168</v>
      </c>
      <c r="B154" s="29">
        <v>0.030025</v>
      </c>
      <c r="C154" s="29"/>
      <c r="D154" s="29"/>
      <c r="E154" s="29"/>
      <c r="F154" s="29"/>
      <c r="G154" s="13">
        <v>0.030025</v>
      </c>
      <c r="I154" s="6"/>
    </row>
    <row r="155" spans="1:9" ht="12.75">
      <c r="A155" s="13" t="s">
        <v>169</v>
      </c>
      <c r="B155" s="29">
        <v>0.2437121</v>
      </c>
      <c r="C155" s="29"/>
      <c r="D155" s="29"/>
      <c r="E155" s="29"/>
      <c r="F155" s="29"/>
      <c r="G155" s="13">
        <v>0.2437121</v>
      </c>
      <c r="I155" s="6"/>
    </row>
    <row r="156" spans="2:9" ht="12.75">
      <c r="B156" s="29"/>
      <c r="C156" s="29"/>
      <c r="D156" s="29"/>
      <c r="E156" s="29"/>
      <c r="F156" s="29"/>
      <c r="G156" s="13"/>
      <c r="I156" s="6"/>
    </row>
    <row r="157" spans="1:9" ht="12.75">
      <c r="A157" s="3" t="s">
        <v>170</v>
      </c>
      <c r="B157" s="27">
        <v>48.641347010000004</v>
      </c>
      <c r="C157" s="27"/>
      <c r="D157" s="27"/>
      <c r="E157" s="27">
        <v>5.2179</v>
      </c>
      <c r="F157" s="27">
        <v>0.017949</v>
      </c>
      <c r="G157" s="3">
        <v>43.40549801</v>
      </c>
      <c r="I157" s="12"/>
    </row>
    <row r="158" spans="2:9" ht="12.75">
      <c r="B158" s="29"/>
      <c r="C158" s="29"/>
      <c r="D158" s="29"/>
      <c r="E158" s="29"/>
      <c r="F158" s="29"/>
      <c r="G158" s="13"/>
      <c r="I158" s="12"/>
    </row>
    <row r="159" spans="1:9" ht="12.75">
      <c r="A159" s="13" t="s">
        <v>171</v>
      </c>
      <c r="B159" s="29">
        <v>0.1860234</v>
      </c>
      <c r="C159" s="29"/>
      <c r="D159" s="29"/>
      <c r="E159" s="29"/>
      <c r="F159" s="29"/>
      <c r="G159" s="13">
        <v>0.1860234</v>
      </c>
      <c r="I159" s="6"/>
    </row>
    <row r="160" spans="1:9" ht="12.75">
      <c r="A160" s="13" t="s">
        <v>172</v>
      </c>
      <c r="B160" s="29">
        <v>2.5775603</v>
      </c>
      <c r="C160" s="29"/>
      <c r="D160" s="29"/>
      <c r="E160" s="29"/>
      <c r="F160" s="29"/>
      <c r="G160" s="13">
        <v>2.5775603</v>
      </c>
      <c r="I160" s="6"/>
    </row>
    <row r="161" spans="1:9" ht="12.75">
      <c r="A161" s="13" t="s">
        <v>421</v>
      </c>
      <c r="B161" s="29">
        <v>1.38024</v>
      </c>
      <c r="C161" s="29"/>
      <c r="D161" s="29"/>
      <c r="E161" s="29"/>
      <c r="F161" s="29"/>
      <c r="G161" s="13">
        <v>1.38024</v>
      </c>
      <c r="I161" s="6"/>
    </row>
    <row r="162" spans="1:9" ht="12.75">
      <c r="A162" s="13" t="s">
        <v>173</v>
      </c>
      <c r="B162" s="29">
        <v>0.48674592</v>
      </c>
      <c r="C162" s="29"/>
      <c r="D162" s="29"/>
      <c r="E162" s="29"/>
      <c r="F162" s="29"/>
      <c r="G162" s="13">
        <v>0.48674592</v>
      </c>
      <c r="I162" s="6"/>
    </row>
    <row r="163" spans="1:9" ht="12.75">
      <c r="A163" s="13" t="s">
        <v>174</v>
      </c>
      <c r="B163" s="29">
        <v>0.2326318</v>
      </c>
      <c r="C163" s="29"/>
      <c r="D163" s="29"/>
      <c r="E163" s="29"/>
      <c r="F163" s="29"/>
      <c r="G163" s="13">
        <v>0.2326318</v>
      </c>
      <c r="I163" s="6"/>
    </row>
    <row r="164" spans="1:9" ht="12.75">
      <c r="A164" s="13" t="s">
        <v>175</v>
      </c>
      <c r="B164" s="29">
        <v>1.0917679</v>
      </c>
      <c r="C164" s="29"/>
      <c r="D164" s="29"/>
      <c r="E164" s="29"/>
      <c r="F164" s="29"/>
      <c r="G164" s="13">
        <v>1.0917679</v>
      </c>
      <c r="I164" s="6"/>
    </row>
    <row r="165" spans="1:9" ht="12.75">
      <c r="A165" s="13" t="s">
        <v>422</v>
      </c>
      <c r="B165" s="29">
        <v>0.172448</v>
      </c>
      <c r="C165" s="29"/>
      <c r="D165" s="29"/>
      <c r="E165" s="29"/>
      <c r="F165" s="29"/>
      <c r="G165" s="13">
        <v>0.172448</v>
      </c>
      <c r="I165" s="6"/>
    </row>
    <row r="166" spans="1:7" ht="12.75">
      <c r="A166" s="13" t="s">
        <v>176</v>
      </c>
      <c r="B166" s="29">
        <v>0.0951194</v>
      </c>
      <c r="C166" s="29"/>
      <c r="D166" s="29"/>
      <c r="E166" s="29"/>
      <c r="F166" s="29"/>
      <c r="G166" s="13">
        <v>0.0951194</v>
      </c>
    </row>
    <row r="167" spans="1:9" ht="12.75">
      <c r="A167" s="13" t="s">
        <v>177</v>
      </c>
      <c r="B167" s="29">
        <v>1.01482211</v>
      </c>
      <c r="C167" s="29"/>
      <c r="D167" s="29"/>
      <c r="E167" s="29"/>
      <c r="F167" s="29"/>
      <c r="G167" s="13">
        <v>1.01482211</v>
      </c>
      <c r="I167" s="6"/>
    </row>
    <row r="168" spans="1:9" ht="12.75">
      <c r="A168" s="13" t="s">
        <v>423</v>
      </c>
      <c r="B168" s="29">
        <v>0.188018</v>
      </c>
      <c r="C168" s="29"/>
      <c r="D168" s="29"/>
      <c r="E168" s="29"/>
      <c r="F168" s="29"/>
      <c r="G168" s="13">
        <v>0.188018</v>
      </c>
      <c r="I168" s="6"/>
    </row>
    <row r="169" spans="1:9" ht="12.75">
      <c r="A169" s="13" t="s">
        <v>178</v>
      </c>
      <c r="B169" s="29">
        <v>31.9706386</v>
      </c>
      <c r="C169" s="29"/>
      <c r="D169" s="29"/>
      <c r="E169" s="29"/>
      <c r="F169" s="29">
        <v>0.017949</v>
      </c>
      <c r="G169" s="13">
        <v>31.9526896</v>
      </c>
      <c r="I169" s="6"/>
    </row>
    <row r="170" spans="1:9" ht="12.75">
      <c r="A170" s="13" t="s">
        <v>179</v>
      </c>
      <c r="B170" s="29">
        <v>0.67030448</v>
      </c>
      <c r="C170" s="29"/>
      <c r="D170" s="29"/>
      <c r="E170" s="29"/>
      <c r="F170" s="29"/>
      <c r="G170" s="13">
        <v>0.67030448</v>
      </c>
      <c r="I170" s="6"/>
    </row>
    <row r="171" spans="1:9" ht="12.75">
      <c r="A171" s="13" t="s">
        <v>180</v>
      </c>
      <c r="B171" s="29">
        <v>0.4859195</v>
      </c>
      <c r="C171" s="29"/>
      <c r="D171" s="29"/>
      <c r="E171" s="29"/>
      <c r="F171" s="29"/>
      <c r="G171" s="13">
        <v>0.4859195</v>
      </c>
      <c r="I171" s="6"/>
    </row>
    <row r="172" spans="1:9" ht="12.75">
      <c r="A172" s="13" t="s">
        <v>181</v>
      </c>
      <c r="B172" s="29">
        <v>5.241637</v>
      </c>
      <c r="C172" s="29"/>
      <c r="D172" s="29"/>
      <c r="E172" s="29">
        <v>5.2179</v>
      </c>
      <c r="F172" s="29"/>
      <c r="G172" s="13">
        <v>0.023737</v>
      </c>
      <c r="I172" s="6"/>
    </row>
    <row r="173" spans="1:9" ht="12.75">
      <c r="A173" s="6" t="s">
        <v>424</v>
      </c>
      <c r="B173" s="29">
        <v>0</v>
      </c>
      <c r="C173" s="29"/>
      <c r="D173" s="29"/>
      <c r="E173" s="29"/>
      <c r="F173" s="29"/>
      <c r="G173" s="13"/>
      <c r="I173" s="6"/>
    </row>
    <row r="174" spans="1:9" s="3" customFormat="1" ht="12.75">
      <c r="A174" s="13" t="s">
        <v>182</v>
      </c>
      <c r="B174" s="29">
        <v>0.0780082</v>
      </c>
      <c r="C174" s="29"/>
      <c r="D174" s="29"/>
      <c r="E174" s="29"/>
      <c r="F174" s="29"/>
      <c r="G174" s="13">
        <v>0.0780082</v>
      </c>
      <c r="I174" s="6"/>
    </row>
    <row r="175" spans="1:9" ht="12.75">
      <c r="A175" s="13" t="s">
        <v>183</v>
      </c>
      <c r="B175" s="29">
        <v>0.2763474</v>
      </c>
      <c r="C175" s="29"/>
      <c r="D175" s="29"/>
      <c r="E175" s="29"/>
      <c r="F175" s="29"/>
      <c r="G175" s="13">
        <v>0.2763474</v>
      </c>
      <c r="I175" s="6"/>
    </row>
    <row r="176" spans="1:9" ht="12.75">
      <c r="A176" s="13" t="s">
        <v>184</v>
      </c>
      <c r="B176" s="29">
        <v>0.385992</v>
      </c>
      <c r="C176" s="29"/>
      <c r="D176" s="29"/>
      <c r="E176" s="29"/>
      <c r="F176" s="29"/>
      <c r="G176" s="13">
        <v>0.385992</v>
      </c>
      <c r="I176" s="6"/>
    </row>
    <row r="177" spans="1:9" ht="12.75">
      <c r="A177" s="13" t="s">
        <v>185</v>
      </c>
      <c r="B177" s="29">
        <v>0.385992</v>
      </c>
      <c r="C177" s="29"/>
      <c r="D177" s="29"/>
      <c r="E177" s="29"/>
      <c r="F177" s="29"/>
      <c r="G177" s="13">
        <v>0.385992</v>
      </c>
      <c r="I177" s="6"/>
    </row>
    <row r="178" spans="1:9" ht="12.75">
      <c r="A178" s="13" t="s">
        <v>186</v>
      </c>
      <c r="B178" s="29">
        <v>1.155745</v>
      </c>
      <c r="C178" s="29"/>
      <c r="D178" s="29"/>
      <c r="E178" s="29"/>
      <c r="F178" s="29"/>
      <c r="G178" s="13">
        <v>1.155745</v>
      </c>
      <c r="I178" s="6"/>
    </row>
    <row r="179" spans="1:9" ht="12.75">
      <c r="A179" s="13" t="s">
        <v>187</v>
      </c>
      <c r="B179" s="29">
        <v>0.3014696</v>
      </c>
      <c r="C179" s="29"/>
      <c r="D179" s="29"/>
      <c r="E179" s="29"/>
      <c r="F179" s="29"/>
      <c r="G179" s="13">
        <v>0.3014696</v>
      </c>
      <c r="I179" s="6"/>
    </row>
    <row r="180" spans="1:9" ht="12.75">
      <c r="A180" s="13" t="s">
        <v>188</v>
      </c>
      <c r="B180" s="29">
        <v>0.0194295</v>
      </c>
      <c r="C180" s="29"/>
      <c r="D180" s="29"/>
      <c r="E180" s="29"/>
      <c r="F180" s="29"/>
      <c r="G180" s="13">
        <v>0.0194295</v>
      </c>
      <c r="I180" s="6"/>
    </row>
    <row r="181" spans="1:9" ht="12.75">
      <c r="A181" s="13" t="s">
        <v>189</v>
      </c>
      <c r="B181" s="29">
        <v>2.5397238</v>
      </c>
      <c r="C181" s="29"/>
      <c r="D181" s="29"/>
      <c r="E181" s="29"/>
      <c r="F181" s="29"/>
      <c r="G181" s="13">
        <v>2.5397238</v>
      </c>
      <c r="I181" s="6"/>
    </row>
    <row r="182" spans="1:9" ht="12.75">
      <c r="A182" s="6" t="s">
        <v>425</v>
      </c>
      <c r="B182" s="29">
        <v>0</v>
      </c>
      <c r="C182" s="29"/>
      <c r="D182" s="29"/>
      <c r="E182" s="29"/>
      <c r="F182" s="29"/>
      <c r="G182" s="13"/>
      <c r="I182" s="6"/>
    </row>
    <row r="183" spans="1:9" ht="12.75">
      <c r="A183" s="13" t="s">
        <v>190</v>
      </c>
      <c r="B183" s="29">
        <v>0.3775644</v>
      </c>
      <c r="C183" s="29"/>
      <c r="D183" s="29"/>
      <c r="E183" s="29"/>
      <c r="F183" s="29"/>
      <c r="G183" s="13">
        <v>0.3775644</v>
      </c>
      <c r="I183" s="6"/>
    </row>
    <row r="184" spans="2:9" ht="12.75">
      <c r="B184" s="29"/>
      <c r="C184" s="29"/>
      <c r="D184" s="29"/>
      <c r="E184" s="29"/>
      <c r="F184" s="29"/>
      <c r="G184" s="13"/>
      <c r="I184" s="6"/>
    </row>
    <row r="185" spans="1:9" ht="12.75">
      <c r="A185" s="3" t="s">
        <v>191</v>
      </c>
      <c r="B185" s="27">
        <v>17.28129001848</v>
      </c>
      <c r="C185" s="27"/>
      <c r="D185" s="27"/>
      <c r="E185" s="27">
        <v>0.001505488</v>
      </c>
      <c r="F185" s="27">
        <v>0.1539735</v>
      </c>
      <c r="G185" s="3">
        <v>17.12581103048</v>
      </c>
      <c r="I185" s="12"/>
    </row>
    <row r="186" spans="2:9" ht="12.75">
      <c r="B186" s="29"/>
      <c r="C186" s="29"/>
      <c r="D186" s="29"/>
      <c r="E186" s="29"/>
      <c r="F186" s="29"/>
      <c r="G186" s="13"/>
      <c r="I186" s="12"/>
    </row>
    <row r="187" spans="1:9" ht="12.75">
      <c r="A187" s="13" t="s">
        <v>192</v>
      </c>
      <c r="B187" s="29">
        <v>0.22025</v>
      </c>
      <c r="C187" s="29"/>
      <c r="D187" s="29"/>
      <c r="E187" s="29"/>
      <c r="F187" s="29"/>
      <c r="G187" s="13">
        <v>0.22025</v>
      </c>
      <c r="I187" s="6"/>
    </row>
    <row r="188" spans="1:9" ht="12.75">
      <c r="A188" s="13" t="s">
        <v>193</v>
      </c>
      <c r="B188" s="29">
        <v>1.2839488</v>
      </c>
      <c r="C188" s="29"/>
      <c r="D188" s="29"/>
      <c r="E188" s="29"/>
      <c r="F188" s="29"/>
      <c r="G188" s="13">
        <v>1.2839488</v>
      </c>
      <c r="I188" s="6"/>
    </row>
    <row r="189" spans="1:9" ht="12.75">
      <c r="A189" s="13" t="s">
        <v>194</v>
      </c>
      <c r="B189" s="29">
        <v>1.2839488</v>
      </c>
      <c r="C189" s="29"/>
      <c r="D189" s="29"/>
      <c r="E189" s="29"/>
      <c r="F189" s="29"/>
      <c r="G189" s="13">
        <v>1.2839488</v>
      </c>
      <c r="I189" s="6"/>
    </row>
    <row r="190" spans="1:9" ht="12.75">
      <c r="A190" s="13" t="s">
        <v>195</v>
      </c>
      <c r="B190" s="29">
        <v>0.1428895</v>
      </c>
      <c r="C190" s="29"/>
      <c r="D190" s="29"/>
      <c r="E190" s="29"/>
      <c r="F190" s="29"/>
      <c r="G190" s="13">
        <v>0.1428895</v>
      </c>
      <c r="I190" s="6"/>
    </row>
    <row r="191" spans="1:9" s="3" customFormat="1" ht="12.75">
      <c r="A191" s="13" t="s">
        <v>196</v>
      </c>
      <c r="B191" s="29">
        <v>0.6096659</v>
      </c>
      <c r="C191" s="29"/>
      <c r="D191" s="29"/>
      <c r="E191" s="29"/>
      <c r="F191" s="29"/>
      <c r="G191" s="13">
        <v>0.6096659</v>
      </c>
      <c r="I191" s="6"/>
    </row>
    <row r="192" spans="1:9" ht="12.75">
      <c r="A192" s="13" t="s">
        <v>197</v>
      </c>
      <c r="B192" s="29">
        <v>10.3586092</v>
      </c>
      <c r="C192" s="29"/>
      <c r="D192" s="29"/>
      <c r="E192" s="29"/>
      <c r="F192" s="29">
        <v>0.1539735</v>
      </c>
      <c r="G192" s="13">
        <v>10.2046357</v>
      </c>
      <c r="I192" s="6"/>
    </row>
    <row r="193" spans="1:9" ht="12.75">
      <c r="A193" s="13" t="s">
        <v>198</v>
      </c>
      <c r="B193" s="29">
        <v>0.869813</v>
      </c>
      <c r="C193" s="29"/>
      <c r="D193" s="29"/>
      <c r="E193" s="29"/>
      <c r="F193" s="29"/>
      <c r="G193" s="13">
        <v>0.869813</v>
      </c>
      <c r="I193" s="6"/>
    </row>
    <row r="194" spans="1:9" ht="12.75">
      <c r="A194" s="13" t="s">
        <v>199</v>
      </c>
      <c r="B194" s="29">
        <v>0.141834</v>
      </c>
      <c r="C194" s="29"/>
      <c r="D194" s="29"/>
      <c r="E194" s="29"/>
      <c r="F194" s="29"/>
      <c r="G194" s="13">
        <v>0.141834</v>
      </c>
      <c r="I194" s="6"/>
    </row>
    <row r="195" spans="1:7" ht="12.75">
      <c r="A195" s="13" t="s">
        <v>200</v>
      </c>
      <c r="B195" s="29">
        <v>0.9665814</v>
      </c>
      <c r="C195" s="29"/>
      <c r="D195" s="29"/>
      <c r="E195" s="29"/>
      <c r="F195" s="29"/>
      <c r="G195" s="13">
        <v>0.9665814</v>
      </c>
    </row>
    <row r="196" spans="1:9" ht="12.75">
      <c r="A196" s="13" t="s">
        <v>201</v>
      </c>
      <c r="B196" s="29">
        <v>0.6479003</v>
      </c>
      <c r="C196" s="29"/>
      <c r="D196" s="29"/>
      <c r="E196" s="29"/>
      <c r="F196" s="29"/>
      <c r="G196" s="13">
        <v>0.6479003</v>
      </c>
      <c r="I196" s="6"/>
    </row>
    <row r="197" spans="1:9" ht="12.75">
      <c r="A197" s="13" t="s">
        <v>202</v>
      </c>
      <c r="B197" s="29">
        <v>0.21009969</v>
      </c>
      <c r="C197" s="29"/>
      <c r="D197" s="29"/>
      <c r="E197" s="29"/>
      <c r="F197" s="29"/>
      <c r="G197" s="13">
        <v>0.21009969</v>
      </c>
      <c r="I197" s="6"/>
    </row>
    <row r="198" spans="1:9" ht="12.75">
      <c r="A198" s="13" t="s">
        <v>203</v>
      </c>
      <c r="B198" s="29">
        <v>2.94600812848</v>
      </c>
      <c r="C198" s="29"/>
      <c r="D198" s="29"/>
      <c r="E198" s="29">
        <v>0.001505488</v>
      </c>
      <c r="F198" s="29"/>
      <c r="G198" s="13">
        <v>2.94450264048</v>
      </c>
      <c r="I198" s="6"/>
    </row>
    <row r="199" spans="1:9" ht="12.75">
      <c r="A199" s="13" t="s">
        <v>204</v>
      </c>
      <c r="B199" s="29">
        <v>2.4579115999999996</v>
      </c>
      <c r="C199" s="29"/>
      <c r="D199" s="29"/>
      <c r="E199" s="29">
        <v>0.001505488</v>
      </c>
      <c r="F199" s="29"/>
      <c r="G199" s="13">
        <v>2.456406112</v>
      </c>
      <c r="I199" s="6"/>
    </row>
    <row r="200" spans="1:9" ht="12.75">
      <c r="A200" s="13" t="s">
        <v>205</v>
      </c>
      <c r="B200" s="29">
        <v>0.4014034</v>
      </c>
      <c r="C200" s="29"/>
      <c r="D200" s="29"/>
      <c r="E200" s="29"/>
      <c r="F200" s="29"/>
      <c r="G200" s="13">
        <v>0.4014034</v>
      </c>
      <c r="I200" s="6"/>
    </row>
    <row r="201" spans="2:9" ht="12.75">
      <c r="B201" s="29"/>
      <c r="C201" s="29"/>
      <c r="D201" s="29"/>
      <c r="E201" s="29"/>
      <c r="F201" s="29"/>
      <c r="G201" s="13"/>
      <c r="I201" s="6"/>
    </row>
    <row r="202" spans="1:9" ht="12.75">
      <c r="A202" s="3" t="s">
        <v>206</v>
      </c>
      <c r="B202" s="27">
        <v>20.71827922</v>
      </c>
      <c r="C202" s="27"/>
      <c r="D202" s="27"/>
      <c r="E202" s="27">
        <v>7.602458</v>
      </c>
      <c r="F202" s="27"/>
      <c r="G202" s="3">
        <v>13.11582122</v>
      </c>
      <c r="I202" s="12"/>
    </row>
    <row r="203" spans="2:9" ht="12.75">
      <c r="B203" s="29"/>
      <c r="C203" s="29"/>
      <c r="D203" s="29"/>
      <c r="E203" s="29"/>
      <c r="F203" s="29"/>
      <c r="G203" s="13"/>
      <c r="I203" s="12"/>
    </row>
    <row r="204" spans="1:9" ht="12.75">
      <c r="A204" s="13" t="s">
        <v>207</v>
      </c>
      <c r="B204" s="29">
        <v>1.6852958</v>
      </c>
      <c r="C204" s="29"/>
      <c r="D204" s="29"/>
      <c r="E204" s="29">
        <v>1.0520544</v>
      </c>
      <c r="F204" s="29"/>
      <c r="G204" s="13">
        <v>0.6332414</v>
      </c>
      <c r="I204" s="6"/>
    </row>
    <row r="205" spans="1:9" ht="12.75">
      <c r="A205" s="13" t="s">
        <v>208</v>
      </c>
      <c r="B205" s="29">
        <v>0.0934753</v>
      </c>
      <c r="C205" s="29"/>
      <c r="D205" s="29"/>
      <c r="E205" s="29"/>
      <c r="F205" s="29"/>
      <c r="G205" s="13">
        <v>0.0934753</v>
      </c>
      <c r="I205" s="6"/>
    </row>
    <row r="206" spans="1:9" ht="12.75">
      <c r="A206" s="13" t="s">
        <v>209</v>
      </c>
      <c r="B206" s="29">
        <v>9.946351420000001</v>
      </c>
      <c r="C206" s="29"/>
      <c r="D206" s="29"/>
      <c r="E206" s="29">
        <v>1.0961809</v>
      </c>
      <c r="F206" s="29"/>
      <c r="G206" s="13">
        <v>8.85017052</v>
      </c>
      <c r="I206" s="6"/>
    </row>
    <row r="207" spans="1:9" ht="12.75">
      <c r="A207" s="13" t="s">
        <v>210</v>
      </c>
      <c r="B207" s="29">
        <v>1.6368385</v>
      </c>
      <c r="C207" s="29"/>
      <c r="D207" s="29"/>
      <c r="E207" s="29"/>
      <c r="F207" s="29"/>
      <c r="G207" s="13">
        <v>1.6368385</v>
      </c>
      <c r="I207" s="6"/>
    </row>
    <row r="208" spans="1:9" ht="12.75">
      <c r="A208" s="13" t="s">
        <v>211</v>
      </c>
      <c r="B208" s="29">
        <v>0.0354771</v>
      </c>
      <c r="C208" s="29"/>
      <c r="D208" s="29"/>
      <c r="E208" s="29"/>
      <c r="F208" s="29"/>
      <c r="G208" s="13">
        <v>0.0354771</v>
      </c>
      <c r="I208" s="6"/>
    </row>
    <row r="209" spans="1:9" ht="12.75">
      <c r="A209" s="13" t="s">
        <v>212</v>
      </c>
      <c r="B209" s="29">
        <v>0.2704888</v>
      </c>
      <c r="C209" s="29"/>
      <c r="D209" s="29"/>
      <c r="E209" s="29"/>
      <c r="F209" s="29"/>
      <c r="G209" s="13">
        <v>0.2704888</v>
      </c>
      <c r="I209" s="6"/>
    </row>
    <row r="210" spans="1:9" s="3" customFormat="1" ht="12.75">
      <c r="A210" s="13" t="s">
        <v>213</v>
      </c>
      <c r="B210" s="29">
        <v>0.0372877</v>
      </c>
      <c r="C210" s="29"/>
      <c r="D210" s="29"/>
      <c r="E210" s="29"/>
      <c r="F210" s="29"/>
      <c r="G210" s="13">
        <v>0.0372877</v>
      </c>
      <c r="I210" s="6"/>
    </row>
    <row r="211" spans="1:9" ht="12.75">
      <c r="A211" s="13" t="s">
        <v>214</v>
      </c>
      <c r="B211" s="29">
        <v>0.2413192</v>
      </c>
      <c r="C211" s="29"/>
      <c r="D211" s="29"/>
      <c r="E211" s="29">
        <v>0.0134024</v>
      </c>
      <c r="F211" s="29"/>
      <c r="G211" s="13">
        <v>0.2279168</v>
      </c>
      <c r="I211" s="6"/>
    </row>
    <row r="212" spans="1:9" ht="12.75">
      <c r="A212" s="13" t="s">
        <v>215</v>
      </c>
      <c r="B212" s="29">
        <v>0.0771846</v>
      </c>
      <c r="C212" s="29"/>
      <c r="D212" s="29"/>
      <c r="E212" s="29"/>
      <c r="F212" s="29"/>
      <c r="G212" s="13">
        <v>0.0771846</v>
      </c>
      <c r="I212" s="6"/>
    </row>
    <row r="213" spans="1:7" ht="12.75">
      <c r="A213" s="13" t="s">
        <v>216</v>
      </c>
      <c r="B213" s="29">
        <v>0.2901763</v>
      </c>
      <c r="C213" s="29"/>
      <c r="D213" s="29"/>
      <c r="E213" s="29"/>
      <c r="F213" s="29"/>
      <c r="G213" s="13">
        <v>0.2901763</v>
      </c>
    </row>
    <row r="214" spans="1:9" ht="12.75">
      <c r="A214" s="13" t="s">
        <v>217</v>
      </c>
      <c r="B214" s="29">
        <v>4.1523224</v>
      </c>
      <c r="C214" s="29"/>
      <c r="D214" s="29"/>
      <c r="E214" s="29">
        <v>3.6524126</v>
      </c>
      <c r="F214" s="29"/>
      <c r="G214" s="13">
        <v>0.4999098</v>
      </c>
      <c r="I214" s="6"/>
    </row>
    <row r="215" spans="1:9" ht="12.75">
      <c r="A215" s="13" t="s">
        <v>218</v>
      </c>
      <c r="B215" s="29">
        <v>1.805673</v>
      </c>
      <c r="C215" s="29"/>
      <c r="D215" s="29"/>
      <c r="E215" s="29">
        <v>1.7837225</v>
      </c>
      <c r="F215" s="29"/>
      <c r="G215" s="13">
        <v>0.0219505</v>
      </c>
      <c r="I215" s="6"/>
    </row>
    <row r="216" spans="1:9" ht="12.75">
      <c r="A216" s="13" t="s">
        <v>219</v>
      </c>
      <c r="B216" s="29">
        <v>0.0293698</v>
      </c>
      <c r="C216" s="29"/>
      <c r="D216" s="29"/>
      <c r="E216" s="29"/>
      <c r="F216" s="29"/>
      <c r="G216" s="13">
        <v>0.0293698</v>
      </c>
      <c r="I216" s="6"/>
    </row>
    <row r="217" spans="1:9" ht="12.75">
      <c r="A217" s="13" t="s">
        <v>220</v>
      </c>
      <c r="B217" s="29">
        <v>0.3314628</v>
      </c>
      <c r="C217" s="29"/>
      <c r="D217" s="29"/>
      <c r="E217" s="29">
        <v>0.0046852</v>
      </c>
      <c r="F217" s="29"/>
      <c r="G217" s="13">
        <v>0.3267776</v>
      </c>
      <c r="I217" s="6"/>
    </row>
    <row r="218" spans="1:9" ht="12.75">
      <c r="A218" s="13" t="s">
        <v>221</v>
      </c>
      <c r="B218" s="29">
        <v>0.006523</v>
      </c>
      <c r="C218" s="29"/>
      <c r="D218" s="29"/>
      <c r="E218" s="29"/>
      <c r="F218" s="29"/>
      <c r="G218" s="13">
        <v>0.006523</v>
      </c>
      <c r="I218" s="6"/>
    </row>
    <row r="219" spans="1:9" ht="12.75">
      <c r="A219" s="13" t="s">
        <v>222</v>
      </c>
      <c r="B219" s="29">
        <v>0.0790335</v>
      </c>
      <c r="C219" s="29"/>
      <c r="D219" s="29"/>
      <c r="E219" s="29"/>
      <c r="F219" s="29"/>
      <c r="G219" s="13">
        <v>0.0790335</v>
      </c>
      <c r="I219" s="6"/>
    </row>
    <row r="220" spans="2:9" ht="12.75">
      <c r="B220" s="29"/>
      <c r="C220" s="29"/>
      <c r="D220" s="29"/>
      <c r="E220" s="29"/>
      <c r="F220" s="29"/>
      <c r="G220" s="13"/>
      <c r="I220" s="6"/>
    </row>
    <row r="221" spans="1:9" ht="12.75">
      <c r="A221" s="3" t="s">
        <v>223</v>
      </c>
      <c r="B221" s="27">
        <v>64.1404947</v>
      </c>
      <c r="C221" s="27"/>
      <c r="D221" s="27"/>
      <c r="E221" s="27">
        <v>1.660388</v>
      </c>
      <c r="F221" s="27"/>
      <c r="G221" s="3">
        <v>62.4801067</v>
      </c>
      <c r="I221" s="12"/>
    </row>
    <row r="222" spans="2:9" ht="12.75">
      <c r="B222" s="29"/>
      <c r="C222" s="29"/>
      <c r="D222" s="29"/>
      <c r="E222" s="29"/>
      <c r="F222" s="29"/>
      <c r="G222" s="13"/>
      <c r="I222" s="12"/>
    </row>
    <row r="223" spans="1:9" ht="12.75">
      <c r="A223" s="13" t="s">
        <v>224</v>
      </c>
      <c r="B223" s="29">
        <v>0.1114383</v>
      </c>
      <c r="C223" s="29"/>
      <c r="D223" s="29"/>
      <c r="E223" s="29"/>
      <c r="F223" s="29"/>
      <c r="G223" s="13">
        <v>0.1114383</v>
      </c>
      <c r="I223" s="6"/>
    </row>
    <row r="224" spans="1:9" ht="12.75">
      <c r="A224" s="13" t="s">
        <v>225</v>
      </c>
      <c r="B224" s="29">
        <v>1.34457267</v>
      </c>
      <c r="C224" s="29"/>
      <c r="D224" s="29"/>
      <c r="E224" s="29"/>
      <c r="F224" s="29"/>
      <c r="G224" s="13">
        <v>1.34457267</v>
      </c>
      <c r="I224" s="6"/>
    </row>
    <row r="225" spans="1:9" ht="12.75">
      <c r="A225" s="13" t="s">
        <v>226</v>
      </c>
      <c r="B225" s="29">
        <v>0.1604022</v>
      </c>
      <c r="C225" s="29"/>
      <c r="D225" s="29"/>
      <c r="E225" s="29"/>
      <c r="F225" s="29"/>
      <c r="G225" s="13">
        <v>0.1604022</v>
      </c>
      <c r="I225" s="6"/>
    </row>
    <row r="226" spans="1:9" ht="12.75">
      <c r="A226" s="13" t="s">
        <v>227</v>
      </c>
      <c r="B226" s="29">
        <v>0.106263</v>
      </c>
      <c r="C226" s="29"/>
      <c r="D226" s="29"/>
      <c r="E226" s="29"/>
      <c r="F226" s="29"/>
      <c r="G226" s="13">
        <v>0.106263</v>
      </c>
      <c r="I226" s="6"/>
    </row>
    <row r="227" spans="1:9" ht="12.75">
      <c r="A227" s="13" t="s">
        <v>228</v>
      </c>
      <c r="B227" s="29">
        <v>1.08518955</v>
      </c>
      <c r="C227" s="29"/>
      <c r="D227" s="29"/>
      <c r="E227" s="29"/>
      <c r="F227" s="29"/>
      <c r="G227" s="13">
        <v>1.08518955</v>
      </c>
      <c r="I227" s="6"/>
    </row>
    <row r="228" spans="1:9" ht="12.75">
      <c r="A228" s="13" t="s">
        <v>229</v>
      </c>
      <c r="B228" s="29">
        <v>0.0469446</v>
      </c>
      <c r="C228" s="29"/>
      <c r="D228" s="29"/>
      <c r="E228" s="29"/>
      <c r="F228" s="29"/>
      <c r="G228" s="13">
        <v>0.0469446</v>
      </c>
      <c r="I228" s="6"/>
    </row>
    <row r="229" spans="1:9" ht="12.75">
      <c r="A229" s="13" t="s">
        <v>230</v>
      </c>
      <c r="B229" s="29">
        <v>6.16095428</v>
      </c>
      <c r="C229" s="29"/>
      <c r="D229" s="29"/>
      <c r="E229" s="29"/>
      <c r="F229" s="29"/>
      <c r="G229" s="13">
        <v>6.16095428</v>
      </c>
      <c r="I229" s="6"/>
    </row>
    <row r="230" spans="1:9" ht="12.75">
      <c r="A230" s="13" t="s">
        <v>231</v>
      </c>
      <c r="B230" s="29">
        <v>0.7738963</v>
      </c>
      <c r="C230" s="29"/>
      <c r="D230" s="29"/>
      <c r="E230" s="29"/>
      <c r="F230" s="29"/>
      <c r="G230" s="13">
        <v>0.7738963</v>
      </c>
      <c r="I230" s="6"/>
    </row>
    <row r="231" spans="1:9" ht="12.75">
      <c r="A231" s="13" t="s">
        <v>232</v>
      </c>
      <c r="B231" s="29">
        <v>0.0515671</v>
      </c>
      <c r="C231" s="29"/>
      <c r="D231" s="29"/>
      <c r="E231" s="29"/>
      <c r="F231" s="29"/>
      <c r="G231" s="13">
        <v>0.0515671</v>
      </c>
      <c r="I231" s="6"/>
    </row>
    <row r="232" spans="1:9" ht="12.75">
      <c r="A232" s="13" t="s">
        <v>233</v>
      </c>
      <c r="B232" s="29">
        <v>0.163198</v>
      </c>
      <c r="C232" s="29"/>
      <c r="D232" s="29"/>
      <c r="E232" s="29"/>
      <c r="F232" s="29"/>
      <c r="G232" s="13">
        <v>0.163198</v>
      </c>
      <c r="I232" s="6"/>
    </row>
    <row r="233" spans="1:7" ht="12.75">
      <c r="A233" s="13" t="s">
        <v>234</v>
      </c>
      <c r="B233" s="29">
        <v>0.5984891</v>
      </c>
      <c r="C233" s="29"/>
      <c r="D233" s="29"/>
      <c r="E233" s="29"/>
      <c r="F233" s="29"/>
      <c r="G233" s="13">
        <v>0.5984891</v>
      </c>
    </row>
    <row r="234" spans="1:9" s="3" customFormat="1" ht="12.75">
      <c r="A234" s="13" t="s">
        <v>235</v>
      </c>
      <c r="B234" s="29">
        <v>0.0120105</v>
      </c>
      <c r="C234" s="29"/>
      <c r="D234" s="29"/>
      <c r="E234" s="29"/>
      <c r="F234" s="29"/>
      <c r="G234" s="13">
        <v>0.0120105</v>
      </c>
      <c r="I234" s="6"/>
    </row>
    <row r="235" spans="1:9" ht="12.75">
      <c r="A235" s="6" t="s">
        <v>426</v>
      </c>
      <c r="B235" s="29">
        <v>0</v>
      </c>
      <c r="C235" s="29"/>
      <c r="D235" s="29"/>
      <c r="E235" s="29"/>
      <c r="F235" s="29"/>
      <c r="G235" s="13"/>
      <c r="I235" s="6"/>
    </row>
    <row r="236" spans="1:9" ht="12.75">
      <c r="A236" s="13" t="s">
        <v>236</v>
      </c>
      <c r="B236" s="29">
        <v>2.3443195</v>
      </c>
      <c r="C236" s="29"/>
      <c r="D236" s="29"/>
      <c r="E236" s="29">
        <v>1.2626648</v>
      </c>
      <c r="F236" s="29"/>
      <c r="G236" s="13">
        <v>1.0816547</v>
      </c>
      <c r="I236" s="6"/>
    </row>
    <row r="237" spans="1:9" ht="12.75">
      <c r="A237" s="13" t="s">
        <v>237</v>
      </c>
      <c r="B237" s="29">
        <v>1.2428451</v>
      </c>
      <c r="C237" s="29"/>
      <c r="D237" s="29"/>
      <c r="E237" s="29"/>
      <c r="F237" s="29"/>
      <c r="G237" s="13">
        <v>1.2428451</v>
      </c>
      <c r="I237" s="6"/>
    </row>
    <row r="238" spans="1:9" ht="12.75">
      <c r="A238" s="13" t="s">
        <v>238</v>
      </c>
      <c r="B238" s="29">
        <v>0.1542063</v>
      </c>
      <c r="C238" s="29"/>
      <c r="D238" s="29"/>
      <c r="E238" s="29"/>
      <c r="F238" s="29"/>
      <c r="G238" s="13">
        <v>0.1542063</v>
      </c>
      <c r="I238" s="6"/>
    </row>
    <row r="239" spans="1:9" ht="12.75">
      <c r="A239" s="13" t="s">
        <v>239</v>
      </c>
      <c r="B239" s="29">
        <v>47.0904645</v>
      </c>
      <c r="C239" s="29"/>
      <c r="D239" s="29"/>
      <c r="E239" s="29">
        <v>0.016848</v>
      </c>
      <c r="F239" s="29"/>
      <c r="G239" s="13">
        <v>47.0736165</v>
      </c>
      <c r="I239" s="6"/>
    </row>
    <row r="240" spans="1:9" ht="12.75">
      <c r="A240" s="13" t="s">
        <v>240</v>
      </c>
      <c r="B240" s="29">
        <v>0.715468</v>
      </c>
      <c r="C240" s="29"/>
      <c r="D240" s="29"/>
      <c r="E240" s="29">
        <v>0.3808752</v>
      </c>
      <c r="F240" s="29"/>
      <c r="G240" s="13">
        <v>0.3345928</v>
      </c>
      <c r="I240" s="6"/>
    </row>
    <row r="241" spans="1:9" ht="12.75">
      <c r="A241" s="13" t="s">
        <v>241</v>
      </c>
      <c r="B241" s="29">
        <v>0.4596832</v>
      </c>
      <c r="C241" s="29"/>
      <c r="D241" s="29"/>
      <c r="E241" s="29"/>
      <c r="F241" s="29"/>
      <c r="G241" s="13">
        <v>0.4596832</v>
      </c>
      <c r="I241" s="6"/>
    </row>
    <row r="242" spans="1:9" ht="12.75">
      <c r="A242" s="13" t="s">
        <v>242</v>
      </c>
      <c r="B242" s="29">
        <v>0.3978478</v>
      </c>
      <c r="C242" s="29"/>
      <c r="D242" s="29"/>
      <c r="E242" s="29"/>
      <c r="F242" s="29"/>
      <c r="G242" s="13">
        <v>0.3978478</v>
      </c>
      <c r="I242" s="6"/>
    </row>
    <row r="243" spans="1:9" ht="12.75">
      <c r="A243" s="13" t="s">
        <v>243</v>
      </c>
      <c r="B243" s="29">
        <v>0.0473671</v>
      </c>
      <c r="C243" s="29"/>
      <c r="D243" s="29"/>
      <c r="E243" s="29"/>
      <c r="F243" s="29"/>
      <c r="G243" s="13">
        <v>0.0473671</v>
      </c>
      <c r="I243" s="6"/>
    </row>
    <row r="244" spans="1:9" ht="12.75">
      <c r="A244" s="13" t="s">
        <v>244</v>
      </c>
      <c r="B244" s="29">
        <v>1.0733676</v>
      </c>
      <c r="C244" s="29"/>
      <c r="D244" s="29"/>
      <c r="E244" s="29"/>
      <c r="F244" s="29"/>
      <c r="G244" s="13">
        <v>1.0733676</v>
      </c>
      <c r="I244" s="6"/>
    </row>
    <row r="245" spans="2:9" ht="12.75">
      <c r="B245" s="29"/>
      <c r="C245" s="29"/>
      <c r="D245" s="29"/>
      <c r="E245" s="29"/>
      <c r="F245" s="29"/>
      <c r="G245" s="13"/>
      <c r="I245" s="6"/>
    </row>
    <row r="246" spans="1:9" ht="12.75">
      <c r="A246" s="3" t="s">
        <v>245</v>
      </c>
      <c r="B246" s="27">
        <v>37.25408226</v>
      </c>
      <c r="C246" s="27"/>
      <c r="D246" s="27"/>
      <c r="E246" s="29"/>
      <c r="F246" s="27"/>
      <c r="G246" s="3">
        <v>37.25408226</v>
      </c>
      <c r="I246" s="12"/>
    </row>
    <row r="247" spans="2:9" ht="12.75">
      <c r="B247" s="29"/>
      <c r="C247" s="29"/>
      <c r="D247" s="29"/>
      <c r="E247" s="29"/>
      <c r="F247" s="29"/>
      <c r="G247" s="13"/>
      <c r="I247" s="12"/>
    </row>
    <row r="248" spans="1:9" ht="12.75">
      <c r="A248" s="13" t="s">
        <v>246</v>
      </c>
      <c r="B248" s="29">
        <v>0.3518816</v>
      </c>
      <c r="C248" s="29"/>
      <c r="D248" s="29"/>
      <c r="E248" s="29"/>
      <c r="F248" s="29"/>
      <c r="G248" s="13">
        <v>0.3518816</v>
      </c>
      <c r="I248" s="6"/>
    </row>
    <row r="249" spans="1:9" ht="12.75">
      <c r="A249" s="13" t="s">
        <v>247</v>
      </c>
      <c r="B249" s="29">
        <v>0</v>
      </c>
      <c r="C249" s="29"/>
      <c r="D249" s="29"/>
      <c r="E249" s="29"/>
      <c r="F249" s="29"/>
      <c r="G249" s="13">
        <v>0</v>
      </c>
      <c r="I249" s="6"/>
    </row>
    <row r="250" spans="1:9" ht="12.75">
      <c r="A250" s="13" t="s">
        <v>248</v>
      </c>
      <c r="B250" s="29">
        <v>0.0742772</v>
      </c>
      <c r="C250" s="29"/>
      <c r="D250" s="29"/>
      <c r="E250" s="29"/>
      <c r="F250" s="29"/>
      <c r="G250" s="13">
        <v>0.0742772</v>
      </c>
      <c r="I250" s="6"/>
    </row>
    <row r="251" spans="1:9" s="3" customFormat="1" ht="12.75">
      <c r="A251" s="13" t="s">
        <v>249</v>
      </c>
      <c r="B251" s="29">
        <v>0.4256749</v>
      </c>
      <c r="C251" s="29"/>
      <c r="D251" s="29"/>
      <c r="E251" s="29"/>
      <c r="F251" s="29"/>
      <c r="G251" s="13">
        <v>0.4256749</v>
      </c>
      <c r="I251" s="6"/>
    </row>
    <row r="252" spans="1:9" ht="12.75">
      <c r="A252" s="13" t="s">
        <v>250</v>
      </c>
      <c r="B252" s="29">
        <v>0.03465</v>
      </c>
      <c r="C252" s="29"/>
      <c r="D252" s="29"/>
      <c r="E252" s="29"/>
      <c r="F252" s="29"/>
      <c r="G252" s="13">
        <v>0.03465</v>
      </c>
      <c r="I252" s="6"/>
    </row>
    <row r="253" spans="1:9" ht="12.75">
      <c r="A253" s="13" t="s">
        <v>251</v>
      </c>
      <c r="B253" s="29">
        <v>0.1163863</v>
      </c>
      <c r="C253" s="29"/>
      <c r="D253" s="29"/>
      <c r="E253" s="29"/>
      <c r="F253" s="29"/>
      <c r="G253" s="13">
        <v>0.1163863</v>
      </c>
      <c r="I253" s="6"/>
    </row>
    <row r="254" spans="1:9" ht="12.75">
      <c r="A254" s="13" t="s">
        <v>252</v>
      </c>
      <c r="B254" s="29">
        <v>0.3689654</v>
      </c>
      <c r="C254" s="29"/>
      <c r="D254" s="29"/>
      <c r="E254" s="29"/>
      <c r="F254" s="29"/>
      <c r="G254" s="13">
        <v>0.3689654</v>
      </c>
      <c r="I254" s="6"/>
    </row>
    <row r="255" spans="1:9" ht="12.75">
      <c r="A255" s="13" t="s">
        <v>253</v>
      </c>
      <c r="B255" s="29">
        <v>0.0142738</v>
      </c>
      <c r="C255" s="29"/>
      <c r="D255" s="29"/>
      <c r="E255" s="29"/>
      <c r="F255" s="29"/>
      <c r="G255" s="13">
        <v>0.0142738</v>
      </c>
      <c r="I255" s="6"/>
    </row>
    <row r="256" spans="1:9" ht="12.75">
      <c r="A256" s="13" t="s">
        <v>254</v>
      </c>
      <c r="B256" s="29">
        <v>0.209054</v>
      </c>
      <c r="C256" s="29"/>
      <c r="D256" s="29"/>
      <c r="E256" s="29"/>
      <c r="F256" s="29"/>
      <c r="G256" s="13">
        <v>0.209054</v>
      </c>
      <c r="I256" s="6"/>
    </row>
    <row r="257" spans="1:9" ht="12.75">
      <c r="A257" s="13" t="s">
        <v>255</v>
      </c>
      <c r="B257" s="29">
        <v>0.0661981</v>
      </c>
      <c r="C257" s="29"/>
      <c r="D257" s="29"/>
      <c r="E257" s="29"/>
      <c r="F257" s="29"/>
      <c r="G257" s="13">
        <v>0.0661981</v>
      </c>
      <c r="I257" s="6"/>
    </row>
    <row r="258" spans="1:9" ht="12.75">
      <c r="A258" s="13" t="s">
        <v>256</v>
      </c>
      <c r="B258" s="29">
        <v>0.2906142</v>
      </c>
      <c r="C258" s="29"/>
      <c r="D258" s="29"/>
      <c r="E258" s="29"/>
      <c r="F258" s="29"/>
      <c r="G258" s="13">
        <v>0.2906142</v>
      </c>
      <c r="I258" s="6"/>
    </row>
    <row r="259" spans="1:7" ht="12.75">
      <c r="A259" s="13" t="s">
        <v>257</v>
      </c>
      <c r="B259" s="29">
        <v>2.83707782</v>
      </c>
      <c r="C259" s="29"/>
      <c r="D259" s="29"/>
      <c r="E259" s="29"/>
      <c r="F259" s="29"/>
      <c r="G259" s="13">
        <v>2.83707782</v>
      </c>
    </row>
    <row r="260" spans="1:9" ht="12.75">
      <c r="A260" s="13" t="s">
        <v>258</v>
      </c>
      <c r="B260" s="29">
        <v>32.44121794</v>
      </c>
      <c r="C260" s="29"/>
      <c r="D260" s="29"/>
      <c r="E260" s="29"/>
      <c r="F260" s="29"/>
      <c r="G260" s="13">
        <v>32.44121794</v>
      </c>
      <c r="I260" s="6"/>
    </row>
    <row r="261" spans="1:9" ht="12.75">
      <c r="A261" s="13" t="s">
        <v>259</v>
      </c>
      <c r="B261" s="29">
        <v>0.058461</v>
      </c>
      <c r="C261" s="29"/>
      <c r="D261" s="29"/>
      <c r="E261" s="29"/>
      <c r="F261" s="29"/>
      <c r="G261" s="13">
        <v>0.058461</v>
      </c>
      <c r="I261" s="6"/>
    </row>
    <row r="262" spans="2:9" ht="12.75">
      <c r="B262" s="29"/>
      <c r="C262" s="29"/>
      <c r="D262" s="29"/>
      <c r="E262" s="29"/>
      <c r="F262" s="29"/>
      <c r="G262" s="13"/>
      <c r="I262" s="6"/>
    </row>
    <row r="263" spans="1:9" ht="12.75">
      <c r="A263" s="3" t="s">
        <v>260</v>
      </c>
      <c r="B263" s="27">
        <v>14.13136097</v>
      </c>
      <c r="C263" s="27"/>
      <c r="D263" s="27"/>
      <c r="E263" s="29"/>
      <c r="F263" s="27"/>
      <c r="G263" s="3">
        <v>14.13136097</v>
      </c>
      <c r="I263" s="12"/>
    </row>
    <row r="264" spans="2:9" ht="12.75">
      <c r="B264" s="29"/>
      <c r="C264" s="29"/>
      <c r="D264" s="29"/>
      <c r="E264" s="29"/>
      <c r="F264" s="29"/>
      <c r="G264" s="13"/>
      <c r="I264" s="12"/>
    </row>
    <row r="265" spans="1:9" ht="12.75">
      <c r="A265" s="13" t="s">
        <v>261</v>
      </c>
      <c r="B265" s="29">
        <v>0.34384</v>
      </c>
      <c r="C265" s="29"/>
      <c r="D265" s="29"/>
      <c r="E265" s="29"/>
      <c r="F265" s="29"/>
      <c r="G265" s="13">
        <v>0.34384</v>
      </c>
      <c r="I265" s="6"/>
    </row>
    <row r="266" spans="1:9" ht="12.75">
      <c r="A266" s="13" t="s">
        <v>262</v>
      </c>
      <c r="B266" s="29">
        <v>0.2924</v>
      </c>
      <c r="C266" s="29"/>
      <c r="D266" s="29"/>
      <c r="E266" s="29"/>
      <c r="F266" s="29"/>
      <c r="G266" s="13">
        <v>0.2924</v>
      </c>
      <c r="I266" s="6"/>
    </row>
    <row r="267" spans="1:9" ht="12.75">
      <c r="A267" s="13" t="s">
        <v>263</v>
      </c>
      <c r="B267" s="29">
        <v>0.1090273</v>
      </c>
      <c r="C267" s="29"/>
      <c r="D267" s="29"/>
      <c r="E267" s="29"/>
      <c r="F267" s="29"/>
      <c r="G267" s="13">
        <v>0.1090273</v>
      </c>
      <c r="I267" s="6"/>
    </row>
    <row r="268" spans="1:9" s="3" customFormat="1" ht="12.75">
      <c r="A268" s="13" t="s">
        <v>264</v>
      </c>
      <c r="B268" s="29">
        <v>0.5520261</v>
      </c>
      <c r="C268" s="29"/>
      <c r="D268" s="29"/>
      <c r="E268" s="29"/>
      <c r="F268" s="29"/>
      <c r="G268" s="13">
        <v>0.5520261</v>
      </c>
      <c r="I268" s="6"/>
    </row>
    <row r="269" spans="1:9" ht="12.75">
      <c r="A269" s="13" t="s">
        <v>265</v>
      </c>
      <c r="B269" s="29">
        <v>0.4064574</v>
      </c>
      <c r="C269" s="29"/>
      <c r="D269" s="29"/>
      <c r="E269" s="29"/>
      <c r="F269" s="29"/>
      <c r="G269" s="13">
        <v>0.4064574</v>
      </c>
      <c r="I269" s="6"/>
    </row>
    <row r="270" spans="1:9" ht="12.75">
      <c r="A270" s="13" t="s">
        <v>266</v>
      </c>
      <c r="B270" s="29">
        <v>0.0747723</v>
      </c>
      <c r="C270" s="29"/>
      <c r="D270" s="29"/>
      <c r="E270" s="29"/>
      <c r="F270" s="29"/>
      <c r="G270" s="13">
        <v>0.0747723</v>
      </c>
      <c r="I270" s="6"/>
    </row>
    <row r="271" spans="1:9" ht="12.75">
      <c r="A271" s="13" t="s">
        <v>267</v>
      </c>
      <c r="B271" s="29">
        <v>0.127299</v>
      </c>
      <c r="C271" s="29"/>
      <c r="D271" s="29"/>
      <c r="E271" s="29"/>
      <c r="F271" s="29"/>
      <c r="G271" s="13">
        <v>0.127299</v>
      </c>
      <c r="I271" s="6"/>
    </row>
    <row r="272" spans="1:9" ht="12.75">
      <c r="A272" s="13" t="s">
        <v>268</v>
      </c>
      <c r="B272" s="29">
        <v>0.0913008</v>
      </c>
      <c r="C272" s="29"/>
      <c r="D272" s="29"/>
      <c r="E272" s="29"/>
      <c r="F272" s="29"/>
      <c r="G272" s="13">
        <v>0.0913008</v>
      </c>
      <c r="I272" s="6"/>
    </row>
    <row r="273" spans="1:9" ht="12.75">
      <c r="A273" s="13" t="s">
        <v>269</v>
      </c>
      <c r="B273" s="29">
        <v>0.1811118</v>
      </c>
      <c r="C273" s="29"/>
      <c r="D273" s="29"/>
      <c r="E273" s="29"/>
      <c r="F273" s="29"/>
      <c r="G273" s="13">
        <v>0.1811118</v>
      </c>
      <c r="I273" s="6"/>
    </row>
    <row r="274" spans="1:9" ht="12.75">
      <c r="A274" s="13" t="s">
        <v>270</v>
      </c>
      <c r="B274" s="29">
        <v>1.9406888</v>
      </c>
      <c r="C274" s="29"/>
      <c r="D274" s="29"/>
      <c r="E274" s="29"/>
      <c r="F274" s="29"/>
      <c r="G274" s="13">
        <v>1.9406888</v>
      </c>
      <c r="I274" s="6"/>
    </row>
    <row r="275" spans="1:9" ht="12.75">
      <c r="A275" s="6" t="s">
        <v>271</v>
      </c>
      <c r="B275" s="29">
        <v>0</v>
      </c>
      <c r="C275" s="29"/>
      <c r="D275" s="29"/>
      <c r="E275" s="29"/>
      <c r="F275" s="29"/>
      <c r="G275" s="13"/>
      <c r="I275" s="6"/>
    </row>
    <row r="276" spans="1:9" ht="12.75">
      <c r="A276" s="13" t="s">
        <v>272</v>
      </c>
      <c r="B276" s="29">
        <v>0.423643</v>
      </c>
      <c r="C276" s="29"/>
      <c r="D276" s="29"/>
      <c r="E276" s="29"/>
      <c r="F276" s="29"/>
      <c r="G276" s="13">
        <v>0.423643</v>
      </c>
      <c r="I276" s="6"/>
    </row>
    <row r="277" spans="1:7" ht="12.75">
      <c r="A277" s="13" t="s">
        <v>273</v>
      </c>
      <c r="B277" s="29">
        <v>8.98971823</v>
      </c>
      <c r="C277" s="29"/>
      <c r="D277" s="29"/>
      <c r="E277" s="29"/>
      <c r="F277" s="29"/>
      <c r="G277" s="13">
        <v>8.98971823</v>
      </c>
    </row>
    <row r="278" spans="1:9" ht="12.75">
      <c r="A278" s="13" t="s">
        <v>427</v>
      </c>
      <c r="B278" s="29">
        <v>1.0236513</v>
      </c>
      <c r="C278" s="29"/>
      <c r="D278" s="29"/>
      <c r="E278" s="29"/>
      <c r="F278" s="29"/>
      <c r="G278" s="13">
        <v>1.0236513</v>
      </c>
      <c r="I278" s="6"/>
    </row>
    <row r="279" spans="1:9" ht="12.75">
      <c r="A279" s="13" t="s">
        <v>274</v>
      </c>
      <c r="B279" s="29">
        <v>0.27428234</v>
      </c>
      <c r="C279" s="29"/>
      <c r="D279" s="29"/>
      <c r="E279" s="29"/>
      <c r="F279" s="29"/>
      <c r="G279" s="13">
        <v>0.27428234</v>
      </c>
      <c r="I279" s="6"/>
    </row>
    <row r="280" spans="2:9" ht="12.75">
      <c r="B280" s="29"/>
      <c r="C280" s="29"/>
      <c r="D280" s="29"/>
      <c r="E280" s="29"/>
      <c r="F280" s="29"/>
      <c r="G280" s="13"/>
      <c r="I280" s="6"/>
    </row>
    <row r="281" spans="1:9" ht="12.75">
      <c r="A281" s="3" t="s">
        <v>275</v>
      </c>
      <c r="B281" s="27">
        <v>9.6498527057</v>
      </c>
      <c r="C281" s="27"/>
      <c r="D281" s="27"/>
      <c r="E281" s="29"/>
      <c r="F281" s="27"/>
      <c r="G281" s="3">
        <v>9.6498527057</v>
      </c>
      <c r="I281" s="12"/>
    </row>
    <row r="282" spans="2:9" ht="12.75">
      <c r="B282" s="29"/>
      <c r="C282" s="29"/>
      <c r="D282" s="29"/>
      <c r="E282" s="29"/>
      <c r="F282" s="29"/>
      <c r="G282" s="13"/>
      <c r="I282" s="12"/>
    </row>
    <row r="283" spans="1:9" ht="12.75">
      <c r="A283" s="13" t="s">
        <v>276</v>
      </c>
      <c r="B283" s="29">
        <v>1.233008</v>
      </c>
      <c r="C283" s="29"/>
      <c r="D283" s="29"/>
      <c r="E283" s="29"/>
      <c r="F283" s="29"/>
      <c r="G283" s="13">
        <v>1.233008</v>
      </c>
      <c r="I283" s="6"/>
    </row>
    <row r="284" spans="1:9" ht="12.75">
      <c r="A284" s="13" t="s">
        <v>277</v>
      </c>
      <c r="B284" s="29">
        <v>0.631498</v>
      </c>
      <c r="C284" s="29"/>
      <c r="D284" s="29"/>
      <c r="E284" s="29"/>
      <c r="F284" s="29"/>
      <c r="G284" s="13">
        <v>0.631498</v>
      </c>
      <c r="I284" s="6"/>
    </row>
    <row r="285" spans="1:9" ht="12.75">
      <c r="A285" s="13" t="s">
        <v>278</v>
      </c>
      <c r="B285" s="29">
        <v>0.0592403</v>
      </c>
      <c r="C285" s="29"/>
      <c r="D285" s="29"/>
      <c r="E285" s="29"/>
      <c r="F285" s="29"/>
      <c r="G285" s="13">
        <v>0.0592403</v>
      </c>
      <c r="I285" s="6"/>
    </row>
    <row r="286" spans="1:9" ht="12.75">
      <c r="A286" s="13" t="s">
        <v>279</v>
      </c>
      <c r="B286" s="29">
        <v>0.7216634</v>
      </c>
      <c r="C286" s="29"/>
      <c r="D286" s="29"/>
      <c r="E286" s="29"/>
      <c r="F286" s="29"/>
      <c r="G286" s="13">
        <v>0.7216634</v>
      </c>
      <c r="I286" s="6"/>
    </row>
    <row r="287" spans="1:9" ht="12.75">
      <c r="A287" s="13" t="s">
        <v>280</v>
      </c>
      <c r="B287" s="29">
        <v>0.1246275</v>
      </c>
      <c r="C287" s="29"/>
      <c r="D287" s="29"/>
      <c r="E287" s="29"/>
      <c r="F287" s="29"/>
      <c r="G287" s="13">
        <v>0.1246275</v>
      </c>
      <c r="I287" s="6"/>
    </row>
    <row r="288" spans="1:9" ht="12.75">
      <c r="A288" s="13" t="s">
        <v>281</v>
      </c>
      <c r="B288" s="29">
        <v>0.030103638</v>
      </c>
      <c r="C288" s="29"/>
      <c r="D288" s="29"/>
      <c r="E288" s="29"/>
      <c r="F288" s="29"/>
      <c r="G288" s="13">
        <v>0.030103638</v>
      </c>
      <c r="I288" s="6"/>
    </row>
    <row r="289" spans="1:9" ht="12.75">
      <c r="A289" s="13" t="s">
        <v>282</v>
      </c>
      <c r="B289" s="29">
        <v>0.0980576</v>
      </c>
      <c r="C289" s="29"/>
      <c r="D289" s="29"/>
      <c r="E289" s="29"/>
      <c r="F289" s="29"/>
      <c r="G289" s="13">
        <v>0.0980576</v>
      </c>
      <c r="I289" s="6"/>
    </row>
    <row r="290" spans="1:9" ht="12.75">
      <c r="A290" s="13" t="s">
        <v>283</v>
      </c>
      <c r="B290" s="29">
        <v>0.415165</v>
      </c>
      <c r="C290" s="29"/>
      <c r="D290" s="29"/>
      <c r="E290" s="29"/>
      <c r="F290" s="29"/>
      <c r="G290" s="13">
        <v>0.415165</v>
      </c>
      <c r="I290" s="6"/>
    </row>
    <row r="291" spans="1:9" ht="12.75">
      <c r="A291" s="13" t="s">
        <v>284</v>
      </c>
      <c r="B291" s="29">
        <v>0.3914244</v>
      </c>
      <c r="C291" s="29"/>
      <c r="D291" s="29"/>
      <c r="E291" s="29"/>
      <c r="F291" s="29"/>
      <c r="G291" s="13">
        <v>0.3914244</v>
      </c>
      <c r="I291" s="6"/>
    </row>
    <row r="292" spans="1:9" ht="12.75">
      <c r="A292" s="13" t="s">
        <v>285</v>
      </c>
      <c r="B292" s="29">
        <v>0.11936358</v>
      </c>
      <c r="C292" s="29"/>
      <c r="D292" s="29"/>
      <c r="E292" s="29"/>
      <c r="F292" s="29"/>
      <c r="G292" s="13">
        <v>0.11936358</v>
      </c>
      <c r="I292" s="6"/>
    </row>
    <row r="293" spans="1:9" ht="12.75">
      <c r="A293" s="13" t="s">
        <v>286</v>
      </c>
      <c r="B293" s="29">
        <v>0.086732</v>
      </c>
      <c r="C293" s="29"/>
      <c r="D293" s="29"/>
      <c r="E293" s="29"/>
      <c r="F293" s="29"/>
      <c r="G293" s="13">
        <v>0.086732</v>
      </c>
      <c r="I293" s="6"/>
    </row>
    <row r="294" spans="1:9" ht="12.75">
      <c r="A294" s="13" t="s">
        <v>287</v>
      </c>
      <c r="B294" s="29">
        <v>0.0852248</v>
      </c>
      <c r="C294" s="29"/>
      <c r="D294" s="29"/>
      <c r="E294" s="29"/>
      <c r="F294" s="29"/>
      <c r="G294" s="13">
        <v>0.0852248</v>
      </c>
      <c r="I294" s="6"/>
    </row>
    <row r="295" spans="1:9" ht="12.75">
      <c r="A295" s="13" t="s">
        <v>288</v>
      </c>
      <c r="B295" s="29">
        <v>6.0248492877</v>
      </c>
      <c r="C295" s="29"/>
      <c r="D295" s="29"/>
      <c r="E295" s="29"/>
      <c r="F295" s="29"/>
      <c r="G295" s="13">
        <v>6.0248492877</v>
      </c>
      <c r="I295" s="6"/>
    </row>
    <row r="296" spans="1:7" ht="12.75">
      <c r="A296" s="13" t="s">
        <v>289</v>
      </c>
      <c r="B296" s="29">
        <v>0.2603932</v>
      </c>
      <c r="C296" s="29"/>
      <c r="D296" s="29"/>
      <c r="E296" s="29"/>
      <c r="F296" s="29"/>
      <c r="G296" s="13">
        <v>0.2603932</v>
      </c>
    </row>
    <row r="297" spans="1:7" ht="12.75">
      <c r="A297" s="28"/>
      <c r="B297" s="29"/>
      <c r="C297" s="29"/>
      <c r="D297" s="29"/>
      <c r="E297" s="29"/>
      <c r="F297" s="29"/>
      <c r="G297" s="29"/>
    </row>
    <row r="298" spans="1:7" ht="12.75">
      <c r="A298" s="28"/>
      <c r="B298" s="29"/>
      <c r="C298" s="29"/>
      <c r="D298" s="29"/>
      <c r="E298" s="29"/>
      <c r="F298" s="29"/>
      <c r="G298" s="29"/>
    </row>
    <row r="299" spans="1:7" ht="12.75">
      <c r="A299" s="28"/>
      <c r="B299" s="29"/>
      <c r="C299" s="29"/>
      <c r="D299" s="29"/>
      <c r="E299" s="29"/>
      <c r="F299" s="29"/>
      <c r="G299" s="29"/>
    </row>
    <row r="300" spans="1:7" ht="12.75">
      <c r="A300" s="28"/>
      <c r="B300" s="29"/>
      <c r="C300" s="29"/>
      <c r="D300" s="29"/>
      <c r="E300" s="29"/>
      <c r="F300" s="29"/>
      <c r="G300" s="29"/>
    </row>
    <row r="301" spans="1:7" ht="12.75">
      <c r="A301" s="28"/>
      <c r="B301" s="29"/>
      <c r="C301" s="29"/>
      <c r="D301" s="29"/>
      <c r="E301" s="29"/>
      <c r="F301" s="29"/>
      <c r="G301" s="29"/>
    </row>
    <row r="302" spans="1:7" ht="12.75">
      <c r="A302" s="28"/>
      <c r="B302" s="29"/>
      <c r="C302" s="29"/>
      <c r="D302" s="29"/>
      <c r="E302" s="29"/>
      <c r="F302" s="29"/>
      <c r="G302" s="29"/>
    </row>
    <row r="303" spans="1:7" ht="12.75">
      <c r="A303" s="28"/>
      <c r="B303" s="29"/>
      <c r="C303" s="29"/>
      <c r="D303" s="29"/>
      <c r="E303" s="29"/>
      <c r="F303" s="29"/>
      <c r="G303" s="29"/>
    </row>
    <row r="304" spans="1:7" ht="12.75">
      <c r="A304" s="28"/>
      <c r="B304" s="29"/>
      <c r="C304" s="29"/>
      <c r="D304" s="29"/>
      <c r="E304" s="29"/>
      <c r="F304" s="29"/>
      <c r="G304" s="29"/>
    </row>
    <row r="305" spans="1:7" ht="12.75">
      <c r="A305" s="28"/>
      <c r="B305" s="29"/>
      <c r="C305" s="29"/>
      <c r="D305" s="29"/>
      <c r="E305" s="29"/>
      <c r="F305" s="29"/>
      <c r="G305" s="29"/>
    </row>
    <row r="306" spans="1:7" ht="12.75">
      <c r="A306" s="28"/>
      <c r="B306" s="29"/>
      <c r="C306" s="29"/>
      <c r="D306" s="29"/>
      <c r="E306" s="29"/>
      <c r="F306" s="29"/>
      <c r="G306" s="29"/>
    </row>
    <row r="307" spans="1:7" ht="12.75">
      <c r="A307" s="28"/>
      <c r="B307" s="29"/>
      <c r="C307" s="29"/>
      <c r="D307" s="29"/>
      <c r="E307" s="29"/>
      <c r="F307" s="29"/>
      <c r="G307" s="29"/>
    </row>
    <row r="308" spans="1:7" ht="12.75">
      <c r="A308" s="28"/>
      <c r="B308" s="29"/>
      <c r="C308" s="29"/>
      <c r="D308" s="29"/>
      <c r="E308" s="29"/>
      <c r="F308" s="29"/>
      <c r="G308" s="29"/>
    </row>
    <row r="309" spans="1:7" ht="12.75">
      <c r="A309" s="28"/>
      <c r="B309" s="29"/>
      <c r="C309" s="29"/>
      <c r="D309" s="29"/>
      <c r="E309" s="29"/>
      <c r="F309" s="29"/>
      <c r="G309" s="29"/>
    </row>
    <row r="310" spans="1:7" ht="12.75">
      <c r="A310" s="28"/>
      <c r="B310" s="29"/>
      <c r="C310" s="29"/>
      <c r="D310" s="29"/>
      <c r="E310" s="29"/>
      <c r="F310" s="29"/>
      <c r="G310" s="29"/>
    </row>
  </sheetData>
  <sheetProtection/>
  <autoFilter ref="A5:G310"/>
  <mergeCells count="1">
    <mergeCell ref="A1:F1"/>
  </mergeCells>
  <printOptions/>
  <pageMargins left="0.7480314960629921" right="0.35433070866141736" top="0.5511811023622047" bottom="0.7480314960629921" header="0.4724409448818898" footer="0.62992125984251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6" bestFit="1" customWidth="1"/>
    <col min="2" max="2" width="11.140625" style="12" customWidth="1"/>
    <col min="3" max="3" width="10.7109375" style="6" customWidth="1"/>
    <col min="4" max="4" width="9.140625" style="6" customWidth="1"/>
    <col min="5" max="5" width="9.28125" style="6" customWidth="1"/>
    <col min="6" max="6" width="8.00390625" style="6" customWidth="1"/>
    <col min="7" max="7" width="9.28125" style="6" customWidth="1"/>
  </cols>
  <sheetData>
    <row r="1" spans="1:6" ht="12.75">
      <c r="A1" s="96" t="s">
        <v>442</v>
      </c>
      <c r="B1" s="96"/>
      <c r="C1" s="96"/>
      <c r="D1" s="96"/>
      <c r="E1" s="96"/>
      <c r="F1" s="96"/>
    </row>
    <row r="2" spans="2:7" ht="12.75">
      <c r="B2" s="3"/>
      <c r="C2" s="13"/>
      <c r="D2" s="13"/>
      <c r="E2" s="13"/>
      <c r="F2" s="13"/>
      <c r="G2" s="13" t="s">
        <v>291</v>
      </c>
    </row>
    <row r="3" spans="2:7" ht="13.5" thickBot="1">
      <c r="B3" s="3"/>
      <c r="C3" s="13"/>
      <c r="D3" s="13"/>
      <c r="E3" s="13"/>
      <c r="F3" s="13"/>
      <c r="G3" s="13"/>
    </row>
    <row r="4" spans="1:7" ht="26.25" thickBot="1">
      <c r="A4" s="8" t="s">
        <v>38</v>
      </c>
      <c r="B4" s="2" t="s">
        <v>290</v>
      </c>
      <c r="C4" s="33" t="s">
        <v>39</v>
      </c>
      <c r="D4" s="33" t="s">
        <v>40</v>
      </c>
      <c r="E4" s="33" t="s">
        <v>41</v>
      </c>
      <c r="F4" s="33" t="s">
        <v>42</v>
      </c>
      <c r="G4" s="26" t="s">
        <v>43</v>
      </c>
    </row>
    <row r="5" ht="12.75">
      <c r="A5" s="13"/>
    </row>
    <row r="6" spans="1:9" s="3" customFormat="1" ht="12.75">
      <c r="A6" s="3" t="s">
        <v>44</v>
      </c>
      <c r="B6" s="27">
        <v>6651.449278289456</v>
      </c>
      <c r="C6" s="27">
        <v>281.131295</v>
      </c>
      <c r="D6" s="27">
        <v>126.4612238</v>
      </c>
      <c r="E6" s="27">
        <v>186.5452409306</v>
      </c>
      <c r="F6" s="27">
        <v>104.0372338798558</v>
      </c>
      <c r="G6" s="27">
        <v>5953.274284679</v>
      </c>
      <c r="I6" s="12"/>
    </row>
    <row r="7" spans="1:9" ht="12.75">
      <c r="A7" s="13"/>
      <c r="B7" s="27"/>
      <c r="C7" s="29"/>
      <c r="D7" s="29"/>
      <c r="E7" s="29"/>
      <c r="F7" s="29"/>
      <c r="G7" s="29"/>
      <c r="I7" s="12"/>
    </row>
    <row r="8" spans="1:9" s="3" customFormat="1" ht="12.75">
      <c r="A8" s="3" t="s">
        <v>45</v>
      </c>
      <c r="B8" s="27">
        <v>2002.6461952270001</v>
      </c>
      <c r="C8" s="27"/>
      <c r="D8" s="27"/>
      <c r="E8" s="27">
        <v>31.651818</v>
      </c>
      <c r="F8" s="27"/>
      <c r="G8" s="27">
        <v>1970.994377227</v>
      </c>
      <c r="I8" s="12"/>
    </row>
    <row r="9" spans="1:9" ht="12.75">
      <c r="A9" s="13"/>
      <c r="B9" s="27"/>
      <c r="C9" s="29"/>
      <c r="D9" s="29"/>
      <c r="E9" s="29"/>
      <c r="F9" s="29"/>
      <c r="G9" s="29"/>
      <c r="I9" s="12"/>
    </row>
    <row r="10" spans="1:9" ht="12.75">
      <c r="A10" s="13" t="s">
        <v>46</v>
      </c>
      <c r="B10" s="29">
        <v>0.26655</v>
      </c>
      <c r="C10" s="29"/>
      <c r="D10" s="29"/>
      <c r="E10" s="29"/>
      <c r="F10" s="29"/>
      <c r="G10" s="29">
        <v>0.26655</v>
      </c>
      <c r="I10" s="6"/>
    </row>
    <row r="11" spans="1:9" ht="12.75">
      <c r="A11" s="13" t="s">
        <v>47</v>
      </c>
      <c r="B11" s="29">
        <v>0.26655</v>
      </c>
      <c r="C11" s="29"/>
      <c r="D11" s="29"/>
      <c r="E11" s="29"/>
      <c r="F11" s="29"/>
      <c r="G11" s="29">
        <v>0.26655</v>
      </c>
      <c r="I11" s="6"/>
    </row>
    <row r="12" spans="1:9" ht="12.75">
      <c r="A12" s="13" t="s">
        <v>48</v>
      </c>
      <c r="B12" s="29">
        <v>352.601920259</v>
      </c>
      <c r="C12" s="29"/>
      <c r="D12" s="29"/>
      <c r="E12" s="92"/>
      <c r="F12" s="29"/>
      <c r="G12" s="29">
        <v>352.601920259</v>
      </c>
      <c r="I12" s="6"/>
    </row>
    <row r="13" spans="1:9" ht="12.75">
      <c r="A13" s="13" t="s">
        <v>49</v>
      </c>
      <c r="B13" s="29">
        <v>352.601920259</v>
      </c>
      <c r="C13" s="29"/>
      <c r="D13" s="29"/>
      <c r="E13" s="92"/>
      <c r="F13" s="29"/>
      <c r="G13" s="29">
        <v>352.601920259</v>
      </c>
      <c r="I13" s="6"/>
    </row>
    <row r="14" spans="1:9" ht="12.75">
      <c r="A14" s="13" t="s">
        <v>50</v>
      </c>
      <c r="B14" s="29">
        <v>0</v>
      </c>
      <c r="C14" s="29"/>
      <c r="D14" s="29"/>
      <c r="E14" s="92"/>
      <c r="F14" s="29"/>
      <c r="G14" s="29"/>
      <c r="I14" s="6"/>
    </row>
    <row r="15" spans="1:9" ht="12.75">
      <c r="A15" s="13" t="s">
        <v>51</v>
      </c>
      <c r="B15" s="29">
        <v>0</v>
      </c>
      <c r="C15" s="29"/>
      <c r="D15" s="29"/>
      <c r="E15" s="92"/>
      <c r="F15" s="29"/>
      <c r="G15" s="29"/>
      <c r="I15" s="6"/>
    </row>
    <row r="16" spans="1:9" ht="12.75">
      <c r="A16" s="13" t="s">
        <v>52</v>
      </c>
      <c r="B16" s="29">
        <v>0</v>
      </c>
      <c r="C16" s="29"/>
      <c r="D16" s="29"/>
      <c r="E16" s="92"/>
      <c r="F16" s="29"/>
      <c r="G16" s="29"/>
      <c r="I16" s="6"/>
    </row>
    <row r="17" spans="1:9" ht="12.75">
      <c r="A17" s="13" t="s">
        <v>53</v>
      </c>
      <c r="B17" s="29">
        <v>0</v>
      </c>
      <c r="C17" s="29"/>
      <c r="D17" s="29"/>
      <c r="E17" s="29"/>
      <c r="F17" s="29"/>
      <c r="G17" s="29"/>
      <c r="I17" s="6"/>
    </row>
    <row r="18" spans="1:9" ht="12.75">
      <c r="A18" s="13" t="s">
        <v>54</v>
      </c>
      <c r="B18" s="29">
        <v>0.972374</v>
      </c>
      <c r="C18" s="29"/>
      <c r="D18" s="29"/>
      <c r="E18" s="29"/>
      <c r="F18" s="29"/>
      <c r="G18" s="29">
        <v>0.972374</v>
      </c>
      <c r="I18" s="6"/>
    </row>
    <row r="19" spans="1:9" ht="12.75">
      <c r="A19" s="13" t="s">
        <v>55</v>
      </c>
      <c r="B19" s="29">
        <v>0</v>
      </c>
      <c r="C19" s="29"/>
      <c r="D19" s="29"/>
      <c r="E19" s="92"/>
      <c r="F19" s="29"/>
      <c r="G19" s="29"/>
      <c r="I19" s="6"/>
    </row>
    <row r="20" spans="1:9" ht="12.75">
      <c r="A20" s="6" t="s">
        <v>56</v>
      </c>
      <c r="B20" s="29">
        <v>0</v>
      </c>
      <c r="C20" s="29"/>
      <c r="D20" s="29"/>
      <c r="E20" s="29"/>
      <c r="F20" s="29"/>
      <c r="G20" s="29"/>
      <c r="I20" s="6"/>
    </row>
    <row r="21" spans="1:9" ht="12.75">
      <c r="A21" s="13" t="s">
        <v>57</v>
      </c>
      <c r="B21" s="29">
        <v>7.845542999999999</v>
      </c>
      <c r="C21" s="29"/>
      <c r="D21" s="29"/>
      <c r="E21" s="29">
        <v>6.66252</v>
      </c>
      <c r="F21" s="29"/>
      <c r="G21" s="29">
        <v>1.183023</v>
      </c>
      <c r="I21" s="6"/>
    </row>
    <row r="22" spans="1:9" ht="12.75">
      <c r="A22" s="13" t="s">
        <v>58</v>
      </c>
      <c r="B22" s="29">
        <v>0.012026</v>
      </c>
      <c r="C22" s="29"/>
      <c r="D22" s="29"/>
      <c r="E22" s="92"/>
      <c r="F22" s="29"/>
      <c r="G22" s="29">
        <v>0.012026</v>
      </c>
      <c r="I22" s="6"/>
    </row>
    <row r="23" spans="1:9" ht="12.75">
      <c r="A23" s="13" t="s">
        <v>59</v>
      </c>
      <c r="B23" s="29">
        <v>9.407403008</v>
      </c>
      <c r="C23" s="29"/>
      <c r="D23" s="29"/>
      <c r="E23" s="92"/>
      <c r="F23" s="29"/>
      <c r="G23" s="29">
        <v>9.407403008</v>
      </c>
      <c r="I23" s="6"/>
    </row>
    <row r="24" spans="1:9" ht="12.75">
      <c r="A24" s="13" t="s">
        <v>60</v>
      </c>
      <c r="B24" s="29">
        <v>3.2547226</v>
      </c>
      <c r="C24" s="29"/>
      <c r="D24" s="29"/>
      <c r="E24" s="92"/>
      <c r="F24" s="29"/>
      <c r="G24" s="29">
        <v>3.2547226</v>
      </c>
      <c r="I24" s="6"/>
    </row>
    <row r="25" spans="1:9" ht="12.75">
      <c r="A25" s="13" t="s">
        <v>61</v>
      </c>
      <c r="B25" s="29">
        <v>7.1815324</v>
      </c>
      <c r="C25" s="29"/>
      <c r="D25" s="29"/>
      <c r="E25" s="29">
        <v>6.9886</v>
      </c>
      <c r="F25" s="29"/>
      <c r="G25" s="29">
        <v>0.1929324</v>
      </c>
      <c r="I25" s="6"/>
    </row>
    <row r="26" spans="1:9" ht="12.75">
      <c r="A26" s="13" t="s">
        <v>62</v>
      </c>
      <c r="B26" s="29">
        <v>0.691932</v>
      </c>
      <c r="C26" s="29"/>
      <c r="D26" s="29"/>
      <c r="E26" s="29"/>
      <c r="F26" s="29"/>
      <c r="G26" s="29">
        <v>0.691932</v>
      </c>
      <c r="I26" s="6"/>
    </row>
    <row r="27" spans="1:9" ht="12.75">
      <c r="A27" s="13" t="s">
        <v>63</v>
      </c>
      <c r="B27" s="29">
        <v>4.2102034</v>
      </c>
      <c r="C27" s="29"/>
      <c r="D27" s="29"/>
      <c r="E27" s="92"/>
      <c r="F27" s="29"/>
      <c r="G27" s="29">
        <v>4.2102034</v>
      </c>
      <c r="I27" s="6"/>
    </row>
    <row r="28" spans="1:9" ht="12.75">
      <c r="A28" s="13" t="s">
        <v>64</v>
      </c>
      <c r="B28" s="29">
        <v>18.000698</v>
      </c>
      <c r="C28" s="29"/>
      <c r="D28" s="29"/>
      <c r="E28" s="29">
        <v>18.000698</v>
      </c>
      <c r="F28" s="29"/>
      <c r="G28" s="29"/>
      <c r="I28" s="6"/>
    </row>
    <row r="29" spans="1:9" ht="12.75">
      <c r="A29" s="13" t="s">
        <v>65</v>
      </c>
      <c r="B29" s="29">
        <v>0.081353</v>
      </c>
      <c r="C29" s="29"/>
      <c r="D29" s="29"/>
      <c r="E29" s="92"/>
      <c r="F29" s="29"/>
      <c r="G29" s="29">
        <v>0.081353</v>
      </c>
      <c r="I29" s="6"/>
    </row>
    <row r="30" spans="1:9" ht="12.75">
      <c r="A30" s="13" t="s">
        <v>66</v>
      </c>
      <c r="B30" s="29">
        <v>0.654037</v>
      </c>
      <c r="C30" s="29"/>
      <c r="D30" s="29"/>
      <c r="E30" s="92"/>
      <c r="F30" s="29"/>
      <c r="G30" s="29">
        <v>0.654037</v>
      </c>
      <c r="I30" s="6"/>
    </row>
    <row r="31" spans="1:9" ht="12.75">
      <c r="A31" s="6" t="s">
        <v>414</v>
      </c>
      <c r="B31" s="29">
        <v>0</v>
      </c>
      <c r="C31" s="29"/>
      <c r="D31" s="29"/>
      <c r="E31" s="29"/>
      <c r="F31" s="29"/>
      <c r="G31" s="29"/>
      <c r="I31" s="6"/>
    </row>
    <row r="32" spans="1:9" ht="12.75">
      <c r="A32" s="13" t="s">
        <v>67</v>
      </c>
      <c r="B32" s="29">
        <v>0</v>
      </c>
      <c r="C32" s="29"/>
      <c r="D32" s="29"/>
      <c r="E32" s="29"/>
      <c r="F32" s="29"/>
      <c r="G32" s="29"/>
      <c r="I32" s="6"/>
    </row>
    <row r="33" spans="1:9" ht="12.75">
      <c r="A33" s="13" t="s">
        <v>68</v>
      </c>
      <c r="B33" s="29">
        <v>1595.50569856</v>
      </c>
      <c r="C33" s="29"/>
      <c r="D33" s="29"/>
      <c r="E33" s="92"/>
      <c r="F33" s="29"/>
      <c r="G33" s="29">
        <v>1595.50569856</v>
      </c>
      <c r="I33" s="6"/>
    </row>
    <row r="34" spans="1:9" ht="12.75">
      <c r="A34" s="13" t="s">
        <v>69</v>
      </c>
      <c r="B34" s="29">
        <v>1.869638</v>
      </c>
      <c r="C34" s="29"/>
      <c r="D34" s="29"/>
      <c r="E34" s="92"/>
      <c r="F34" s="29"/>
      <c r="G34" s="29">
        <v>1.869638</v>
      </c>
      <c r="I34" s="6"/>
    </row>
    <row r="35" spans="1:9" s="3" customFormat="1" ht="12.75">
      <c r="A35" s="13" t="s">
        <v>70</v>
      </c>
      <c r="B35" s="29">
        <v>0.090564</v>
      </c>
      <c r="C35" s="29"/>
      <c r="D35" s="29"/>
      <c r="E35" s="92"/>
      <c r="F35" s="29"/>
      <c r="G35" s="29">
        <v>0.090564</v>
      </c>
      <c r="I35" s="6"/>
    </row>
    <row r="36" spans="1:9" ht="12.75">
      <c r="A36" s="13"/>
      <c r="B36" s="29"/>
      <c r="C36" s="29"/>
      <c r="D36" s="29"/>
      <c r="E36" s="29"/>
      <c r="F36" s="29"/>
      <c r="G36" s="29"/>
      <c r="I36" s="6"/>
    </row>
    <row r="37" spans="1:9" s="3" customFormat="1" ht="12.75">
      <c r="A37" s="3" t="s">
        <v>71</v>
      </c>
      <c r="B37" s="27">
        <v>9.724150999999999</v>
      </c>
      <c r="C37" s="27"/>
      <c r="D37" s="27"/>
      <c r="E37" s="27">
        <v>0.027092</v>
      </c>
      <c r="F37" s="27"/>
      <c r="G37" s="27">
        <v>9.697059</v>
      </c>
      <c r="I37" s="12"/>
    </row>
    <row r="38" spans="1:9" ht="12.75">
      <c r="A38" s="13"/>
      <c r="B38" s="29"/>
      <c r="C38" s="29"/>
      <c r="D38" s="29"/>
      <c r="E38" s="29"/>
      <c r="F38" s="29"/>
      <c r="G38" s="29"/>
      <c r="I38" s="12"/>
    </row>
    <row r="39" spans="1:7" ht="12.75">
      <c r="A39" s="13" t="s">
        <v>72</v>
      </c>
      <c r="B39" s="29">
        <v>1.369072</v>
      </c>
      <c r="C39" s="29"/>
      <c r="D39" s="29"/>
      <c r="E39" s="29"/>
      <c r="F39" s="29"/>
      <c r="G39" s="29">
        <v>1.369072</v>
      </c>
    </row>
    <row r="40" spans="1:9" ht="12.75">
      <c r="A40" s="13" t="s">
        <v>415</v>
      </c>
      <c r="B40" s="29">
        <v>3.97288</v>
      </c>
      <c r="C40" s="29"/>
      <c r="D40" s="29"/>
      <c r="E40" s="92"/>
      <c r="F40" s="29"/>
      <c r="G40" s="29">
        <v>3.97288</v>
      </c>
      <c r="I40" s="6"/>
    </row>
    <row r="41" spans="1:9" ht="12.75">
      <c r="A41" s="13" t="s">
        <v>416</v>
      </c>
      <c r="B41" s="29">
        <v>3.53248</v>
      </c>
      <c r="C41" s="29"/>
      <c r="D41" s="29"/>
      <c r="E41" s="92"/>
      <c r="F41" s="29"/>
      <c r="G41" s="29">
        <v>3.53248</v>
      </c>
      <c r="I41" s="6"/>
    </row>
    <row r="42" spans="1:9" ht="12.75">
      <c r="A42" s="13" t="s">
        <v>73</v>
      </c>
      <c r="B42" s="29">
        <v>3.831683</v>
      </c>
      <c r="C42" s="29"/>
      <c r="D42" s="29"/>
      <c r="E42" s="29">
        <v>0.027092</v>
      </c>
      <c r="F42" s="29"/>
      <c r="G42" s="29">
        <v>3.804591</v>
      </c>
      <c r="I42" s="6"/>
    </row>
    <row r="43" spans="1:9" s="3" customFormat="1" ht="12.75">
      <c r="A43" s="13" t="s">
        <v>74</v>
      </c>
      <c r="B43" s="29">
        <v>0.550516</v>
      </c>
      <c r="C43" s="29"/>
      <c r="D43" s="29"/>
      <c r="E43" s="92"/>
      <c r="F43" s="29"/>
      <c r="G43" s="29">
        <v>0.550516</v>
      </c>
      <c r="I43" s="6"/>
    </row>
    <row r="44" spans="1:9" ht="12.75">
      <c r="A44" s="13"/>
      <c r="B44" s="29"/>
      <c r="C44" s="29"/>
      <c r="D44" s="29"/>
      <c r="E44" s="29"/>
      <c r="F44" s="29"/>
      <c r="G44" s="29"/>
      <c r="I44" s="6"/>
    </row>
    <row r="45" spans="1:9" s="3" customFormat="1" ht="12.75">
      <c r="A45" s="3" t="s">
        <v>75</v>
      </c>
      <c r="B45" s="27">
        <v>1666.945609819456</v>
      </c>
      <c r="C45" s="27">
        <v>281.131295</v>
      </c>
      <c r="D45" s="27">
        <v>57.8862588</v>
      </c>
      <c r="E45" s="27">
        <v>103.1699824306</v>
      </c>
      <c r="F45" s="27">
        <v>91.9608383798558</v>
      </c>
      <c r="G45" s="27">
        <v>1132.797235209</v>
      </c>
      <c r="I45" s="12"/>
    </row>
    <row r="46" spans="1:9" ht="12.75">
      <c r="A46" s="13"/>
      <c r="B46" s="29"/>
      <c r="C46" s="29"/>
      <c r="D46" s="29"/>
      <c r="E46" s="29"/>
      <c r="F46" s="29"/>
      <c r="G46" s="29"/>
      <c r="I46" s="12"/>
    </row>
    <row r="47" spans="1:9" ht="12.75">
      <c r="A47" s="13" t="s">
        <v>76</v>
      </c>
      <c r="B47" s="29">
        <v>0.130331</v>
      </c>
      <c r="C47" s="29"/>
      <c r="D47" s="29"/>
      <c r="E47" s="29"/>
      <c r="F47" s="29"/>
      <c r="G47" s="29">
        <v>0.130331</v>
      </c>
      <c r="I47" s="6"/>
    </row>
    <row r="48" spans="1:7" ht="12.75">
      <c r="A48" s="13" t="s">
        <v>77</v>
      </c>
      <c r="B48" s="29">
        <v>9.060201886</v>
      </c>
      <c r="C48" s="29"/>
      <c r="D48" s="29">
        <v>0.83338</v>
      </c>
      <c r="E48" s="92"/>
      <c r="F48" s="29"/>
      <c r="G48" s="29">
        <v>8.226821886</v>
      </c>
    </row>
    <row r="49" spans="1:9" ht="12.75">
      <c r="A49" s="13" t="s">
        <v>78</v>
      </c>
      <c r="B49" s="29">
        <v>0.739401</v>
      </c>
      <c r="C49" s="29"/>
      <c r="D49" s="29"/>
      <c r="E49" s="29"/>
      <c r="F49" s="29"/>
      <c r="G49" s="29">
        <v>0.739401</v>
      </c>
      <c r="I49" s="6"/>
    </row>
    <row r="50" spans="1:9" ht="12.75">
      <c r="A50" s="13" t="s">
        <v>79</v>
      </c>
      <c r="B50" s="29">
        <v>1.506476</v>
      </c>
      <c r="C50" s="29"/>
      <c r="D50" s="29"/>
      <c r="E50" s="29"/>
      <c r="F50" s="29"/>
      <c r="G50" s="29">
        <v>1.506476</v>
      </c>
      <c r="I50" s="6"/>
    </row>
    <row r="51" spans="1:9" ht="12.75">
      <c r="A51" s="13" t="s">
        <v>80</v>
      </c>
      <c r="B51" s="29">
        <v>56.7455746</v>
      </c>
      <c r="C51" s="29"/>
      <c r="D51" s="29">
        <v>48.030799</v>
      </c>
      <c r="E51" s="29">
        <v>6.815095</v>
      </c>
      <c r="F51" s="29"/>
      <c r="G51" s="29">
        <v>1.8996806</v>
      </c>
      <c r="I51" s="6"/>
    </row>
    <row r="52" spans="1:9" ht="12.75">
      <c r="A52" s="13" t="s">
        <v>81</v>
      </c>
      <c r="B52" s="29">
        <v>0.500991</v>
      </c>
      <c r="C52" s="29"/>
      <c r="D52" s="29"/>
      <c r="E52" s="92"/>
      <c r="F52" s="29"/>
      <c r="G52" s="29">
        <v>0.500991</v>
      </c>
      <c r="I52" s="6"/>
    </row>
    <row r="53" spans="1:9" ht="12.75">
      <c r="A53" s="6" t="s">
        <v>82</v>
      </c>
      <c r="B53" s="29">
        <v>0</v>
      </c>
      <c r="C53" s="29"/>
      <c r="D53" s="29"/>
      <c r="E53" s="92"/>
      <c r="F53" s="29"/>
      <c r="G53" s="29"/>
      <c r="I53" s="6"/>
    </row>
    <row r="54" spans="1:9" ht="12.75">
      <c r="A54" s="6" t="s">
        <v>83</v>
      </c>
      <c r="B54" s="29">
        <v>2.7689097306</v>
      </c>
      <c r="C54" s="29"/>
      <c r="D54" s="29"/>
      <c r="E54" s="29">
        <v>2.7689097306</v>
      </c>
      <c r="F54" s="29"/>
      <c r="G54" s="29"/>
      <c r="I54" s="6"/>
    </row>
    <row r="55" spans="1:9" ht="12.75">
      <c r="A55" s="13" t="s">
        <v>84</v>
      </c>
      <c r="B55" s="29">
        <v>681.44998849</v>
      </c>
      <c r="C55" s="29"/>
      <c r="D55" s="29"/>
      <c r="E55" s="29">
        <v>93.09332294</v>
      </c>
      <c r="F55" s="29"/>
      <c r="G55" s="29">
        <v>588.35666555</v>
      </c>
      <c r="I55" s="6"/>
    </row>
    <row r="56" spans="1:9" ht="12.75">
      <c r="A56" s="6" t="s">
        <v>85</v>
      </c>
      <c r="B56" s="29">
        <v>0</v>
      </c>
      <c r="C56" s="29"/>
      <c r="D56" s="29"/>
      <c r="E56" s="29"/>
      <c r="F56" s="29"/>
      <c r="G56" s="29"/>
      <c r="I56" s="6"/>
    </row>
    <row r="57" spans="1:9" ht="12.75">
      <c r="A57" s="6" t="s">
        <v>86</v>
      </c>
      <c r="B57" s="29">
        <v>0</v>
      </c>
      <c r="C57" s="29"/>
      <c r="D57" s="29"/>
      <c r="E57" s="29"/>
      <c r="F57" s="29"/>
      <c r="G57" s="29"/>
      <c r="I57" s="6"/>
    </row>
    <row r="58" spans="1:9" ht="12.75">
      <c r="A58" s="13" t="s">
        <v>87</v>
      </c>
      <c r="B58" s="29">
        <v>0.48113</v>
      </c>
      <c r="C58" s="29"/>
      <c r="D58" s="29"/>
      <c r="E58" s="29"/>
      <c r="F58" s="29"/>
      <c r="G58" s="29">
        <v>0.48113</v>
      </c>
      <c r="I58" s="6"/>
    </row>
    <row r="59" spans="1:9" ht="12.75">
      <c r="A59" s="13" t="s">
        <v>88</v>
      </c>
      <c r="B59" s="29">
        <v>0.08334</v>
      </c>
      <c r="C59" s="29"/>
      <c r="D59" s="29"/>
      <c r="E59" s="29"/>
      <c r="F59" s="29"/>
      <c r="G59" s="29">
        <v>0.08334</v>
      </c>
      <c r="I59" s="6"/>
    </row>
    <row r="60" spans="1:9" ht="12.75">
      <c r="A60" s="13" t="s">
        <v>89</v>
      </c>
      <c r="B60" s="29">
        <v>6.261882</v>
      </c>
      <c r="C60" s="29"/>
      <c r="D60" s="29">
        <v>0.647592</v>
      </c>
      <c r="E60" s="92"/>
      <c r="F60" s="29">
        <v>2.2454</v>
      </c>
      <c r="G60" s="29">
        <v>3.36889</v>
      </c>
      <c r="I60" s="6"/>
    </row>
    <row r="61" spans="1:9" ht="12.75">
      <c r="A61" s="6" t="s">
        <v>417</v>
      </c>
      <c r="B61" s="29">
        <v>2.2454</v>
      </c>
      <c r="C61" s="29"/>
      <c r="D61" s="29"/>
      <c r="E61" s="92"/>
      <c r="F61" s="81">
        <v>2.2454</v>
      </c>
      <c r="G61" s="29"/>
      <c r="I61" s="6"/>
    </row>
    <row r="62" spans="1:9" ht="12.75">
      <c r="A62" s="13" t="s">
        <v>90</v>
      </c>
      <c r="B62" s="29">
        <v>286.70961202</v>
      </c>
      <c r="C62" s="29">
        <v>281.131295</v>
      </c>
      <c r="D62" s="29"/>
      <c r="E62" s="29"/>
      <c r="F62" s="29"/>
      <c r="G62" s="29">
        <v>5.57831702</v>
      </c>
      <c r="I62" s="6"/>
    </row>
    <row r="63" spans="1:9" s="3" customFormat="1" ht="12.75">
      <c r="A63" s="6" t="s">
        <v>91</v>
      </c>
      <c r="B63" s="29">
        <v>0</v>
      </c>
      <c r="C63" s="29"/>
      <c r="D63" s="29"/>
      <c r="E63" s="92"/>
      <c r="F63" s="29"/>
      <c r="G63" s="29"/>
      <c r="I63" s="6"/>
    </row>
    <row r="64" spans="1:9" ht="12.75">
      <c r="A64" s="13" t="s">
        <v>92</v>
      </c>
      <c r="B64" s="29">
        <v>479.595010214</v>
      </c>
      <c r="C64" s="29"/>
      <c r="D64" s="29"/>
      <c r="E64" s="29">
        <v>0.49265476</v>
      </c>
      <c r="F64" s="29"/>
      <c r="G64" s="29">
        <v>479.102355454</v>
      </c>
      <c r="I64" s="6"/>
    </row>
    <row r="65" spans="1:9" ht="12.75">
      <c r="A65" s="13" t="s">
        <v>93</v>
      </c>
      <c r="B65" s="29">
        <v>113.4618525298558</v>
      </c>
      <c r="C65" s="29"/>
      <c r="D65" s="29"/>
      <c r="E65" s="29"/>
      <c r="F65" s="29">
        <v>89.6156437798558</v>
      </c>
      <c r="G65" s="29">
        <v>23.84620875</v>
      </c>
      <c r="I65" s="6"/>
    </row>
    <row r="66" spans="1:9" ht="12.75">
      <c r="A66" s="13" t="s">
        <v>94</v>
      </c>
      <c r="B66" s="29">
        <v>2.6522608</v>
      </c>
      <c r="C66" s="29"/>
      <c r="D66" s="29">
        <v>2.3189878</v>
      </c>
      <c r="E66" s="92"/>
      <c r="F66" s="29"/>
      <c r="G66" s="29">
        <v>0.333273</v>
      </c>
      <c r="I66" s="6"/>
    </row>
    <row r="67" spans="1:9" ht="12.75">
      <c r="A67" s="13" t="s">
        <v>95</v>
      </c>
      <c r="B67" s="29">
        <v>7.4172356</v>
      </c>
      <c r="C67" s="29"/>
      <c r="D67" s="29"/>
      <c r="E67" s="92"/>
      <c r="F67" s="29">
        <v>0.0997946</v>
      </c>
      <c r="G67" s="29">
        <v>7.317441</v>
      </c>
      <c r="I67" s="6"/>
    </row>
    <row r="68" spans="1:9" ht="12.75">
      <c r="A68" s="13" t="s">
        <v>96</v>
      </c>
      <c r="B68" s="29">
        <v>0.558799</v>
      </c>
      <c r="C68" s="29"/>
      <c r="D68" s="29"/>
      <c r="E68" s="29"/>
      <c r="F68" s="29"/>
      <c r="G68" s="29">
        <v>0.558799</v>
      </c>
      <c r="I68" s="6"/>
    </row>
    <row r="69" spans="1:9" ht="12.75">
      <c r="A69" s="13" t="s">
        <v>97</v>
      </c>
      <c r="B69" s="29">
        <v>16.822613949</v>
      </c>
      <c r="C69" s="29"/>
      <c r="D69" s="29">
        <v>6.0555</v>
      </c>
      <c r="E69" s="92"/>
      <c r="F69" s="29"/>
      <c r="G69" s="29">
        <v>10.767113949</v>
      </c>
      <c r="I69" s="6"/>
    </row>
    <row r="70" spans="1:9" ht="12.75">
      <c r="A70" s="13"/>
      <c r="B70" s="29"/>
      <c r="C70" s="29"/>
      <c r="D70" s="29"/>
      <c r="E70" s="29"/>
      <c r="F70" s="29"/>
      <c r="G70" s="29"/>
      <c r="I70" s="6"/>
    </row>
    <row r="71" spans="1:9" s="3" customFormat="1" ht="12.75">
      <c r="A71" s="3" t="s">
        <v>98</v>
      </c>
      <c r="B71" s="27">
        <v>50.45694595</v>
      </c>
      <c r="C71" s="27"/>
      <c r="D71" s="27">
        <v>11.8857</v>
      </c>
      <c r="E71" s="27">
        <v>5.436518</v>
      </c>
      <c r="F71" s="27"/>
      <c r="G71" s="27">
        <v>33.13472795</v>
      </c>
      <c r="I71" s="12"/>
    </row>
    <row r="72" spans="1:9" ht="12.75">
      <c r="A72" s="13"/>
      <c r="B72" s="29"/>
      <c r="C72" s="29"/>
      <c r="D72" s="29"/>
      <c r="E72" s="29"/>
      <c r="F72" s="29"/>
      <c r="G72" s="29"/>
      <c r="I72" s="12"/>
    </row>
    <row r="73" spans="1:9" ht="12.75">
      <c r="A73" s="13" t="s">
        <v>99</v>
      </c>
      <c r="B73" s="29">
        <v>3.842043</v>
      </c>
      <c r="C73" s="29"/>
      <c r="D73" s="29"/>
      <c r="E73" s="29">
        <v>0.647163</v>
      </c>
      <c r="F73" s="29"/>
      <c r="G73" s="29">
        <v>3.19488</v>
      </c>
      <c r="I73" s="6"/>
    </row>
    <row r="74" spans="1:9" ht="12.75">
      <c r="A74" s="13" t="s">
        <v>100</v>
      </c>
      <c r="B74" s="29">
        <v>3.963233</v>
      </c>
      <c r="C74" s="29"/>
      <c r="D74" s="29"/>
      <c r="E74" s="92"/>
      <c r="F74" s="29"/>
      <c r="G74" s="29">
        <v>3.963233</v>
      </c>
      <c r="I74" s="6"/>
    </row>
    <row r="75" spans="1:7" ht="12.75">
      <c r="A75" s="13" t="s">
        <v>418</v>
      </c>
      <c r="B75" s="29">
        <v>0</v>
      </c>
      <c r="C75" s="29"/>
      <c r="D75" s="29"/>
      <c r="E75" s="29"/>
      <c r="F75" s="29"/>
      <c r="G75" s="29"/>
    </row>
    <row r="76" spans="1:9" ht="12.75">
      <c r="A76" s="13" t="s">
        <v>101</v>
      </c>
      <c r="B76" s="29">
        <v>0.96058</v>
      </c>
      <c r="C76" s="29"/>
      <c r="D76" s="29"/>
      <c r="E76" s="92"/>
      <c r="F76" s="29"/>
      <c r="G76" s="29">
        <v>0.96058</v>
      </c>
      <c r="I76" s="6"/>
    </row>
    <row r="77" spans="1:9" ht="12.75">
      <c r="A77" s="13" t="s">
        <v>102</v>
      </c>
      <c r="B77" s="29">
        <v>6.607984</v>
      </c>
      <c r="C77" s="29"/>
      <c r="D77" s="29">
        <v>6.1815</v>
      </c>
      <c r="E77" s="29"/>
      <c r="F77" s="29"/>
      <c r="G77" s="29">
        <v>0.426484</v>
      </c>
      <c r="I77" s="6"/>
    </row>
    <row r="78" spans="1:9" s="3" customFormat="1" ht="12.75">
      <c r="A78" s="13" t="s">
        <v>104</v>
      </c>
      <c r="B78" s="29">
        <v>2.015038</v>
      </c>
      <c r="C78" s="29"/>
      <c r="D78" s="29"/>
      <c r="E78" s="92"/>
      <c r="F78" s="29"/>
      <c r="G78" s="29">
        <v>2.015038</v>
      </c>
      <c r="I78" s="6"/>
    </row>
    <row r="79" spans="1:9" ht="12.75">
      <c r="A79" s="13" t="s">
        <v>103</v>
      </c>
      <c r="B79" s="29">
        <v>0.4907932</v>
      </c>
      <c r="C79" s="29"/>
      <c r="D79" s="29"/>
      <c r="E79" s="29"/>
      <c r="F79" s="29"/>
      <c r="G79" s="29">
        <v>0.4907932</v>
      </c>
      <c r="I79" s="6"/>
    </row>
    <row r="80" spans="1:9" ht="12.75">
      <c r="A80" s="13" t="s">
        <v>105</v>
      </c>
      <c r="B80" s="29">
        <v>1.4883015</v>
      </c>
      <c r="C80" s="29"/>
      <c r="D80" s="29"/>
      <c r="E80" s="92"/>
      <c r="F80" s="29"/>
      <c r="G80" s="29">
        <v>1.4883015</v>
      </c>
      <c r="I80" s="6"/>
    </row>
    <row r="81" spans="1:9" ht="12.75">
      <c r="A81" s="13" t="s">
        <v>106</v>
      </c>
      <c r="B81" s="29">
        <v>12.07669915</v>
      </c>
      <c r="C81" s="29"/>
      <c r="D81" s="29"/>
      <c r="E81" s="92"/>
      <c r="F81" s="29"/>
      <c r="G81" s="29">
        <v>12.07669915</v>
      </c>
      <c r="I81" s="6"/>
    </row>
    <row r="82" spans="1:9" ht="12.75">
      <c r="A82" s="13" t="s">
        <v>107</v>
      </c>
      <c r="B82" s="29">
        <v>17.53998</v>
      </c>
      <c r="C82" s="29"/>
      <c r="D82" s="29">
        <v>5.7042</v>
      </c>
      <c r="E82" s="29">
        <v>4.789355</v>
      </c>
      <c r="F82" s="29"/>
      <c r="G82" s="29">
        <v>7.046425</v>
      </c>
      <c r="I82" s="6"/>
    </row>
    <row r="83" spans="1:9" ht="12.75">
      <c r="A83" s="13" t="s">
        <v>108</v>
      </c>
      <c r="B83" s="29">
        <v>0</v>
      </c>
      <c r="C83" s="29"/>
      <c r="D83" s="29"/>
      <c r="E83" s="29"/>
      <c r="F83" s="29"/>
      <c r="G83" s="29"/>
      <c r="I83" s="6"/>
    </row>
    <row r="84" spans="1:9" ht="12.75">
      <c r="A84" s="13" t="s">
        <v>109</v>
      </c>
      <c r="B84" s="29">
        <v>0.2856331</v>
      </c>
      <c r="C84" s="29"/>
      <c r="D84" s="29"/>
      <c r="E84" s="29"/>
      <c r="F84" s="29"/>
      <c r="G84" s="29">
        <v>0.2856331</v>
      </c>
      <c r="I84" s="6"/>
    </row>
    <row r="85" spans="1:9" ht="12.75">
      <c r="A85" s="13" t="s">
        <v>110</v>
      </c>
      <c r="B85" s="29">
        <v>1.186661</v>
      </c>
      <c r="C85" s="29"/>
      <c r="D85" s="29"/>
      <c r="E85" s="29"/>
      <c r="F85" s="29"/>
      <c r="G85" s="29">
        <v>1.186661</v>
      </c>
      <c r="I85" s="6"/>
    </row>
    <row r="86" spans="1:9" ht="12.75">
      <c r="A86" s="13"/>
      <c r="B86" s="29"/>
      <c r="C86" s="29"/>
      <c r="D86" s="29"/>
      <c r="E86" s="29"/>
      <c r="F86" s="29"/>
      <c r="G86" s="29"/>
      <c r="I86" s="6"/>
    </row>
    <row r="87" spans="1:9" s="3" customFormat="1" ht="12.75">
      <c r="A87" s="3" t="s">
        <v>111</v>
      </c>
      <c r="B87" s="27">
        <v>53.178613219</v>
      </c>
      <c r="C87" s="27"/>
      <c r="D87" s="27"/>
      <c r="E87" s="94"/>
      <c r="F87" s="27"/>
      <c r="G87" s="27">
        <v>53.178613219</v>
      </c>
      <c r="I87" s="12"/>
    </row>
    <row r="88" spans="1:9" ht="12.75">
      <c r="A88" s="13"/>
      <c r="B88" s="29"/>
      <c r="C88" s="29"/>
      <c r="D88" s="29"/>
      <c r="E88" s="29"/>
      <c r="F88" s="29"/>
      <c r="G88" s="29"/>
      <c r="I88" s="12"/>
    </row>
    <row r="89" spans="1:9" ht="12.75">
      <c r="A89" s="13" t="s">
        <v>112</v>
      </c>
      <c r="B89" s="29">
        <v>0.174154</v>
      </c>
      <c r="C89" s="29"/>
      <c r="D89" s="29"/>
      <c r="E89" s="29"/>
      <c r="F89" s="29"/>
      <c r="G89" s="29">
        <v>0.174154</v>
      </c>
      <c r="I89" s="6"/>
    </row>
    <row r="90" spans="1:9" ht="12.75">
      <c r="A90" s="13" t="s">
        <v>113</v>
      </c>
      <c r="B90" s="29">
        <v>0.587527</v>
      </c>
      <c r="C90" s="29"/>
      <c r="D90" s="29"/>
      <c r="E90" s="29"/>
      <c r="F90" s="29"/>
      <c r="G90" s="29">
        <v>0.587527</v>
      </c>
      <c r="I90" s="6"/>
    </row>
    <row r="91" spans="1:9" ht="12.75">
      <c r="A91" s="13" t="s">
        <v>114</v>
      </c>
      <c r="B91" s="29">
        <v>0.738579</v>
      </c>
      <c r="C91" s="29"/>
      <c r="D91" s="29"/>
      <c r="E91" s="92"/>
      <c r="F91" s="29"/>
      <c r="G91" s="29">
        <v>0.738579</v>
      </c>
      <c r="I91" s="6"/>
    </row>
    <row r="92" spans="1:7" ht="12.75">
      <c r="A92" s="13" t="s">
        <v>115</v>
      </c>
      <c r="B92" s="29">
        <v>6.721454</v>
      </c>
      <c r="C92" s="29"/>
      <c r="D92" s="29"/>
      <c r="E92" s="92"/>
      <c r="F92" s="29"/>
      <c r="G92" s="29">
        <v>6.721454</v>
      </c>
    </row>
    <row r="93" spans="1:9" ht="12.75">
      <c r="A93" s="13" t="s">
        <v>116</v>
      </c>
      <c r="B93" s="29">
        <v>6.721454</v>
      </c>
      <c r="C93" s="29"/>
      <c r="D93" s="29"/>
      <c r="E93" s="92"/>
      <c r="F93" s="29"/>
      <c r="G93" s="29">
        <v>6.721454</v>
      </c>
      <c r="I93" s="6"/>
    </row>
    <row r="94" spans="1:9" ht="12.75">
      <c r="A94" s="13" t="s">
        <v>117</v>
      </c>
      <c r="B94" s="29">
        <v>0.270479</v>
      </c>
      <c r="C94" s="29"/>
      <c r="D94" s="29"/>
      <c r="E94" s="29"/>
      <c r="F94" s="29"/>
      <c r="G94" s="29">
        <v>0.270479</v>
      </c>
      <c r="I94" s="6"/>
    </row>
    <row r="95" spans="1:9" s="3" customFormat="1" ht="12.75">
      <c r="A95" s="13" t="s">
        <v>118</v>
      </c>
      <c r="B95" s="29">
        <v>1.96347205</v>
      </c>
      <c r="C95" s="29"/>
      <c r="D95" s="29"/>
      <c r="E95" s="29"/>
      <c r="F95" s="29"/>
      <c r="G95" s="29">
        <v>1.96347205</v>
      </c>
      <c r="I95" s="6"/>
    </row>
    <row r="96" spans="1:9" ht="12.75">
      <c r="A96" s="13" t="s">
        <v>119</v>
      </c>
      <c r="B96" s="29">
        <v>0.495462</v>
      </c>
      <c r="C96" s="29"/>
      <c r="D96" s="29"/>
      <c r="E96" s="29"/>
      <c r="F96" s="29"/>
      <c r="G96" s="29">
        <v>0.495462</v>
      </c>
      <c r="I96" s="6"/>
    </row>
    <row r="97" spans="1:9" ht="12.75">
      <c r="A97" s="13" t="s">
        <v>120</v>
      </c>
      <c r="B97" s="29">
        <v>34.08967711</v>
      </c>
      <c r="C97" s="29"/>
      <c r="D97" s="29"/>
      <c r="E97" s="92"/>
      <c r="F97" s="29"/>
      <c r="G97" s="29">
        <v>34.08967711</v>
      </c>
      <c r="I97" s="6"/>
    </row>
    <row r="98" spans="1:9" ht="12.75">
      <c r="A98" s="13" t="s">
        <v>121</v>
      </c>
      <c r="B98" s="29">
        <v>0.648859</v>
      </c>
      <c r="C98" s="29"/>
      <c r="D98" s="29"/>
      <c r="E98" s="92"/>
      <c r="F98" s="29"/>
      <c r="G98" s="29">
        <v>0.648859</v>
      </c>
      <c r="I98" s="6"/>
    </row>
    <row r="99" spans="1:9" ht="12.75">
      <c r="A99" s="13" t="s">
        <v>122</v>
      </c>
      <c r="B99" s="29">
        <v>0.504431</v>
      </c>
      <c r="C99" s="29"/>
      <c r="D99" s="29"/>
      <c r="E99" s="29"/>
      <c r="F99" s="29"/>
      <c r="G99" s="29">
        <v>0.504431</v>
      </c>
      <c r="I99" s="6"/>
    </row>
    <row r="100" spans="1:9" ht="12.75">
      <c r="A100" s="13" t="s">
        <v>123</v>
      </c>
      <c r="B100" s="29">
        <v>4.586716059</v>
      </c>
      <c r="C100" s="29"/>
      <c r="D100" s="29"/>
      <c r="E100" s="92"/>
      <c r="F100" s="29"/>
      <c r="G100" s="29">
        <v>4.586716059</v>
      </c>
      <c r="I100" s="6"/>
    </row>
    <row r="101" spans="1:9" ht="12.75">
      <c r="A101" s="13" t="s">
        <v>124</v>
      </c>
      <c r="B101" s="29">
        <v>3.7430036</v>
      </c>
      <c r="C101" s="29"/>
      <c r="D101" s="29"/>
      <c r="E101" s="92"/>
      <c r="F101" s="29"/>
      <c r="G101" s="29">
        <v>3.7430036</v>
      </c>
      <c r="I101" s="6"/>
    </row>
    <row r="102" spans="1:9" ht="12.75">
      <c r="A102" s="13" t="s">
        <v>125</v>
      </c>
      <c r="B102" s="29">
        <v>2.397803</v>
      </c>
      <c r="C102" s="29"/>
      <c r="D102" s="29"/>
      <c r="E102" s="29"/>
      <c r="F102" s="29"/>
      <c r="G102" s="29">
        <v>2.397803</v>
      </c>
      <c r="I102" s="6"/>
    </row>
    <row r="103" spans="1:9" ht="12.75">
      <c r="A103" s="13"/>
      <c r="B103" s="29"/>
      <c r="C103" s="29"/>
      <c r="D103" s="29"/>
      <c r="E103" s="29"/>
      <c r="F103" s="29"/>
      <c r="G103" s="29"/>
      <c r="I103" s="6"/>
    </row>
    <row r="104" spans="1:9" s="3" customFormat="1" ht="12.75">
      <c r="A104" s="3" t="s">
        <v>144</v>
      </c>
      <c r="B104" s="27">
        <v>10.650852</v>
      </c>
      <c r="C104" s="27"/>
      <c r="D104" s="27"/>
      <c r="E104" s="27">
        <v>0.050546</v>
      </c>
      <c r="F104" s="27"/>
      <c r="G104" s="27">
        <v>10.600306</v>
      </c>
      <c r="I104" s="12"/>
    </row>
    <row r="105" spans="1:9" ht="12.75">
      <c r="A105" s="13"/>
      <c r="B105" s="29"/>
      <c r="C105" s="29"/>
      <c r="D105" s="29"/>
      <c r="E105" s="29"/>
      <c r="F105" s="29"/>
      <c r="G105" s="29"/>
      <c r="I105" s="12"/>
    </row>
    <row r="106" spans="1:9" ht="12.75">
      <c r="A106" s="13" t="s">
        <v>145</v>
      </c>
      <c r="B106" s="29">
        <v>0</v>
      </c>
      <c r="C106" s="29"/>
      <c r="D106" s="29"/>
      <c r="E106" s="92"/>
      <c r="F106" s="29"/>
      <c r="G106" s="29"/>
      <c r="I106" s="6"/>
    </row>
    <row r="107" spans="1:9" ht="12.75">
      <c r="A107" s="13" t="s">
        <v>146</v>
      </c>
      <c r="B107" s="29">
        <v>0.772491</v>
      </c>
      <c r="C107" s="29"/>
      <c r="D107" s="29"/>
      <c r="E107" s="92"/>
      <c r="F107" s="29"/>
      <c r="G107" s="29">
        <v>0.772491</v>
      </c>
      <c r="I107" s="6"/>
    </row>
    <row r="108" spans="1:9" ht="12.75">
      <c r="A108" s="13" t="s">
        <v>147</v>
      </c>
      <c r="B108" s="29">
        <v>0.347259</v>
      </c>
      <c r="C108" s="29"/>
      <c r="D108" s="29"/>
      <c r="E108" s="29"/>
      <c r="F108" s="29"/>
      <c r="G108" s="29">
        <v>0.347259</v>
      </c>
      <c r="I108" s="6"/>
    </row>
    <row r="109" spans="1:9" s="3" customFormat="1" ht="12.75">
      <c r="A109" s="13" t="s">
        <v>148</v>
      </c>
      <c r="B109" s="29">
        <v>1.462813</v>
      </c>
      <c r="C109" s="29"/>
      <c r="D109" s="29"/>
      <c r="E109" s="29">
        <v>0.050546</v>
      </c>
      <c r="F109" s="29"/>
      <c r="G109" s="29">
        <v>1.412267</v>
      </c>
      <c r="I109" s="6"/>
    </row>
    <row r="110" spans="1:7" ht="12.75">
      <c r="A110" s="13" t="s">
        <v>149</v>
      </c>
      <c r="B110" s="29">
        <v>1.150734</v>
      </c>
      <c r="C110" s="29"/>
      <c r="D110" s="29"/>
      <c r="E110" s="29"/>
      <c r="F110" s="29"/>
      <c r="G110" s="29">
        <v>1.150734</v>
      </c>
    </row>
    <row r="111" spans="1:9" ht="12.75">
      <c r="A111" s="13" t="s">
        <v>419</v>
      </c>
      <c r="B111" s="29">
        <v>7.021657</v>
      </c>
      <c r="C111" s="29"/>
      <c r="D111" s="29"/>
      <c r="E111" s="92"/>
      <c r="F111" s="29"/>
      <c r="G111" s="29">
        <v>7.021657</v>
      </c>
      <c r="I111" s="6"/>
    </row>
    <row r="112" spans="1:9" ht="12.75">
      <c r="A112" s="13" t="s">
        <v>150</v>
      </c>
      <c r="B112" s="29">
        <v>0.381223</v>
      </c>
      <c r="C112" s="29"/>
      <c r="D112" s="29"/>
      <c r="E112" s="92"/>
      <c r="F112" s="29"/>
      <c r="G112" s="29">
        <v>0.381223</v>
      </c>
      <c r="I112" s="6"/>
    </row>
    <row r="113" spans="1:9" ht="12.75">
      <c r="A113" s="13" t="s">
        <v>151</v>
      </c>
      <c r="B113" s="29">
        <v>0</v>
      </c>
      <c r="C113" s="29"/>
      <c r="D113" s="29"/>
      <c r="E113" s="29"/>
      <c r="F113" s="29"/>
      <c r="G113" s="29"/>
      <c r="I113" s="6"/>
    </row>
    <row r="114" spans="1:9" ht="12.75">
      <c r="A114" s="13" t="s">
        <v>152</v>
      </c>
      <c r="B114" s="29">
        <v>0.250074</v>
      </c>
      <c r="C114" s="29"/>
      <c r="D114" s="29"/>
      <c r="E114" s="29"/>
      <c r="F114" s="29"/>
      <c r="G114" s="29">
        <v>0.250074</v>
      </c>
      <c r="I114" s="6"/>
    </row>
    <row r="115" spans="1:9" ht="12.75">
      <c r="A115" s="13" t="s">
        <v>153</v>
      </c>
      <c r="B115" s="29">
        <v>0.415335</v>
      </c>
      <c r="C115" s="29"/>
      <c r="D115" s="29"/>
      <c r="E115" s="92"/>
      <c r="F115" s="29"/>
      <c r="G115" s="29">
        <v>0.415335</v>
      </c>
      <c r="I115" s="6"/>
    </row>
    <row r="116" spans="1:9" ht="12.75">
      <c r="A116" s="13" t="s">
        <v>154</v>
      </c>
      <c r="B116" s="29">
        <v>0</v>
      </c>
      <c r="C116" s="29"/>
      <c r="D116" s="29"/>
      <c r="E116" s="29"/>
      <c r="F116" s="29"/>
      <c r="G116" s="29"/>
      <c r="I116" s="6"/>
    </row>
    <row r="117" spans="1:9" ht="12.75">
      <c r="A117" s="13"/>
      <c r="B117" s="29"/>
      <c r="C117" s="29"/>
      <c r="D117" s="29"/>
      <c r="E117" s="29"/>
      <c r="F117" s="29"/>
      <c r="G117" s="29"/>
      <c r="I117" s="6"/>
    </row>
    <row r="118" spans="1:9" s="3" customFormat="1" ht="12.75">
      <c r="A118" s="3" t="s">
        <v>126</v>
      </c>
      <c r="B118" s="27">
        <v>1773.4493195</v>
      </c>
      <c r="C118" s="27"/>
      <c r="D118" s="27">
        <v>56.689265</v>
      </c>
      <c r="E118" s="27">
        <v>0.4752159</v>
      </c>
      <c r="F118" s="27">
        <v>11.02334</v>
      </c>
      <c r="G118" s="27">
        <v>1705.2614986</v>
      </c>
      <c r="I118" s="12"/>
    </row>
    <row r="119" spans="1:9" ht="12.75">
      <c r="A119" s="13"/>
      <c r="B119" s="29"/>
      <c r="C119" s="29"/>
      <c r="D119" s="29"/>
      <c r="E119" s="29"/>
      <c r="F119" s="29"/>
      <c r="G119" s="29"/>
      <c r="I119" s="12"/>
    </row>
    <row r="120" spans="1:9" ht="12.75">
      <c r="A120" s="13" t="s">
        <v>127</v>
      </c>
      <c r="B120" s="29">
        <v>5.9246122</v>
      </c>
      <c r="C120" s="29"/>
      <c r="D120" s="29"/>
      <c r="E120" s="29"/>
      <c r="F120" s="29"/>
      <c r="G120" s="29">
        <v>5.9246122</v>
      </c>
      <c r="I120" s="6"/>
    </row>
    <row r="121" spans="1:9" ht="12.75">
      <c r="A121" s="13" t="s">
        <v>128</v>
      </c>
      <c r="B121" s="29">
        <v>3.7082114</v>
      </c>
      <c r="C121" s="29"/>
      <c r="D121" s="29"/>
      <c r="E121" s="29"/>
      <c r="F121" s="29"/>
      <c r="G121" s="29">
        <v>3.7082114</v>
      </c>
      <c r="I121" s="6"/>
    </row>
    <row r="122" spans="1:9" ht="12.75">
      <c r="A122" s="13" t="s">
        <v>129</v>
      </c>
      <c r="B122" s="29">
        <v>1668.22661728</v>
      </c>
      <c r="C122" s="29"/>
      <c r="D122" s="29"/>
      <c r="E122" s="92"/>
      <c r="F122" s="29">
        <v>10.77188</v>
      </c>
      <c r="G122" s="29">
        <v>1657.45473728</v>
      </c>
      <c r="I122" s="6"/>
    </row>
    <row r="123" spans="1:9" ht="12.75">
      <c r="A123" s="13" t="s">
        <v>130</v>
      </c>
      <c r="B123" s="29">
        <v>0.882208</v>
      </c>
      <c r="C123" s="29"/>
      <c r="D123" s="29"/>
      <c r="E123" s="29"/>
      <c r="F123" s="29"/>
      <c r="G123" s="29">
        <v>0.882208</v>
      </c>
      <c r="I123" s="6"/>
    </row>
    <row r="124" spans="1:9" ht="12.75">
      <c r="A124" s="13" t="s">
        <v>131</v>
      </c>
      <c r="B124" s="29">
        <v>1.528793</v>
      </c>
      <c r="C124" s="29"/>
      <c r="D124" s="29"/>
      <c r="E124" s="92"/>
      <c r="F124" s="29"/>
      <c r="G124" s="29">
        <v>1.528793</v>
      </c>
      <c r="I124" s="6"/>
    </row>
    <row r="125" spans="1:9" ht="12.75">
      <c r="A125" s="13" t="s">
        <v>132</v>
      </c>
      <c r="B125" s="29">
        <v>4.11687664</v>
      </c>
      <c r="C125" s="29"/>
      <c r="D125" s="29"/>
      <c r="E125" s="29">
        <v>0.00591</v>
      </c>
      <c r="F125" s="29">
        <v>0.25146</v>
      </c>
      <c r="G125" s="29">
        <v>3.85950664</v>
      </c>
      <c r="I125" s="6"/>
    </row>
    <row r="126" spans="1:9" ht="12.75">
      <c r="A126" s="13" t="s">
        <v>133</v>
      </c>
      <c r="B126" s="29">
        <v>1.825703</v>
      </c>
      <c r="C126" s="29"/>
      <c r="D126" s="29"/>
      <c r="E126" s="92"/>
      <c r="F126" s="29"/>
      <c r="G126" s="29">
        <v>1.825703</v>
      </c>
      <c r="I126" s="6"/>
    </row>
    <row r="127" spans="1:9" ht="12.75">
      <c r="A127" s="13" t="s">
        <v>134</v>
      </c>
      <c r="B127" s="29">
        <v>0.25824</v>
      </c>
      <c r="C127" s="29"/>
      <c r="D127" s="29"/>
      <c r="E127" s="29"/>
      <c r="F127" s="29"/>
      <c r="G127" s="29">
        <v>0.25824</v>
      </c>
      <c r="I127" s="6"/>
    </row>
    <row r="128" spans="1:9" ht="12.75">
      <c r="A128" s="13" t="s">
        <v>135</v>
      </c>
      <c r="B128" s="29">
        <v>58.3785789</v>
      </c>
      <c r="C128" s="29"/>
      <c r="D128" s="29">
        <v>56.689265</v>
      </c>
      <c r="E128" s="29">
        <v>0.4693059</v>
      </c>
      <c r="F128" s="29"/>
      <c r="G128" s="29">
        <v>1.220008</v>
      </c>
      <c r="I128" s="6"/>
    </row>
    <row r="129" spans="1:9" s="3" customFormat="1" ht="12.75">
      <c r="A129" s="13" t="s">
        <v>136</v>
      </c>
      <c r="B129" s="29">
        <v>4.540748</v>
      </c>
      <c r="C129" s="29"/>
      <c r="D129" s="29"/>
      <c r="E129" s="29"/>
      <c r="F129" s="29"/>
      <c r="G129" s="29">
        <v>4.540748</v>
      </c>
      <c r="I129" s="6"/>
    </row>
    <row r="130" spans="1:9" ht="12.75">
      <c r="A130" s="13" t="s">
        <v>137</v>
      </c>
      <c r="B130" s="29">
        <v>3.871713</v>
      </c>
      <c r="C130" s="29"/>
      <c r="D130" s="29"/>
      <c r="E130" s="29"/>
      <c r="F130" s="29"/>
      <c r="G130" s="29">
        <v>3.871713</v>
      </c>
      <c r="I130" s="6"/>
    </row>
    <row r="131" spans="1:7" ht="12.75">
      <c r="A131" s="13" t="s">
        <v>138</v>
      </c>
      <c r="B131" s="29">
        <v>11.0857583</v>
      </c>
      <c r="C131" s="29"/>
      <c r="D131" s="29"/>
      <c r="E131" s="29"/>
      <c r="F131" s="29"/>
      <c r="G131" s="29">
        <v>11.0857583</v>
      </c>
    </row>
    <row r="132" spans="1:9" ht="12.75">
      <c r="A132" s="13" t="s">
        <v>139</v>
      </c>
      <c r="B132" s="29">
        <v>9.0342583</v>
      </c>
      <c r="C132" s="29"/>
      <c r="D132" s="29"/>
      <c r="E132" s="29"/>
      <c r="F132" s="29"/>
      <c r="G132" s="29">
        <v>9.0342583</v>
      </c>
      <c r="I132" s="6"/>
    </row>
    <row r="133" spans="1:9" ht="12.75">
      <c r="A133" s="13" t="s">
        <v>140</v>
      </c>
      <c r="B133" s="29">
        <v>3.861775</v>
      </c>
      <c r="C133" s="29"/>
      <c r="D133" s="29"/>
      <c r="E133" s="29"/>
      <c r="F133" s="29"/>
      <c r="G133" s="29">
        <v>3.861775</v>
      </c>
      <c r="I133" s="6"/>
    </row>
    <row r="134" spans="1:9" ht="12.75">
      <c r="A134" s="13" t="s">
        <v>141</v>
      </c>
      <c r="B134" s="29">
        <v>2.537835</v>
      </c>
      <c r="C134" s="29"/>
      <c r="D134" s="29"/>
      <c r="E134" s="29"/>
      <c r="F134" s="29"/>
      <c r="G134" s="29">
        <v>2.537835</v>
      </c>
      <c r="I134" s="6"/>
    </row>
    <row r="135" spans="1:9" ht="12.75">
      <c r="A135" s="13" t="s">
        <v>142</v>
      </c>
      <c r="B135" s="29">
        <v>1.9</v>
      </c>
      <c r="C135" s="29"/>
      <c r="D135" s="29"/>
      <c r="E135" s="92"/>
      <c r="F135" s="29"/>
      <c r="G135" s="29">
        <v>1.9</v>
      </c>
      <c r="I135" s="6"/>
    </row>
    <row r="136" spans="1:9" ht="12.75">
      <c r="A136" s="13" t="s">
        <v>143</v>
      </c>
      <c r="B136" s="29">
        <v>4.67336278</v>
      </c>
      <c r="C136" s="29"/>
      <c r="D136" s="29"/>
      <c r="E136" s="92"/>
      <c r="F136" s="29"/>
      <c r="G136" s="29">
        <v>4.67336278</v>
      </c>
      <c r="I136" s="6"/>
    </row>
    <row r="137" spans="1:9" ht="12.75">
      <c r="A137" s="13"/>
      <c r="B137" s="29"/>
      <c r="C137" s="29"/>
      <c r="D137" s="29"/>
      <c r="E137" s="29"/>
      <c r="F137" s="29"/>
      <c r="G137" s="29"/>
      <c r="I137" s="6"/>
    </row>
    <row r="138" spans="1:9" s="3" customFormat="1" ht="12.75">
      <c r="A138" s="3" t="s">
        <v>155</v>
      </c>
      <c r="B138" s="27">
        <v>34.945446216</v>
      </c>
      <c r="C138" s="27"/>
      <c r="D138" s="27"/>
      <c r="E138" s="27">
        <v>0.1036116</v>
      </c>
      <c r="F138" s="27"/>
      <c r="G138" s="27">
        <v>34.841834616</v>
      </c>
      <c r="I138" s="12"/>
    </row>
    <row r="139" spans="1:9" ht="12.75">
      <c r="A139" s="13"/>
      <c r="B139" s="29"/>
      <c r="C139" s="29"/>
      <c r="D139" s="29"/>
      <c r="E139" s="29"/>
      <c r="F139" s="29"/>
      <c r="G139" s="29"/>
      <c r="I139" s="12"/>
    </row>
    <row r="140" spans="1:9" ht="12.75">
      <c r="A140" s="13" t="s">
        <v>156</v>
      </c>
      <c r="B140" s="29">
        <v>1.393207</v>
      </c>
      <c r="C140" s="29"/>
      <c r="D140" s="29"/>
      <c r="E140" s="29"/>
      <c r="F140" s="29"/>
      <c r="G140" s="29">
        <v>1.393207</v>
      </c>
      <c r="I140" s="6"/>
    </row>
    <row r="141" spans="1:9" ht="12.75">
      <c r="A141" s="13" t="s">
        <v>157</v>
      </c>
      <c r="B141" s="29">
        <v>6.214533</v>
      </c>
      <c r="C141" s="29"/>
      <c r="D141" s="29"/>
      <c r="E141" s="29"/>
      <c r="F141" s="29"/>
      <c r="G141" s="29">
        <v>6.214533</v>
      </c>
      <c r="I141" s="6"/>
    </row>
    <row r="142" spans="1:9" ht="12.75">
      <c r="A142" s="13" t="s">
        <v>158</v>
      </c>
      <c r="B142" s="29">
        <v>0.08775</v>
      </c>
      <c r="C142" s="29"/>
      <c r="D142" s="29"/>
      <c r="E142" s="29"/>
      <c r="F142" s="29"/>
      <c r="G142" s="29">
        <v>0.08775</v>
      </c>
      <c r="I142" s="6"/>
    </row>
    <row r="143" spans="1:9" ht="12.75">
      <c r="A143" s="13" t="s">
        <v>159</v>
      </c>
      <c r="B143" s="29">
        <v>0.36</v>
      </c>
      <c r="C143" s="29"/>
      <c r="D143" s="29"/>
      <c r="E143" s="29"/>
      <c r="F143" s="29"/>
      <c r="G143" s="29">
        <v>0.36</v>
      </c>
      <c r="I143" s="6"/>
    </row>
    <row r="144" spans="1:9" ht="12.75">
      <c r="A144" s="13" t="s">
        <v>160</v>
      </c>
      <c r="B144" s="29">
        <v>0.310364</v>
      </c>
      <c r="C144" s="29"/>
      <c r="D144" s="29"/>
      <c r="E144" s="29"/>
      <c r="F144" s="29"/>
      <c r="G144" s="29">
        <v>0.310364</v>
      </c>
      <c r="I144" s="6"/>
    </row>
    <row r="145" spans="1:9" ht="12.75">
      <c r="A145" s="13" t="s">
        <v>161</v>
      </c>
      <c r="B145" s="29">
        <v>1.336778</v>
      </c>
      <c r="C145" s="29"/>
      <c r="D145" s="29"/>
      <c r="E145" s="29"/>
      <c r="F145" s="29"/>
      <c r="G145" s="29">
        <v>1.336778</v>
      </c>
      <c r="I145" s="6"/>
    </row>
    <row r="146" spans="1:7" ht="12.75">
      <c r="A146" s="13" t="s">
        <v>162</v>
      </c>
      <c r="B146" s="29">
        <v>0.2431926</v>
      </c>
      <c r="C146" s="29"/>
      <c r="D146" s="29"/>
      <c r="E146" s="29"/>
      <c r="F146" s="29"/>
      <c r="G146" s="29">
        <v>0.2431926</v>
      </c>
    </row>
    <row r="147" spans="1:9" s="3" customFormat="1" ht="12.75">
      <c r="A147" s="13" t="s">
        <v>163</v>
      </c>
      <c r="B147" s="29">
        <v>17.914022316</v>
      </c>
      <c r="C147" s="29"/>
      <c r="D147" s="29"/>
      <c r="E147" s="29">
        <v>0.1036116</v>
      </c>
      <c r="F147" s="29"/>
      <c r="G147" s="29">
        <v>17.810410716</v>
      </c>
      <c r="I147" s="6"/>
    </row>
    <row r="148" spans="1:9" ht="12.75">
      <c r="A148" s="13" t="s">
        <v>420</v>
      </c>
      <c r="B148" s="29">
        <v>17.914022316</v>
      </c>
      <c r="C148" s="29"/>
      <c r="D148" s="29"/>
      <c r="E148" s="29">
        <v>0.1036116</v>
      </c>
      <c r="F148" s="29"/>
      <c r="G148" s="29">
        <v>17.810410716</v>
      </c>
      <c r="I148" s="6"/>
    </row>
    <row r="149" spans="1:9" ht="12.75">
      <c r="A149" s="13" t="s">
        <v>164</v>
      </c>
      <c r="B149" s="29">
        <v>2.7811679</v>
      </c>
      <c r="C149" s="29"/>
      <c r="D149" s="29"/>
      <c r="E149" s="29"/>
      <c r="F149" s="29"/>
      <c r="G149" s="29">
        <v>2.7811679</v>
      </c>
      <c r="I149" s="6"/>
    </row>
    <row r="150" spans="1:9" ht="12.75">
      <c r="A150" s="13" t="s">
        <v>165</v>
      </c>
      <c r="B150" s="29">
        <v>2.182448</v>
      </c>
      <c r="C150" s="29"/>
      <c r="D150" s="29"/>
      <c r="E150" s="29"/>
      <c r="F150" s="29"/>
      <c r="G150" s="29">
        <v>2.182448</v>
      </c>
      <c r="I150" s="6"/>
    </row>
    <row r="151" spans="1:9" ht="12.75">
      <c r="A151" s="13" t="s">
        <v>166</v>
      </c>
      <c r="B151" s="29">
        <v>0.8694294</v>
      </c>
      <c r="C151" s="29"/>
      <c r="D151" s="29"/>
      <c r="E151" s="29"/>
      <c r="F151" s="29"/>
      <c r="G151" s="29">
        <v>0.8694294</v>
      </c>
      <c r="I151" s="6"/>
    </row>
    <row r="152" spans="1:9" ht="12.75">
      <c r="A152" s="13" t="s">
        <v>167</v>
      </c>
      <c r="B152" s="29">
        <v>2.88516</v>
      </c>
      <c r="C152" s="29"/>
      <c r="D152" s="29"/>
      <c r="E152" s="29"/>
      <c r="F152" s="29"/>
      <c r="G152" s="29">
        <v>2.88516</v>
      </c>
      <c r="I152" s="6"/>
    </row>
    <row r="153" spans="1:9" ht="12.75">
      <c r="A153" s="13" t="s">
        <v>168</v>
      </c>
      <c r="B153" s="29">
        <v>0.205722</v>
      </c>
      <c r="C153" s="29"/>
      <c r="D153" s="29"/>
      <c r="E153" s="29"/>
      <c r="F153" s="29"/>
      <c r="G153" s="29">
        <v>0.205722</v>
      </c>
      <c r="I153" s="6"/>
    </row>
    <row r="154" spans="1:9" ht="12.75">
      <c r="A154" s="13" t="s">
        <v>169</v>
      </c>
      <c r="B154" s="29">
        <v>0.34412</v>
      </c>
      <c r="C154" s="29"/>
      <c r="D154" s="29"/>
      <c r="E154" s="92"/>
      <c r="F154" s="29"/>
      <c r="G154" s="29">
        <v>0.34412</v>
      </c>
      <c r="I154" s="6"/>
    </row>
    <row r="155" spans="1:9" ht="12.75">
      <c r="A155" s="13"/>
      <c r="B155" s="29"/>
      <c r="C155" s="29"/>
      <c r="D155" s="29"/>
      <c r="E155" s="29"/>
      <c r="F155" s="29"/>
      <c r="G155" s="29"/>
      <c r="I155" s="6"/>
    </row>
    <row r="156" spans="1:9" s="3" customFormat="1" ht="12.75">
      <c r="A156" s="3" t="s">
        <v>170</v>
      </c>
      <c r="B156" s="27">
        <v>328.58088352</v>
      </c>
      <c r="C156" s="27"/>
      <c r="D156" s="27"/>
      <c r="E156" s="27">
        <v>10.1236</v>
      </c>
      <c r="F156" s="27"/>
      <c r="G156" s="27">
        <v>318.45728352</v>
      </c>
      <c r="I156" s="12"/>
    </row>
    <row r="157" spans="1:9" ht="12.75">
      <c r="A157" s="13"/>
      <c r="B157" s="29"/>
      <c r="C157" s="29"/>
      <c r="D157" s="29"/>
      <c r="E157" s="29"/>
      <c r="F157" s="29"/>
      <c r="G157" s="29"/>
      <c r="I157" s="12"/>
    </row>
    <row r="158" spans="1:9" ht="12.75">
      <c r="A158" s="13" t="s">
        <v>171</v>
      </c>
      <c r="B158" s="29">
        <v>1.681079</v>
      </c>
      <c r="C158" s="29"/>
      <c r="D158" s="29"/>
      <c r="E158" s="29"/>
      <c r="F158" s="29"/>
      <c r="G158" s="29">
        <v>1.681079</v>
      </c>
      <c r="I158" s="6"/>
    </row>
    <row r="159" spans="1:9" ht="12.75">
      <c r="A159" s="13" t="s">
        <v>172</v>
      </c>
      <c r="B159" s="29">
        <v>28.674142</v>
      </c>
      <c r="C159" s="29"/>
      <c r="D159" s="29"/>
      <c r="E159" s="29">
        <v>10.1236</v>
      </c>
      <c r="F159" s="29"/>
      <c r="G159" s="29">
        <v>18.550542</v>
      </c>
      <c r="I159" s="6"/>
    </row>
    <row r="160" spans="1:9" ht="12.75">
      <c r="A160" s="13" t="s">
        <v>421</v>
      </c>
      <c r="B160" s="29">
        <v>15.83616</v>
      </c>
      <c r="C160" s="29"/>
      <c r="D160" s="29"/>
      <c r="E160" s="29"/>
      <c r="F160" s="29"/>
      <c r="G160" s="29">
        <v>15.83616</v>
      </c>
      <c r="I160" s="6"/>
    </row>
    <row r="161" spans="1:9" ht="12.75">
      <c r="A161" s="13" t="s">
        <v>173</v>
      </c>
      <c r="B161" s="29">
        <v>2.0845292</v>
      </c>
      <c r="C161" s="29"/>
      <c r="D161" s="29"/>
      <c r="E161" s="92"/>
      <c r="F161" s="29"/>
      <c r="G161" s="29">
        <v>2.0845292</v>
      </c>
      <c r="I161" s="6"/>
    </row>
    <row r="162" spans="1:9" ht="12.75">
      <c r="A162" s="13" t="s">
        <v>174</v>
      </c>
      <c r="B162" s="29">
        <v>1.237192</v>
      </c>
      <c r="C162" s="29"/>
      <c r="D162" s="29"/>
      <c r="E162" s="29"/>
      <c r="F162" s="29"/>
      <c r="G162" s="29">
        <v>1.237192</v>
      </c>
      <c r="I162" s="6"/>
    </row>
    <row r="163" spans="1:9" ht="12.75">
      <c r="A163" s="13" t="s">
        <v>175</v>
      </c>
      <c r="B163" s="29">
        <v>4.3894503</v>
      </c>
      <c r="C163" s="29"/>
      <c r="D163" s="29"/>
      <c r="E163" s="92"/>
      <c r="F163" s="29"/>
      <c r="G163" s="29">
        <v>4.3894503</v>
      </c>
      <c r="I163" s="6"/>
    </row>
    <row r="164" spans="1:9" ht="12.75">
      <c r="A164" s="13" t="s">
        <v>422</v>
      </c>
      <c r="B164" s="29">
        <v>0</v>
      </c>
      <c r="C164" s="29"/>
      <c r="D164" s="29"/>
      <c r="E164" s="29"/>
      <c r="F164" s="29"/>
      <c r="G164" s="29"/>
      <c r="I164" s="6"/>
    </row>
    <row r="165" spans="1:7" ht="12.75">
      <c r="A165" s="13" t="s">
        <v>176</v>
      </c>
      <c r="B165" s="29">
        <v>0.433441</v>
      </c>
      <c r="C165" s="29"/>
      <c r="D165" s="29"/>
      <c r="E165" s="29"/>
      <c r="F165" s="29"/>
      <c r="G165" s="29">
        <v>0.433441</v>
      </c>
    </row>
    <row r="166" spans="1:9" ht="12.75">
      <c r="A166" s="13" t="s">
        <v>177</v>
      </c>
      <c r="B166" s="29">
        <v>0.90173932</v>
      </c>
      <c r="C166" s="29"/>
      <c r="D166" s="29"/>
      <c r="E166" s="92"/>
      <c r="F166" s="29"/>
      <c r="G166" s="29">
        <v>0.90173932</v>
      </c>
      <c r="I166" s="6"/>
    </row>
    <row r="167" spans="1:9" ht="12.75">
      <c r="A167" s="13" t="s">
        <v>423</v>
      </c>
      <c r="B167" s="29">
        <v>0.191518</v>
      </c>
      <c r="C167" s="29"/>
      <c r="D167" s="29"/>
      <c r="E167" s="29"/>
      <c r="F167" s="29"/>
      <c r="G167" s="29">
        <v>0.191518</v>
      </c>
      <c r="I167" s="6"/>
    </row>
    <row r="168" spans="1:9" ht="12.75">
      <c r="A168" s="13" t="s">
        <v>178</v>
      </c>
      <c r="B168" s="29">
        <v>262.593492</v>
      </c>
      <c r="C168" s="29"/>
      <c r="D168" s="29"/>
      <c r="E168" s="92"/>
      <c r="F168" s="29"/>
      <c r="G168" s="29">
        <v>262.593492</v>
      </c>
      <c r="I168" s="6"/>
    </row>
    <row r="169" spans="1:9" ht="12.75">
      <c r="A169" s="13" t="s">
        <v>179</v>
      </c>
      <c r="B169" s="29">
        <v>2.5399807</v>
      </c>
      <c r="C169" s="29"/>
      <c r="D169" s="29"/>
      <c r="E169" s="29"/>
      <c r="F169" s="29"/>
      <c r="G169" s="29">
        <v>2.5399807</v>
      </c>
      <c r="I169" s="6"/>
    </row>
    <row r="170" spans="1:9" ht="12.75">
      <c r="A170" s="13" t="s">
        <v>180</v>
      </c>
      <c r="B170" s="29">
        <v>2.0778355</v>
      </c>
      <c r="C170" s="29"/>
      <c r="D170" s="29"/>
      <c r="E170" s="29"/>
      <c r="F170" s="29"/>
      <c r="G170" s="29">
        <v>2.0778355</v>
      </c>
      <c r="I170" s="6"/>
    </row>
    <row r="171" spans="1:9" ht="12.75">
      <c r="A171" s="13" t="s">
        <v>181</v>
      </c>
      <c r="B171" s="29">
        <v>0.229856</v>
      </c>
      <c r="C171" s="29"/>
      <c r="D171" s="29"/>
      <c r="E171" s="92"/>
      <c r="F171" s="29"/>
      <c r="G171" s="29">
        <v>0.229856</v>
      </c>
      <c r="I171" s="6"/>
    </row>
    <row r="172" spans="1:9" ht="12.75">
      <c r="A172" s="6" t="s">
        <v>424</v>
      </c>
      <c r="B172" s="29">
        <v>0</v>
      </c>
      <c r="C172" s="29"/>
      <c r="D172" s="29"/>
      <c r="E172" s="29"/>
      <c r="F172" s="29"/>
      <c r="G172" s="29"/>
      <c r="I172" s="6"/>
    </row>
    <row r="173" spans="1:9" s="3" customFormat="1" ht="12.75">
      <c r="A173" s="13" t="s">
        <v>182</v>
      </c>
      <c r="B173" s="29">
        <v>0.295828</v>
      </c>
      <c r="C173" s="29"/>
      <c r="D173" s="29"/>
      <c r="E173" s="29"/>
      <c r="F173" s="29"/>
      <c r="G173" s="29">
        <v>0.295828</v>
      </c>
      <c r="H173"/>
      <c r="I173" s="6"/>
    </row>
    <row r="174" spans="1:9" ht="12.75">
      <c r="A174" s="13" t="s">
        <v>183</v>
      </c>
      <c r="B174" s="29">
        <v>1.003535</v>
      </c>
      <c r="C174" s="29"/>
      <c r="D174" s="29"/>
      <c r="E174" s="92"/>
      <c r="F174" s="29"/>
      <c r="G174" s="29">
        <v>1.003535</v>
      </c>
      <c r="H174" s="3"/>
      <c r="I174" s="6"/>
    </row>
    <row r="175" spans="1:9" ht="12.75">
      <c r="A175" s="13" t="s">
        <v>184</v>
      </c>
      <c r="B175" s="29">
        <v>1.244458</v>
      </c>
      <c r="C175" s="29"/>
      <c r="D175" s="29"/>
      <c r="E175" s="29"/>
      <c r="F175" s="29"/>
      <c r="G175" s="29">
        <v>1.244458</v>
      </c>
      <c r="I175" s="6"/>
    </row>
    <row r="176" spans="1:9" ht="12.75">
      <c r="A176" s="13" t="s">
        <v>185</v>
      </c>
      <c r="B176" s="29">
        <v>1.244458</v>
      </c>
      <c r="C176" s="29"/>
      <c r="D176" s="29"/>
      <c r="E176" s="29"/>
      <c r="F176" s="29"/>
      <c r="G176" s="29">
        <v>1.244458</v>
      </c>
      <c r="I176" s="6"/>
    </row>
    <row r="177" spans="1:9" ht="12.75">
      <c r="A177" s="13" t="s">
        <v>186</v>
      </c>
      <c r="B177" s="29">
        <v>6.732722</v>
      </c>
      <c r="C177" s="29"/>
      <c r="D177" s="29"/>
      <c r="E177" s="29"/>
      <c r="F177" s="29"/>
      <c r="G177" s="29">
        <v>6.732722</v>
      </c>
      <c r="I177" s="6"/>
    </row>
    <row r="178" spans="1:9" ht="12.75">
      <c r="A178" s="13" t="s">
        <v>187</v>
      </c>
      <c r="B178" s="29">
        <v>5.3576</v>
      </c>
      <c r="C178" s="29"/>
      <c r="D178" s="29"/>
      <c r="E178" s="92"/>
      <c r="F178" s="29"/>
      <c r="G178" s="29">
        <v>5.3576</v>
      </c>
      <c r="I178" s="6"/>
    </row>
    <row r="179" spans="1:9" ht="12.75">
      <c r="A179" s="13" t="s">
        <v>188</v>
      </c>
      <c r="B179" s="29">
        <v>0.120005</v>
      </c>
      <c r="C179" s="29"/>
      <c r="D179" s="29"/>
      <c r="E179" s="29"/>
      <c r="F179" s="29"/>
      <c r="G179" s="29">
        <v>0.120005</v>
      </c>
      <c r="I179" s="6"/>
    </row>
    <row r="180" spans="1:9" ht="12.75">
      <c r="A180" s="13" t="s">
        <v>189</v>
      </c>
      <c r="B180" s="29">
        <v>8.426517</v>
      </c>
      <c r="C180" s="29"/>
      <c r="D180" s="29"/>
      <c r="E180" s="29"/>
      <c r="F180" s="29"/>
      <c r="G180" s="29">
        <v>8.426517</v>
      </c>
      <c r="I180" s="6"/>
    </row>
    <row r="181" spans="1:9" ht="12.75">
      <c r="A181" s="6" t="s">
        <v>425</v>
      </c>
      <c r="B181" s="29">
        <v>0</v>
      </c>
      <c r="C181" s="29"/>
      <c r="D181" s="29"/>
      <c r="E181" s="29"/>
      <c r="F181" s="29"/>
      <c r="G181" s="29"/>
      <c r="I181" s="6"/>
    </row>
    <row r="182" spans="1:9" ht="12.75">
      <c r="A182" s="13" t="s">
        <v>190</v>
      </c>
      <c r="B182" s="29">
        <v>1.872509</v>
      </c>
      <c r="C182" s="29"/>
      <c r="D182" s="29"/>
      <c r="E182" s="29"/>
      <c r="F182" s="29"/>
      <c r="G182" s="29">
        <v>1.872509</v>
      </c>
      <c r="I182" s="6"/>
    </row>
    <row r="183" spans="1:9" ht="12.75">
      <c r="A183" s="13"/>
      <c r="B183" s="29"/>
      <c r="C183" s="29"/>
      <c r="D183" s="29"/>
      <c r="E183" s="29"/>
      <c r="F183" s="29"/>
      <c r="G183" s="29"/>
      <c r="I183" s="6"/>
    </row>
    <row r="184" spans="1:9" s="3" customFormat="1" ht="12.75">
      <c r="A184" s="3" t="s">
        <v>191</v>
      </c>
      <c r="B184" s="27">
        <v>96.751042882</v>
      </c>
      <c r="C184" s="27"/>
      <c r="D184" s="27"/>
      <c r="E184" s="94"/>
      <c r="F184" s="27">
        <v>1.0530555</v>
      </c>
      <c r="G184" s="27">
        <v>95.697987382</v>
      </c>
      <c r="I184" s="12"/>
    </row>
    <row r="185" spans="1:9" ht="12.75">
      <c r="A185" s="13"/>
      <c r="B185" s="29"/>
      <c r="C185" s="29"/>
      <c r="D185" s="29"/>
      <c r="E185" s="29"/>
      <c r="F185" s="29"/>
      <c r="G185" s="29"/>
      <c r="I185" s="12"/>
    </row>
    <row r="186" spans="1:9" ht="12.75">
      <c r="A186" s="13" t="s">
        <v>192</v>
      </c>
      <c r="B186" s="29">
        <v>0.393662</v>
      </c>
      <c r="C186" s="29"/>
      <c r="D186" s="29"/>
      <c r="E186" s="29"/>
      <c r="F186" s="29"/>
      <c r="G186" s="29">
        <v>0.393662</v>
      </c>
      <c r="I186" s="6"/>
    </row>
    <row r="187" spans="1:9" ht="12.75">
      <c r="A187" s="13" t="s">
        <v>193</v>
      </c>
      <c r="B187" s="29">
        <v>7.2537248</v>
      </c>
      <c r="C187" s="29"/>
      <c r="D187" s="29"/>
      <c r="E187" s="29"/>
      <c r="F187" s="29"/>
      <c r="G187" s="29">
        <v>7.2537248</v>
      </c>
      <c r="I187" s="6"/>
    </row>
    <row r="188" spans="1:9" ht="12.75">
      <c r="A188" s="13" t="s">
        <v>194</v>
      </c>
      <c r="B188" s="29">
        <v>7.2537248</v>
      </c>
      <c r="C188" s="29"/>
      <c r="D188" s="29"/>
      <c r="E188" s="29"/>
      <c r="F188" s="29"/>
      <c r="G188" s="29">
        <v>7.2537248</v>
      </c>
      <c r="I188" s="6"/>
    </row>
    <row r="189" spans="1:9" ht="12.75">
      <c r="A189" s="13" t="s">
        <v>195</v>
      </c>
      <c r="B189" s="29">
        <v>0.468675</v>
      </c>
      <c r="C189" s="29"/>
      <c r="D189" s="29"/>
      <c r="E189" s="29"/>
      <c r="F189" s="29"/>
      <c r="G189" s="29">
        <v>0.468675</v>
      </c>
      <c r="I189" s="6"/>
    </row>
    <row r="190" spans="1:9" s="3" customFormat="1" ht="12.75">
      <c r="A190" s="13" t="s">
        <v>196</v>
      </c>
      <c r="B190" s="29">
        <v>2.855865</v>
      </c>
      <c r="C190" s="29"/>
      <c r="D190" s="29"/>
      <c r="E190" s="29"/>
      <c r="F190" s="29"/>
      <c r="G190" s="29">
        <v>2.855865</v>
      </c>
      <c r="H190"/>
      <c r="I190" s="6"/>
    </row>
    <row r="191" spans="1:9" ht="12.75">
      <c r="A191" s="13" t="s">
        <v>197</v>
      </c>
      <c r="B191" s="29">
        <v>61.2601523</v>
      </c>
      <c r="C191" s="29"/>
      <c r="D191" s="29"/>
      <c r="E191" s="29"/>
      <c r="F191" s="29">
        <v>1.0530555</v>
      </c>
      <c r="G191" s="29">
        <v>60.2070968</v>
      </c>
      <c r="H191" s="3"/>
      <c r="I191" s="6"/>
    </row>
    <row r="192" spans="1:9" ht="12.75">
      <c r="A192" s="13" t="s">
        <v>198</v>
      </c>
      <c r="B192" s="29">
        <v>5.611252</v>
      </c>
      <c r="C192" s="29"/>
      <c r="D192" s="29"/>
      <c r="E192" s="29"/>
      <c r="F192" s="29"/>
      <c r="G192" s="29">
        <v>5.611252</v>
      </c>
      <c r="I192" s="6"/>
    </row>
    <row r="193" spans="1:9" ht="12.75">
      <c r="A193" s="13" t="s">
        <v>199</v>
      </c>
      <c r="B193" s="29">
        <v>0.606846</v>
      </c>
      <c r="C193" s="29"/>
      <c r="D193" s="29"/>
      <c r="E193" s="29"/>
      <c r="F193" s="29"/>
      <c r="G193" s="29">
        <v>0.606846</v>
      </c>
      <c r="I193" s="6"/>
    </row>
    <row r="194" spans="1:7" ht="12.75">
      <c r="A194" s="13" t="s">
        <v>200</v>
      </c>
      <c r="B194" s="29">
        <v>4.941113</v>
      </c>
      <c r="C194" s="29"/>
      <c r="D194" s="29"/>
      <c r="E194" s="29"/>
      <c r="F194" s="29"/>
      <c r="G194" s="29">
        <v>4.941113</v>
      </c>
    </row>
    <row r="195" spans="1:9" ht="12.75">
      <c r="A195" s="13" t="s">
        <v>201</v>
      </c>
      <c r="B195" s="29">
        <v>3.476299</v>
      </c>
      <c r="C195" s="29"/>
      <c r="D195" s="29"/>
      <c r="E195" s="29"/>
      <c r="F195" s="29"/>
      <c r="G195" s="29">
        <v>3.476299</v>
      </c>
      <c r="I195" s="6"/>
    </row>
    <row r="196" spans="1:9" ht="12.75">
      <c r="A196" s="13" t="s">
        <v>202</v>
      </c>
      <c r="B196" s="29">
        <v>0.853615</v>
      </c>
      <c r="C196" s="29"/>
      <c r="D196" s="29"/>
      <c r="E196" s="29"/>
      <c r="F196" s="29"/>
      <c r="G196" s="29">
        <v>0.853615</v>
      </c>
      <c r="I196" s="6"/>
    </row>
    <row r="197" spans="1:9" ht="12.75">
      <c r="A197" s="13" t="s">
        <v>203</v>
      </c>
      <c r="B197" s="29">
        <v>16.539249782</v>
      </c>
      <c r="C197" s="29"/>
      <c r="D197" s="29"/>
      <c r="E197" s="92"/>
      <c r="F197" s="29"/>
      <c r="G197" s="29">
        <v>16.539249782</v>
      </c>
      <c r="I197" s="6"/>
    </row>
    <row r="198" spans="1:9" ht="12.75">
      <c r="A198" s="13" t="s">
        <v>204</v>
      </c>
      <c r="B198" s="29">
        <v>14.663440582</v>
      </c>
      <c r="C198" s="29"/>
      <c r="D198" s="29"/>
      <c r="E198" s="92"/>
      <c r="F198" s="29"/>
      <c r="G198" s="29">
        <v>14.663440582</v>
      </c>
      <c r="I198" s="6"/>
    </row>
    <row r="199" spans="1:9" ht="12.75">
      <c r="A199" s="13" t="s">
        <v>205</v>
      </c>
      <c r="B199" s="29">
        <v>1.57814</v>
      </c>
      <c r="C199" s="29"/>
      <c r="D199" s="29"/>
      <c r="E199" s="29"/>
      <c r="F199" s="29"/>
      <c r="G199" s="29">
        <v>1.57814</v>
      </c>
      <c r="I199" s="6"/>
    </row>
    <row r="200" spans="1:9" ht="12.75">
      <c r="A200" s="13"/>
      <c r="B200" s="29"/>
      <c r="C200" s="29"/>
      <c r="D200" s="29"/>
      <c r="E200" s="29"/>
      <c r="F200" s="29"/>
      <c r="G200" s="29"/>
      <c r="I200" s="6"/>
    </row>
    <row r="201" spans="1:9" s="3" customFormat="1" ht="12.75">
      <c r="A201" s="3" t="s">
        <v>206</v>
      </c>
      <c r="B201" s="27">
        <v>65.87284217</v>
      </c>
      <c r="C201" s="27"/>
      <c r="D201" s="27"/>
      <c r="E201" s="27">
        <v>8.106461</v>
      </c>
      <c r="F201" s="27"/>
      <c r="G201" s="27">
        <v>57.76638117</v>
      </c>
      <c r="I201" s="12"/>
    </row>
    <row r="202" spans="1:9" ht="12.75">
      <c r="A202" s="13"/>
      <c r="B202" s="29"/>
      <c r="C202" s="29"/>
      <c r="D202" s="29"/>
      <c r="E202" s="29"/>
      <c r="F202" s="29"/>
      <c r="G202" s="29"/>
      <c r="I202" s="12"/>
    </row>
    <row r="203" spans="1:9" ht="12.75">
      <c r="A203" s="13" t="s">
        <v>207</v>
      </c>
      <c r="B203" s="29">
        <v>2.53840438</v>
      </c>
      <c r="C203" s="29"/>
      <c r="D203" s="29"/>
      <c r="E203" s="92"/>
      <c r="F203" s="29"/>
      <c r="G203" s="29">
        <v>2.53840438</v>
      </c>
      <c r="I203" s="6"/>
    </row>
    <row r="204" spans="1:9" ht="12.75">
      <c r="A204" s="13" t="s">
        <v>208</v>
      </c>
      <c r="B204" s="29">
        <v>0</v>
      </c>
      <c r="C204" s="29"/>
      <c r="D204" s="29"/>
      <c r="E204" s="29"/>
      <c r="F204" s="29"/>
      <c r="G204" s="29"/>
      <c r="I204" s="6"/>
    </row>
    <row r="205" spans="1:9" ht="12.75">
      <c r="A205" s="13" t="s">
        <v>209</v>
      </c>
      <c r="B205" s="29">
        <v>45.88363379</v>
      </c>
      <c r="C205" s="29"/>
      <c r="D205" s="29"/>
      <c r="E205" s="29">
        <v>8.069396</v>
      </c>
      <c r="F205" s="29"/>
      <c r="G205" s="29">
        <v>37.81423779</v>
      </c>
      <c r="I205" s="6"/>
    </row>
    <row r="206" spans="1:9" ht="12.75">
      <c r="A206" s="13" t="s">
        <v>210</v>
      </c>
      <c r="B206" s="29">
        <v>7.843464</v>
      </c>
      <c r="C206" s="29"/>
      <c r="D206" s="29"/>
      <c r="E206" s="29"/>
      <c r="F206" s="29"/>
      <c r="G206" s="29">
        <v>7.843464</v>
      </c>
      <c r="I206" s="6"/>
    </row>
    <row r="207" spans="1:9" ht="12.75">
      <c r="A207" s="13" t="s">
        <v>211</v>
      </c>
      <c r="B207" s="29">
        <v>0.064755</v>
      </c>
      <c r="C207" s="29"/>
      <c r="D207" s="29"/>
      <c r="E207" s="29"/>
      <c r="F207" s="29"/>
      <c r="G207" s="29">
        <v>0.064755</v>
      </c>
      <c r="I207" s="6"/>
    </row>
    <row r="208" spans="1:9" ht="12.75">
      <c r="A208" s="13" t="s">
        <v>212</v>
      </c>
      <c r="B208" s="29">
        <v>1.240255</v>
      </c>
      <c r="C208" s="29"/>
      <c r="D208" s="29"/>
      <c r="E208" s="29"/>
      <c r="F208" s="29"/>
      <c r="G208" s="29">
        <v>1.240255</v>
      </c>
      <c r="I208" s="6"/>
    </row>
    <row r="209" spans="1:9" s="3" customFormat="1" ht="12.75">
      <c r="A209" s="13" t="s">
        <v>213</v>
      </c>
      <c r="B209" s="29">
        <v>0.342432</v>
      </c>
      <c r="C209" s="29"/>
      <c r="D209" s="29"/>
      <c r="E209" s="29"/>
      <c r="F209" s="29"/>
      <c r="G209" s="29">
        <v>0.342432</v>
      </c>
      <c r="H209"/>
      <c r="I209" s="6"/>
    </row>
    <row r="210" spans="1:9" ht="12.75">
      <c r="A210" s="13" t="s">
        <v>214</v>
      </c>
      <c r="B210" s="29">
        <v>0.86607</v>
      </c>
      <c r="C210" s="29"/>
      <c r="D210" s="29"/>
      <c r="E210" s="92">
        <v>0.000124</v>
      </c>
      <c r="F210" s="29"/>
      <c r="G210" s="29">
        <v>0.865946</v>
      </c>
      <c r="H210" s="3"/>
      <c r="I210" s="6"/>
    </row>
    <row r="211" spans="1:9" ht="12.75">
      <c r="A211" s="13" t="s">
        <v>215</v>
      </c>
      <c r="B211" s="29">
        <v>0</v>
      </c>
      <c r="C211" s="29"/>
      <c r="D211" s="29"/>
      <c r="E211" s="29"/>
      <c r="F211" s="29"/>
      <c r="G211" s="29"/>
      <c r="I211" s="6"/>
    </row>
    <row r="212" spans="1:7" ht="12.75">
      <c r="A212" s="13" t="s">
        <v>216</v>
      </c>
      <c r="B212" s="29">
        <v>1.764103</v>
      </c>
      <c r="C212" s="29"/>
      <c r="D212" s="29"/>
      <c r="E212" s="29"/>
      <c r="F212" s="29"/>
      <c r="G212" s="29">
        <v>1.764103</v>
      </c>
    </row>
    <row r="213" spans="1:9" ht="12.75">
      <c r="A213" s="13" t="s">
        <v>217</v>
      </c>
      <c r="B213" s="29">
        <v>1.792622</v>
      </c>
      <c r="C213" s="29"/>
      <c r="D213" s="29"/>
      <c r="E213" s="92"/>
      <c r="F213" s="29"/>
      <c r="G213" s="29">
        <v>1.792622</v>
      </c>
      <c r="I213" s="6"/>
    </row>
    <row r="214" spans="1:9" ht="12.75">
      <c r="A214" s="13" t="s">
        <v>218</v>
      </c>
      <c r="B214" s="29">
        <v>0.188272</v>
      </c>
      <c r="C214" s="29"/>
      <c r="D214" s="29"/>
      <c r="E214" s="92"/>
      <c r="F214" s="29"/>
      <c r="G214" s="29">
        <v>0.188272</v>
      </c>
      <c r="I214" s="6"/>
    </row>
    <row r="215" spans="1:9" ht="12.75">
      <c r="A215" s="13" t="s">
        <v>219</v>
      </c>
      <c r="B215" s="29">
        <v>0.021764</v>
      </c>
      <c r="C215" s="29"/>
      <c r="D215" s="29"/>
      <c r="E215" s="29"/>
      <c r="F215" s="29"/>
      <c r="G215" s="29">
        <v>0.021764</v>
      </c>
      <c r="I215" s="6"/>
    </row>
    <row r="216" spans="1:9" ht="12.75">
      <c r="A216" s="13" t="s">
        <v>220</v>
      </c>
      <c r="B216" s="29">
        <v>2.826363</v>
      </c>
      <c r="C216" s="29"/>
      <c r="D216" s="29"/>
      <c r="E216" s="29">
        <v>0.036941</v>
      </c>
      <c r="F216" s="29"/>
      <c r="G216" s="29">
        <v>2.789422</v>
      </c>
      <c r="I216" s="6"/>
    </row>
    <row r="217" spans="1:9" ht="12.75">
      <c r="A217" s="13" t="s">
        <v>221</v>
      </c>
      <c r="B217" s="29">
        <v>0.029896</v>
      </c>
      <c r="C217" s="29"/>
      <c r="D217" s="29"/>
      <c r="E217" s="29"/>
      <c r="F217" s="29"/>
      <c r="G217" s="29">
        <v>0.029896</v>
      </c>
      <c r="I217" s="6"/>
    </row>
    <row r="218" spans="1:9" ht="12.75">
      <c r="A218" s="13" t="s">
        <v>222</v>
      </c>
      <c r="B218" s="29">
        <v>0.470808</v>
      </c>
      <c r="C218" s="29"/>
      <c r="D218" s="29"/>
      <c r="E218" s="29"/>
      <c r="F218" s="29"/>
      <c r="G218" s="29">
        <v>0.470808</v>
      </c>
      <c r="I218" s="6"/>
    </row>
    <row r="219" spans="1:9" ht="12.75">
      <c r="A219" s="13"/>
      <c r="B219" s="29"/>
      <c r="C219" s="29"/>
      <c r="D219" s="29"/>
      <c r="E219" s="29"/>
      <c r="F219" s="29"/>
      <c r="G219" s="29"/>
      <c r="I219" s="6"/>
    </row>
    <row r="220" spans="1:9" s="3" customFormat="1" ht="12.75">
      <c r="A220" s="3" t="s">
        <v>223</v>
      </c>
      <c r="B220" s="27">
        <v>384.88316471999997</v>
      </c>
      <c r="C220" s="27"/>
      <c r="D220" s="27"/>
      <c r="E220" s="27">
        <v>22.198812</v>
      </c>
      <c r="F220" s="27"/>
      <c r="G220" s="27">
        <v>362.68435272</v>
      </c>
      <c r="I220" s="12"/>
    </row>
    <row r="221" spans="1:9" ht="12.75">
      <c r="A221" s="13"/>
      <c r="B221" s="29"/>
      <c r="C221" s="29"/>
      <c r="D221" s="29"/>
      <c r="E221" s="29"/>
      <c r="F221" s="29"/>
      <c r="G221" s="29"/>
      <c r="I221" s="12"/>
    </row>
    <row r="222" spans="1:9" ht="12.75">
      <c r="A222" s="13" t="s">
        <v>224</v>
      </c>
      <c r="B222" s="29">
        <v>1.124252</v>
      </c>
      <c r="C222" s="29"/>
      <c r="D222" s="29"/>
      <c r="E222" s="29"/>
      <c r="F222" s="29"/>
      <c r="G222" s="29">
        <v>1.124252</v>
      </c>
      <c r="I222" s="6"/>
    </row>
    <row r="223" spans="1:9" ht="12.75">
      <c r="A223" s="13" t="s">
        <v>225</v>
      </c>
      <c r="B223" s="29">
        <v>7.37801342</v>
      </c>
      <c r="C223" s="29"/>
      <c r="D223" s="29"/>
      <c r="E223" s="29"/>
      <c r="F223" s="29"/>
      <c r="G223" s="29">
        <v>7.37801342</v>
      </c>
      <c r="I223" s="6"/>
    </row>
    <row r="224" spans="1:9" ht="12.75">
      <c r="A224" s="13" t="s">
        <v>226</v>
      </c>
      <c r="B224" s="29">
        <v>1.017326</v>
      </c>
      <c r="C224" s="29"/>
      <c r="D224" s="29"/>
      <c r="E224" s="29"/>
      <c r="F224" s="29"/>
      <c r="G224" s="29">
        <v>1.017326</v>
      </c>
      <c r="I224" s="6"/>
    </row>
    <row r="225" spans="1:9" ht="12.75">
      <c r="A225" s="13" t="s">
        <v>227</v>
      </c>
      <c r="B225" s="29">
        <v>0.751968</v>
      </c>
      <c r="C225" s="29"/>
      <c r="D225" s="29"/>
      <c r="E225" s="29"/>
      <c r="F225" s="29"/>
      <c r="G225" s="29">
        <v>0.751968</v>
      </c>
      <c r="I225" s="6"/>
    </row>
    <row r="226" spans="1:9" ht="12.75">
      <c r="A226" s="13" t="s">
        <v>228</v>
      </c>
      <c r="B226" s="29">
        <v>2.9485865</v>
      </c>
      <c r="C226" s="29"/>
      <c r="D226" s="29"/>
      <c r="E226" s="29"/>
      <c r="F226" s="29"/>
      <c r="G226" s="29">
        <v>2.9485865</v>
      </c>
      <c r="I226" s="6"/>
    </row>
    <row r="227" spans="1:9" ht="12.75">
      <c r="A227" s="13" t="s">
        <v>229</v>
      </c>
      <c r="B227" s="29">
        <v>0.381066</v>
      </c>
      <c r="C227" s="29"/>
      <c r="D227" s="29"/>
      <c r="E227" s="29"/>
      <c r="F227" s="29"/>
      <c r="G227" s="29">
        <v>0.381066</v>
      </c>
      <c r="I227" s="6"/>
    </row>
    <row r="228" spans="1:9" ht="12.75">
      <c r="A228" s="13" t="s">
        <v>230</v>
      </c>
      <c r="B228" s="29">
        <v>21.601658</v>
      </c>
      <c r="C228" s="29"/>
      <c r="D228" s="29"/>
      <c r="E228" s="29"/>
      <c r="F228" s="29"/>
      <c r="G228" s="29">
        <v>21.601658</v>
      </c>
      <c r="I228" s="6"/>
    </row>
    <row r="229" spans="1:9" ht="12.75">
      <c r="A229" s="13" t="s">
        <v>231</v>
      </c>
      <c r="B229" s="29">
        <v>2.521882</v>
      </c>
      <c r="C229" s="29"/>
      <c r="D229" s="29"/>
      <c r="E229" s="29"/>
      <c r="F229" s="29"/>
      <c r="G229" s="29">
        <v>2.521882</v>
      </c>
      <c r="I229" s="6"/>
    </row>
    <row r="230" spans="1:9" ht="12.75">
      <c r="A230" s="13" t="s">
        <v>232</v>
      </c>
      <c r="B230" s="29">
        <v>0.276923</v>
      </c>
      <c r="C230" s="29"/>
      <c r="D230" s="29"/>
      <c r="E230" s="29"/>
      <c r="F230" s="29"/>
      <c r="G230" s="29">
        <v>0.276923</v>
      </c>
      <c r="I230" s="6"/>
    </row>
    <row r="231" spans="1:9" ht="12.75">
      <c r="A231" s="13" t="s">
        <v>233</v>
      </c>
      <c r="B231" s="29">
        <v>0.764449</v>
      </c>
      <c r="C231" s="29"/>
      <c r="D231" s="29"/>
      <c r="E231" s="29"/>
      <c r="F231" s="29"/>
      <c r="G231" s="29">
        <v>0.764449</v>
      </c>
      <c r="I231" s="6"/>
    </row>
    <row r="232" spans="1:7" ht="12.75">
      <c r="A232" s="13" t="s">
        <v>234</v>
      </c>
      <c r="B232" s="29">
        <v>4.741982</v>
      </c>
      <c r="C232" s="29"/>
      <c r="D232" s="29"/>
      <c r="E232" s="29"/>
      <c r="F232" s="29"/>
      <c r="G232" s="29">
        <v>4.741982</v>
      </c>
    </row>
    <row r="233" spans="1:9" s="3" customFormat="1" ht="12.75">
      <c r="A233" s="13" t="s">
        <v>235</v>
      </c>
      <c r="B233" s="29">
        <v>0</v>
      </c>
      <c r="C233" s="29"/>
      <c r="D233" s="29"/>
      <c r="E233" s="29"/>
      <c r="F233" s="29"/>
      <c r="G233" s="29"/>
      <c r="H233"/>
      <c r="I233" s="6"/>
    </row>
    <row r="234" spans="1:9" ht="12.75">
      <c r="A234" s="6" t="s">
        <v>426</v>
      </c>
      <c r="B234" s="29">
        <v>0</v>
      </c>
      <c r="C234" s="29"/>
      <c r="D234" s="29"/>
      <c r="E234" s="29"/>
      <c r="F234" s="29"/>
      <c r="G234" s="29"/>
      <c r="H234" s="3"/>
      <c r="I234" s="6"/>
    </row>
    <row r="235" spans="1:9" ht="12.75">
      <c r="A235" s="13" t="s">
        <v>236</v>
      </c>
      <c r="B235" s="29">
        <v>20.914073000000002</v>
      </c>
      <c r="C235" s="29"/>
      <c r="D235" s="29"/>
      <c r="E235" s="29">
        <v>14.077334</v>
      </c>
      <c r="F235" s="29"/>
      <c r="G235" s="29">
        <v>6.836739</v>
      </c>
      <c r="I235" s="6"/>
    </row>
    <row r="236" spans="1:9" ht="12.75">
      <c r="A236" s="13" t="s">
        <v>237</v>
      </c>
      <c r="B236" s="29">
        <v>8.9462533</v>
      </c>
      <c r="C236" s="29"/>
      <c r="D236" s="29"/>
      <c r="E236" s="29"/>
      <c r="F236" s="29"/>
      <c r="G236" s="29">
        <v>8.9462533</v>
      </c>
      <c r="I236" s="6"/>
    </row>
    <row r="237" spans="1:9" ht="12.75">
      <c r="A237" s="13" t="s">
        <v>238</v>
      </c>
      <c r="B237" s="29">
        <v>0.882258</v>
      </c>
      <c r="C237" s="29"/>
      <c r="D237" s="29"/>
      <c r="E237" s="29"/>
      <c r="F237" s="29"/>
      <c r="G237" s="29">
        <v>0.882258</v>
      </c>
      <c r="I237" s="6"/>
    </row>
    <row r="238" spans="1:9" ht="12.75">
      <c r="A238" s="13" t="s">
        <v>239</v>
      </c>
      <c r="B238" s="29">
        <v>291.113155</v>
      </c>
      <c r="C238" s="29"/>
      <c r="D238" s="29"/>
      <c r="E238" s="29">
        <v>0.19134</v>
      </c>
      <c r="F238" s="29"/>
      <c r="G238" s="29">
        <v>290.921815</v>
      </c>
      <c r="I238" s="6"/>
    </row>
    <row r="239" spans="1:9" ht="12.75">
      <c r="A239" s="13" t="s">
        <v>240</v>
      </c>
      <c r="B239" s="29">
        <v>10.196312800000001</v>
      </c>
      <c r="C239" s="29"/>
      <c r="D239" s="29"/>
      <c r="E239" s="29">
        <v>7.930138</v>
      </c>
      <c r="F239" s="29"/>
      <c r="G239" s="29">
        <v>2.2661748</v>
      </c>
      <c r="I239" s="6"/>
    </row>
    <row r="240" spans="1:9" ht="12.75">
      <c r="A240" s="13" t="s">
        <v>241</v>
      </c>
      <c r="B240" s="29">
        <v>2.672679</v>
      </c>
      <c r="C240" s="29"/>
      <c r="D240" s="29"/>
      <c r="E240" s="29"/>
      <c r="F240" s="29"/>
      <c r="G240" s="29">
        <v>2.672679</v>
      </c>
      <c r="I240" s="6"/>
    </row>
    <row r="241" spans="1:9" ht="12.75">
      <c r="A241" s="13" t="s">
        <v>242</v>
      </c>
      <c r="B241" s="29">
        <v>0.771406</v>
      </c>
      <c r="C241" s="29"/>
      <c r="D241" s="29"/>
      <c r="E241" s="29"/>
      <c r="F241" s="29"/>
      <c r="G241" s="29">
        <v>0.771406</v>
      </c>
      <c r="I241" s="6"/>
    </row>
    <row r="242" spans="1:9" ht="12.75">
      <c r="A242" s="13" t="s">
        <v>243</v>
      </c>
      <c r="B242" s="29">
        <v>0.4403437</v>
      </c>
      <c r="C242" s="29"/>
      <c r="D242" s="29"/>
      <c r="E242" s="29"/>
      <c r="F242" s="29"/>
      <c r="G242" s="29">
        <v>0.4403437</v>
      </c>
      <c r="I242" s="6"/>
    </row>
    <row r="243" spans="1:9" ht="12.75">
      <c r="A243" s="13" t="s">
        <v>244</v>
      </c>
      <c r="B243" s="29">
        <v>5.438578</v>
      </c>
      <c r="C243" s="29"/>
      <c r="D243" s="29"/>
      <c r="E243" s="29"/>
      <c r="F243" s="29"/>
      <c r="G243" s="29">
        <v>5.438578</v>
      </c>
      <c r="I243" s="6"/>
    </row>
    <row r="244" spans="1:9" ht="12.75">
      <c r="A244" s="13"/>
      <c r="B244" s="29"/>
      <c r="C244" s="29"/>
      <c r="D244" s="29"/>
      <c r="E244" s="29"/>
      <c r="F244" s="29"/>
      <c r="G244" s="29"/>
      <c r="I244" s="6"/>
    </row>
    <row r="245" spans="1:9" s="3" customFormat="1" ht="12.75">
      <c r="A245" s="3" t="s">
        <v>245</v>
      </c>
      <c r="B245" s="27">
        <v>93.122251513</v>
      </c>
      <c r="C245" s="27"/>
      <c r="D245" s="27"/>
      <c r="E245" s="27">
        <v>5.201584</v>
      </c>
      <c r="F245" s="27"/>
      <c r="G245" s="27">
        <v>87.920667513</v>
      </c>
      <c r="I245" s="12"/>
    </row>
    <row r="246" spans="1:9" ht="12.75">
      <c r="A246" s="13"/>
      <c r="B246" s="29"/>
      <c r="C246" s="29"/>
      <c r="D246" s="29"/>
      <c r="E246" s="29"/>
      <c r="F246" s="29"/>
      <c r="G246" s="29"/>
      <c r="I246" s="12"/>
    </row>
    <row r="247" spans="1:9" ht="12.75">
      <c r="A247" s="13" t="s">
        <v>246</v>
      </c>
      <c r="B247" s="29">
        <v>6.974653</v>
      </c>
      <c r="C247" s="29"/>
      <c r="D247" s="29"/>
      <c r="E247" s="29">
        <v>5.201584</v>
      </c>
      <c r="F247" s="29"/>
      <c r="G247" s="29">
        <v>1.773069</v>
      </c>
      <c r="I247" s="6"/>
    </row>
    <row r="248" spans="1:9" ht="12.75">
      <c r="A248" s="13" t="s">
        <v>247</v>
      </c>
      <c r="B248" s="29">
        <v>0.0623984</v>
      </c>
      <c r="C248" s="29"/>
      <c r="D248" s="29"/>
      <c r="E248" s="29"/>
      <c r="F248" s="29"/>
      <c r="G248" s="29">
        <v>0.0623984</v>
      </c>
      <c r="I248" s="6"/>
    </row>
    <row r="249" spans="1:9" ht="12.75">
      <c r="A249" s="13" t="s">
        <v>248</v>
      </c>
      <c r="B249" s="29">
        <v>0.359058</v>
      </c>
      <c r="C249" s="29"/>
      <c r="D249" s="29"/>
      <c r="E249" s="29"/>
      <c r="F249" s="29"/>
      <c r="G249" s="29">
        <v>0.359058</v>
      </c>
      <c r="I249" s="6"/>
    </row>
    <row r="250" spans="1:9" s="3" customFormat="1" ht="12.75">
      <c r="A250" s="13" t="s">
        <v>249</v>
      </c>
      <c r="B250" s="29">
        <v>5.8021467</v>
      </c>
      <c r="C250" s="29"/>
      <c r="D250" s="29"/>
      <c r="E250" s="92"/>
      <c r="F250" s="29"/>
      <c r="G250" s="29">
        <v>5.8021467</v>
      </c>
      <c r="H250"/>
      <c r="I250" s="6"/>
    </row>
    <row r="251" spans="1:9" ht="12.75">
      <c r="A251" s="13" t="s">
        <v>250</v>
      </c>
      <c r="B251" s="29">
        <v>4.36387</v>
      </c>
      <c r="C251" s="29"/>
      <c r="D251" s="29"/>
      <c r="E251" s="92"/>
      <c r="F251" s="29"/>
      <c r="G251" s="29">
        <v>4.36387</v>
      </c>
      <c r="H251" s="3"/>
      <c r="I251" s="6"/>
    </row>
    <row r="252" spans="1:9" ht="12.75">
      <c r="A252" s="13" t="s">
        <v>251</v>
      </c>
      <c r="B252" s="29">
        <v>0</v>
      </c>
      <c r="C252" s="29"/>
      <c r="D252" s="29"/>
      <c r="E252" s="29"/>
      <c r="F252" s="29"/>
      <c r="G252" s="29"/>
      <c r="I252" s="6"/>
    </row>
    <row r="253" spans="1:9" ht="12.75">
      <c r="A253" s="13" t="s">
        <v>252</v>
      </c>
      <c r="B253" s="29">
        <v>1.50683</v>
      </c>
      <c r="C253" s="29"/>
      <c r="D253" s="29"/>
      <c r="E253" s="29"/>
      <c r="F253" s="29"/>
      <c r="G253" s="29">
        <v>1.50683</v>
      </c>
      <c r="I253" s="6"/>
    </row>
    <row r="254" spans="1:9" ht="12.75">
      <c r="A254" s="13" t="s">
        <v>253</v>
      </c>
      <c r="B254" s="29">
        <v>0</v>
      </c>
      <c r="C254" s="29"/>
      <c r="D254" s="29"/>
      <c r="E254" s="29"/>
      <c r="F254" s="29"/>
      <c r="G254" s="29"/>
      <c r="I254" s="6"/>
    </row>
    <row r="255" spans="1:9" ht="12.75">
      <c r="A255" s="13" t="s">
        <v>254</v>
      </c>
      <c r="B255" s="29">
        <v>0.645235</v>
      </c>
      <c r="C255" s="29"/>
      <c r="D255" s="29"/>
      <c r="E255" s="29"/>
      <c r="F255" s="29"/>
      <c r="G255" s="29">
        <v>0.645235</v>
      </c>
      <c r="I255" s="6"/>
    </row>
    <row r="256" spans="1:9" ht="12.75">
      <c r="A256" s="13" t="s">
        <v>255</v>
      </c>
      <c r="B256" s="29">
        <v>0.436745</v>
      </c>
      <c r="C256" s="29"/>
      <c r="D256" s="29"/>
      <c r="E256" s="29"/>
      <c r="F256" s="29"/>
      <c r="G256" s="29">
        <v>0.436745</v>
      </c>
      <c r="I256" s="6"/>
    </row>
    <row r="257" spans="1:9" ht="12.75">
      <c r="A257" s="13" t="s">
        <v>256</v>
      </c>
      <c r="B257" s="29">
        <v>1.258283</v>
      </c>
      <c r="C257" s="29"/>
      <c r="D257" s="29"/>
      <c r="E257" s="29"/>
      <c r="F257" s="29"/>
      <c r="G257" s="29">
        <v>1.258283</v>
      </c>
      <c r="I257" s="6"/>
    </row>
    <row r="258" spans="1:7" ht="12.75">
      <c r="A258" s="13" t="s">
        <v>257</v>
      </c>
      <c r="B258" s="29">
        <v>7.99063462</v>
      </c>
      <c r="C258" s="29"/>
      <c r="D258" s="29"/>
      <c r="E258" s="29"/>
      <c r="F258" s="29"/>
      <c r="G258" s="29">
        <v>7.99063462</v>
      </c>
    </row>
    <row r="259" spans="1:9" ht="12.75">
      <c r="A259" s="13" t="s">
        <v>258</v>
      </c>
      <c r="B259" s="29">
        <v>68.086267793</v>
      </c>
      <c r="C259" s="29"/>
      <c r="D259" s="29"/>
      <c r="E259" s="29"/>
      <c r="F259" s="29"/>
      <c r="G259" s="29">
        <v>68.086267793</v>
      </c>
      <c r="I259" s="6"/>
    </row>
    <row r="260" spans="1:9" ht="12.75">
      <c r="A260" s="13" t="s">
        <v>259</v>
      </c>
      <c r="B260" s="29">
        <v>0</v>
      </c>
      <c r="C260" s="29"/>
      <c r="D260" s="29"/>
      <c r="E260" s="29"/>
      <c r="F260" s="29"/>
      <c r="G260" s="29"/>
      <c r="I260" s="6"/>
    </row>
    <row r="261" spans="1:9" ht="12.75">
      <c r="A261" s="13"/>
      <c r="B261" s="29"/>
      <c r="C261" s="29"/>
      <c r="D261" s="29"/>
      <c r="E261" s="29"/>
      <c r="F261" s="29"/>
      <c r="G261" s="29"/>
      <c r="I261" s="6"/>
    </row>
    <row r="262" spans="1:9" s="3" customFormat="1" ht="12.75">
      <c r="A262" s="3" t="s">
        <v>260</v>
      </c>
      <c r="B262" s="27">
        <v>36.53771535</v>
      </c>
      <c r="C262" s="27"/>
      <c r="D262" s="27"/>
      <c r="E262" s="94"/>
      <c r="F262" s="27"/>
      <c r="G262" s="27">
        <v>36.53771535</v>
      </c>
      <c r="I262" s="12"/>
    </row>
    <row r="263" spans="1:9" ht="12.75">
      <c r="A263" s="13"/>
      <c r="B263" s="29"/>
      <c r="C263" s="29"/>
      <c r="D263" s="29"/>
      <c r="E263" s="29"/>
      <c r="F263" s="29"/>
      <c r="G263" s="29"/>
      <c r="I263" s="12"/>
    </row>
    <row r="264" spans="1:9" ht="12.75">
      <c r="A264" s="13" t="s">
        <v>261</v>
      </c>
      <c r="B264" s="29">
        <v>2.20966</v>
      </c>
      <c r="C264" s="29"/>
      <c r="D264" s="29"/>
      <c r="E264" s="29"/>
      <c r="F264" s="29"/>
      <c r="G264" s="29">
        <v>2.20966</v>
      </c>
      <c r="I264" s="6"/>
    </row>
    <row r="265" spans="1:9" ht="12.75">
      <c r="A265" s="13" t="s">
        <v>262</v>
      </c>
      <c r="B265" s="29">
        <v>2.0498</v>
      </c>
      <c r="C265" s="29"/>
      <c r="D265" s="29"/>
      <c r="E265" s="29"/>
      <c r="F265" s="29"/>
      <c r="G265" s="29">
        <v>2.0498</v>
      </c>
      <c r="I265" s="6"/>
    </row>
    <row r="266" spans="1:9" ht="12.75">
      <c r="A266" s="13" t="s">
        <v>263</v>
      </c>
      <c r="B266" s="29">
        <v>0.40849</v>
      </c>
      <c r="C266" s="29"/>
      <c r="D266" s="29"/>
      <c r="E266" s="29"/>
      <c r="F266" s="29"/>
      <c r="G266" s="29">
        <v>0.40849</v>
      </c>
      <c r="I266" s="6"/>
    </row>
    <row r="267" spans="1:9" s="3" customFormat="1" ht="12.75">
      <c r="A267" s="13" t="s">
        <v>264</v>
      </c>
      <c r="B267" s="29">
        <v>2.643779</v>
      </c>
      <c r="C267" s="29"/>
      <c r="D267" s="29"/>
      <c r="E267" s="29"/>
      <c r="F267" s="29"/>
      <c r="G267" s="29">
        <v>2.643779</v>
      </c>
      <c r="H267"/>
      <c r="I267" s="6"/>
    </row>
    <row r="268" spans="1:9" ht="12.75">
      <c r="A268" s="13" t="s">
        <v>265</v>
      </c>
      <c r="B268" s="29">
        <v>1.82577</v>
      </c>
      <c r="C268" s="29"/>
      <c r="D268" s="29"/>
      <c r="E268" s="29"/>
      <c r="F268" s="29"/>
      <c r="G268" s="29">
        <v>1.82577</v>
      </c>
      <c r="H268" s="3"/>
      <c r="I268" s="6"/>
    </row>
    <row r="269" spans="1:9" ht="12.75">
      <c r="A269" s="13" t="s">
        <v>266</v>
      </c>
      <c r="B269" s="29">
        <v>0.634954</v>
      </c>
      <c r="C269" s="29"/>
      <c r="D269" s="29"/>
      <c r="E269" s="29"/>
      <c r="F269" s="29"/>
      <c r="G269" s="29">
        <v>0.634954</v>
      </c>
      <c r="I269" s="6"/>
    </row>
    <row r="270" spans="1:9" ht="12.75">
      <c r="A270" s="13" t="s">
        <v>267</v>
      </c>
      <c r="B270" s="29">
        <v>0.3519625</v>
      </c>
      <c r="C270" s="29"/>
      <c r="D270" s="29"/>
      <c r="E270" s="29"/>
      <c r="F270" s="29"/>
      <c r="G270" s="29">
        <v>0.3519625</v>
      </c>
      <c r="I270" s="6"/>
    </row>
    <row r="271" spans="1:9" ht="12.75">
      <c r="A271" s="13" t="s">
        <v>268</v>
      </c>
      <c r="B271" s="29">
        <v>0.173306</v>
      </c>
      <c r="C271" s="29"/>
      <c r="D271" s="29"/>
      <c r="E271" s="29"/>
      <c r="F271" s="29"/>
      <c r="G271" s="29">
        <v>0.173306</v>
      </c>
      <c r="I271" s="6"/>
    </row>
    <row r="272" spans="1:9" ht="12.75">
      <c r="A272" s="13" t="s">
        <v>269</v>
      </c>
      <c r="B272" s="29">
        <v>0.354587</v>
      </c>
      <c r="C272" s="29"/>
      <c r="D272" s="29"/>
      <c r="E272" s="29"/>
      <c r="F272" s="29"/>
      <c r="G272" s="29">
        <v>0.354587</v>
      </c>
      <c r="I272" s="6"/>
    </row>
    <row r="273" spans="1:9" ht="12.75">
      <c r="A273" s="13" t="s">
        <v>270</v>
      </c>
      <c r="B273" s="29">
        <v>4.4420279</v>
      </c>
      <c r="C273" s="29"/>
      <c r="D273" s="29"/>
      <c r="E273" s="92"/>
      <c r="F273" s="29"/>
      <c r="G273" s="29">
        <v>4.4420279</v>
      </c>
      <c r="I273" s="6"/>
    </row>
    <row r="274" spans="1:9" ht="12.75">
      <c r="A274" s="6" t="s">
        <v>271</v>
      </c>
      <c r="B274" s="29">
        <v>0</v>
      </c>
      <c r="C274" s="29"/>
      <c r="D274" s="29"/>
      <c r="E274" s="29"/>
      <c r="F274" s="29"/>
      <c r="G274" s="29"/>
      <c r="I274" s="6"/>
    </row>
    <row r="275" spans="1:9" ht="12.75">
      <c r="A275" s="13" t="s">
        <v>272</v>
      </c>
      <c r="B275" s="29">
        <v>1.515796</v>
      </c>
      <c r="C275" s="29"/>
      <c r="D275" s="29"/>
      <c r="E275" s="29"/>
      <c r="F275" s="29"/>
      <c r="G275" s="29">
        <v>1.515796</v>
      </c>
      <c r="I275" s="6"/>
    </row>
    <row r="276" spans="1:7" ht="12.75">
      <c r="A276" s="13" t="s">
        <v>273</v>
      </c>
      <c r="B276" s="29">
        <v>21.09543589</v>
      </c>
      <c r="C276" s="29"/>
      <c r="D276" s="29"/>
      <c r="E276" s="92"/>
      <c r="F276" s="29"/>
      <c r="G276" s="29">
        <v>21.09543589</v>
      </c>
    </row>
    <row r="277" spans="1:9" ht="12.75">
      <c r="A277" s="13" t="s">
        <v>427</v>
      </c>
      <c r="B277" s="29">
        <v>2.107569</v>
      </c>
      <c r="C277" s="29"/>
      <c r="D277" s="29"/>
      <c r="E277" s="92"/>
      <c r="F277" s="29"/>
      <c r="G277" s="29">
        <v>2.107569</v>
      </c>
      <c r="I277" s="6"/>
    </row>
    <row r="278" spans="1:9" ht="12.75">
      <c r="A278" s="13" t="s">
        <v>274</v>
      </c>
      <c r="B278" s="29">
        <v>0.60014806</v>
      </c>
      <c r="C278" s="29"/>
      <c r="D278" s="29"/>
      <c r="E278" s="29"/>
      <c r="F278" s="29"/>
      <c r="G278" s="29">
        <v>0.60014806</v>
      </c>
      <c r="I278" s="6"/>
    </row>
    <row r="279" spans="1:9" ht="12.75">
      <c r="A279" s="13"/>
      <c r="B279" s="29"/>
      <c r="C279" s="29"/>
      <c r="D279" s="29"/>
      <c r="E279" s="29"/>
      <c r="F279" s="29"/>
      <c r="G279" s="29"/>
      <c r="I279" s="6"/>
    </row>
    <row r="280" spans="1:9" s="3" customFormat="1" ht="12.75">
      <c r="A280" s="3" t="s">
        <v>275</v>
      </c>
      <c r="B280" s="27">
        <v>43.704245203</v>
      </c>
      <c r="C280" s="27"/>
      <c r="D280" s="27"/>
      <c r="E280" s="27"/>
      <c r="F280" s="27"/>
      <c r="G280" s="27">
        <v>43.704245203</v>
      </c>
      <c r="I280" s="12"/>
    </row>
    <row r="281" spans="1:9" ht="12.75">
      <c r="A281" s="13"/>
      <c r="B281" s="29"/>
      <c r="C281" s="29"/>
      <c r="D281" s="29"/>
      <c r="E281" s="29"/>
      <c r="F281" s="29"/>
      <c r="G281" s="29"/>
      <c r="I281" s="12"/>
    </row>
    <row r="282" spans="1:9" ht="12.75">
      <c r="A282" s="13" t="s">
        <v>276</v>
      </c>
      <c r="B282" s="29">
        <v>2.055108</v>
      </c>
      <c r="C282" s="29"/>
      <c r="D282" s="29"/>
      <c r="E282" s="29"/>
      <c r="F282" s="29"/>
      <c r="G282" s="29">
        <v>2.055108</v>
      </c>
      <c r="I282" s="6"/>
    </row>
    <row r="283" spans="1:9" ht="12.75">
      <c r="A283" s="13" t="s">
        <v>277</v>
      </c>
      <c r="B283" s="29">
        <v>2.055108</v>
      </c>
      <c r="C283" s="29"/>
      <c r="D283" s="29"/>
      <c r="E283" s="29"/>
      <c r="F283" s="29"/>
      <c r="G283" s="29">
        <v>2.055108</v>
      </c>
      <c r="I283" s="6"/>
    </row>
    <row r="284" spans="1:9" ht="12.75">
      <c r="A284" s="13" t="s">
        <v>278</v>
      </c>
      <c r="B284" s="29">
        <v>0.2945</v>
      </c>
      <c r="C284" s="29"/>
      <c r="D284" s="29"/>
      <c r="E284" s="29"/>
      <c r="F284" s="29"/>
      <c r="G284" s="29">
        <v>0.2945</v>
      </c>
      <c r="I284" s="6"/>
    </row>
    <row r="285" spans="1:9" ht="12.75">
      <c r="A285" s="13" t="s">
        <v>279</v>
      </c>
      <c r="B285" s="29">
        <v>0</v>
      </c>
      <c r="C285" s="29"/>
      <c r="D285" s="29"/>
      <c r="E285" s="29"/>
      <c r="F285" s="29"/>
      <c r="G285" s="29"/>
      <c r="I285" s="6"/>
    </row>
    <row r="286" spans="1:9" ht="12.75">
      <c r="A286" s="13" t="s">
        <v>280</v>
      </c>
      <c r="B286" s="29">
        <v>0.025259</v>
      </c>
      <c r="C286" s="29"/>
      <c r="D286" s="29"/>
      <c r="E286" s="29"/>
      <c r="F286" s="29"/>
      <c r="G286" s="29">
        <v>0.025259</v>
      </c>
      <c r="I286" s="6"/>
    </row>
    <row r="287" spans="1:9" ht="12.75">
      <c r="A287" s="13" t="s">
        <v>281</v>
      </c>
      <c r="B287" s="29">
        <v>0.386189</v>
      </c>
      <c r="C287" s="29"/>
      <c r="D287" s="29"/>
      <c r="E287" s="29"/>
      <c r="F287" s="29"/>
      <c r="G287" s="29">
        <v>0.386189</v>
      </c>
      <c r="I287" s="6"/>
    </row>
    <row r="288" spans="1:9" ht="12.75">
      <c r="A288" s="13" t="s">
        <v>282</v>
      </c>
      <c r="B288" s="29">
        <v>0.267149</v>
      </c>
      <c r="C288" s="29"/>
      <c r="D288" s="29"/>
      <c r="E288" s="29"/>
      <c r="F288" s="29"/>
      <c r="G288" s="29">
        <v>0.267149</v>
      </c>
      <c r="I288" s="6"/>
    </row>
    <row r="289" spans="1:9" ht="12.75">
      <c r="A289" s="13" t="s">
        <v>283</v>
      </c>
      <c r="B289" s="29">
        <v>0</v>
      </c>
      <c r="C289" s="29"/>
      <c r="D289" s="29"/>
      <c r="E289" s="29"/>
      <c r="F289" s="29"/>
      <c r="G289" s="29"/>
      <c r="I289" s="6"/>
    </row>
    <row r="290" spans="1:9" ht="12.75">
      <c r="A290" s="13" t="s">
        <v>284</v>
      </c>
      <c r="B290" s="29">
        <v>0.19017</v>
      </c>
      <c r="C290" s="29"/>
      <c r="D290" s="29"/>
      <c r="E290" s="29"/>
      <c r="F290" s="29"/>
      <c r="G290" s="29">
        <v>0.19017</v>
      </c>
      <c r="I290" s="6"/>
    </row>
    <row r="291" spans="1:9" ht="12.75">
      <c r="A291" s="13" t="s">
        <v>285</v>
      </c>
      <c r="B291" s="29">
        <v>0.7218245</v>
      </c>
      <c r="C291" s="29"/>
      <c r="D291" s="29"/>
      <c r="E291" s="29"/>
      <c r="F291" s="29"/>
      <c r="G291" s="29">
        <v>0.7218245</v>
      </c>
      <c r="I291" s="6"/>
    </row>
    <row r="292" spans="1:9" ht="12.75">
      <c r="A292" s="13" t="s">
        <v>286</v>
      </c>
      <c r="B292" s="29">
        <v>0.26827</v>
      </c>
      <c r="C292" s="29"/>
      <c r="D292" s="29"/>
      <c r="E292" s="29"/>
      <c r="F292" s="29"/>
      <c r="G292" s="29">
        <v>0.26827</v>
      </c>
      <c r="I292" s="6"/>
    </row>
    <row r="293" spans="1:9" ht="12.75">
      <c r="A293" s="13" t="s">
        <v>287</v>
      </c>
      <c r="B293" s="29">
        <v>0</v>
      </c>
      <c r="C293" s="29"/>
      <c r="D293" s="29"/>
      <c r="E293" s="29"/>
      <c r="F293" s="29"/>
      <c r="G293" s="29"/>
      <c r="I293" s="6"/>
    </row>
    <row r="294" spans="1:9" ht="12.75">
      <c r="A294" s="13" t="s">
        <v>288</v>
      </c>
      <c r="B294" s="29">
        <v>39.242241703</v>
      </c>
      <c r="C294" s="29"/>
      <c r="D294" s="29"/>
      <c r="E294" s="29"/>
      <c r="F294" s="29"/>
      <c r="G294" s="29">
        <v>39.242241703</v>
      </c>
      <c r="I294" s="6"/>
    </row>
    <row r="295" spans="1:7" ht="12.75">
      <c r="A295" s="13" t="s">
        <v>289</v>
      </c>
      <c r="B295" s="29">
        <v>0.253534</v>
      </c>
      <c r="C295" s="29"/>
      <c r="D295" s="29"/>
      <c r="E295" s="29"/>
      <c r="F295" s="29"/>
      <c r="G295" s="29">
        <v>0.253534</v>
      </c>
    </row>
    <row r="296" spans="1:7" ht="12.75">
      <c r="A296" s="28"/>
      <c r="B296" s="27"/>
      <c r="C296" s="27"/>
      <c r="D296" s="27"/>
      <c r="E296" s="27"/>
      <c r="F296" s="27"/>
      <c r="G296" s="29"/>
    </row>
    <row r="297" spans="1:7" ht="12.75">
      <c r="A297" s="28"/>
      <c r="B297" s="27"/>
      <c r="C297" s="27"/>
      <c r="D297" s="27"/>
      <c r="E297" s="27"/>
      <c r="F297" s="27"/>
      <c r="G297" s="29"/>
    </row>
    <row r="298" spans="1:7" ht="12.75">
      <c r="A298" s="28"/>
      <c r="B298" s="27"/>
      <c r="C298" s="27"/>
      <c r="D298" s="27"/>
      <c r="E298" s="27"/>
      <c r="F298" s="27"/>
      <c r="G298" s="29"/>
    </row>
    <row r="299" spans="1:7" ht="12.75">
      <c r="A299" s="28"/>
      <c r="B299" s="27"/>
      <c r="C299" s="27"/>
      <c r="D299" s="27"/>
      <c r="E299" s="27"/>
      <c r="F299" s="27"/>
      <c r="G299" s="29"/>
    </row>
    <row r="300" spans="1:7" ht="12.75">
      <c r="A300" s="28"/>
      <c r="B300" s="27"/>
      <c r="C300" s="27"/>
      <c r="D300" s="27"/>
      <c r="E300" s="27"/>
      <c r="F300" s="27"/>
      <c r="G300" s="29"/>
    </row>
    <row r="301" spans="1:7" ht="12.75">
      <c r="A301" s="28"/>
      <c r="B301" s="27"/>
      <c r="C301" s="27"/>
      <c r="D301" s="27"/>
      <c r="E301" s="27"/>
      <c r="F301" s="27"/>
      <c r="G301" s="29"/>
    </row>
    <row r="302" spans="1:7" ht="12.75">
      <c r="A302" s="28"/>
      <c r="B302" s="27"/>
      <c r="C302" s="27"/>
      <c r="D302" s="27"/>
      <c r="E302" s="27"/>
      <c r="F302" s="27"/>
      <c r="G302" s="29"/>
    </row>
    <row r="303" spans="1:7" ht="12.75">
      <c r="A303" s="28"/>
      <c r="B303" s="27"/>
      <c r="C303" s="27"/>
      <c r="D303" s="27"/>
      <c r="E303" s="27"/>
      <c r="F303" s="27"/>
      <c r="G303" s="29"/>
    </row>
    <row r="304" spans="1:7" ht="12.75">
      <c r="A304" s="28"/>
      <c r="B304" s="27"/>
      <c r="C304" s="27"/>
      <c r="D304" s="27"/>
      <c r="E304" s="27"/>
      <c r="F304" s="27"/>
      <c r="G304" s="29"/>
    </row>
    <row r="305" spans="1:7" ht="12.75">
      <c r="A305" s="28"/>
      <c r="B305" s="27"/>
      <c r="C305" s="27"/>
      <c r="D305" s="27"/>
      <c r="E305" s="27"/>
      <c r="F305" s="27"/>
      <c r="G305" s="29"/>
    </row>
    <row r="306" spans="1:7" ht="12.75">
      <c r="A306" s="28"/>
      <c r="B306" s="27"/>
      <c r="C306" s="27"/>
      <c r="D306" s="27"/>
      <c r="E306" s="27"/>
      <c r="F306" s="27"/>
      <c r="G306" s="29"/>
    </row>
    <row r="307" spans="1:7" ht="12.75">
      <c r="A307" s="28"/>
      <c r="B307" s="27"/>
      <c r="C307" s="27"/>
      <c r="D307" s="27"/>
      <c r="E307" s="27"/>
      <c r="F307" s="27"/>
      <c r="G307" s="29"/>
    </row>
    <row r="308" spans="1:7" ht="12.75">
      <c r="A308" s="28"/>
      <c r="B308" s="27"/>
      <c r="C308" s="27"/>
      <c r="D308" s="27"/>
      <c r="E308" s="27"/>
      <c r="F308" s="27"/>
      <c r="G308" s="29"/>
    </row>
    <row r="309" spans="1:7" ht="12.75">
      <c r="A309" s="28"/>
      <c r="B309" s="27"/>
      <c r="C309" s="27"/>
      <c r="D309" s="27"/>
      <c r="E309" s="27"/>
      <c r="F309" s="27"/>
      <c r="G309" s="29"/>
    </row>
  </sheetData>
  <sheetProtection/>
  <autoFilter ref="A4:G295"/>
  <mergeCells count="1">
    <mergeCell ref="A1:F1"/>
  </mergeCells>
  <printOptions/>
  <pageMargins left="0.7086614173228347" right="0.15748031496062992" top="0.6299212598425197" bottom="0.7480314960629921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13" bestFit="1" customWidth="1"/>
    <col min="2" max="2" width="9.7109375" style="6" customWidth="1"/>
    <col min="3" max="3" width="11.7109375" style="6" customWidth="1"/>
    <col min="4" max="4" width="8.28125" style="6" customWidth="1"/>
    <col min="5" max="5" width="8.7109375" style="6" customWidth="1"/>
    <col min="6" max="6" width="8.28125" style="6" customWidth="1"/>
    <col min="7" max="7" width="8.57421875" style="6" customWidth="1"/>
  </cols>
  <sheetData>
    <row r="1" spans="1:6" ht="12.75">
      <c r="A1" s="96" t="s">
        <v>443</v>
      </c>
      <c r="B1" s="96"/>
      <c r="C1" s="96"/>
      <c r="D1" s="96"/>
      <c r="E1" s="96"/>
      <c r="F1" s="96"/>
    </row>
    <row r="2" spans="2:7" ht="12.75">
      <c r="B2" s="13"/>
      <c r="C2" s="13"/>
      <c r="D2" s="13"/>
      <c r="E2" s="13"/>
      <c r="G2" s="13" t="s">
        <v>292</v>
      </c>
    </row>
    <row r="3" spans="2:6" ht="13.5" thickBot="1">
      <c r="B3" s="13"/>
      <c r="C3" s="13"/>
      <c r="D3" s="13"/>
      <c r="E3" s="13"/>
      <c r="F3" s="13"/>
    </row>
    <row r="4" spans="1:7" ht="26.25" thickBot="1">
      <c r="A4" s="8" t="s">
        <v>38</v>
      </c>
      <c r="B4" s="2" t="s">
        <v>290</v>
      </c>
      <c r="C4" s="33" t="s">
        <v>351</v>
      </c>
      <c r="D4" s="33" t="s">
        <v>40</v>
      </c>
      <c r="E4" s="33" t="s">
        <v>41</v>
      </c>
      <c r="F4" s="33" t="s">
        <v>455</v>
      </c>
      <c r="G4" s="26" t="s">
        <v>43</v>
      </c>
    </row>
    <row r="6" spans="1:7" s="3" customFormat="1" ht="12.75">
      <c r="A6" s="12" t="s">
        <v>44</v>
      </c>
      <c r="B6" s="27">
        <v>2461.300069793901</v>
      </c>
      <c r="C6" s="27">
        <v>658.94086355</v>
      </c>
      <c r="D6" s="27">
        <v>316.78145534</v>
      </c>
      <c r="E6" s="27">
        <v>382.42653736396</v>
      </c>
      <c r="F6" s="27">
        <v>32.979207793321</v>
      </c>
      <c r="G6" s="27">
        <v>1070.17200574662</v>
      </c>
    </row>
    <row r="7" spans="1:7" ht="12.75">
      <c r="A7" s="12"/>
      <c r="B7" s="29"/>
      <c r="C7" s="29"/>
      <c r="D7" s="29"/>
      <c r="E7" s="29"/>
      <c r="F7" s="29"/>
      <c r="G7" s="29"/>
    </row>
    <row r="8" spans="1:7" s="3" customFormat="1" ht="12.75">
      <c r="A8" s="12" t="s">
        <v>45</v>
      </c>
      <c r="B8" s="27">
        <f aca="true" t="shared" si="0" ref="B8:B69">SUM(C8:G8)</f>
        <v>542.86717790372</v>
      </c>
      <c r="C8" s="27"/>
      <c r="D8" s="27">
        <v>8.732513</v>
      </c>
      <c r="E8" s="27">
        <v>107.4015263408</v>
      </c>
      <c r="F8" s="27"/>
      <c r="G8" s="27">
        <v>426.73313856292</v>
      </c>
    </row>
    <row r="9" spans="1:7" ht="12.75">
      <c r="A9" s="12"/>
      <c r="B9" s="29"/>
      <c r="C9" s="29"/>
      <c r="D9" s="29"/>
      <c r="E9" s="29"/>
      <c r="F9" s="29"/>
      <c r="G9" s="29"/>
    </row>
    <row r="10" spans="1:7" ht="12.75">
      <c r="A10" s="6" t="s">
        <v>46</v>
      </c>
      <c r="B10" s="29">
        <f t="shared" si="0"/>
        <v>0.0979856</v>
      </c>
      <c r="C10" s="29"/>
      <c r="D10" s="29"/>
      <c r="E10" s="29"/>
      <c r="F10" s="29"/>
      <c r="G10" s="29">
        <v>0.0979856</v>
      </c>
    </row>
    <row r="11" spans="1:7" ht="12.75">
      <c r="A11" s="6" t="s">
        <v>47</v>
      </c>
      <c r="B11" s="29">
        <f t="shared" si="0"/>
        <v>0.06146</v>
      </c>
      <c r="C11" s="29"/>
      <c r="D11" s="29"/>
      <c r="E11" s="29"/>
      <c r="F11" s="29"/>
      <c r="G11" s="29">
        <v>0.06146</v>
      </c>
    </row>
    <row r="12" spans="1:7" ht="12.75">
      <c r="A12" s="6" t="s">
        <v>48</v>
      </c>
      <c r="B12" s="29">
        <f t="shared" si="0"/>
        <v>68.7403679588</v>
      </c>
      <c r="C12" s="29"/>
      <c r="D12" s="29"/>
      <c r="E12" s="29">
        <v>2.3902132998</v>
      </c>
      <c r="F12" s="29"/>
      <c r="G12" s="29">
        <v>66.350154659</v>
      </c>
    </row>
    <row r="13" spans="1:7" ht="12.75">
      <c r="A13" s="6" t="s">
        <v>49</v>
      </c>
      <c r="B13" s="29">
        <f t="shared" si="0"/>
        <v>68.61879095879999</v>
      </c>
      <c r="C13" s="29"/>
      <c r="D13" s="29"/>
      <c r="E13" s="29">
        <v>2.3902132998</v>
      </c>
      <c r="F13" s="29"/>
      <c r="G13" s="29">
        <v>66.228577659</v>
      </c>
    </row>
    <row r="14" spans="1:7" ht="12.75">
      <c r="A14" s="6" t="s">
        <v>50</v>
      </c>
      <c r="B14" s="29">
        <f t="shared" si="0"/>
        <v>4.0144753</v>
      </c>
      <c r="C14" s="29"/>
      <c r="D14" s="29">
        <v>0.84638</v>
      </c>
      <c r="E14" s="29">
        <v>1.2184</v>
      </c>
      <c r="F14" s="29"/>
      <c r="G14" s="29">
        <v>1.9496953</v>
      </c>
    </row>
    <row r="15" spans="1:7" ht="12.75">
      <c r="A15" s="6" t="s">
        <v>51</v>
      </c>
      <c r="B15" s="29">
        <f t="shared" si="0"/>
        <v>1.6096534980000001</v>
      </c>
      <c r="C15" s="29"/>
      <c r="D15" s="29"/>
      <c r="E15" s="29">
        <v>0.850689598</v>
      </c>
      <c r="F15" s="29"/>
      <c r="G15" s="29">
        <v>0.7589639</v>
      </c>
    </row>
    <row r="16" spans="1:7" ht="12.75">
      <c r="A16" s="6" t="s">
        <v>52</v>
      </c>
      <c r="B16" s="29">
        <f t="shared" si="0"/>
        <v>3.8873486579999996</v>
      </c>
      <c r="C16" s="29"/>
      <c r="D16" s="29"/>
      <c r="E16" s="29">
        <v>1.0266</v>
      </c>
      <c r="F16" s="29"/>
      <c r="G16" s="29">
        <v>2.860748658</v>
      </c>
    </row>
    <row r="17" spans="1:7" ht="12.75">
      <c r="A17" s="6" t="s">
        <v>53</v>
      </c>
      <c r="B17" s="29">
        <f t="shared" si="0"/>
        <v>1.7005816</v>
      </c>
      <c r="C17" s="29"/>
      <c r="D17" s="29"/>
      <c r="E17" s="29"/>
      <c r="F17" s="29"/>
      <c r="G17" s="29">
        <v>1.7005816</v>
      </c>
    </row>
    <row r="18" spans="1:7" ht="12.75">
      <c r="A18" s="6" t="s">
        <v>54</v>
      </c>
      <c r="B18" s="29">
        <f t="shared" si="0"/>
        <v>0.2823581</v>
      </c>
      <c r="C18" s="29"/>
      <c r="D18" s="29"/>
      <c r="E18" s="29"/>
      <c r="F18" s="29"/>
      <c r="G18" s="29">
        <v>0.2823581</v>
      </c>
    </row>
    <row r="19" spans="1:7" ht="12.75">
      <c r="A19" s="6" t="s">
        <v>55</v>
      </c>
      <c r="B19" s="29">
        <f t="shared" si="0"/>
        <v>3.2137231999999996</v>
      </c>
      <c r="C19" s="29"/>
      <c r="D19" s="29"/>
      <c r="E19" s="29">
        <v>2.4294</v>
      </c>
      <c r="F19" s="29"/>
      <c r="G19" s="29">
        <v>0.7843232</v>
      </c>
    </row>
    <row r="20" spans="1:7" ht="12.75">
      <c r="A20" s="6" t="s">
        <v>56</v>
      </c>
      <c r="B20" s="29">
        <f t="shared" si="0"/>
        <v>0</v>
      </c>
      <c r="C20" s="29"/>
      <c r="D20" s="29"/>
      <c r="E20" s="29"/>
      <c r="F20" s="29"/>
      <c r="G20" s="29"/>
    </row>
    <row r="21" spans="1:7" ht="12.75">
      <c r="A21" s="6" t="s">
        <v>57</v>
      </c>
      <c r="B21" s="29">
        <f t="shared" si="0"/>
        <v>1.6766199</v>
      </c>
      <c r="C21" s="29"/>
      <c r="D21" s="29"/>
      <c r="E21" s="29">
        <v>0.703266</v>
      </c>
      <c r="F21" s="29"/>
      <c r="G21" s="29">
        <v>0.9733539</v>
      </c>
    </row>
    <row r="22" spans="1:7" ht="12.75">
      <c r="A22" s="6" t="s">
        <v>58</v>
      </c>
      <c r="B22" s="29">
        <f t="shared" si="0"/>
        <v>1.6345206</v>
      </c>
      <c r="C22" s="29"/>
      <c r="D22" s="29"/>
      <c r="E22" s="29">
        <v>0.0181616</v>
      </c>
      <c r="F22" s="29"/>
      <c r="G22" s="29">
        <v>1.616359</v>
      </c>
    </row>
    <row r="23" spans="1:7" ht="12.75">
      <c r="A23" s="6" t="s">
        <v>59</v>
      </c>
      <c r="B23" s="29">
        <f t="shared" si="0"/>
        <v>2.80362921992</v>
      </c>
      <c r="C23" s="29"/>
      <c r="D23" s="29"/>
      <c r="E23" s="29">
        <v>0.0770988</v>
      </c>
      <c r="F23" s="29"/>
      <c r="G23" s="29">
        <v>2.72653041992</v>
      </c>
    </row>
    <row r="24" spans="1:7" ht="12.75">
      <c r="A24" s="6" t="s">
        <v>60</v>
      </c>
      <c r="B24" s="29">
        <f t="shared" si="0"/>
        <v>10.53936702</v>
      </c>
      <c r="C24" s="29"/>
      <c r="D24" s="29"/>
      <c r="E24" s="29">
        <v>8.95364042</v>
      </c>
      <c r="F24" s="29"/>
      <c r="G24" s="29">
        <v>1.5857266</v>
      </c>
    </row>
    <row r="25" spans="1:7" ht="12.75">
      <c r="A25" s="6" t="s">
        <v>61</v>
      </c>
      <c r="B25" s="29">
        <f t="shared" si="0"/>
        <v>5.983878</v>
      </c>
      <c r="C25" s="29"/>
      <c r="D25" s="29"/>
      <c r="E25" s="29">
        <v>5.638311</v>
      </c>
      <c r="F25" s="29"/>
      <c r="G25" s="29">
        <v>0.345567</v>
      </c>
    </row>
    <row r="26" spans="1:7" ht="12.75">
      <c r="A26" s="6" t="s">
        <v>62</v>
      </c>
      <c r="B26" s="29">
        <f t="shared" si="0"/>
        <v>0.347656</v>
      </c>
      <c r="C26" s="29"/>
      <c r="D26" s="29"/>
      <c r="E26" s="29"/>
      <c r="F26" s="29"/>
      <c r="G26" s="29">
        <v>0.347656</v>
      </c>
    </row>
    <row r="27" spans="1:7" ht="12.75">
      <c r="A27" s="6" t="s">
        <v>63</v>
      </c>
      <c r="B27" s="29">
        <f t="shared" si="0"/>
        <v>2.894084</v>
      </c>
      <c r="C27" s="29"/>
      <c r="D27" s="29"/>
      <c r="E27" s="29">
        <v>1.856714</v>
      </c>
      <c r="F27" s="29"/>
      <c r="G27" s="29">
        <v>1.03737</v>
      </c>
    </row>
    <row r="28" spans="1:7" ht="12.75">
      <c r="A28" s="6" t="s">
        <v>64</v>
      </c>
      <c r="B28" s="29">
        <f t="shared" si="0"/>
        <v>4.503149003</v>
      </c>
      <c r="C28" s="29"/>
      <c r="D28" s="29"/>
      <c r="E28" s="29">
        <v>3.959649003</v>
      </c>
      <c r="F28" s="29"/>
      <c r="G28" s="29">
        <v>0.5435</v>
      </c>
    </row>
    <row r="29" spans="1:7" ht="12.75">
      <c r="A29" s="6" t="s">
        <v>65</v>
      </c>
      <c r="B29" s="29">
        <f t="shared" si="0"/>
        <v>2.164563799</v>
      </c>
      <c r="C29" s="29"/>
      <c r="D29" s="29">
        <v>1.14606</v>
      </c>
      <c r="E29" s="29">
        <v>0.05141</v>
      </c>
      <c r="F29" s="29"/>
      <c r="G29" s="29">
        <v>0.967093799</v>
      </c>
    </row>
    <row r="30" spans="1:7" ht="12.75">
      <c r="A30" s="6" t="s">
        <v>66</v>
      </c>
      <c r="B30" s="29">
        <f t="shared" si="0"/>
        <v>0.6612370000000001</v>
      </c>
      <c r="C30" s="29"/>
      <c r="D30" s="29"/>
      <c r="E30" s="29">
        <v>0.301387</v>
      </c>
      <c r="F30" s="29"/>
      <c r="G30" s="29">
        <v>0.35985</v>
      </c>
    </row>
    <row r="31" spans="1:7" ht="12.75">
      <c r="A31" s="6" t="s">
        <v>414</v>
      </c>
      <c r="B31" s="29">
        <f t="shared" si="0"/>
        <v>0</v>
      </c>
      <c r="C31" s="29"/>
      <c r="D31" s="29"/>
      <c r="E31" s="29"/>
      <c r="F31" s="29"/>
      <c r="G31" s="29"/>
    </row>
    <row r="32" spans="1:7" ht="12.75">
      <c r="A32" s="6" t="s">
        <v>67</v>
      </c>
      <c r="B32" s="29">
        <f t="shared" si="0"/>
        <v>0.7243318</v>
      </c>
      <c r="C32" s="29"/>
      <c r="D32" s="29"/>
      <c r="E32" s="29"/>
      <c r="F32" s="29"/>
      <c r="G32" s="29">
        <v>0.7243318</v>
      </c>
    </row>
    <row r="33" spans="1:7" ht="12.75">
      <c r="A33" s="6" t="s">
        <v>68</v>
      </c>
      <c r="B33" s="29">
        <f t="shared" si="0"/>
        <v>416.74197916</v>
      </c>
      <c r="C33" s="29"/>
      <c r="D33" s="29">
        <v>1.372742</v>
      </c>
      <c r="E33" s="29">
        <v>75.58561692</v>
      </c>
      <c r="F33" s="29"/>
      <c r="G33" s="29">
        <v>339.78362024</v>
      </c>
    </row>
    <row r="34" spans="1:7" ht="12.75">
      <c r="A34" s="6" t="s">
        <v>69</v>
      </c>
      <c r="B34" s="29">
        <f t="shared" si="0"/>
        <v>6.2085449</v>
      </c>
      <c r="C34" s="29"/>
      <c r="D34" s="29">
        <v>5.367331</v>
      </c>
      <c r="E34" s="29"/>
      <c r="F34" s="29"/>
      <c r="G34" s="29">
        <v>0.8412139</v>
      </c>
    </row>
    <row r="35" spans="1:7" ht="12.75">
      <c r="A35" s="6" t="s">
        <v>70</v>
      </c>
      <c r="B35" s="29">
        <f t="shared" si="0"/>
        <v>2.437123587</v>
      </c>
      <c r="C35" s="29"/>
      <c r="D35" s="29"/>
      <c r="E35" s="29">
        <v>2.3409687</v>
      </c>
      <c r="F35" s="29"/>
      <c r="G35" s="29">
        <v>0.096154887</v>
      </c>
    </row>
    <row r="36" spans="1:7" ht="12.75">
      <c r="A36" s="6"/>
      <c r="B36" s="29"/>
      <c r="C36" s="29"/>
      <c r="D36" s="29"/>
      <c r="E36" s="29"/>
      <c r="F36" s="29"/>
      <c r="G36" s="29"/>
    </row>
    <row r="37" spans="1:7" s="3" customFormat="1" ht="12.75">
      <c r="A37" s="12" t="s">
        <v>71</v>
      </c>
      <c r="B37" s="27">
        <f t="shared" si="0"/>
        <v>17.636320967499998</v>
      </c>
      <c r="C37" s="27"/>
      <c r="D37" s="27">
        <v>0.0610577</v>
      </c>
      <c r="E37" s="27">
        <v>15.3375977675</v>
      </c>
      <c r="F37" s="27"/>
      <c r="G37" s="27">
        <v>2.2376655</v>
      </c>
    </row>
    <row r="38" spans="1:7" ht="12.75">
      <c r="A38" s="12"/>
      <c r="B38" s="29"/>
      <c r="C38" s="29"/>
      <c r="D38" s="29"/>
      <c r="E38" s="29"/>
      <c r="F38" s="29"/>
      <c r="G38" s="29"/>
    </row>
    <row r="39" spans="1:7" ht="12.75">
      <c r="A39" s="13" t="s">
        <v>72</v>
      </c>
      <c r="B39" s="29">
        <f t="shared" si="0"/>
        <v>0.514762</v>
      </c>
      <c r="C39" s="29"/>
      <c r="D39" s="29"/>
      <c r="E39" s="29"/>
      <c r="F39" s="29"/>
      <c r="G39" s="29">
        <v>0.514762</v>
      </c>
    </row>
    <row r="40" spans="1:7" ht="12.75">
      <c r="A40" s="6" t="s">
        <v>415</v>
      </c>
      <c r="B40" s="29">
        <f t="shared" si="0"/>
        <v>16.4236387675</v>
      </c>
      <c r="C40" s="29"/>
      <c r="D40" s="29"/>
      <c r="E40" s="29">
        <v>15.2797537675</v>
      </c>
      <c r="F40" s="29"/>
      <c r="G40" s="29">
        <v>1.143885</v>
      </c>
    </row>
    <row r="41" spans="1:7" ht="12.75">
      <c r="A41" s="6" t="s">
        <v>416</v>
      </c>
      <c r="B41" s="29">
        <f t="shared" si="0"/>
        <v>0.5704573675</v>
      </c>
      <c r="C41" s="29"/>
      <c r="D41" s="29"/>
      <c r="E41" s="29">
        <v>0.0092293675</v>
      </c>
      <c r="F41" s="29"/>
      <c r="G41" s="29">
        <v>0.561228</v>
      </c>
    </row>
    <row r="42" spans="1:7" ht="12.75">
      <c r="A42" s="6" t="s">
        <v>73</v>
      </c>
      <c r="B42" s="29">
        <f t="shared" si="0"/>
        <v>0.421969</v>
      </c>
      <c r="C42" s="29"/>
      <c r="D42" s="29"/>
      <c r="E42" s="29">
        <v>0.00254</v>
      </c>
      <c r="F42" s="29"/>
      <c r="G42" s="29">
        <v>0.419429</v>
      </c>
    </row>
    <row r="43" spans="1:7" ht="12.75">
      <c r="A43" s="6" t="s">
        <v>74</v>
      </c>
      <c r="B43" s="29">
        <f t="shared" si="0"/>
        <v>0.2759512</v>
      </c>
      <c r="C43" s="29"/>
      <c r="D43" s="29">
        <v>0.0610577</v>
      </c>
      <c r="E43" s="29">
        <v>0.055304</v>
      </c>
      <c r="F43" s="29"/>
      <c r="G43" s="29">
        <v>0.1595895</v>
      </c>
    </row>
    <row r="44" spans="1:7" ht="12.75">
      <c r="A44" s="6"/>
      <c r="B44" s="29"/>
      <c r="C44" s="29"/>
      <c r="D44" s="29"/>
      <c r="E44" s="29"/>
      <c r="F44" s="29"/>
      <c r="G44" s="29"/>
    </row>
    <row r="45" spans="1:7" s="3" customFormat="1" ht="12.75">
      <c r="A45" s="12" t="s">
        <v>75</v>
      </c>
      <c r="B45" s="27">
        <f t="shared" si="0"/>
        <v>1243.695377578481</v>
      </c>
      <c r="C45" s="27">
        <v>658.94086355</v>
      </c>
      <c r="D45" s="27">
        <v>259.5260128</v>
      </c>
      <c r="E45" s="27">
        <v>52.06306460586</v>
      </c>
      <c r="F45" s="27">
        <v>30.250125918321</v>
      </c>
      <c r="G45" s="27">
        <v>242.9153107043</v>
      </c>
    </row>
    <row r="46" spans="1:7" ht="12.75">
      <c r="A46" s="12"/>
      <c r="B46" s="29"/>
      <c r="C46" s="29"/>
      <c r="D46" s="29"/>
      <c r="E46" s="29"/>
      <c r="F46" s="29"/>
      <c r="G46" s="29"/>
    </row>
    <row r="47" spans="1:7" ht="12.75">
      <c r="A47" s="6" t="s">
        <v>76</v>
      </c>
      <c r="B47" s="29">
        <f t="shared" si="0"/>
        <v>0.0216344</v>
      </c>
      <c r="C47" s="29"/>
      <c r="D47" s="29"/>
      <c r="E47" s="29"/>
      <c r="F47" s="29"/>
      <c r="G47" s="29">
        <v>0.0216344</v>
      </c>
    </row>
    <row r="48" spans="1:7" ht="12.75">
      <c r="A48" s="13" t="s">
        <v>77</v>
      </c>
      <c r="B48" s="29">
        <f t="shared" si="0"/>
        <v>1.849009688</v>
      </c>
      <c r="C48" s="29"/>
      <c r="D48" s="29">
        <v>0.3237672</v>
      </c>
      <c r="E48" s="29">
        <v>0.046389</v>
      </c>
      <c r="F48" s="29"/>
      <c r="G48" s="29">
        <v>1.478853488</v>
      </c>
    </row>
    <row r="49" spans="1:7" ht="12.75">
      <c r="A49" s="6" t="s">
        <v>78</v>
      </c>
      <c r="B49" s="29">
        <f t="shared" si="0"/>
        <v>0.0940049</v>
      </c>
      <c r="C49" s="29"/>
      <c r="D49" s="29"/>
      <c r="E49" s="29"/>
      <c r="F49" s="29"/>
      <c r="G49" s="29">
        <v>0.0940049</v>
      </c>
    </row>
    <row r="50" spans="1:7" ht="12.75">
      <c r="A50" s="6" t="s">
        <v>79</v>
      </c>
      <c r="B50" s="29">
        <f t="shared" si="0"/>
        <v>0.271877</v>
      </c>
      <c r="C50" s="29"/>
      <c r="D50" s="29"/>
      <c r="E50" s="29"/>
      <c r="F50" s="29"/>
      <c r="G50" s="29">
        <v>0.271877</v>
      </c>
    </row>
    <row r="51" spans="1:7" ht="12.75">
      <c r="A51" s="6" t="s">
        <v>80</v>
      </c>
      <c r="B51" s="29">
        <f t="shared" si="0"/>
        <v>394.283825</v>
      </c>
      <c r="C51" s="29">
        <v>256.996112</v>
      </c>
      <c r="D51" s="29">
        <v>135.312089</v>
      </c>
      <c r="E51" s="29">
        <v>1.503279</v>
      </c>
      <c r="F51" s="29"/>
      <c r="G51" s="29">
        <v>0.472345</v>
      </c>
    </row>
    <row r="52" spans="1:7" ht="12.75">
      <c r="A52" s="6" t="s">
        <v>81</v>
      </c>
      <c r="B52" s="29">
        <f t="shared" si="0"/>
        <v>0.28570293</v>
      </c>
      <c r="C52" s="29"/>
      <c r="D52" s="29"/>
      <c r="E52" s="29">
        <v>0.14157793</v>
      </c>
      <c r="F52" s="29"/>
      <c r="G52" s="29">
        <v>0.144125</v>
      </c>
    </row>
    <row r="53" spans="1:7" ht="12.75">
      <c r="A53" s="6" t="s">
        <v>82</v>
      </c>
      <c r="B53" s="29">
        <f t="shared" si="0"/>
        <v>0.0811738</v>
      </c>
      <c r="C53" s="29"/>
      <c r="D53" s="29"/>
      <c r="E53" s="29">
        <v>0.0811738</v>
      </c>
      <c r="F53" s="29"/>
      <c r="G53" s="29"/>
    </row>
    <row r="54" spans="1:7" ht="12.75">
      <c r="A54" s="6" t="s">
        <v>83</v>
      </c>
      <c r="B54" s="29">
        <f t="shared" si="0"/>
        <v>0.33723931286</v>
      </c>
      <c r="C54" s="29"/>
      <c r="D54" s="29"/>
      <c r="E54" s="29">
        <v>0.33723931286</v>
      </c>
      <c r="F54" s="29"/>
      <c r="G54" s="29"/>
    </row>
    <row r="55" spans="1:7" ht="12.75">
      <c r="A55" s="6" t="s">
        <v>84</v>
      </c>
      <c r="B55" s="29">
        <f t="shared" si="0"/>
        <v>77.243271518</v>
      </c>
      <c r="C55" s="29"/>
      <c r="D55" s="29"/>
      <c r="E55" s="29">
        <v>10.530362863</v>
      </c>
      <c r="F55" s="29"/>
      <c r="G55" s="29">
        <v>66.712908655</v>
      </c>
    </row>
    <row r="56" spans="1:7" ht="12.75">
      <c r="A56" s="6" t="s">
        <v>85</v>
      </c>
      <c r="B56" s="29">
        <f t="shared" si="0"/>
        <v>1.309308</v>
      </c>
      <c r="C56" s="29">
        <v>1.309308</v>
      </c>
      <c r="D56" s="29"/>
      <c r="E56" s="29"/>
      <c r="F56" s="29"/>
      <c r="G56" s="29"/>
    </row>
    <row r="57" spans="1:7" ht="12.75">
      <c r="A57" s="6" t="s">
        <v>86</v>
      </c>
      <c r="B57" s="29">
        <f t="shared" si="0"/>
        <v>1.309308</v>
      </c>
      <c r="C57" s="29">
        <v>1.309308</v>
      </c>
      <c r="D57" s="29"/>
      <c r="E57" s="29"/>
      <c r="F57" s="29"/>
      <c r="G57" s="29"/>
    </row>
    <row r="58" spans="1:7" ht="12.75">
      <c r="A58" s="6" t="s">
        <v>87</v>
      </c>
      <c r="B58" s="29">
        <f t="shared" si="0"/>
        <v>0.1305925</v>
      </c>
      <c r="C58" s="29"/>
      <c r="D58" s="29"/>
      <c r="E58" s="29"/>
      <c r="F58" s="29"/>
      <c r="G58" s="29">
        <v>0.1305925</v>
      </c>
    </row>
    <row r="59" spans="1:7" ht="12.75">
      <c r="A59" s="6" t="s">
        <v>88</v>
      </c>
      <c r="B59" s="29">
        <f t="shared" si="0"/>
        <v>0.04871</v>
      </c>
      <c r="C59" s="29"/>
      <c r="D59" s="29"/>
      <c r="E59" s="29"/>
      <c r="F59" s="29"/>
      <c r="G59" s="29">
        <v>0.04871</v>
      </c>
    </row>
    <row r="60" spans="1:7" ht="12.75">
      <c r="A60" s="6" t="s">
        <v>89</v>
      </c>
      <c r="B60" s="29">
        <f t="shared" si="0"/>
        <v>1.6397920000000001</v>
      </c>
      <c r="C60" s="29"/>
      <c r="D60" s="29">
        <v>0.0767916</v>
      </c>
      <c r="E60" s="29">
        <v>0.4234386</v>
      </c>
      <c r="F60" s="29">
        <v>0.558</v>
      </c>
      <c r="G60" s="29">
        <v>0.5815618</v>
      </c>
    </row>
    <row r="61" spans="1:7" ht="12.75">
      <c r="A61" s="6" t="s">
        <v>417</v>
      </c>
      <c r="B61" s="29">
        <f t="shared" si="0"/>
        <v>0.6571866000000001</v>
      </c>
      <c r="C61" s="29"/>
      <c r="D61" s="29"/>
      <c r="E61" s="29">
        <v>0.0991866</v>
      </c>
      <c r="F61" s="29">
        <v>0.558</v>
      </c>
      <c r="G61" s="29"/>
    </row>
    <row r="62" spans="1:7" ht="12.75">
      <c r="A62" s="6" t="s">
        <v>90</v>
      </c>
      <c r="B62" s="29">
        <f t="shared" si="0"/>
        <v>401.7987656163</v>
      </c>
      <c r="C62" s="29">
        <v>400.63544355</v>
      </c>
      <c r="D62" s="29"/>
      <c r="E62" s="29"/>
      <c r="F62" s="29"/>
      <c r="G62" s="29">
        <v>1.1633220663</v>
      </c>
    </row>
    <row r="63" spans="1:7" ht="12.75">
      <c r="A63" s="6" t="s">
        <v>91</v>
      </c>
      <c r="B63" s="29">
        <f t="shared" si="0"/>
        <v>0.0096169</v>
      </c>
      <c r="C63" s="29"/>
      <c r="D63" s="29"/>
      <c r="E63" s="29">
        <v>0.0096169</v>
      </c>
      <c r="F63" s="29"/>
      <c r="G63" s="29"/>
    </row>
    <row r="64" spans="1:7" ht="12.75">
      <c r="A64" s="6" t="s">
        <v>92</v>
      </c>
      <c r="B64" s="29">
        <f t="shared" si="0"/>
        <v>175.229220619</v>
      </c>
      <c r="C64" s="29"/>
      <c r="D64" s="29"/>
      <c r="E64" s="29">
        <v>19.41989034</v>
      </c>
      <c r="F64" s="29"/>
      <c r="G64" s="29">
        <v>155.809330279</v>
      </c>
    </row>
    <row r="65" spans="1:7" ht="12.75">
      <c r="A65" s="6" t="s">
        <v>93</v>
      </c>
      <c r="B65" s="29">
        <f t="shared" si="0"/>
        <v>40.427521168321</v>
      </c>
      <c r="C65" s="29"/>
      <c r="D65" s="29"/>
      <c r="E65" s="29"/>
      <c r="F65" s="29">
        <v>29.639473518321</v>
      </c>
      <c r="G65" s="29">
        <v>10.78804765</v>
      </c>
    </row>
    <row r="66" spans="1:7" ht="12.75">
      <c r="A66" s="6" t="s">
        <v>94</v>
      </c>
      <c r="B66" s="29">
        <f t="shared" si="0"/>
        <v>0.6364009500000001</v>
      </c>
      <c r="C66" s="29"/>
      <c r="D66" s="29">
        <v>0.201778</v>
      </c>
      <c r="E66" s="29">
        <v>0.37611505</v>
      </c>
      <c r="F66" s="29"/>
      <c r="G66" s="29">
        <v>0.0585079</v>
      </c>
    </row>
    <row r="67" spans="1:7" ht="12.75">
      <c r="A67" s="6" t="s">
        <v>95</v>
      </c>
      <c r="B67" s="29">
        <f t="shared" si="0"/>
        <v>66.9097938</v>
      </c>
      <c r="C67" s="29"/>
      <c r="D67" s="29">
        <v>64.989253</v>
      </c>
      <c r="E67" s="29">
        <v>0.155</v>
      </c>
      <c r="F67" s="29">
        <v>0.0526524</v>
      </c>
      <c r="G67" s="29">
        <v>1.7128884</v>
      </c>
    </row>
    <row r="68" spans="1:7" ht="12.75">
      <c r="A68" s="6" t="s">
        <v>96</v>
      </c>
      <c r="B68" s="29">
        <f t="shared" si="0"/>
        <v>0.127836</v>
      </c>
      <c r="C68" s="29"/>
      <c r="D68" s="29"/>
      <c r="E68" s="29"/>
      <c r="F68" s="29"/>
      <c r="G68" s="29">
        <v>0.127836</v>
      </c>
    </row>
    <row r="69" spans="1:7" ht="12.75">
      <c r="A69" s="6" t="s">
        <v>97</v>
      </c>
      <c r="B69" s="29">
        <f t="shared" si="0"/>
        <v>81.041255276</v>
      </c>
      <c r="C69" s="29"/>
      <c r="D69" s="29">
        <v>58.622334</v>
      </c>
      <c r="E69" s="29">
        <v>19.12015561</v>
      </c>
      <c r="F69" s="29"/>
      <c r="G69" s="29">
        <v>3.298765666</v>
      </c>
    </row>
    <row r="70" spans="1:7" ht="12.75">
      <c r="A70" s="6"/>
      <c r="B70" s="29"/>
      <c r="C70" s="29"/>
      <c r="D70" s="29"/>
      <c r="E70" s="29"/>
      <c r="F70" s="29"/>
      <c r="G70" s="29"/>
    </row>
    <row r="71" spans="1:7" s="3" customFormat="1" ht="12.75">
      <c r="A71" s="12" t="s">
        <v>98</v>
      </c>
      <c r="B71" s="27">
        <f aca="true" t="shared" si="1" ref="B71:B134">SUM(C71:G71)</f>
        <v>46.83705825</v>
      </c>
      <c r="C71" s="27"/>
      <c r="D71" s="27">
        <v>5.102349</v>
      </c>
      <c r="E71" s="27">
        <v>28.8106697</v>
      </c>
      <c r="F71" s="27"/>
      <c r="G71" s="27">
        <v>12.92403955</v>
      </c>
    </row>
    <row r="72" spans="1:7" ht="12.75">
      <c r="A72" s="12"/>
      <c r="B72" s="29"/>
      <c r="C72" s="29"/>
      <c r="D72" s="29"/>
      <c r="E72" s="29"/>
      <c r="F72" s="29"/>
      <c r="G72" s="29"/>
    </row>
    <row r="73" spans="1:7" ht="12.75">
      <c r="A73" s="6" t="s">
        <v>99</v>
      </c>
      <c r="B73" s="29">
        <f t="shared" si="1"/>
        <v>31.309805</v>
      </c>
      <c r="C73" s="29"/>
      <c r="D73" s="29"/>
      <c r="E73" s="29">
        <v>28.0088171</v>
      </c>
      <c r="F73" s="29"/>
      <c r="G73" s="29">
        <v>3.3009879</v>
      </c>
    </row>
    <row r="74" spans="1:7" ht="12.75">
      <c r="A74" s="6" t="s">
        <v>100</v>
      </c>
      <c r="B74" s="29">
        <f t="shared" si="1"/>
        <v>1.67107135</v>
      </c>
      <c r="C74" s="29"/>
      <c r="D74" s="29"/>
      <c r="E74" s="29">
        <v>0.1262261</v>
      </c>
      <c r="F74" s="29"/>
      <c r="G74" s="29">
        <v>1.54484525</v>
      </c>
    </row>
    <row r="75" spans="1:7" ht="12.75">
      <c r="A75" s="13" t="s">
        <v>418</v>
      </c>
      <c r="B75" s="29">
        <f t="shared" si="1"/>
        <v>0</v>
      </c>
      <c r="C75" s="29"/>
      <c r="D75" s="29"/>
      <c r="E75" s="29"/>
      <c r="F75" s="29"/>
      <c r="G75" s="29"/>
    </row>
    <row r="76" spans="1:7" ht="12.75">
      <c r="A76" s="6" t="s">
        <v>101</v>
      </c>
      <c r="B76" s="29">
        <f t="shared" si="1"/>
        <v>0.171459</v>
      </c>
      <c r="C76" s="29"/>
      <c r="D76" s="29"/>
      <c r="E76" s="29"/>
      <c r="F76" s="29"/>
      <c r="G76" s="29">
        <v>0.171459</v>
      </c>
    </row>
    <row r="77" spans="1:7" ht="12.75">
      <c r="A77" s="6" t="s">
        <v>102</v>
      </c>
      <c r="B77" s="29">
        <f t="shared" si="1"/>
        <v>3.3251049999999998</v>
      </c>
      <c r="C77" s="29"/>
      <c r="D77" s="29">
        <v>3.196437</v>
      </c>
      <c r="E77" s="29"/>
      <c r="F77" s="29"/>
      <c r="G77" s="29">
        <v>0.128668</v>
      </c>
    </row>
    <row r="78" spans="1:7" ht="12.75">
      <c r="A78" s="6" t="s">
        <v>104</v>
      </c>
      <c r="B78" s="29">
        <f t="shared" si="1"/>
        <v>0.7442438</v>
      </c>
      <c r="C78" s="29"/>
      <c r="D78" s="29"/>
      <c r="E78" s="29">
        <v>0.00537</v>
      </c>
      <c r="F78" s="29"/>
      <c r="G78" s="29">
        <v>0.7388738</v>
      </c>
    </row>
    <row r="79" spans="1:7" ht="12.75">
      <c r="A79" s="6" t="s">
        <v>103</v>
      </c>
      <c r="B79" s="29">
        <f t="shared" si="1"/>
        <v>0.249511</v>
      </c>
      <c r="C79" s="29"/>
      <c r="D79" s="29"/>
      <c r="E79" s="29"/>
      <c r="F79" s="29"/>
      <c r="G79" s="29">
        <v>0.249511</v>
      </c>
    </row>
    <row r="80" spans="1:7" ht="12.75">
      <c r="A80" s="6" t="s">
        <v>105</v>
      </c>
      <c r="B80" s="29">
        <f t="shared" si="1"/>
        <v>0.47674865</v>
      </c>
      <c r="C80" s="29"/>
      <c r="D80" s="29"/>
      <c r="E80" s="29">
        <v>0.0025905</v>
      </c>
      <c r="F80" s="29"/>
      <c r="G80" s="29">
        <v>0.47415815</v>
      </c>
    </row>
    <row r="81" spans="1:7" ht="12.75">
      <c r="A81" s="6" t="s">
        <v>106</v>
      </c>
      <c r="B81" s="29">
        <f t="shared" si="1"/>
        <v>3.27311103</v>
      </c>
      <c r="C81" s="29"/>
      <c r="D81" s="29"/>
      <c r="E81" s="29">
        <v>0.0147</v>
      </c>
      <c r="F81" s="29"/>
      <c r="G81" s="29">
        <v>3.25841103</v>
      </c>
    </row>
    <row r="82" spans="1:7" ht="12.75">
      <c r="A82" s="6" t="s">
        <v>107</v>
      </c>
      <c r="B82" s="29">
        <f t="shared" si="1"/>
        <v>4.4744325</v>
      </c>
      <c r="C82" s="29"/>
      <c r="D82" s="29">
        <v>1.905912</v>
      </c>
      <c r="E82" s="29">
        <v>0.652966</v>
      </c>
      <c r="F82" s="29"/>
      <c r="G82" s="29">
        <v>1.9155545</v>
      </c>
    </row>
    <row r="83" spans="1:7" ht="12.75">
      <c r="A83" s="6" t="s">
        <v>108</v>
      </c>
      <c r="B83" s="29">
        <f t="shared" si="1"/>
        <v>0.311824</v>
      </c>
      <c r="C83" s="29"/>
      <c r="D83" s="29"/>
      <c r="E83" s="29"/>
      <c r="F83" s="29"/>
      <c r="G83" s="29">
        <v>0.311824</v>
      </c>
    </row>
    <row r="84" spans="1:7" ht="12.75">
      <c r="A84" s="6" t="s">
        <v>109</v>
      </c>
      <c r="B84" s="29">
        <f t="shared" si="1"/>
        <v>0.3963546</v>
      </c>
      <c r="C84" s="29"/>
      <c r="D84" s="29"/>
      <c r="E84" s="29"/>
      <c r="F84" s="29"/>
      <c r="G84" s="29">
        <v>0.3963546</v>
      </c>
    </row>
    <row r="85" spans="1:7" ht="12.75">
      <c r="A85" s="6" t="s">
        <v>110</v>
      </c>
      <c r="B85" s="29">
        <f t="shared" si="1"/>
        <v>0.43339232</v>
      </c>
      <c r="C85" s="29"/>
      <c r="D85" s="29"/>
      <c r="E85" s="29"/>
      <c r="F85" s="29"/>
      <c r="G85" s="29">
        <v>0.43339232</v>
      </c>
    </row>
    <row r="86" spans="1:7" ht="12.75">
      <c r="A86" s="6"/>
      <c r="B86" s="29"/>
      <c r="C86" s="29"/>
      <c r="D86" s="29"/>
      <c r="E86" s="29"/>
      <c r="F86" s="29"/>
      <c r="G86" s="29"/>
    </row>
    <row r="87" spans="1:7" s="3" customFormat="1" ht="12.75">
      <c r="A87" s="12" t="s">
        <v>111</v>
      </c>
      <c r="B87" s="27">
        <f t="shared" si="1"/>
        <v>16.318758403</v>
      </c>
      <c r="C87" s="27"/>
      <c r="D87" s="27">
        <v>2.605458</v>
      </c>
      <c r="E87" s="27">
        <v>0.6454708</v>
      </c>
      <c r="F87" s="27"/>
      <c r="G87" s="27">
        <v>13.067829603</v>
      </c>
    </row>
    <row r="88" spans="1:7" ht="12.75">
      <c r="A88" s="12"/>
      <c r="B88" s="29"/>
      <c r="C88" s="29"/>
      <c r="D88" s="29"/>
      <c r="E88" s="29"/>
      <c r="F88" s="29"/>
      <c r="G88" s="29"/>
    </row>
    <row r="89" spans="1:7" ht="12.75">
      <c r="A89" s="6" t="s">
        <v>112</v>
      </c>
      <c r="B89" s="29">
        <f t="shared" si="1"/>
        <v>0.372312</v>
      </c>
      <c r="C89" s="29"/>
      <c r="D89" s="29"/>
      <c r="E89" s="29"/>
      <c r="F89" s="29"/>
      <c r="G89" s="29">
        <v>0.372312</v>
      </c>
    </row>
    <row r="90" spans="1:7" ht="12.75">
      <c r="A90" s="6" t="s">
        <v>113</v>
      </c>
      <c r="B90" s="29">
        <f t="shared" si="1"/>
        <v>0.2553443</v>
      </c>
      <c r="C90" s="29"/>
      <c r="D90" s="29"/>
      <c r="E90" s="29"/>
      <c r="F90" s="29"/>
      <c r="G90" s="29">
        <v>0.2553443</v>
      </c>
    </row>
    <row r="91" spans="1:7" ht="12.75">
      <c r="A91" s="6" t="s">
        <v>114</v>
      </c>
      <c r="B91" s="29">
        <f t="shared" si="1"/>
        <v>0.3011622</v>
      </c>
      <c r="C91" s="29"/>
      <c r="D91" s="29"/>
      <c r="E91" s="29">
        <v>0.0918918</v>
      </c>
      <c r="F91" s="29"/>
      <c r="G91" s="29">
        <v>0.2092704</v>
      </c>
    </row>
    <row r="92" spans="1:7" ht="12.75">
      <c r="A92" s="13" t="s">
        <v>115</v>
      </c>
      <c r="B92" s="29">
        <f t="shared" si="1"/>
        <v>5.02481895</v>
      </c>
      <c r="C92" s="29"/>
      <c r="D92" s="29">
        <v>2.334218</v>
      </c>
      <c r="E92" s="29">
        <v>0.2547</v>
      </c>
      <c r="F92" s="29"/>
      <c r="G92" s="29">
        <v>2.43590095</v>
      </c>
    </row>
    <row r="93" spans="1:7" ht="12.75">
      <c r="A93" s="6" t="s">
        <v>116</v>
      </c>
      <c r="B93" s="29">
        <f t="shared" si="1"/>
        <v>2.6080293500000002</v>
      </c>
      <c r="C93" s="29"/>
      <c r="D93" s="29"/>
      <c r="E93" s="29">
        <v>0.2547</v>
      </c>
      <c r="F93" s="29"/>
      <c r="G93" s="29">
        <v>2.35332935</v>
      </c>
    </row>
    <row r="94" spans="1:7" ht="12.75">
      <c r="A94" s="6" t="s">
        <v>117</v>
      </c>
      <c r="B94" s="29">
        <f t="shared" si="1"/>
        <v>0.069671</v>
      </c>
      <c r="C94" s="29"/>
      <c r="D94" s="29"/>
      <c r="E94" s="29"/>
      <c r="F94" s="29"/>
      <c r="G94" s="29">
        <v>0.069671</v>
      </c>
    </row>
    <row r="95" spans="1:7" ht="12.75">
      <c r="A95" s="6" t="s">
        <v>118</v>
      </c>
      <c r="B95" s="29">
        <f t="shared" si="1"/>
        <v>0.504559</v>
      </c>
      <c r="C95" s="29"/>
      <c r="D95" s="29"/>
      <c r="E95" s="29"/>
      <c r="F95" s="29"/>
      <c r="G95" s="29">
        <v>0.504559</v>
      </c>
    </row>
    <row r="96" spans="1:7" ht="12.75">
      <c r="A96" s="6" t="s">
        <v>119</v>
      </c>
      <c r="B96" s="29">
        <f t="shared" si="1"/>
        <v>0.0900622</v>
      </c>
      <c r="C96" s="29"/>
      <c r="D96" s="29"/>
      <c r="E96" s="29"/>
      <c r="F96" s="29"/>
      <c r="G96" s="29">
        <v>0.0900622</v>
      </c>
    </row>
    <row r="97" spans="1:7" ht="12.75">
      <c r="A97" s="6" t="s">
        <v>120</v>
      </c>
      <c r="B97" s="29">
        <f t="shared" si="1"/>
        <v>5.521153050000001</v>
      </c>
      <c r="C97" s="29"/>
      <c r="D97" s="29"/>
      <c r="E97" s="29">
        <v>0.1641</v>
      </c>
      <c r="F97" s="29"/>
      <c r="G97" s="29">
        <v>5.35705305</v>
      </c>
    </row>
    <row r="98" spans="1:7" ht="12.75">
      <c r="A98" s="6" t="s">
        <v>121</v>
      </c>
      <c r="B98" s="29">
        <f t="shared" si="1"/>
        <v>1.2296756</v>
      </c>
      <c r="C98" s="29"/>
      <c r="D98" s="29">
        <v>0.27124</v>
      </c>
      <c r="E98" s="29">
        <v>0.078375</v>
      </c>
      <c r="F98" s="29"/>
      <c r="G98" s="29">
        <v>0.8800606</v>
      </c>
    </row>
    <row r="99" spans="1:7" ht="12.75">
      <c r="A99" s="6" t="s">
        <v>122</v>
      </c>
      <c r="B99" s="29">
        <f t="shared" si="1"/>
        <v>0.1301475</v>
      </c>
      <c r="C99" s="29"/>
      <c r="D99" s="29"/>
      <c r="E99" s="29"/>
      <c r="F99" s="29"/>
      <c r="G99" s="29">
        <v>0.1301475</v>
      </c>
    </row>
    <row r="100" spans="1:7" ht="12.75">
      <c r="A100" s="6" t="s">
        <v>123</v>
      </c>
      <c r="B100" s="29">
        <f t="shared" si="1"/>
        <v>2.005461403</v>
      </c>
      <c r="C100" s="29"/>
      <c r="D100" s="29"/>
      <c r="E100" s="29">
        <v>0.056404</v>
      </c>
      <c r="F100" s="29"/>
      <c r="G100" s="29">
        <v>1.949057403</v>
      </c>
    </row>
    <row r="101" spans="1:7" ht="12.75">
      <c r="A101" s="6" t="s">
        <v>124</v>
      </c>
      <c r="B101" s="29">
        <f t="shared" si="1"/>
        <v>1.61512744</v>
      </c>
      <c r="C101" s="29"/>
      <c r="D101" s="29"/>
      <c r="E101" s="29">
        <v>0.056404</v>
      </c>
      <c r="F101" s="29"/>
      <c r="G101" s="29">
        <v>1.55872344</v>
      </c>
    </row>
    <row r="102" spans="1:7" ht="12.75">
      <c r="A102" s="6" t="s">
        <v>125</v>
      </c>
      <c r="B102" s="29">
        <f t="shared" si="1"/>
        <v>0.8143912</v>
      </c>
      <c r="C102" s="29"/>
      <c r="D102" s="29"/>
      <c r="E102" s="29"/>
      <c r="F102" s="29"/>
      <c r="G102" s="29">
        <v>0.8143912</v>
      </c>
    </row>
    <row r="103" spans="1:7" ht="12.75">
      <c r="A103" s="6"/>
      <c r="B103" s="29"/>
      <c r="C103" s="29"/>
      <c r="D103" s="29"/>
      <c r="E103" s="29"/>
      <c r="F103" s="29"/>
      <c r="G103" s="29"/>
    </row>
    <row r="104" spans="1:7" s="3" customFormat="1" ht="12.75">
      <c r="A104" s="12" t="s">
        <v>144</v>
      </c>
      <c r="B104" s="27">
        <f t="shared" si="1"/>
        <v>77.6327971784</v>
      </c>
      <c r="C104" s="27"/>
      <c r="D104" s="27">
        <v>2.74546884</v>
      </c>
      <c r="E104" s="27">
        <v>66.815465998</v>
      </c>
      <c r="F104" s="27"/>
      <c r="G104" s="27">
        <v>8.0718623404</v>
      </c>
    </row>
    <row r="105" spans="1:7" ht="12.75">
      <c r="A105" s="12"/>
      <c r="B105" s="29"/>
      <c r="C105" s="29"/>
      <c r="D105" s="29"/>
      <c r="E105" s="29"/>
      <c r="F105" s="29"/>
      <c r="G105" s="29"/>
    </row>
    <row r="106" spans="1:7" ht="12.75">
      <c r="A106" s="6" t="s">
        <v>145</v>
      </c>
      <c r="B106" s="29">
        <f t="shared" si="1"/>
        <v>2.6365642080000002</v>
      </c>
      <c r="C106" s="29"/>
      <c r="D106" s="29"/>
      <c r="E106" s="29">
        <v>0.230397898</v>
      </c>
      <c r="F106" s="29"/>
      <c r="G106" s="29">
        <v>2.40616631</v>
      </c>
    </row>
    <row r="107" spans="1:7" ht="12.75">
      <c r="A107" s="6" t="s">
        <v>146</v>
      </c>
      <c r="B107" s="29">
        <f t="shared" si="1"/>
        <v>5.6912058000000005</v>
      </c>
      <c r="C107" s="29"/>
      <c r="D107" s="29">
        <v>1.837029</v>
      </c>
      <c r="E107" s="29">
        <v>3.6597538</v>
      </c>
      <c r="F107" s="29"/>
      <c r="G107" s="29">
        <v>0.194423</v>
      </c>
    </row>
    <row r="108" spans="1:7" ht="12.75">
      <c r="A108" s="6" t="s">
        <v>147</v>
      </c>
      <c r="B108" s="29">
        <f t="shared" si="1"/>
        <v>0.5233473</v>
      </c>
      <c r="C108" s="29"/>
      <c r="D108" s="29"/>
      <c r="E108" s="29"/>
      <c r="F108" s="29"/>
      <c r="G108" s="29">
        <v>0.5233473</v>
      </c>
    </row>
    <row r="109" spans="1:7" ht="12.75">
      <c r="A109" s="6" t="s">
        <v>148</v>
      </c>
      <c r="B109" s="29">
        <f t="shared" si="1"/>
        <v>0.4824203</v>
      </c>
      <c r="C109" s="29"/>
      <c r="D109" s="29"/>
      <c r="E109" s="29">
        <v>0.0139845</v>
      </c>
      <c r="F109" s="29"/>
      <c r="G109" s="29">
        <v>0.4684358</v>
      </c>
    </row>
    <row r="110" spans="1:7" ht="12.75">
      <c r="A110" s="13" t="s">
        <v>149</v>
      </c>
      <c r="B110" s="29">
        <f t="shared" si="1"/>
        <v>0.410788</v>
      </c>
      <c r="C110" s="29"/>
      <c r="D110" s="29"/>
      <c r="E110" s="29"/>
      <c r="F110" s="29"/>
      <c r="G110" s="29">
        <v>0.410788</v>
      </c>
    </row>
    <row r="111" spans="1:7" ht="12.75">
      <c r="A111" s="6" t="s">
        <v>419</v>
      </c>
      <c r="B111" s="29">
        <f t="shared" si="1"/>
        <v>35.0807976964</v>
      </c>
      <c r="C111" s="29"/>
      <c r="D111" s="29">
        <v>0.90843984</v>
      </c>
      <c r="E111" s="29">
        <v>30.472065</v>
      </c>
      <c r="F111" s="29"/>
      <c r="G111" s="29">
        <v>3.7002928564</v>
      </c>
    </row>
    <row r="112" spans="1:7" ht="12.75">
      <c r="A112" s="6" t="s">
        <v>150</v>
      </c>
      <c r="B112" s="29">
        <f t="shared" si="1"/>
        <v>32.39731854</v>
      </c>
      <c r="C112" s="29"/>
      <c r="D112" s="29"/>
      <c r="E112" s="29">
        <v>32.1919248</v>
      </c>
      <c r="F112" s="29"/>
      <c r="G112" s="29">
        <v>0.20539374</v>
      </c>
    </row>
    <row r="113" spans="1:7" ht="12.75">
      <c r="A113" s="6" t="s">
        <v>151</v>
      </c>
      <c r="B113" s="29">
        <f t="shared" si="1"/>
        <v>0.202073958</v>
      </c>
      <c r="C113" s="29"/>
      <c r="D113" s="29"/>
      <c r="E113" s="29"/>
      <c r="F113" s="29"/>
      <c r="G113" s="29">
        <v>0.202073958</v>
      </c>
    </row>
    <row r="114" spans="1:7" ht="12.75">
      <c r="A114" s="6" t="s">
        <v>152</v>
      </c>
      <c r="B114" s="29">
        <f t="shared" si="1"/>
        <v>0.135649</v>
      </c>
      <c r="C114" s="29"/>
      <c r="D114" s="29"/>
      <c r="E114" s="29"/>
      <c r="F114" s="29"/>
      <c r="G114" s="29">
        <v>0.135649</v>
      </c>
    </row>
    <row r="115" spans="1:7" ht="12.75">
      <c r="A115" s="6" t="s">
        <v>153</v>
      </c>
      <c r="B115" s="29">
        <f t="shared" si="1"/>
        <v>0.46983044900000004</v>
      </c>
      <c r="C115" s="29"/>
      <c r="D115" s="29"/>
      <c r="E115" s="29">
        <v>0.24734</v>
      </c>
      <c r="F115" s="29"/>
      <c r="G115" s="29">
        <v>0.222490449</v>
      </c>
    </row>
    <row r="116" spans="1:7" ht="12.75">
      <c r="A116" s="6" t="s">
        <v>154</v>
      </c>
      <c r="B116" s="29">
        <f t="shared" si="1"/>
        <v>0.013589927</v>
      </c>
      <c r="C116" s="29"/>
      <c r="D116" s="29"/>
      <c r="E116" s="29"/>
      <c r="F116" s="29"/>
      <c r="G116" s="29">
        <v>0.013589927</v>
      </c>
    </row>
    <row r="117" spans="1:7" ht="12.75">
      <c r="A117" s="6"/>
      <c r="B117" s="29"/>
      <c r="C117" s="29"/>
      <c r="D117" s="29"/>
      <c r="E117" s="29"/>
      <c r="F117" s="29"/>
      <c r="G117" s="29"/>
    </row>
    <row r="118" spans="1:7" s="3" customFormat="1" ht="12.75">
      <c r="A118" s="12" t="s">
        <v>126</v>
      </c>
      <c r="B118" s="27">
        <f t="shared" si="1"/>
        <v>153.8565003418</v>
      </c>
      <c r="C118" s="27"/>
      <c r="D118" s="27">
        <v>34.1924505</v>
      </c>
      <c r="E118" s="27">
        <v>4.7223002148</v>
      </c>
      <c r="F118" s="27">
        <v>2.387978</v>
      </c>
      <c r="G118" s="27">
        <v>112.553771627</v>
      </c>
    </row>
    <row r="119" spans="1:7" ht="12.75">
      <c r="A119" s="12"/>
      <c r="B119" s="29"/>
      <c r="C119" s="29"/>
      <c r="D119" s="29"/>
      <c r="E119" s="29"/>
      <c r="F119" s="29"/>
      <c r="G119" s="29"/>
    </row>
    <row r="120" spans="1:7" ht="12.75">
      <c r="A120" s="6" t="s">
        <v>127</v>
      </c>
      <c r="B120" s="29">
        <f t="shared" si="1"/>
        <v>1.3025737499999999</v>
      </c>
      <c r="C120" s="29"/>
      <c r="D120" s="29"/>
      <c r="E120" s="29"/>
      <c r="F120" s="29">
        <v>0.226629</v>
      </c>
      <c r="G120" s="29">
        <v>1.07594475</v>
      </c>
    </row>
    <row r="121" spans="1:7" ht="12.75">
      <c r="A121" s="6" t="s">
        <v>128</v>
      </c>
      <c r="B121" s="29">
        <f t="shared" si="1"/>
        <v>0.8090254</v>
      </c>
      <c r="C121" s="29"/>
      <c r="D121" s="29"/>
      <c r="E121" s="29"/>
      <c r="F121" s="29"/>
      <c r="G121" s="29">
        <v>0.8090254</v>
      </c>
    </row>
    <row r="122" spans="1:7" ht="12.75">
      <c r="A122" s="6" t="s">
        <v>129</v>
      </c>
      <c r="B122" s="29">
        <f t="shared" si="1"/>
        <v>98.707948273</v>
      </c>
      <c r="C122" s="29"/>
      <c r="D122" s="29"/>
      <c r="E122" s="29">
        <v>0.903900103</v>
      </c>
      <c r="F122" s="29">
        <v>2.018273</v>
      </c>
      <c r="G122" s="29">
        <v>95.78577517</v>
      </c>
    </row>
    <row r="123" spans="1:7" ht="12.75">
      <c r="A123" s="6" t="s">
        <v>130</v>
      </c>
      <c r="B123" s="29">
        <f t="shared" si="1"/>
        <v>0.160732</v>
      </c>
      <c r="C123" s="29"/>
      <c r="D123" s="29"/>
      <c r="E123" s="29"/>
      <c r="F123" s="29"/>
      <c r="G123" s="29">
        <v>0.160732</v>
      </c>
    </row>
    <row r="124" spans="1:7" ht="12.75">
      <c r="A124" s="6" t="s">
        <v>131</v>
      </c>
      <c r="B124" s="29">
        <f t="shared" si="1"/>
        <v>1.9710172768</v>
      </c>
      <c r="C124" s="29"/>
      <c r="D124" s="29"/>
      <c r="E124" s="29">
        <v>1.6062402768</v>
      </c>
      <c r="F124" s="29"/>
      <c r="G124" s="29">
        <v>0.364777</v>
      </c>
    </row>
    <row r="125" spans="1:7" ht="12.75">
      <c r="A125" s="6" t="s">
        <v>132</v>
      </c>
      <c r="B125" s="29">
        <f t="shared" si="1"/>
        <v>5.6708217770000005</v>
      </c>
      <c r="C125" s="29"/>
      <c r="D125" s="29"/>
      <c r="E125" s="29">
        <v>0.060424</v>
      </c>
      <c r="F125" s="29">
        <v>0.037719</v>
      </c>
      <c r="G125" s="29">
        <v>5.572678777</v>
      </c>
    </row>
    <row r="126" spans="1:7" ht="12.75">
      <c r="A126" s="6" t="s">
        <v>133</v>
      </c>
      <c r="B126" s="29">
        <f t="shared" si="1"/>
        <v>0.4346996</v>
      </c>
      <c r="C126" s="29"/>
      <c r="D126" s="29"/>
      <c r="E126" s="29">
        <v>0.0037456</v>
      </c>
      <c r="F126" s="29"/>
      <c r="G126" s="29">
        <v>0.430954</v>
      </c>
    </row>
    <row r="127" spans="1:7" ht="12.75">
      <c r="A127" s="6" t="s">
        <v>134</v>
      </c>
      <c r="B127" s="29">
        <f t="shared" si="1"/>
        <v>0.076421</v>
      </c>
      <c r="C127" s="29"/>
      <c r="D127" s="29"/>
      <c r="E127" s="29"/>
      <c r="F127" s="29"/>
      <c r="G127" s="29">
        <v>0.076421</v>
      </c>
    </row>
    <row r="128" spans="1:7" ht="12.75">
      <c r="A128" s="6" t="s">
        <v>135</v>
      </c>
      <c r="B128" s="29">
        <f t="shared" si="1"/>
        <v>36.009384735</v>
      </c>
      <c r="C128" s="29"/>
      <c r="D128" s="29">
        <v>34.1924505</v>
      </c>
      <c r="E128" s="29">
        <v>1.511832635</v>
      </c>
      <c r="F128" s="29">
        <v>0.105357</v>
      </c>
      <c r="G128" s="29">
        <v>0.1997446</v>
      </c>
    </row>
    <row r="129" spans="1:7" ht="12.75">
      <c r="A129" s="6" t="s">
        <v>136</v>
      </c>
      <c r="B129" s="29">
        <f t="shared" si="1"/>
        <v>1.24183348</v>
      </c>
      <c r="C129" s="29"/>
      <c r="D129" s="29"/>
      <c r="E129" s="29"/>
      <c r="F129" s="29"/>
      <c r="G129" s="29">
        <v>1.24183348</v>
      </c>
    </row>
    <row r="130" spans="1:7" ht="12.75">
      <c r="A130" s="6" t="s">
        <v>137</v>
      </c>
      <c r="B130" s="29">
        <f t="shared" si="1"/>
        <v>0.98601048</v>
      </c>
      <c r="C130" s="29"/>
      <c r="D130" s="29"/>
      <c r="E130" s="29"/>
      <c r="F130" s="29"/>
      <c r="G130" s="29">
        <v>0.98601048</v>
      </c>
    </row>
    <row r="131" spans="1:7" ht="12.75">
      <c r="A131" s="13" t="s">
        <v>138</v>
      </c>
      <c r="B131" s="29">
        <f t="shared" si="1"/>
        <v>2.4778099</v>
      </c>
      <c r="C131" s="29"/>
      <c r="D131" s="29"/>
      <c r="E131" s="29"/>
      <c r="F131" s="29"/>
      <c r="G131" s="29">
        <v>2.4778099</v>
      </c>
    </row>
    <row r="132" spans="1:7" ht="12.75">
      <c r="A132" s="6" t="s">
        <v>139</v>
      </c>
      <c r="B132" s="29">
        <f t="shared" si="1"/>
        <v>1.0778509</v>
      </c>
      <c r="C132" s="29"/>
      <c r="D132" s="29"/>
      <c r="E132" s="29"/>
      <c r="F132" s="29"/>
      <c r="G132" s="29">
        <v>1.0778509</v>
      </c>
    </row>
    <row r="133" spans="1:7" ht="12.75">
      <c r="A133" s="6" t="s">
        <v>140</v>
      </c>
      <c r="B133" s="29">
        <f t="shared" si="1"/>
        <v>1.4377306</v>
      </c>
      <c r="C133" s="29"/>
      <c r="D133" s="29"/>
      <c r="E133" s="29"/>
      <c r="F133" s="29"/>
      <c r="G133" s="29">
        <v>1.4377306</v>
      </c>
    </row>
    <row r="134" spans="1:7" ht="12.75">
      <c r="A134" s="6" t="s">
        <v>141</v>
      </c>
      <c r="B134" s="29">
        <f t="shared" si="1"/>
        <v>0.818238</v>
      </c>
      <c r="C134" s="29"/>
      <c r="D134" s="29"/>
      <c r="E134" s="29"/>
      <c r="F134" s="29"/>
      <c r="G134" s="29">
        <v>0.818238</v>
      </c>
    </row>
    <row r="135" spans="1:7" ht="12.75">
      <c r="A135" s="6" t="s">
        <v>142</v>
      </c>
      <c r="B135" s="29">
        <f aca="true" t="shared" si="2" ref="B135:B198">SUM(C135:G135)</f>
        <v>1.0908470000000001</v>
      </c>
      <c r="C135" s="29"/>
      <c r="D135" s="29"/>
      <c r="E135" s="29">
        <v>0.621847</v>
      </c>
      <c r="F135" s="29"/>
      <c r="G135" s="29">
        <v>0.469</v>
      </c>
    </row>
    <row r="136" spans="1:7" ht="12.75">
      <c r="A136" s="6" t="s">
        <v>143</v>
      </c>
      <c r="B136" s="29">
        <f t="shared" si="2"/>
        <v>1.64741755</v>
      </c>
      <c r="C136" s="29"/>
      <c r="D136" s="29"/>
      <c r="E136" s="29">
        <v>0.0143106</v>
      </c>
      <c r="F136" s="29"/>
      <c r="G136" s="29">
        <v>1.63310695</v>
      </c>
    </row>
    <row r="137" spans="1:7" ht="12.75">
      <c r="A137" s="6"/>
      <c r="B137" s="29"/>
      <c r="C137" s="29"/>
      <c r="D137" s="29"/>
      <c r="E137" s="29"/>
      <c r="F137" s="29"/>
      <c r="G137" s="29"/>
    </row>
    <row r="138" spans="1:7" s="3" customFormat="1" ht="12.75">
      <c r="A138" s="12" t="s">
        <v>155</v>
      </c>
      <c r="B138" s="27">
        <f t="shared" si="2"/>
        <v>10.977662334</v>
      </c>
      <c r="C138" s="27"/>
      <c r="D138" s="27"/>
      <c r="E138" s="27">
        <v>0.57027592</v>
      </c>
      <c r="F138" s="27"/>
      <c r="G138" s="27">
        <v>10.407386414</v>
      </c>
    </row>
    <row r="139" spans="1:7" ht="12.75">
      <c r="A139" s="12"/>
      <c r="B139" s="29"/>
      <c r="C139" s="29"/>
      <c r="D139" s="29"/>
      <c r="E139" s="29"/>
      <c r="F139" s="29"/>
      <c r="G139" s="29"/>
    </row>
    <row r="140" spans="1:7" ht="12.75">
      <c r="A140" s="6" t="s">
        <v>156</v>
      </c>
      <c r="B140" s="29">
        <f t="shared" si="2"/>
        <v>0.3811261</v>
      </c>
      <c r="C140" s="29"/>
      <c r="D140" s="29"/>
      <c r="E140" s="29"/>
      <c r="F140" s="29"/>
      <c r="G140" s="29">
        <v>0.3811261</v>
      </c>
    </row>
    <row r="141" spans="1:7" ht="12.75">
      <c r="A141" s="6" t="s">
        <v>157</v>
      </c>
      <c r="B141" s="29">
        <f t="shared" si="2"/>
        <v>1.6043688</v>
      </c>
      <c r="C141" s="29"/>
      <c r="D141" s="29"/>
      <c r="E141" s="29"/>
      <c r="F141" s="29"/>
      <c r="G141" s="29">
        <v>1.6043688</v>
      </c>
    </row>
    <row r="142" spans="1:7" ht="12.75">
      <c r="A142" s="6" t="s">
        <v>158</v>
      </c>
      <c r="B142" s="29">
        <f t="shared" si="2"/>
        <v>0.12012</v>
      </c>
      <c r="C142" s="29"/>
      <c r="D142" s="29"/>
      <c r="E142" s="29"/>
      <c r="F142" s="29"/>
      <c r="G142" s="29">
        <v>0.12012</v>
      </c>
    </row>
    <row r="143" spans="1:7" ht="12.75">
      <c r="A143" s="6" t="s">
        <v>159</v>
      </c>
      <c r="B143" s="29">
        <f t="shared" si="2"/>
        <v>0.1335688</v>
      </c>
      <c r="C143" s="29"/>
      <c r="D143" s="29"/>
      <c r="E143" s="29"/>
      <c r="F143" s="29"/>
      <c r="G143" s="29">
        <v>0.1335688</v>
      </c>
    </row>
    <row r="144" spans="1:7" ht="12.75">
      <c r="A144" s="6" t="s">
        <v>160</v>
      </c>
      <c r="B144" s="29">
        <f t="shared" si="2"/>
        <v>0.094274</v>
      </c>
      <c r="C144" s="29"/>
      <c r="D144" s="29"/>
      <c r="E144" s="29"/>
      <c r="F144" s="29"/>
      <c r="G144" s="29">
        <v>0.094274</v>
      </c>
    </row>
    <row r="145" spans="1:7" ht="12.75">
      <c r="A145" s="6" t="s">
        <v>161</v>
      </c>
      <c r="B145" s="29">
        <f t="shared" si="2"/>
        <v>0.1765908</v>
      </c>
      <c r="C145" s="29"/>
      <c r="D145" s="29"/>
      <c r="E145" s="29"/>
      <c r="F145" s="29"/>
      <c r="G145" s="29">
        <v>0.1765908</v>
      </c>
    </row>
    <row r="146" spans="1:7" ht="12.75">
      <c r="A146" s="13" t="s">
        <v>162</v>
      </c>
      <c r="B146" s="29">
        <f t="shared" si="2"/>
        <v>0.056594</v>
      </c>
      <c r="C146" s="29"/>
      <c r="D146" s="29"/>
      <c r="E146" s="29"/>
      <c r="F146" s="29"/>
      <c r="G146" s="29">
        <v>0.056594</v>
      </c>
    </row>
    <row r="147" spans="1:7" ht="12.75">
      <c r="A147" s="6" t="s">
        <v>163</v>
      </c>
      <c r="B147" s="29">
        <f t="shared" si="2"/>
        <v>5.160889944</v>
      </c>
      <c r="C147" s="29"/>
      <c r="D147" s="29"/>
      <c r="E147" s="29">
        <v>0.03799092</v>
      </c>
      <c r="F147" s="29"/>
      <c r="G147" s="29">
        <v>5.122899024</v>
      </c>
    </row>
    <row r="148" spans="1:7" ht="12.75">
      <c r="A148" s="6" t="s">
        <v>420</v>
      </c>
      <c r="B148" s="29">
        <f t="shared" si="2"/>
        <v>5.105173144</v>
      </c>
      <c r="C148" s="29"/>
      <c r="D148" s="29"/>
      <c r="E148" s="29">
        <v>0.03799092</v>
      </c>
      <c r="F148" s="29"/>
      <c r="G148" s="29">
        <v>5.067182224</v>
      </c>
    </row>
    <row r="149" spans="1:7" ht="12.75">
      <c r="A149" s="6" t="s">
        <v>164</v>
      </c>
      <c r="B149" s="29">
        <f t="shared" si="2"/>
        <v>0.791535</v>
      </c>
      <c r="C149" s="29"/>
      <c r="D149" s="29"/>
      <c r="E149" s="29"/>
      <c r="F149" s="29"/>
      <c r="G149" s="29">
        <v>0.791535</v>
      </c>
    </row>
    <row r="150" spans="1:7" ht="12.75">
      <c r="A150" s="6" t="s">
        <v>165</v>
      </c>
      <c r="B150" s="29">
        <f t="shared" si="2"/>
        <v>0.641459</v>
      </c>
      <c r="C150" s="29"/>
      <c r="D150" s="29"/>
      <c r="E150" s="29"/>
      <c r="F150" s="29"/>
      <c r="G150" s="29">
        <v>0.641459</v>
      </c>
    </row>
    <row r="151" spans="1:7" ht="12.75">
      <c r="A151" s="6" t="s">
        <v>166</v>
      </c>
      <c r="B151" s="29">
        <f t="shared" si="2"/>
        <v>0.25797239</v>
      </c>
      <c r="C151" s="29"/>
      <c r="D151" s="29"/>
      <c r="E151" s="29"/>
      <c r="F151" s="29"/>
      <c r="G151" s="29">
        <v>0.25797239</v>
      </c>
    </row>
    <row r="152" spans="1:7" ht="12.75">
      <c r="A152" s="6" t="s">
        <v>167</v>
      </c>
      <c r="B152" s="29">
        <f t="shared" si="2"/>
        <v>1.103612</v>
      </c>
      <c r="C152" s="29"/>
      <c r="D152" s="29"/>
      <c r="E152" s="29"/>
      <c r="F152" s="29"/>
      <c r="G152" s="29">
        <v>1.103612</v>
      </c>
    </row>
    <row r="153" spans="1:7" ht="12.75">
      <c r="A153" s="6" t="s">
        <v>168</v>
      </c>
      <c r="B153" s="29">
        <f t="shared" si="2"/>
        <v>0.0486464</v>
      </c>
      <c r="C153" s="29"/>
      <c r="D153" s="29"/>
      <c r="E153" s="29"/>
      <c r="F153" s="29"/>
      <c r="G153" s="29">
        <v>0.0486464</v>
      </c>
    </row>
    <row r="154" spans="1:7" ht="12.75">
      <c r="A154" s="6" t="s">
        <v>169</v>
      </c>
      <c r="B154" s="29">
        <f t="shared" si="2"/>
        <v>1.0483641000000001</v>
      </c>
      <c r="C154" s="29"/>
      <c r="D154" s="29"/>
      <c r="E154" s="29">
        <v>0.532285</v>
      </c>
      <c r="F154" s="29"/>
      <c r="G154" s="29">
        <v>0.5160791</v>
      </c>
    </row>
    <row r="155" spans="1:7" ht="12.75">
      <c r="A155" s="6"/>
      <c r="B155" s="29"/>
      <c r="C155" s="29"/>
      <c r="D155" s="29"/>
      <c r="E155" s="29"/>
      <c r="F155" s="29"/>
      <c r="G155" s="29"/>
    </row>
    <row r="156" spans="1:7" s="3" customFormat="1" ht="12.75">
      <c r="A156" s="12" t="s">
        <v>170</v>
      </c>
      <c r="B156" s="27">
        <f t="shared" si="2"/>
        <v>126.190258325</v>
      </c>
      <c r="C156" s="27"/>
      <c r="D156" s="27">
        <v>2.0999784</v>
      </c>
      <c r="E156" s="27">
        <v>70.128095685</v>
      </c>
      <c r="F156" s="27">
        <v>0.142101</v>
      </c>
      <c r="G156" s="27">
        <v>53.82008324</v>
      </c>
    </row>
    <row r="157" spans="1:7" ht="12.75">
      <c r="A157" s="12"/>
      <c r="B157" s="29"/>
      <c r="C157" s="29"/>
      <c r="D157" s="29"/>
      <c r="E157" s="29"/>
      <c r="F157" s="29"/>
      <c r="G157" s="29"/>
    </row>
    <row r="158" spans="1:7" ht="12.75">
      <c r="A158" s="6" t="s">
        <v>171</v>
      </c>
      <c r="B158" s="29">
        <f t="shared" si="2"/>
        <v>0.1968542</v>
      </c>
      <c r="C158" s="29"/>
      <c r="D158" s="29"/>
      <c r="E158" s="29"/>
      <c r="F158" s="29"/>
      <c r="G158" s="29">
        <v>0.1968542</v>
      </c>
    </row>
    <row r="159" spans="1:7" ht="12.75">
      <c r="A159" s="6" t="s">
        <v>172</v>
      </c>
      <c r="B159" s="29">
        <f t="shared" si="2"/>
        <v>12.3337501</v>
      </c>
      <c r="C159" s="29"/>
      <c r="D159" s="29"/>
      <c r="E159" s="29">
        <v>7.7127915</v>
      </c>
      <c r="F159" s="29"/>
      <c r="G159" s="29">
        <v>4.6209586</v>
      </c>
    </row>
    <row r="160" spans="1:7" ht="12.75">
      <c r="A160" s="6" t="s">
        <v>421</v>
      </c>
      <c r="B160" s="29">
        <f t="shared" si="2"/>
        <v>3.3685</v>
      </c>
      <c r="C160" s="29"/>
      <c r="D160" s="29"/>
      <c r="E160" s="29"/>
      <c r="F160" s="29"/>
      <c r="G160" s="29">
        <v>3.3685</v>
      </c>
    </row>
    <row r="161" spans="1:7" ht="12.75">
      <c r="A161" s="6" t="s">
        <v>173</v>
      </c>
      <c r="B161" s="29">
        <f t="shared" si="2"/>
        <v>7.045354059999999</v>
      </c>
      <c r="C161" s="29"/>
      <c r="D161" s="29">
        <v>0.30375</v>
      </c>
      <c r="E161" s="29">
        <v>5.8600356</v>
      </c>
      <c r="F161" s="29"/>
      <c r="G161" s="29">
        <v>0.88156846</v>
      </c>
    </row>
    <row r="162" spans="1:7" ht="12.75">
      <c r="A162" s="6" t="s">
        <v>174</v>
      </c>
      <c r="B162" s="29">
        <f t="shared" si="2"/>
        <v>0.440403</v>
      </c>
      <c r="C162" s="29"/>
      <c r="D162" s="29"/>
      <c r="E162" s="29"/>
      <c r="F162" s="29"/>
      <c r="G162" s="29">
        <v>0.440403</v>
      </c>
    </row>
    <row r="163" spans="1:7" ht="12.75">
      <c r="A163" s="6" t="s">
        <v>175</v>
      </c>
      <c r="B163" s="29">
        <f t="shared" si="2"/>
        <v>0.7523853</v>
      </c>
      <c r="C163" s="29"/>
      <c r="D163" s="29"/>
      <c r="E163" s="29">
        <v>0.00244</v>
      </c>
      <c r="F163" s="29"/>
      <c r="G163" s="29">
        <v>0.7499453</v>
      </c>
    </row>
    <row r="164" spans="1:7" ht="12.75">
      <c r="A164" s="6" t="s">
        <v>422</v>
      </c>
      <c r="B164" s="29">
        <f t="shared" si="2"/>
        <v>0.0848</v>
      </c>
      <c r="C164" s="29"/>
      <c r="D164" s="29"/>
      <c r="E164" s="29"/>
      <c r="F164" s="29"/>
      <c r="G164" s="29">
        <v>0.0848</v>
      </c>
    </row>
    <row r="165" spans="1:7" ht="12.75">
      <c r="A165" s="13" t="s">
        <v>176</v>
      </c>
      <c r="B165" s="29">
        <f t="shared" si="2"/>
        <v>0.2276814</v>
      </c>
      <c r="C165" s="29"/>
      <c r="D165" s="29">
        <v>0.05354</v>
      </c>
      <c r="E165" s="29"/>
      <c r="F165" s="29"/>
      <c r="G165" s="29">
        <v>0.1741414</v>
      </c>
    </row>
    <row r="166" spans="1:7" ht="12.75">
      <c r="A166" s="6" t="s">
        <v>177</v>
      </c>
      <c r="B166" s="29">
        <f t="shared" si="2"/>
        <v>0.45580948</v>
      </c>
      <c r="C166" s="29"/>
      <c r="D166" s="29"/>
      <c r="E166" s="29">
        <v>0.123126</v>
      </c>
      <c r="F166" s="29"/>
      <c r="G166" s="29">
        <v>0.33268348</v>
      </c>
    </row>
    <row r="167" spans="1:7" ht="12.75">
      <c r="A167" s="6" t="s">
        <v>423</v>
      </c>
      <c r="B167" s="29">
        <f t="shared" si="2"/>
        <v>0.077301</v>
      </c>
      <c r="C167" s="29"/>
      <c r="D167" s="29"/>
      <c r="E167" s="29"/>
      <c r="F167" s="29"/>
      <c r="G167" s="29">
        <v>0.077301</v>
      </c>
    </row>
    <row r="168" spans="1:7" ht="12.75">
      <c r="A168" s="6" t="s">
        <v>178</v>
      </c>
      <c r="B168" s="29">
        <f t="shared" si="2"/>
        <v>63.064504084999996</v>
      </c>
      <c r="C168" s="29"/>
      <c r="D168" s="29"/>
      <c r="E168" s="29">
        <v>23.813534785</v>
      </c>
      <c r="F168" s="29">
        <v>0.142101</v>
      </c>
      <c r="G168" s="29">
        <v>39.1088683</v>
      </c>
    </row>
    <row r="169" spans="1:7" ht="12.75">
      <c r="A169" s="6" t="s">
        <v>179</v>
      </c>
      <c r="B169" s="29">
        <f t="shared" si="2"/>
        <v>0.8020682</v>
      </c>
      <c r="C169" s="29"/>
      <c r="D169" s="29"/>
      <c r="E169" s="29"/>
      <c r="F169" s="29"/>
      <c r="G169" s="29">
        <v>0.8020682</v>
      </c>
    </row>
    <row r="170" spans="1:7" ht="12.75">
      <c r="A170" s="6" t="s">
        <v>180</v>
      </c>
      <c r="B170" s="29">
        <f t="shared" si="2"/>
        <v>0.4706582</v>
      </c>
      <c r="C170" s="29"/>
      <c r="D170" s="29"/>
      <c r="E170" s="29"/>
      <c r="F170" s="29"/>
      <c r="G170" s="29">
        <v>0.4706582</v>
      </c>
    </row>
    <row r="171" spans="1:7" ht="12.75">
      <c r="A171" s="6" t="s">
        <v>181</v>
      </c>
      <c r="B171" s="29">
        <f t="shared" si="2"/>
        <v>32.6458411</v>
      </c>
      <c r="C171" s="29"/>
      <c r="D171" s="29"/>
      <c r="E171" s="29">
        <v>32.6119208</v>
      </c>
      <c r="F171" s="29"/>
      <c r="G171" s="29">
        <v>0.0339203</v>
      </c>
    </row>
    <row r="172" spans="1:7" ht="12.75">
      <c r="A172" s="6" t="s">
        <v>424</v>
      </c>
      <c r="B172" s="29">
        <f t="shared" si="2"/>
        <v>0</v>
      </c>
      <c r="C172" s="29"/>
      <c r="D172" s="29"/>
      <c r="E172" s="29"/>
      <c r="F172" s="29"/>
      <c r="G172" s="29"/>
    </row>
    <row r="173" spans="1:7" ht="12.75">
      <c r="A173" s="6" t="s">
        <v>182</v>
      </c>
      <c r="B173" s="29">
        <f t="shared" si="2"/>
        <v>0.0843588</v>
      </c>
      <c r="C173" s="29"/>
      <c r="D173" s="29"/>
      <c r="E173" s="29"/>
      <c r="F173" s="29"/>
      <c r="G173" s="29">
        <v>0.0843588</v>
      </c>
    </row>
    <row r="174" spans="1:7" ht="12.75">
      <c r="A174" s="6" t="s">
        <v>183</v>
      </c>
      <c r="B174" s="29">
        <f t="shared" si="2"/>
        <v>0.4204122</v>
      </c>
      <c r="C174" s="29"/>
      <c r="D174" s="29"/>
      <c r="E174" s="29">
        <v>0.004247</v>
      </c>
      <c r="F174" s="29"/>
      <c r="G174" s="29">
        <v>0.4161652</v>
      </c>
    </row>
    <row r="175" spans="1:7" ht="12.75">
      <c r="A175" s="6" t="s">
        <v>184</v>
      </c>
      <c r="B175" s="29">
        <f t="shared" si="2"/>
        <v>0.3722823</v>
      </c>
      <c r="C175" s="29"/>
      <c r="D175" s="29"/>
      <c r="E175" s="29"/>
      <c r="F175" s="29"/>
      <c r="G175" s="29">
        <v>0.3722823</v>
      </c>
    </row>
    <row r="176" spans="1:7" ht="12.75">
      <c r="A176" s="6" t="s">
        <v>185</v>
      </c>
      <c r="B176" s="29">
        <f t="shared" si="2"/>
        <v>0.3722823</v>
      </c>
      <c r="C176" s="29"/>
      <c r="D176" s="29"/>
      <c r="E176" s="29"/>
      <c r="F176" s="29"/>
      <c r="G176" s="29">
        <v>0.3722823</v>
      </c>
    </row>
    <row r="177" spans="1:7" ht="12.75">
      <c r="A177" s="6" t="s">
        <v>186</v>
      </c>
      <c r="B177" s="29">
        <f t="shared" si="2"/>
        <v>3.8849609</v>
      </c>
      <c r="C177" s="29"/>
      <c r="D177" s="29">
        <v>1.7426884</v>
      </c>
      <c r="E177" s="29"/>
      <c r="F177" s="29"/>
      <c r="G177" s="29">
        <v>2.1422725</v>
      </c>
    </row>
    <row r="178" spans="1:7" ht="12.75">
      <c r="A178" s="6" t="s">
        <v>187</v>
      </c>
      <c r="B178" s="29">
        <f t="shared" si="2"/>
        <v>0.794443</v>
      </c>
      <c r="C178" s="29"/>
      <c r="D178" s="29"/>
      <c r="E178" s="29"/>
      <c r="F178" s="29"/>
      <c r="G178" s="29">
        <v>0.794443</v>
      </c>
    </row>
    <row r="179" spans="1:7" ht="12.75">
      <c r="A179" s="6" t="s">
        <v>188</v>
      </c>
      <c r="B179" s="29">
        <f t="shared" si="2"/>
        <v>0.0231195</v>
      </c>
      <c r="C179" s="29"/>
      <c r="D179" s="29"/>
      <c r="E179" s="29"/>
      <c r="F179" s="29"/>
      <c r="G179" s="29">
        <v>0.0231195</v>
      </c>
    </row>
    <row r="180" spans="1:7" ht="12.75">
      <c r="A180" s="6" t="s">
        <v>189</v>
      </c>
      <c r="B180" s="29">
        <f t="shared" si="2"/>
        <v>2.5196361</v>
      </c>
      <c r="C180" s="29"/>
      <c r="D180" s="29"/>
      <c r="E180" s="29"/>
      <c r="F180" s="29"/>
      <c r="G180" s="29">
        <v>2.5196361</v>
      </c>
    </row>
    <row r="181" spans="1:7" ht="12.75">
      <c r="A181" s="6" t="s">
        <v>425</v>
      </c>
      <c r="B181" s="29">
        <f t="shared" si="2"/>
        <v>0</v>
      </c>
      <c r="C181" s="29"/>
      <c r="D181" s="29"/>
      <c r="E181" s="29"/>
      <c r="F181" s="29"/>
      <c r="G181" s="29"/>
    </row>
    <row r="182" spans="1:7" ht="12.75">
      <c r="A182" s="6" t="s">
        <v>190</v>
      </c>
      <c r="B182" s="29">
        <f t="shared" si="2"/>
        <v>0.4819976</v>
      </c>
      <c r="C182" s="29"/>
      <c r="D182" s="29"/>
      <c r="E182" s="29"/>
      <c r="F182" s="29"/>
      <c r="G182" s="29">
        <v>0.4819976</v>
      </c>
    </row>
    <row r="183" spans="1:7" ht="12.75">
      <c r="A183" s="6"/>
      <c r="B183" s="29"/>
      <c r="C183" s="29"/>
      <c r="D183" s="29"/>
      <c r="E183" s="29"/>
      <c r="F183" s="29"/>
      <c r="G183" s="29"/>
    </row>
    <row r="184" spans="1:7" s="3" customFormat="1" ht="12.75">
      <c r="A184" s="12" t="s">
        <v>191</v>
      </c>
      <c r="B184" s="27">
        <f t="shared" si="2"/>
        <v>19.540874983</v>
      </c>
      <c r="C184" s="27"/>
      <c r="D184" s="27">
        <v>1.7161671</v>
      </c>
      <c r="E184" s="27">
        <v>0.01071624</v>
      </c>
      <c r="F184" s="27">
        <v>0.199002875</v>
      </c>
      <c r="G184" s="27">
        <v>17.614988768</v>
      </c>
    </row>
    <row r="185" spans="1:7" ht="12.75">
      <c r="A185" s="12"/>
      <c r="B185" s="29"/>
      <c r="C185" s="29"/>
      <c r="D185" s="29"/>
      <c r="E185" s="29"/>
      <c r="F185" s="29"/>
      <c r="G185" s="29"/>
    </row>
    <row r="186" spans="1:7" ht="12.75">
      <c r="A186" s="6" t="s">
        <v>192</v>
      </c>
      <c r="B186" s="29">
        <f t="shared" si="2"/>
        <v>0.160065</v>
      </c>
      <c r="C186" s="29"/>
      <c r="D186" s="29"/>
      <c r="E186" s="29"/>
      <c r="F186" s="29"/>
      <c r="G186" s="29">
        <v>0.160065</v>
      </c>
    </row>
    <row r="187" spans="1:7" ht="12.75">
      <c r="A187" s="6" t="s">
        <v>193</v>
      </c>
      <c r="B187" s="29">
        <f t="shared" si="2"/>
        <v>1.23352824</v>
      </c>
      <c r="C187" s="29"/>
      <c r="D187" s="29"/>
      <c r="E187" s="29"/>
      <c r="F187" s="29"/>
      <c r="G187" s="29">
        <v>1.23352824</v>
      </c>
    </row>
    <row r="188" spans="1:7" ht="12.75">
      <c r="A188" s="6" t="s">
        <v>194</v>
      </c>
      <c r="B188" s="29">
        <f t="shared" si="2"/>
        <v>1.23352824</v>
      </c>
      <c r="C188" s="29"/>
      <c r="D188" s="29"/>
      <c r="E188" s="29"/>
      <c r="F188" s="29"/>
      <c r="G188" s="29">
        <v>1.23352824</v>
      </c>
    </row>
    <row r="189" spans="1:7" ht="12.75">
      <c r="A189" s="6" t="s">
        <v>195</v>
      </c>
      <c r="B189" s="29">
        <f t="shared" si="2"/>
        <v>0.233593</v>
      </c>
      <c r="C189" s="29"/>
      <c r="D189" s="29"/>
      <c r="E189" s="29"/>
      <c r="F189" s="29"/>
      <c r="G189" s="29">
        <v>0.233593</v>
      </c>
    </row>
    <row r="190" spans="1:7" ht="12.75">
      <c r="A190" s="6" t="s">
        <v>196</v>
      </c>
      <c r="B190" s="29">
        <f t="shared" si="2"/>
        <v>1.3142585</v>
      </c>
      <c r="C190" s="29"/>
      <c r="D190" s="29"/>
      <c r="E190" s="29"/>
      <c r="F190" s="29"/>
      <c r="G190" s="29">
        <v>1.3142585</v>
      </c>
    </row>
    <row r="191" spans="1:7" ht="12.75">
      <c r="A191" s="6" t="s">
        <v>197</v>
      </c>
      <c r="B191" s="29">
        <f t="shared" si="2"/>
        <v>8.667466975</v>
      </c>
      <c r="C191" s="29"/>
      <c r="D191" s="29"/>
      <c r="E191" s="29"/>
      <c r="F191" s="29">
        <v>0.199002875</v>
      </c>
      <c r="G191" s="29">
        <v>8.4684641</v>
      </c>
    </row>
    <row r="192" spans="1:7" ht="12.75">
      <c r="A192" s="6" t="s">
        <v>198</v>
      </c>
      <c r="B192" s="29">
        <f t="shared" si="2"/>
        <v>1.324117</v>
      </c>
      <c r="C192" s="29"/>
      <c r="D192" s="29"/>
      <c r="E192" s="29"/>
      <c r="F192" s="29"/>
      <c r="G192" s="29">
        <v>1.324117</v>
      </c>
    </row>
    <row r="193" spans="1:7" ht="12.75">
      <c r="A193" s="6" t="s">
        <v>199</v>
      </c>
      <c r="B193" s="29">
        <f t="shared" si="2"/>
        <v>0.172938</v>
      </c>
      <c r="C193" s="29"/>
      <c r="D193" s="29"/>
      <c r="E193" s="29"/>
      <c r="F193" s="29"/>
      <c r="G193" s="29">
        <v>0.172938</v>
      </c>
    </row>
    <row r="194" spans="1:7" ht="12.75">
      <c r="A194" s="13" t="s">
        <v>200</v>
      </c>
      <c r="B194" s="29">
        <f t="shared" si="2"/>
        <v>0.9921164</v>
      </c>
      <c r="C194" s="29"/>
      <c r="D194" s="29"/>
      <c r="E194" s="29"/>
      <c r="F194" s="29"/>
      <c r="G194" s="29">
        <v>0.9921164</v>
      </c>
    </row>
    <row r="195" spans="1:7" ht="12.75">
      <c r="A195" s="6" t="s">
        <v>201</v>
      </c>
      <c r="B195" s="29">
        <f t="shared" si="2"/>
        <v>0.6740428</v>
      </c>
      <c r="C195" s="29"/>
      <c r="D195" s="29"/>
      <c r="E195" s="29"/>
      <c r="F195" s="29"/>
      <c r="G195" s="29">
        <v>0.6740428</v>
      </c>
    </row>
    <row r="196" spans="1:7" ht="12.75">
      <c r="A196" s="6" t="s">
        <v>202</v>
      </c>
      <c r="B196" s="29">
        <f t="shared" si="2"/>
        <v>1.9883742</v>
      </c>
      <c r="C196" s="29"/>
      <c r="D196" s="29">
        <v>1.7161671</v>
      </c>
      <c r="E196" s="29"/>
      <c r="F196" s="29"/>
      <c r="G196" s="29">
        <v>0.2722071</v>
      </c>
    </row>
    <row r="197" spans="1:7" ht="12.75">
      <c r="A197" s="6" t="s">
        <v>203</v>
      </c>
      <c r="B197" s="29">
        <f t="shared" si="2"/>
        <v>4.4217835679999995</v>
      </c>
      <c r="C197" s="29"/>
      <c r="D197" s="29"/>
      <c r="E197" s="29">
        <v>0.01071624</v>
      </c>
      <c r="F197" s="29"/>
      <c r="G197" s="29">
        <v>4.411067328</v>
      </c>
    </row>
    <row r="198" spans="1:7" ht="12.75">
      <c r="A198" s="6" t="s">
        <v>204</v>
      </c>
      <c r="B198" s="29">
        <f t="shared" si="2"/>
        <v>3.8930297699999996</v>
      </c>
      <c r="C198" s="29"/>
      <c r="D198" s="29"/>
      <c r="E198" s="29">
        <v>0.01071624</v>
      </c>
      <c r="F198" s="29"/>
      <c r="G198" s="29">
        <v>3.88231353</v>
      </c>
    </row>
    <row r="199" spans="1:7" ht="12.75">
      <c r="A199" s="6" t="s">
        <v>205</v>
      </c>
      <c r="B199" s="29">
        <f aca="true" t="shared" si="3" ref="B199:B262">SUM(C199:G199)</f>
        <v>0.3567511</v>
      </c>
      <c r="C199" s="29"/>
      <c r="D199" s="29"/>
      <c r="E199" s="29"/>
      <c r="F199" s="29"/>
      <c r="G199" s="29">
        <v>0.3567511</v>
      </c>
    </row>
    <row r="200" spans="1:7" ht="12.75">
      <c r="A200" s="6"/>
      <c r="B200" s="29"/>
      <c r="C200" s="29"/>
      <c r="D200" s="29"/>
      <c r="E200" s="29"/>
      <c r="F200" s="29"/>
      <c r="G200" s="29"/>
    </row>
    <row r="201" spans="1:7" s="3" customFormat="1" ht="12.75">
      <c r="A201" s="12" t="s">
        <v>206</v>
      </c>
      <c r="B201" s="27">
        <f t="shared" si="3"/>
        <v>37.07085121</v>
      </c>
      <c r="C201" s="27"/>
      <c r="D201" s="27"/>
      <c r="E201" s="27">
        <v>23.952579</v>
      </c>
      <c r="F201" s="27"/>
      <c r="G201" s="27">
        <v>13.11827221</v>
      </c>
    </row>
    <row r="202" spans="1:7" ht="12.75">
      <c r="A202" s="12"/>
      <c r="B202" s="29"/>
      <c r="C202" s="29"/>
      <c r="D202" s="29"/>
      <c r="E202" s="29"/>
      <c r="F202" s="29"/>
      <c r="G202" s="29"/>
    </row>
    <row r="203" spans="1:7" ht="12.75">
      <c r="A203" s="6" t="s">
        <v>207</v>
      </c>
      <c r="B203" s="29">
        <f t="shared" si="3"/>
        <v>2.1101739999999998</v>
      </c>
      <c r="C203" s="29"/>
      <c r="D203" s="29"/>
      <c r="E203" s="29">
        <v>1.315068</v>
      </c>
      <c r="F203" s="29"/>
      <c r="G203" s="29">
        <v>0.795106</v>
      </c>
    </row>
    <row r="204" spans="1:7" ht="12.75">
      <c r="A204" s="6" t="s">
        <v>208</v>
      </c>
      <c r="B204" s="29">
        <f t="shared" si="3"/>
        <v>0.165916</v>
      </c>
      <c r="C204" s="29"/>
      <c r="D204" s="29"/>
      <c r="E204" s="29"/>
      <c r="F204" s="29"/>
      <c r="G204" s="29">
        <v>0.165916</v>
      </c>
    </row>
    <row r="205" spans="1:7" ht="12.75">
      <c r="A205" s="6" t="s">
        <v>209</v>
      </c>
      <c r="B205" s="29">
        <f t="shared" si="3"/>
        <v>8.97752431</v>
      </c>
      <c r="C205" s="29"/>
      <c r="D205" s="29"/>
      <c r="E205" s="29">
        <v>1.802304</v>
      </c>
      <c r="F205" s="29"/>
      <c r="G205" s="29">
        <v>7.17522031</v>
      </c>
    </row>
    <row r="206" spans="1:7" ht="12.75">
      <c r="A206" s="6" t="s">
        <v>210</v>
      </c>
      <c r="B206" s="29">
        <f t="shared" si="3"/>
        <v>1.7638298</v>
      </c>
      <c r="C206" s="29"/>
      <c r="D206" s="29"/>
      <c r="E206" s="29"/>
      <c r="F206" s="29"/>
      <c r="G206" s="29">
        <v>1.7638298</v>
      </c>
    </row>
    <row r="207" spans="1:7" ht="12.75">
      <c r="A207" s="6" t="s">
        <v>211</v>
      </c>
      <c r="B207" s="29">
        <f t="shared" si="3"/>
        <v>0.062787</v>
      </c>
      <c r="C207" s="29"/>
      <c r="D207" s="29"/>
      <c r="E207" s="29"/>
      <c r="F207" s="29"/>
      <c r="G207" s="29">
        <v>0.062787</v>
      </c>
    </row>
    <row r="208" spans="1:7" ht="12.75">
      <c r="A208" s="6" t="s">
        <v>212</v>
      </c>
      <c r="B208" s="29">
        <f t="shared" si="3"/>
        <v>0.465992</v>
      </c>
      <c r="C208" s="29"/>
      <c r="D208" s="29"/>
      <c r="E208" s="29"/>
      <c r="F208" s="29"/>
      <c r="G208" s="29">
        <v>0.465992</v>
      </c>
    </row>
    <row r="209" spans="1:7" ht="12.75">
      <c r="A209" s="6" t="s">
        <v>213</v>
      </c>
      <c r="B209" s="29">
        <f t="shared" si="3"/>
        <v>0.088938</v>
      </c>
      <c r="C209" s="29"/>
      <c r="D209" s="29"/>
      <c r="E209" s="29"/>
      <c r="F209" s="29"/>
      <c r="G209" s="29">
        <v>0.088938</v>
      </c>
    </row>
    <row r="210" spans="1:7" ht="12.75">
      <c r="A210" s="6" t="s">
        <v>214</v>
      </c>
      <c r="B210" s="29">
        <f t="shared" si="3"/>
        <v>0.5456975000000001</v>
      </c>
      <c r="C210" s="29"/>
      <c r="D210" s="29"/>
      <c r="E210" s="29">
        <v>0.218504</v>
      </c>
      <c r="F210" s="29"/>
      <c r="G210" s="29">
        <v>0.3271935</v>
      </c>
    </row>
    <row r="211" spans="1:7" ht="12.75">
      <c r="A211" s="6" t="s">
        <v>215</v>
      </c>
      <c r="B211" s="29">
        <f t="shared" si="3"/>
        <v>0.117814</v>
      </c>
      <c r="C211" s="29"/>
      <c r="D211" s="29"/>
      <c r="E211" s="29"/>
      <c r="F211" s="29"/>
      <c r="G211" s="29">
        <v>0.117814</v>
      </c>
    </row>
    <row r="212" spans="1:7" ht="12.75">
      <c r="A212" s="13" t="s">
        <v>216</v>
      </c>
      <c r="B212" s="29">
        <f t="shared" si="3"/>
        <v>0.371874</v>
      </c>
      <c r="C212" s="29"/>
      <c r="D212" s="29"/>
      <c r="E212" s="29"/>
      <c r="F212" s="29"/>
      <c r="G212" s="29">
        <v>0.371874</v>
      </c>
    </row>
    <row r="213" spans="1:7" ht="12.75">
      <c r="A213" s="6" t="s">
        <v>217</v>
      </c>
      <c r="B213" s="29">
        <f t="shared" si="3"/>
        <v>17.465595</v>
      </c>
      <c r="C213" s="29"/>
      <c r="D213" s="29"/>
      <c r="E213" s="29">
        <v>16.517999</v>
      </c>
      <c r="F213" s="29"/>
      <c r="G213" s="29">
        <v>0.947596</v>
      </c>
    </row>
    <row r="214" spans="1:7" ht="12.75">
      <c r="A214" s="6" t="s">
        <v>218</v>
      </c>
      <c r="B214" s="29">
        <f t="shared" si="3"/>
        <v>4.093</v>
      </c>
      <c r="C214" s="29"/>
      <c r="D214" s="29"/>
      <c r="E214" s="29">
        <v>4.07708</v>
      </c>
      <c r="F214" s="29"/>
      <c r="G214" s="29">
        <v>0.01592</v>
      </c>
    </row>
    <row r="215" spans="1:7" ht="12.75">
      <c r="A215" s="6" t="s">
        <v>219</v>
      </c>
      <c r="B215" s="29">
        <f t="shared" si="3"/>
        <v>0.0246736</v>
      </c>
      <c r="C215" s="29"/>
      <c r="D215" s="29"/>
      <c r="E215" s="29"/>
      <c r="F215" s="29"/>
      <c r="G215" s="29">
        <v>0.0246736</v>
      </c>
    </row>
    <row r="216" spans="1:7" ht="12.75">
      <c r="A216" s="6" t="s">
        <v>220</v>
      </c>
      <c r="B216" s="29">
        <f t="shared" si="3"/>
        <v>0.615553</v>
      </c>
      <c r="C216" s="29"/>
      <c r="D216" s="29"/>
      <c r="E216" s="29">
        <v>0.021624</v>
      </c>
      <c r="F216" s="29"/>
      <c r="G216" s="29">
        <v>0.593929</v>
      </c>
    </row>
    <row r="217" spans="1:7" ht="12.75">
      <c r="A217" s="6" t="s">
        <v>221</v>
      </c>
      <c r="B217" s="29">
        <f t="shared" si="3"/>
        <v>0.006885</v>
      </c>
      <c r="C217" s="29"/>
      <c r="D217" s="29"/>
      <c r="E217" s="29"/>
      <c r="F217" s="29"/>
      <c r="G217" s="29">
        <v>0.006885</v>
      </c>
    </row>
    <row r="218" spans="1:7" ht="12.75">
      <c r="A218" s="6" t="s">
        <v>222</v>
      </c>
      <c r="B218" s="29">
        <f t="shared" si="3"/>
        <v>0.194598</v>
      </c>
      <c r="C218" s="29"/>
      <c r="D218" s="29"/>
      <c r="E218" s="29"/>
      <c r="F218" s="29"/>
      <c r="G218" s="29">
        <v>0.194598</v>
      </c>
    </row>
    <row r="219" spans="1:7" ht="12.75">
      <c r="A219" s="6"/>
      <c r="B219" s="29"/>
      <c r="C219" s="29"/>
      <c r="D219" s="29"/>
      <c r="E219" s="29"/>
      <c r="F219" s="29"/>
      <c r="G219" s="29"/>
    </row>
    <row r="220" spans="1:7" s="3" customFormat="1" ht="12.75">
      <c r="A220" s="12" t="s">
        <v>223</v>
      </c>
      <c r="B220" s="27">
        <f t="shared" si="3"/>
        <v>83.93287235</v>
      </c>
      <c r="C220" s="27"/>
      <c r="D220" s="27"/>
      <c r="E220" s="27">
        <v>10.24393374</v>
      </c>
      <c r="F220" s="27"/>
      <c r="G220" s="27">
        <v>73.68893861</v>
      </c>
    </row>
    <row r="221" spans="1:7" ht="12.75">
      <c r="A221" s="12"/>
      <c r="B221" s="29"/>
      <c r="C221" s="29"/>
      <c r="D221" s="29"/>
      <c r="E221" s="29"/>
      <c r="F221" s="29"/>
      <c r="G221" s="29"/>
    </row>
    <row r="222" spans="1:7" ht="12.75">
      <c r="A222" s="6" t="s">
        <v>224</v>
      </c>
      <c r="B222" s="29">
        <f t="shared" si="3"/>
        <v>0.15178</v>
      </c>
      <c r="C222" s="29"/>
      <c r="D222" s="29"/>
      <c r="E222" s="29"/>
      <c r="F222" s="29"/>
      <c r="G222" s="29">
        <v>0.15178</v>
      </c>
    </row>
    <row r="223" spans="1:7" ht="12.75">
      <c r="A223" s="6" t="s">
        <v>225</v>
      </c>
      <c r="B223" s="29">
        <f t="shared" si="3"/>
        <v>2.09157398</v>
      </c>
      <c r="C223" s="29"/>
      <c r="D223" s="29"/>
      <c r="E223" s="29"/>
      <c r="F223" s="29"/>
      <c r="G223" s="29">
        <v>2.09157398</v>
      </c>
    </row>
    <row r="224" spans="1:7" ht="12.75">
      <c r="A224" s="6" t="s">
        <v>226</v>
      </c>
      <c r="B224" s="29">
        <f t="shared" si="3"/>
        <v>0.297814</v>
      </c>
      <c r="C224" s="29"/>
      <c r="D224" s="29"/>
      <c r="E224" s="29"/>
      <c r="F224" s="29"/>
      <c r="G224" s="29">
        <v>0.297814</v>
      </c>
    </row>
    <row r="225" spans="1:7" ht="12.75">
      <c r="A225" s="6" t="s">
        <v>227</v>
      </c>
      <c r="B225" s="29">
        <f t="shared" si="3"/>
        <v>0.0798043</v>
      </c>
      <c r="C225" s="29"/>
      <c r="D225" s="29"/>
      <c r="E225" s="29"/>
      <c r="F225" s="29"/>
      <c r="G225" s="29">
        <v>0.0798043</v>
      </c>
    </row>
    <row r="226" spans="1:7" ht="12.75">
      <c r="A226" s="6" t="s">
        <v>228</v>
      </c>
      <c r="B226" s="29">
        <f t="shared" si="3"/>
        <v>0.6210102</v>
      </c>
      <c r="C226" s="29"/>
      <c r="D226" s="29"/>
      <c r="E226" s="29"/>
      <c r="F226" s="29"/>
      <c r="G226" s="29">
        <v>0.6210102</v>
      </c>
    </row>
    <row r="227" spans="1:7" ht="12.75">
      <c r="A227" s="6" t="s">
        <v>229</v>
      </c>
      <c r="B227" s="29">
        <f t="shared" si="3"/>
        <v>0.0669011</v>
      </c>
      <c r="C227" s="29"/>
      <c r="D227" s="29"/>
      <c r="E227" s="29"/>
      <c r="F227" s="29"/>
      <c r="G227" s="29">
        <v>0.0669011</v>
      </c>
    </row>
    <row r="228" spans="1:7" ht="12.75">
      <c r="A228" s="6" t="s">
        <v>230</v>
      </c>
      <c r="B228" s="29">
        <f t="shared" si="3"/>
        <v>8.2395028</v>
      </c>
      <c r="C228" s="29"/>
      <c r="D228" s="29"/>
      <c r="E228" s="29"/>
      <c r="F228" s="29"/>
      <c r="G228" s="29">
        <v>8.2395028</v>
      </c>
    </row>
    <row r="229" spans="1:7" ht="12.75">
      <c r="A229" s="6" t="s">
        <v>231</v>
      </c>
      <c r="B229" s="29">
        <f t="shared" si="3"/>
        <v>0.8360182</v>
      </c>
      <c r="C229" s="29"/>
      <c r="D229" s="29"/>
      <c r="E229" s="29"/>
      <c r="F229" s="29"/>
      <c r="G229" s="29">
        <v>0.8360182</v>
      </c>
    </row>
    <row r="230" spans="1:7" ht="12.75">
      <c r="A230" s="6" t="s">
        <v>232</v>
      </c>
      <c r="B230" s="29">
        <f t="shared" si="3"/>
        <v>0.0730557</v>
      </c>
      <c r="C230" s="29"/>
      <c r="D230" s="29"/>
      <c r="E230" s="29"/>
      <c r="F230" s="29"/>
      <c r="G230" s="29">
        <v>0.0730557</v>
      </c>
    </row>
    <row r="231" spans="1:7" ht="12.75">
      <c r="A231" s="6" t="s">
        <v>233</v>
      </c>
      <c r="B231" s="29">
        <f t="shared" si="3"/>
        <v>0.2007483</v>
      </c>
      <c r="C231" s="29"/>
      <c r="D231" s="29"/>
      <c r="E231" s="29"/>
      <c r="F231" s="29"/>
      <c r="G231" s="29">
        <v>0.2007483</v>
      </c>
    </row>
    <row r="232" spans="1:7" ht="12.75">
      <c r="A232" s="13" t="s">
        <v>234</v>
      </c>
      <c r="B232" s="29">
        <f t="shared" si="3"/>
        <v>0.8161475</v>
      </c>
      <c r="C232" s="29"/>
      <c r="D232" s="29"/>
      <c r="E232" s="29"/>
      <c r="F232" s="29"/>
      <c r="G232" s="29">
        <v>0.8161475</v>
      </c>
    </row>
    <row r="233" spans="1:7" ht="12.75">
      <c r="A233" s="6" t="s">
        <v>235</v>
      </c>
      <c r="B233" s="29">
        <f t="shared" si="3"/>
        <v>0.011082</v>
      </c>
      <c r="C233" s="29"/>
      <c r="D233" s="29"/>
      <c r="E233" s="29"/>
      <c r="F233" s="29"/>
      <c r="G233" s="29">
        <v>0.011082</v>
      </c>
    </row>
    <row r="234" spans="1:7" ht="12.75">
      <c r="A234" s="6" t="s">
        <v>426</v>
      </c>
      <c r="B234" s="29">
        <f t="shared" si="3"/>
        <v>0</v>
      </c>
      <c r="C234" s="29"/>
      <c r="D234" s="29"/>
      <c r="E234" s="29"/>
      <c r="F234" s="29"/>
      <c r="G234" s="29"/>
    </row>
    <row r="235" spans="1:7" ht="12.75">
      <c r="A235" s="6" t="s">
        <v>236</v>
      </c>
      <c r="B235" s="29">
        <f t="shared" si="3"/>
        <v>4.4556015</v>
      </c>
      <c r="C235" s="29"/>
      <c r="D235" s="29"/>
      <c r="E235" s="29">
        <v>2.4222212</v>
      </c>
      <c r="F235" s="29"/>
      <c r="G235" s="29">
        <v>2.0333803</v>
      </c>
    </row>
    <row r="236" spans="1:7" ht="12.75">
      <c r="A236" s="6" t="s">
        <v>237</v>
      </c>
      <c r="B236" s="29">
        <f t="shared" si="3"/>
        <v>2.4018148</v>
      </c>
      <c r="C236" s="29"/>
      <c r="D236" s="29"/>
      <c r="E236" s="29"/>
      <c r="F236" s="29"/>
      <c r="G236" s="29">
        <v>2.4018148</v>
      </c>
    </row>
    <row r="237" spans="1:7" ht="12.75">
      <c r="A237" s="6" t="s">
        <v>238</v>
      </c>
      <c r="B237" s="29">
        <f t="shared" si="3"/>
        <v>0.1378194</v>
      </c>
      <c r="C237" s="29"/>
      <c r="D237" s="29"/>
      <c r="E237" s="29"/>
      <c r="F237" s="29"/>
      <c r="G237" s="29">
        <v>0.1378194</v>
      </c>
    </row>
    <row r="238" spans="1:7" ht="12.75">
      <c r="A238" s="6" t="s">
        <v>239</v>
      </c>
      <c r="B238" s="29">
        <f t="shared" si="3"/>
        <v>59.4275329</v>
      </c>
      <c r="C238" s="29"/>
      <c r="D238" s="29"/>
      <c r="E238" s="29">
        <v>6.5190092</v>
      </c>
      <c r="F238" s="29"/>
      <c r="G238" s="29">
        <v>52.9085237</v>
      </c>
    </row>
    <row r="239" spans="1:7" ht="12.75">
      <c r="A239" s="6" t="s">
        <v>240</v>
      </c>
      <c r="B239" s="29">
        <f t="shared" si="3"/>
        <v>1.87799014</v>
      </c>
      <c r="C239" s="29"/>
      <c r="D239" s="29"/>
      <c r="E239" s="29">
        <v>1.30270334</v>
      </c>
      <c r="F239" s="29"/>
      <c r="G239" s="29">
        <v>0.5752868</v>
      </c>
    </row>
    <row r="240" spans="1:7" ht="12.75">
      <c r="A240" s="6" t="s">
        <v>241</v>
      </c>
      <c r="B240" s="29">
        <f t="shared" si="3"/>
        <v>0.50128843</v>
      </c>
      <c r="C240" s="29"/>
      <c r="D240" s="29"/>
      <c r="E240" s="29"/>
      <c r="F240" s="29"/>
      <c r="G240" s="29">
        <v>0.50128843</v>
      </c>
    </row>
    <row r="241" spans="1:7" ht="12.75">
      <c r="A241" s="6" t="s">
        <v>242</v>
      </c>
      <c r="B241" s="29">
        <f t="shared" si="3"/>
        <v>0.3504779</v>
      </c>
      <c r="C241" s="29"/>
      <c r="D241" s="29"/>
      <c r="E241" s="29"/>
      <c r="F241" s="29"/>
      <c r="G241" s="29">
        <v>0.3504779</v>
      </c>
    </row>
    <row r="242" spans="1:7" ht="12.75">
      <c r="A242" s="6" t="s">
        <v>243</v>
      </c>
      <c r="B242" s="29">
        <f t="shared" si="3"/>
        <v>0.129172</v>
      </c>
      <c r="C242" s="29"/>
      <c r="D242" s="29"/>
      <c r="E242" s="29"/>
      <c r="F242" s="29"/>
      <c r="G242" s="29">
        <v>0.129172</v>
      </c>
    </row>
    <row r="243" spans="1:7" ht="12.75">
      <c r="A243" s="6" t="s">
        <v>244</v>
      </c>
      <c r="B243" s="29">
        <f t="shared" si="3"/>
        <v>1.1657372</v>
      </c>
      <c r="C243" s="29"/>
      <c r="D243" s="29"/>
      <c r="E243" s="29"/>
      <c r="F243" s="29"/>
      <c r="G243" s="29">
        <v>1.1657372</v>
      </c>
    </row>
    <row r="244" spans="1:7" ht="12.75">
      <c r="A244" s="6"/>
      <c r="B244" s="29"/>
      <c r="C244" s="29"/>
      <c r="D244" s="29"/>
      <c r="E244" s="29"/>
      <c r="F244" s="29"/>
      <c r="G244" s="29"/>
    </row>
    <row r="245" spans="1:7" s="3" customFormat="1" ht="12.75">
      <c r="A245" s="12" t="s">
        <v>245</v>
      </c>
      <c r="B245" s="27">
        <f t="shared" si="3"/>
        <v>45.29236299</v>
      </c>
      <c r="C245" s="27"/>
      <c r="D245" s="27"/>
      <c r="E245" s="27">
        <v>0.6978676</v>
      </c>
      <c r="F245" s="27"/>
      <c r="G245" s="27">
        <v>44.59449539</v>
      </c>
    </row>
    <row r="246" spans="1:7" ht="12.75">
      <c r="A246" s="12"/>
      <c r="B246" s="29"/>
      <c r="C246" s="29"/>
      <c r="D246" s="29"/>
      <c r="E246" s="29"/>
      <c r="F246" s="29"/>
      <c r="G246" s="29"/>
    </row>
    <row r="247" spans="1:7" ht="12.75">
      <c r="A247" s="6" t="s">
        <v>246</v>
      </c>
      <c r="B247" s="29">
        <f t="shared" si="3"/>
        <v>1.3863938999999998</v>
      </c>
      <c r="C247" s="29"/>
      <c r="D247" s="29"/>
      <c r="E247" s="29">
        <v>0.6873676</v>
      </c>
      <c r="F247" s="29"/>
      <c r="G247" s="29">
        <v>0.6990263</v>
      </c>
    </row>
    <row r="248" spans="1:7" ht="12.75">
      <c r="A248" s="6" t="s">
        <v>247</v>
      </c>
      <c r="B248" s="29">
        <f t="shared" si="3"/>
        <v>0.0517205</v>
      </c>
      <c r="C248" s="29"/>
      <c r="D248" s="29"/>
      <c r="E248" s="29"/>
      <c r="F248" s="29"/>
      <c r="G248" s="29">
        <v>0.0517205</v>
      </c>
    </row>
    <row r="249" spans="1:7" ht="12.75">
      <c r="A249" s="6" t="s">
        <v>248</v>
      </c>
      <c r="B249" s="29">
        <f t="shared" si="3"/>
        <v>0.2331964</v>
      </c>
      <c r="C249" s="29"/>
      <c r="D249" s="29"/>
      <c r="E249" s="29"/>
      <c r="F249" s="29"/>
      <c r="G249" s="29">
        <v>0.2331964</v>
      </c>
    </row>
    <row r="250" spans="1:7" ht="12.75">
      <c r="A250" s="6" t="s">
        <v>249</v>
      </c>
      <c r="B250" s="29">
        <f t="shared" si="3"/>
        <v>1.8775502</v>
      </c>
      <c r="C250" s="29"/>
      <c r="D250" s="29"/>
      <c r="E250" s="29">
        <v>0.0105</v>
      </c>
      <c r="F250" s="29"/>
      <c r="G250" s="29">
        <v>1.8670502</v>
      </c>
    </row>
    <row r="251" spans="1:7" ht="12.75">
      <c r="A251" s="6" t="s">
        <v>250</v>
      </c>
      <c r="B251" s="29">
        <f t="shared" si="3"/>
        <v>1.3695739999999998</v>
      </c>
      <c r="C251" s="29"/>
      <c r="D251" s="29"/>
      <c r="E251" s="29">
        <v>0.0105</v>
      </c>
      <c r="F251" s="29"/>
      <c r="G251" s="29">
        <v>1.359074</v>
      </c>
    </row>
    <row r="252" spans="1:7" ht="12.75">
      <c r="A252" s="6" t="s">
        <v>251</v>
      </c>
      <c r="B252" s="29">
        <f t="shared" si="3"/>
        <v>0.2092544</v>
      </c>
      <c r="C252" s="29"/>
      <c r="D252" s="29"/>
      <c r="E252" s="29"/>
      <c r="F252" s="29"/>
      <c r="G252" s="29">
        <v>0.2092544</v>
      </c>
    </row>
    <row r="253" spans="1:7" ht="12.75">
      <c r="A253" s="6" t="s">
        <v>252</v>
      </c>
      <c r="B253" s="29">
        <f t="shared" si="3"/>
        <v>0.6775229</v>
      </c>
      <c r="C253" s="29"/>
      <c r="D253" s="29"/>
      <c r="E253" s="29"/>
      <c r="F253" s="29"/>
      <c r="G253" s="29">
        <v>0.6775229</v>
      </c>
    </row>
    <row r="254" spans="1:7" ht="12.75">
      <c r="A254" s="6" t="s">
        <v>253</v>
      </c>
      <c r="B254" s="29">
        <f t="shared" si="3"/>
        <v>0.0199947</v>
      </c>
      <c r="C254" s="29"/>
      <c r="D254" s="29"/>
      <c r="E254" s="29"/>
      <c r="F254" s="29"/>
      <c r="G254" s="29">
        <v>0.0199947</v>
      </c>
    </row>
    <row r="255" spans="1:7" ht="12.75">
      <c r="A255" s="6" t="s">
        <v>254</v>
      </c>
      <c r="B255" s="29">
        <f t="shared" si="3"/>
        <v>0.2933784</v>
      </c>
      <c r="C255" s="29"/>
      <c r="D255" s="29"/>
      <c r="E255" s="29"/>
      <c r="F255" s="29"/>
      <c r="G255" s="29">
        <v>0.2933784</v>
      </c>
    </row>
    <row r="256" spans="1:7" ht="12.75">
      <c r="A256" s="6" t="s">
        <v>255</v>
      </c>
      <c r="B256" s="29">
        <f t="shared" si="3"/>
        <v>0.1397436</v>
      </c>
      <c r="C256" s="29"/>
      <c r="D256" s="29"/>
      <c r="E256" s="29"/>
      <c r="F256" s="29"/>
      <c r="G256" s="29">
        <v>0.1397436</v>
      </c>
    </row>
    <row r="257" spans="1:7" ht="12.75">
      <c r="A257" s="6" t="s">
        <v>256</v>
      </c>
      <c r="B257" s="29">
        <f t="shared" si="3"/>
        <v>0.4424893</v>
      </c>
      <c r="C257" s="29"/>
      <c r="D257" s="29"/>
      <c r="E257" s="29"/>
      <c r="F257" s="29"/>
      <c r="G257" s="29">
        <v>0.4424893</v>
      </c>
    </row>
    <row r="258" spans="1:7" ht="12.75">
      <c r="A258" s="13" t="s">
        <v>257</v>
      </c>
      <c r="B258" s="29">
        <f t="shared" si="3"/>
        <v>2.19786642</v>
      </c>
      <c r="C258" s="29"/>
      <c r="D258" s="29"/>
      <c r="E258" s="29"/>
      <c r="F258" s="29"/>
      <c r="G258" s="29">
        <v>2.19786642</v>
      </c>
    </row>
    <row r="259" spans="1:7" ht="12.75">
      <c r="A259" s="6" t="s">
        <v>258</v>
      </c>
      <c r="B259" s="29">
        <f t="shared" si="3"/>
        <v>37.68550427</v>
      </c>
      <c r="C259" s="29"/>
      <c r="D259" s="29"/>
      <c r="E259" s="29"/>
      <c r="F259" s="29"/>
      <c r="G259" s="29">
        <v>37.68550427</v>
      </c>
    </row>
    <row r="260" spans="1:7" ht="12.75">
      <c r="A260" s="6" t="s">
        <v>259</v>
      </c>
      <c r="B260" s="29">
        <f t="shared" si="3"/>
        <v>0.077748</v>
      </c>
      <c r="C260" s="29"/>
      <c r="D260" s="29"/>
      <c r="E260" s="29"/>
      <c r="F260" s="29"/>
      <c r="G260" s="29">
        <v>0.077748</v>
      </c>
    </row>
    <row r="261" spans="1:7" ht="12.75">
      <c r="A261" s="6"/>
      <c r="B261" s="29"/>
      <c r="C261" s="29"/>
      <c r="D261" s="29"/>
      <c r="E261" s="29"/>
      <c r="F261" s="29"/>
      <c r="G261" s="29"/>
    </row>
    <row r="262" spans="1:7" s="3" customFormat="1" ht="12.75">
      <c r="A262" s="12" t="s">
        <v>260</v>
      </c>
      <c r="B262" s="27">
        <f t="shared" si="3"/>
        <v>23.983346902</v>
      </c>
      <c r="C262" s="27"/>
      <c r="D262" s="27"/>
      <c r="E262" s="27">
        <v>1.026973752</v>
      </c>
      <c r="F262" s="27"/>
      <c r="G262" s="27">
        <v>22.95637315</v>
      </c>
    </row>
    <row r="263" spans="1:7" ht="12.75">
      <c r="A263" s="12"/>
      <c r="B263" s="29"/>
      <c r="C263" s="29"/>
      <c r="D263" s="29"/>
      <c r="E263" s="29"/>
      <c r="F263" s="29"/>
      <c r="G263" s="29"/>
    </row>
    <row r="264" spans="1:7" ht="12.75">
      <c r="A264" s="6" t="s">
        <v>261</v>
      </c>
      <c r="B264" s="29">
        <f aca="true" t="shared" si="4" ref="B264:B295">SUM(C264:G264)</f>
        <v>0.523963</v>
      </c>
      <c r="C264" s="29"/>
      <c r="D264" s="29"/>
      <c r="E264" s="29"/>
      <c r="F264" s="29"/>
      <c r="G264" s="29">
        <v>0.523963</v>
      </c>
    </row>
    <row r="265" spans="1:7" ht="12.75">
      <c r="A265" s="6" t="s">
        <v>262</v>
      </c>
      <c r="B265" s="29">
        <f t="shared" si="4"/>
        <v>0.454125</v>
      </c>
      <c r="C265" s="29"/>
      <c r="D265" s="29"/>
      <c r="E265" s="29"/>
      <c r="F265" s="29"/>
      <c r="G265" s="29">
        <v>0.454125</v>
      </c>
    </row>
    <row r="266" spans="1:7" ht="12.75">
      <c r="A266" s="6" t="s">
        <v>263</v>
      </c>
      <c r="B266" s="29">
        <f t="shared" si="4"/>
        <v>0.1344728</v>
      </c>
      <c r="C266" s="29"/>
      <c r="D266" s="29"/>
      <c r="E266" s="29"/>
      <c r="F266" s="29"/>
      <c r="G266" s="29">
        <v>0.1344728</v>
      </c>
    </row>
    <row r="267" spans="1:7" ht="12.75">
      <c r="A267" s="6" t="s">
        <v>264</v>
      </c>
      <c r="B267" s="29">
        <f t="shared" si="4"/>
        <v>0.722874</v>
      </c>
      <c r="C267" s="29"/>
      <c r="D267" s="29"/>
      <c r="E267" s="29"/>
      <c r="F267" s="29"/>
      <c r="G267" s="29">
        <v>0.722874</v>
      </c>
    </row>
    <row r="268" spans="1:7" ht="12.75">
      <c r="A268" s="6" t="s">
        <v>265</v>
      </c>
      <c r="B268" s="29">
        <f t="shared" si="4"/>
        <v>0.4657485</v>
      </c>
      <c r="C268" s="29"/>
      <c r="D268" s="29"/>
      <c r="E268" s="29"/>
      <c r="F268" s="29"/>
      <c r="G268" s="29">
        <v>0.4657485</v>
      </c>
    </row>
    <row r="269" spans="1:7" ht="12.75">
      <c r="A269" s="6" t="s">
        <v>266</v>
      </c>
      <c r="B269" s="29">
        <f t="shared" si="4"/>
        <v>0.1281824</v>
      </c>
      <c r="C269" s="29"/>
      <c r="D269" s="29"/>
      <c r="E269" s="29"/>
      <c r="F269" s="29"/>
      <c r="G269" s="29">
        <v>0.1281824</v>
      </c>
    </row>
    <row r="270" spans="1:7" ht="12.75">
      <c r="A270" s="6" t="s">
        <v>267</v>
      </c>
      <c r="B270" s="29">
        <f t="shared" si="4"/>
        <v>0.185248</v>
      </c>
      <c r="C270" s="29"/>
      <c r="D270" s="29"/>
      <c r="E270" s="29"/>
      <c r="F270" s="29"/>
      <c r="G270" s="29">
        <v>0.185248</v>
      </c>
    </row>
    <row r="271" spans="1:7" ht="12.75">
      <c r="A271" s="6" t="s">
        <v>268</v>
      </c>
      <c r="B271" s="29">
        <f t="shared" si="4"/>
        <v>0.128338</v>
      </c>
      <c r="C271" s="29"/>
      <c r="D271" s="29"/>
      <c r="E271" s="29"/>
      <c r="F271" s="29"/>
      <c r="G271" s="29">
        <v>0.128338</v>
      </c>
    </row>
    <row r="272" spans="1:7" ht="12.75">
      <c r="A272" s="6" t="s">
        <v>269</v>
      </c>
      <c r="B272" s="29">
        <f t="shared" si="4"/>
        <v>0.267356</v>
      </c>
      <c r="C272" s="29"/>
      <c r="D272" s="29"/>
      <c r="E272" s="29"/>
      <c r="F272" s="29"/>
      <c r="G272" s="29">
        <v>0.267356</v>
      </c>
    </row>
    <row r="273" spans="1:7" ht="12.75">
      <c r="A273" s="6" t="s">
        <v>270</v>
      </c>
      <c r="B273" s="29">
        <f t="shared" si="4"/>
        <v>2.9259208</v>
      </c>
      <c r="C273" s="29"/>
      <c r="D273" s="29"/>
      <c r="E273" s="29">
        <v>0.0098648</v>
      </c>
      <c r="F273" s="29"/>
      <c r="G273" s="29">
        <v>2.916056</v>
      </c>
    </row>
    <row r="274" spans="1:7" ht="12.75">
      <c r="A274" s="6" t="s">
        <v>271</v>
      </c>
      <c r="B274" s="29">
        <f t="shared" si="4"/>
        <v>0</v>
      </c>
      <c r="C274" s="29"/>
      <c r="D274" s="29"/>
      <c r="E274" s="29"/>
      <c r="F274" s="29"/>
      <c r="G274" s="29"/>
    </row>
    <row r="275" spans="1:7" ht="12.75">
      <c r="A275" s="6" t="s">
        <v>272</v>
      </c>
      <c r="B275" s="29">
        <f t="shared" si="4"/>
        <v>0.8401128</v>
      </c>
      <c r="C275" s="29"/>
      <c r="D275" s="29"/>
      <c r="E275" s="29"/>
      <c r="F275" s="29"/>
      <c r="G275" s="29">
        <v>0.8401128</v>
      </c>
    </row>
    <row r="276" spans="1:7" ht="12.75">
      <c r="A276" s="13" t="s">
        <v>273</v>
      </c>
      <c r="B276" s="29">
        <f t="shared" si="4"/>
        <v>15.379922202000001</v>
      </c>
      <c r="C276" s="29"/>
      <c r="D276" s="29"/>
      <c r="E276" s="29">
        <v>0.864005152</v>
      </c>
      <c r="F276" s="29"/>
      <c r="G276" s="29">
        <v>14.51591705</v>
      </c>
    </row>
    <row r="277" spans="1:7" ht="12.75">
      <c r="A277" s="6" t="s">
        <v>427</v>
      </c>
      <c r="B277" s="29">
        <f t="shared" si="4"/>
        <v>2.1130696</v>
      </c>
      <c r="C277" s="29"/>
      <c r="D277" s="29"/>
      <c r="E277" s="29">
        <v>0.1531038</v>
      </c>
      <c r="F277" s="29"/>
      <c r="G277" s="29">
        <v>1.9599658</v>
      </c>
    </row>
    <row r="278" spans="1:7" ht="12.75">
      <c r="A278" s="6" t="s">
        <v>274</v>
      </c>
      <c r="B278" s="29">
        <f t="shared" si="4"/>
        <v>0.6338873</v>
      </c>
      <c r="C278" s="29"/>
      <c r="D278" s="29"/>
      <c r="E278" s="29"/>
      <c r="F278" s="29"/>
      <c r="G278" s="29">
        <v>0.6338873</v>
      </c>
    </row>
    <row r="279" spans="1:7" ht="12.75">
      <c r="A279" s="6"/>
      <c r="B279" s="29"/>
      <c r="C279" s="29"/>
      <c r="D279" s="29"/>
      <c r="E279" s="29"/>
      <c r="F279" s="29"/>
      <c r="G279" s="29"/>
    </row>
    <row r="280" spans="1:7" s="3" customFormat="1" ht="12.75">
      <c r="A280" s="12" t="s">
        <v>275</v>
      </c>
      <c r="B280" s="27">
        <f t="shared" si="4"/>
        <v>15.467850077</v>
      </c>
      <c r="C280" s="27"/>
      <c r="D280" s="27"/>
      <c r="E280" s="27"/>
      <c r="F280" s="27"/>
      <c r="G280" s="27">
        <v>15.467850077</v>
      </c>
    </row>
    <row r="281" spans="1:7" ht="12.75">
      <c r="A281" s="12"/>
      <c r="B281" s="29"/>
      <c r="C281" s="29"/>
      <c r="D281" s="29"/>
      <c r="E281" s="29"/>
      <c r="F281" s="29"/>
      <c r="G281" s="29"/>
    </row>
    <row r="282" spans="1:7" ht="12.75">
      <c r="A282" s="6" t="s">
        <v>276</v>
      </c>
      <c r="B282" s="29">
        <f t="shared" si="4"/>
        <v>2.808081</v>
      </c>
      <c r="C282" s="29"/>
      <c r="D282" s="29"/>
      <c r="E282" s="29"/>
      <c r="F282" s="29"/>
      <c r="G282" s="29">
        <v>2.808081</v>
      </c>
    </row>
    <row r="283" spans="1:7" ht="12.75">
      <c r="A283" s="6" t="s">
        <v>277</v>
      </c>
      <c r="B283" s="29">
        <f t="shared" si="4"/>
        <v>1.025789</v>
      </c>
      <c r="D283" s="29"/>
      <c r="E283" s="29"/>
      <c r="F283" s="29"/>
      <c r="G283" s="29">
        <v>1.025789</v>
      </c>
    </row>
    <row r="284" spans="1:7" ht="12.75">
      <c r="A284" s="6" t="s">
        <v>278</v>
      </c>
      <c r="B284" s="29">
        <f t="shared" si="4"/>
        <v>0.0924908</v>
      </c>
      <c r="D284" s="29"/>
      <c r="E284" s="29"/>
      <c r="F284" s="29"/>
      <c r="G284" s="29">
        <v>0.0924908</v>
      </c>
    </row>
    <row r="285" spans="1:7" ht="12.75">
      <c r="A285" s="6" t="s">
        <v>279</v>
      </c>
      <c r="B285" s="29">
        <f t="shared" si="4"/>
        <v>0.21597</v>
      </c>
      <c r="D285" s="29"/>
      <c r="E285" s="29"/>
      <c r="F285" s="29"/>
      <c r="G285" s="29">
        <v>0.21597</v>
      </c>
    </row>
    <row r="286" spans="1:7" ht="12.75">
      <c r="A286" s="6" t="s">
        <v>280</v>
      </c>
      <c r="B286" s="29">
        <f t="shared" si="4"/>
        <v>0.130334</v>
      </c>
      <c r="D286" s="29"/>
      <c r="E286" s="29"/>
      <c r="F286" s="29"/>
      <c r="G286" s="29">
        <v>0.130334</v>
      </c>
    </row>
    <row r="287" spans="1:7" ht="12.75">
      <c r="A287" s="6" t="s">
        <v>281</v>
      </c>
      <c r="B287" s="29">
        <f t="shared" si="4"/>
        <v>0.05788152</v>
      </c>
      <c r="D287" s="29"/>
      <c r="E287" s="29"/>
      <c r="F287" s="29"/>
      <c r="G287" s="29">
        <v>0.05788152</v>
      </c>
    </row>
    <row r="288" spans="1:7" ht="12.75">
      <c r="A288" s="6" t="s">
        <v>282</v>
      </c>
      <c r="B288" s="29">
        <f t="shared" si="4"/>
        <v>0.26874</v>
      </c>
      <c r="D288" s="29"/>
      <c r="E288" s="29"/>
      <c r="F288" s="29"/>
      <c r="G288" s="29">
        <v>0.26874</v>
      </c>
    </row>
    <row r="289" spans="1:7" ht="12.75">
      <c r="A289" s="6" t="s">
        <v>283</v>
      </c>
      <c r="B289" s="29">
        <f t="shared" si="4"/>
        <v>0.687698</v>
      </c>
      <c r="D289" s="29"/>
      <c r="E289" s="29"/>
      <c r="F289" s="29"/>
      <c r="G289" s="29">
        <v>0.687698</v>
      </c>
    </row>
    <row r="290" spans="1:7" ht="12.75">
      <c r="A290" s="6" t="s">
        <v>284</v>
      </c>
      <c r="B290" s="29">
        <f t="shared" si="4"/>
        <v>0.485571</v>
      </c>
      <c r="D290" s="29"/>
      <c r="E290" s="29"/>
      <c r="F290" s="29"/>
      <c r="G290" s="29">
        <v>0.485571</v>
      </c>
    </row>
    <row r="291" spans="1:7" ht="12.75">
      <c r="A291" s="6" t="s">
        <v>285</v>
      </c>
      <c r="B291" s="29">
        <f t="shared" si="4"/>
        <v>0.15769956</v>
      </c>
      <c r="D291" s="29"/>
      <c r="E291" s="29"/>
      <c r="F291" s="29"/>
      <c r="G291" s="29">
        <v>0.15769956</v>
      </c>
    </row>
    <row r="292" spans="1:7" ht="12.75">
      <c r="A292" s="6" t="s">
        <v>286</v>
      </c>
      <c r="B292" s="29">
        <f t="shared" si="4"/>
        <v>0.1218965</v>
      </c>
      <c r="D292" s="29"/>
      <c r="E292" s="29"/>
      <c r="F292" s="29"/>
      <c r="G292" s="29">
        <v>0.1218965</v>
      </c>
    </row>
    <row r="293" spans="1:7" ht="12.75">
      <c r="A293" s="6" t="s">
        <v>287</v>
      </c>
      <c r="B293" s="29">
        <f t="shared" si="4"/>
        <v>0.1848629</v>
      </c>
      <c r="D293" s="29"/>
      <c r="E293" s="29"/>
      <c r="F293" s="29"/>
      <c r="G293" s="29">
        <v>0.1848629</v>
      </c>
    </row>
    <row r="294" spans="1:7" ht="12.75">
      <c r="A294" s="6" t="s">
        <v>288</v>
      </c>
      <c r="B294" s="29">
        <f t="shared" si="4"/>
        <v>9.711838497</v>
      </c>
      <c r="D294" s="29"/>
      <c r="E294" s="29"/>
      <c r="F294" s="29"/>
      <c r="G294" s="29">
        <v>9.711838497</v>
      </c>
    </row>
    <row r="295" spans="1:7" ht="12.75">
      <c r="A295" s="13" t="s">
        <v>289</v>
      </c>
      <c r="B295" s="29">
        <f t="shared" si="4"/>
        <v>0.5447863</v>
      </c>
      <c r="D295" s="29"/>
      <c r="E295" s="29"/>
      <c r="F295" s="29"/>
      <c r="G295" s="29">
        <v>0.5447863</v>
      </c>
    </row>
  </sheetData>
  <sheetProtection/>
  <autoFilter ref="A4:G295"/>
  <mergeCells count="1">
    <mergeCell ref="A1:F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6" bestFit="1" customWidth="1"/>
    <col min="2" max="2" width="9.8515625" style="6" customWidth="1"/>
    <col min="3" max="3" width="10.7109375" style="6" customWidth="1"/>
    <col min="4" max="5" width="9.28125" style="6" customWidth="1"/>
    <col min="6" max="6" width="8.140625" style="6" customWidth="1"/>
    <col min="7" max="7" width="9.28125" style="6" customWidth="1"/>
  </cols>
  <sheetData>
    <row r="1" spans="1:6" ht="12.75">
      <c r="A1" s="96" t="s">
        <v>444</v>
      </c>
      <c r="B1" s="96"/>
      <c r="C1" s="96"/>
      <c r="D1" s="96"/>
      <c r="E1" s="96"/>
      <c r="F1" s="96"/>
    </row>
    <row r="2" spans="1:7" ht="12.75">
      <c r="A2" s="13"/>
      <c r="B2" s="13"/>
      <c r="C2" s="13"/>
      <c r="D2" s="13"/>
      <c r="E2" s="13"/>
      <c r="G2" s="13" t="s">
        <v>293</v>
      </c>
    </row>
    <row r="3" spans="1:6" ht="13.5" thickBot="1">
      <c r="A3" s="13"/>
      <c r="B3" s="13"/>
      <c r="C3" s="13"/>
      <c r="D3" s="13"/>
      <c r="E3" s="13"/>
      <c r="F3" s="13"/>
    </row>
    <row r="4" spans="1:7" ht="26.25" thickBot="1">
      <c r="A4" s="8" t="s">
        <v>38</v>
      </c>
      <c r="B4" s="2" t="s">
        <v>290</v>
      </c>
      <c r="C4" s="33" t="s">
        <v>39</v>
      </c>
      <c r="D4" s="33" t="s">
        <v>40</v>
      </c>
      <c r="E4" s="33" t="s">
        <v>41</v>
      </c>
      <c r="F4" s="33" t="s">
        <v>42</v>
      </c>
      <c r="G4" s="26" t="s">
        <v>43</v>
      </c>
    </row>
    <row r="5" ht="12.75">
      <c r="A5" s="13"/>
    </row>
    <row r="6" spans="1:7" s="3" customFormat="1" ht="12.75">
      <c r="A6" s="12" t="s">
        <v>44</v>
      </c>
      <c r="B6" s="27">
        <v>1228.265899496409</v>
      </c>
      <c r="C6" s="27">
        <v>65.71831931</v>
      </c>
      <c r="D6" s="27">
        <v>120.67969293</v>
      </c>
      <c r="E6" s="27">
        <v>66.9777486919</v>
      </c>
      <c r="F6" s="27">
        <v>37.722542420409</v>
      </c>
      <c r="G6" s="27">
        <v>937.1675961441</v>
      </c>
    </row>
    <row r="7" spans="1:7" ht="12.75">
      <c r="A7" s="12"/>
      <c r="B7" s="29"/>
      <c r="C7" s="29"/>
      <c r="D7" s="29"/>
      <c r="E7" s="29"/>
      <c r="F7" s="29"/>
      <c r="G7" s="29"/>
    </row>
    <row r="8" spans="1:7" s="3" customFormat="1" ht="12.75">
      <c r="A8" s="12" t="s">
        <v>45</v>
      </c>
      <c r="B8" s="27">
        <v>413.31800530329997</v>
      </c>
      <c r="C8" s="27"/>
      <c r="D8" s="27">
        <v>0.966526</v>
      </c>
      <c r="E8" s="27">
        <v>17.8922548</v>
      </c>
      <c r="F8" s="27"/>
      <c r="G8" s="27">
        <v>394.4592245033</v>
      </c>
    </row>
    <row r="9" spans="1:7" ht="12.75">
      <c r="A9" s="12"/>
      <c r="B9" s="29"/>
      <c r="C9" s="29"/>
      <c r="D9" s="29"/>
      <c r="E9" s="29"/>
      <c r="F9" s="29"/>
      <c r="G9" s="29"/>
    </row>
    <row r="10" spans="1:7" ht="12.75">
      <c r="A10" s="6" t="s">
        <v>46</v>
      </c>
      <c r="B10" s="29">
        <v>0.1042489</v>
      </c>
      <c r="C10" s="29"/>
      <c r="D10" s="29"/>
      <c r="E10" s="29"/>
      <c r="F10" s="29"/>
      <c r="G10" s="29">
        <v>0.1042489</v>
      </c>
    </row>
    <row r="11" spans="1:7" ht="12.75">
      <c r="A11" s="6" t="s">
        <v>47</v>
      </c>
      <c r="B11" s="29">
        <v>0.096129</v>
      </c>
      <c r="C11" s="29"/>
      <c r="D11" s="29"/>
      <c r="E11" s="29"/>
      <c r="F11" s="29"/>
      <c r="G11" s="29">
        <v>0.096129</v>
      </c>
    </row>
    <row r="12" spans="1:7" ht="12.75">
      <c r="A12" s="6" t="s">
        <v>48</v>
      </c>
      <c r="B12" s="29">
        <v>10.695853686</v>
      </c>
      <c r="C12" s="29"/>
      <c r="D12" s="29"/>
      <c r="E12" s="91"/>
      <c r="F12" s="29"/>
      <c r="G12" s="29">
        <v>10.695853686</v>
      </c>
    </row>
    <row r="13" spans="1:7" ht="12.75">
      <c r="A13" s="6" t="s">
        <v>49</v>
      </c>
      <c r="B13" s="29">
        <v>10.412713686</v>
      </c>
      <c r="C13" s="29"/>
      <c r="D13" s="29"/>
      <c r="E13" s="91"/>
      <c r="F13" s="29"/>
      <c r="G13" s="29">
        <v>10.412713686</v>
      </c>
    </row>
    <row r="14" spans="1:7" ht="12.75">
      <c r="A14" s="6" t="s">
        <v>50</v>
      </c>
      <c r="B14" s="29">
        <v>3.45539692</v>
      </c>
      <c r="C14" s="29"/>
      <c r="D14" s="29"/>
      <c r="E14" s="91"/>
      <c r="F14" s="29"/>
      <c r="G14" s="29">
        <v>3.45539692</v>
      </c>
    </row>
    <row r="15" spans="1:7" ht="12.75">
      <c r="A15" s="6" t="s">
        <v>51</v>
      </c>
      <c r="B15" s="29">
        <v>0.9099469</v>
      </c>
      <c r="C15" s="29"/>
      <c r="D15" s="29"/>
      <c r="E15" s="91"/>
      <c r="F15" s="29"/>
      <c r="G15" s="29">
        <v>0.9099469</v>
      </c>
    </row>
    <row r="16" spans="1:7" ht="12.75">
      <c r="A16" s="6" t="s">
        <v>52</v>
      </c>
      <c r="B16" s="29">
        <v>3.986652958</v>
      </c>
      <c r="C16" s="29"/>
      <c r="D16" s="29"/>
      <c r="E16" s="91"/>
      <c r="F16" s="29"/>
      <c r="G16" s="29">
        <v>3.986652958</v>
      </c>
    </row>
    <row r="17" spans="1:7" ht="12.75">
      <c r="A17" s="6" t="s">
        <v>53</v>
      </c>
      <c r="B17" s="29">
        <v>2.622172</v>
      </c>
      <c r="C17" s="29"/>
      <c r="D17" s="29"/>
      <c r="E17" s="29"/>
      <c r="F17" s="29"/>
      <c r="G17" s="29">
        <v>2.622172</v>
      </c>
    </row>
    <row r="18" spans="1:7" ht="12.75">
      <c r="A18" s="6" t="s">
        <v>54</v>
      </c>
      <c r="B18" s="29">
        <v>0.1202361</v>
      </c>
      <c r="C18" s="29"/>
      <c r="D18" s="29"/>
      <c r="E18" s="29"/>
      <c r="F18" s="29"/>
      <c r="G18" s="29">
        <v>0.1202361</v>
      </c>
    </row>
    <row r="19" spans="1:7" ht="12.75">
      <c r="A19" s="6" t="s">
        <v>55</v>
      </c>
      <c r="B19" s="29">
        <v>0.5861992</v>
      </c>
      <c r="C19" s="29"/>
      <c r="D19" s="29"/>
      <c r="E19" s="91"/>
      <c r="F19" s="29"/>
      <c r="G19" s="29">
        <v>0.5861992</v>
      </c>
    </row>
    <row r="20" spans="1:7" ht="12.75">
      <c r="A20" s="6" t="s">
        <v>56</v>
      </c>
      <c r="B20" s="29">
        <v>0</v>
      </c>
      <c r="C20" s="29"/>
      <c r="D20" s="29"/>
      <c r="E20" s="29"/>
      <c r="F20" s="29"/>
      <c r="G20" s="29"/>
    </row>
    <row r="21" spans="1:7" ht="12.75">
      <c r="A21" s="6" t="s">
        <v>57</v>
      </c>
      <c r="B21" s="29">
        <v>1.9017466</v>
      </c>
      <c r="C21" s="29"/>
      <c r="D21" s="29"/>
      <c r="E21" s="29">
        <v>0.2850078</v>
      </c>
      <c r="F21" s="29"/>
      <c r="G21" s="29">
        <v>1.6167388</v>
      </c>
    </row>
    <row r="22" spans="1:7" ht="12.75">
      <c r="A22" s="6" t="s">
        <v>58</v>
      </c>
      <c r="B22" s="29">
        <v>2.8143623</v>
      </c>
      <c r="C22" s="29"/>
      <c r="D22" s="29"/>
      <c r="E22" s="91"/>
      <c r="F22" s="29"/>
      <c r="G22" s="29">
        <v>2.8143623</v>
      </c>
    </row>
    <row r="23" spans="1:7" ht="12.75">
      <c r="A23" s="6" t="s">
        <v>59</v>
      </c>
      <c r="B23" s="29">
        <v>3.7243975093</v>
      </c>
      <c r="C23" s="29"/>
      <c r="D23" s="29"/>
      <c r="E23" s="91"/>
      <c r="F23" s="29"/>
      <c r="G23" s="29">
        <v>3.7243975093</v>
      </c>
    </row>
    <row r="24" spans="1:7" ht="12.75">
      <c r="A24" s="6" t="s">
        <v>60</v>
      </c>
      <c r="B24" s="29">
        <v>4.18378064</v>
      </c>
      <c r="C24" s="29"/>
      <c r="D24" s="29"/>
      <c r="E24" s="29">
        <v>1.2451518</v>
      </c>
      <c r="F24" s="29"/>
      <c r="G24" s="29">
        <v>2.93862884</v>
      </c>
    </row>
    <row r="25" spans="1:7" ht="12.75">
      <c r="A25" s="6" t="s">
        <v>61</v>
      </c>
      <c r="B25" s="29">
        <v>0.727257</v>
      </c>
      <c r="C25" s="29"/>
      <c r="D25" s="29"/>
      <c r="E25" s="91"/>
      <c r="F25" s="29"/>
      <c r="G25" s="29">
        <v>0.727257</v>
      </c>
    </row>
    <row r="26" spans="1:7" ht="12.75">
      <c r="A26" s="6" t="s">
        <v>62</v>
      </c>
      <c r="B26" s="29">
        <v>0.133237</v>
      </c>
      <c r="C26" s="29"/>
      <c r="D26" s="29"/>
      <c r="E26" s="29"/>
      <c r="F26" s="29"/>
      <c r="G26" s="29">
        <v>0.133237</v>
      </c>
    </row>
    <row r="27" spans="1:7" ht="12.75">
      <c r="A27" s="6" t="s">
        <v>63</v>
      </c>
      <c r="B27" s="29">
        <v>2.1387021</v>
      </c>
      <c r="C27" s="29"/>
      <c r="D27" s="29"/>
      <c r="E27" s="91"/>
      <c r="F27" s="29"/>
      <c r="G27" s="29">
        <v>2.1387021</v>
      </c>
    </row>
    <row r="28" spans="1:7" ht="12.75">
      <c r="A28" s="6" t="s">
        <v>64</v>
      </c>
      <c r="B28" s="29">
        <v>2.0726885</v>
      </c>
      <c r="C28" s="29"/>
      <c r="D28" s="29"/>
      <c r="E28" s="29">
        <v>0.6853885</v>
      </c>
      <c r="F28" s="29"/>
      <c r="G28" s="29">
        <v>1.3873</v>
      </c>
    </row>
    <row r="29" spans="1:7" ht="12.75">
      <c r="A29" s="6" t="s">
        <v>65</v>
      </c>
      <c r="B29" s="29">
        <v>2.789760035</v>
      </c>
      <c r="C29" s="29"/>
      <c r="D29" s="29"/>
      <c r="E29" s="91"/>
      <c r="F29" s="29"/>
      <c r="G29" s="29">
        <v>2.789760035</v>
      </c>
    </row>
    <row r="30" spans="1:7" ht="12.75">
      <c r="A30" s="6" t="s">
        <v>66</v>
      </c>
      <c r="B30" s="29">
        <v>0.8066126</v>
      </c>
      <c r="C30" s="29"/>
      <c r="D30" s="29"/>
      <c r="E30" s="29">
        <v>0.1389906</v>
      </c>
      <c r="F30" s="29"/>
      <c r="G30" s="29">
        <v>0.667622</v>
      </c>
    </row>
    <row r="31" spans="1:7" ht="12.75">
      <c r="A31" s="6" t="s">
        <v>414</v>
      </c>
      <c r="B31" s="29">
        <v>0</v>
      </c>
      <c r="C31" s="29"/>
      <c r="D31" s="29"/>
      <c r="E31" s="29"/>
      <c r="F31" s="29"/>
      <c r="G31" s="29"/>
    </row>
    <row r="32" spans="1:7" ht="12.75">
      <c r="A32" s="6" t="s">
        <v>67</v>
      </c>
      <c r="B32" s="29">
        <v>0.48054</v>
      </c>
      <c r="C32" s="29"/>
      <c r="D32" s="29"/>
      <c r="E32" s="29"/>
      <c r="F32" s="29"/>
      <c r="G32" s="29">
        <v>0.48054</v>
      </c>
    </row>
    <row r="33" spans="1:7" ht="12.75">
      <c r="A33" s="6" t="s">
        <v>68</v>
      </c>
      <c r="B33" s="29">
        <v>367.756638702</v>
      </c>
      <c r="C33" s="29"/>
      <c r="D33" s="29">
        <v>0.966526</v>
      </c>
      <c r="E33" s="29">
        <v>15.5377161</v>
      </c>
      <c r="F33" s="29"/>
      <c r="G33" s="29">
        <v>351.252396602</v>
      </c>
    </row>
    <row r="34" spans="1:7" ht="12.75">
      <c r="A34" s="6" t="s">
        <v>69</v>
      </c>
      <c r="B34" s="29">
        <v>1.0784087</v>
      </c>
      <c r="C34" s="29"/>
      <c r="D34" s="29"/>
      <c r="E34" s="91"/>
      <c r="F34" s="29"/>
      <c r="G34" s="29">
        <v>1.0784087</v>
      </c>
    </row>
    <row r="35" spans="1:7" ht="12.75">
      <c r="A35" s="6" t="s">
        <v>70</v>
      </c>
      <c r="B35" s="29">
        <v>0.229166953</v>
      </c>
      <c r="C35" s="29"/>
      <c r="D35" s="29"/>
      <c r="E35" s="91"/>
      <c r="F35" s="29"/>
      <c r="G35" s="29">
        <v>0.229166953</v>
      </c>
    </row>
    <row r="36" spans="2:7" ht="12.75">
      <c r="B36" s="29"/>
      <c r="C36" s="29"/>
      <c r="D36" s="29"/>
      <c r="E36" s="29"/>
      <c r="F36" s="29"/>
      <c r="G36" s="29"/>
    </row>
    <row r="37" spans="1:7" s="3" customFormat="1" ht="12.75">
      <c r="A37" s="12" t="s">
        <v>71</v>
      </c>
      <c r="B37" s="27">
        <v>4.9633762</v>
      </c>
      <c r="C37" s="27"/>
      <c r="D37" s="27"/>
      <c r="E37" s="27">
        <v>2.4298942</v>
      </c>
      <c r="F37" s="27"/>
      <c r="G37" s="27">
        <v>2.533482</v>
      </c>
    </row>
    <row r="38" spans="1:7" ht="12.75">
      <c r="A38" s="12"/>
      <c r="B38" s="29"/>
      <c r="C38" s="29"/>
      <c r="D38" s="29"/>
      <c r="E38" s="29"/>
      <c r="F38" s="29"/>
      <c r="G38" s="29"/>
    </row>
    <row r="39" spans="1:7" ht="12.75">
      <c r="A39" s="13" t="s">
        <v>72</v>
      </c>
      <c r="B39" s="29">
        <v>0.470109</v>
      </c>
      <c r="C39" s="29"/>
      <c r="D39" s="29"/>
      <c r="E39" s="29"/>
      <c r="F39" s="29"/>
      <c r="G39" s="29">
        <v>0.470109</v>
      </c>
    </row>
    <row r="40" spans="1:7" ht="12.75">
      <c r="A40" s="6" t="s">
        <v>415</v>
      </c>
      <c r="B40" s="29">
        <v>3.5716586</v>
      </c>
      <c r="C40" s="29"/>
      <c r="D40" s="29"/>
      <c r="E40" s="29">
        <v>2.4285072</v>
      </c>
      <c r="F40" s="29"/>
      <c r="G40" s="29">
        <v>1.1431514</v>
      </c>
    </row>
    <row r="41" spans="1:7" ht="12.75">
      <c r="A41" s="6" t="s">
        <v>416</v>
      </c>
      <c r="B41" s="29">
        <v>0.5531308</v>
      </c>
      <c r="C41" s="29"/>
      <c r="D41" s="29"/>
      <c r="E41" s="91"/>
      <c r="F41" s="29"/>
      <c r="G41" s="29">
        <v>0.5531308</v>
      </c>
    </row>
    <row r="42" spans="1:7" ht="12.75">
      <c r="A42" s="6" t="s">
        <v>73</v>
      </c>
      <c r="B42" s="29">
        <v>0.6641526</v>
      </c>
      <c r="C42" s="29"/>
      <c r="D42" s="29"/>
      <c r="E42" s="91">
        <v>0.001387</v>
      </c>
      <c r="F42" s="29"/>
      <c r="G42" s="29">
        <v>0.6627656</v>
      </c>
    </row>
    <row r="43" spans="1:7" ht="12.75">
      <c r="A43" s="6" t="s">
        <v>74</v>
      </c>
      <c r="B43" s="29">
        <v>0.257456</v>
      </c>
      <c r="C43" s="29"/>
      <c r="D43" s="29"/>
      <c r="E43" s="91"/>
      <c r="F43" s="29"/>
      <c r="G43" s="29">
        <v>0.257456</v>
      </c>
    </row>
    <row r="44" spans="2:7" ht="12.75">
      <c r="B44" s="29"/>
      <c r="C44" s="29"/>
      <c r="D44" s="29"/>
      <c r="E44" s="29"/>
      <c r="F44" s="29"/>
      <c r="G44" s="29"/>
    </row>
    <row r="45" spans="1:7" s="3" customFormat="1" ht="12.75">
      <c r="A45" s="12" t="s">
        <v>75</v>
      </c>
      <c r="B45" s="27">
        <v>371.936264054609</v>
      </c>
      <c r="C45" s="27">
        <v>65.71831931</v>
      </c>
      <c r="D45" s="27">
        <v>115.69912622</v>
      </c>
      <c r="E45" s="27">
        <v>3.9308014572</v>
      </c>
      <c r="F45" s="27">
        <v>37.404272795409</v>
      </c>
      <c r="G45" s="27">
        <v>149.183744272</v>
      </c>
    </row>
    <row r="46" spans="1:7" ht="12.75">
      <c r="A46" s="12"/>
      <c r="B46" s="29"/>
      <c r="C46" s="29"/>
      <c r="D46" s="29"/>
      <c r="E46" s="29"/>
      <c r="F46" s="29"/>
      <c r="G46" s="29"/>
    </row>
    <row r="47" spans="1:7" ht="12.75">
      <c r="A47" s="6" t="s">
        <v>76</v>
      </c>
      <c r="B47" s="29">
        <v>0.031121</v>
      </c>
      <c r="C47" s="29"/>
      <c r="D47" s="29"/>
      <c r="E47" s="29"/>
      <c r="F47" s="29"/>
      <c r="G47" s="29">
        <v>0.031121</v>
      </c>
    </row>
    <row r="48" spans="1:7" ht="12.75">
      <c r="A48" s="13" t="s">
        <v>77</v>
      </c>
      <c r="B48" s="29">
        <v>1.7492070499999999</v>
      </c>
      <c r="C48" s="29"/>
      <c r="D48" s="29">
        <v>0.01348888</v>
      </c>
      <c r="E48" s="91"/>
      <c r="F48" s="29"/>
      <c r="G48" s="29">
        <v>1.73571817</v>
      </c>
    </row>
    <row r="49" spans="1:7" ht="12.75">
      <c r="A49" s="6" t="s">
        <v>78</v>
      </c>
      <c r="B49" s="29">
        <v>0.296469</v>
      </c>
      <c r="C49" s="29"/>
      <c r="D49" s="29"/>
      <c r="E49" s="29"/>
      <c r="F49" s="29"/>
      <c r="G49" s="29">
        <v>0.296469</v>
      </c>
    </row>
    <row r="50" spans="1:7" ht="12.75">
      <c r="A50" s="6" t="s">
        <v>79</v>
      </c>
      <c r="B50" s="29">
        <v>0.912459</v>
      </c>
      <c r="C50" s="29"/>
      <c r="D50" s="29"/>
      <c r="E50" s="29"/>
      <c r="F50" s="29"/>
      <c r="G50" s="29">
        <v>0.912459</v>
      </c>
    </row>
    <row r="51" spans="1:7" ht="12.75">
      <c r="A51" s="6" t="s">
        <v>80</v>
      </c>
      <c r="B51" s="29">
        <v>63.974955380000004</v>
      </c>
      <c r="C51" s="29">
        <v>20.47404484</v>
      </c>
      <c r="D51" s="29">
        <v>42.69257874</v>
      </c>
      <c r="E51" s="29">
        <v>0.2583677</v>
      </c>
      <c r="F51" s="29"/>
      <c r="G51" s="29">
        <v>0.5499641</v>
      </c>
    </row>
    <row r="52" spans="1:7" ht="12.75">
      <c r="A52" s="6" t="s">
        <v>81</v>
      </c>
      <c r="B52" s="29">
        <v>0.238224</v>
      </c>
      <c r="C52" s="29"/>
      <c r="D52" s="29"/>
      <c r="E52" s="91"/>
      <c r="F52" s="29"/>
      <c r="G52" s="29">
        <v>0.238224</v>
      </c>
    </row>
    <row r="53" spans="1:7" ht="12.75">
      <c r="A53" s="6" t="s">
        <v>82</v>
      </c>
      <c r="B53" s="29">
        <v>0</v>
      </c>
      <c r="C53" s="29"/>
      <c r="D53" s="29"/>
      <c r="E53" s="91"/>
      <c r="F53" s="29"/>
      <c r="G53" s="29"/>
    </row>
    <row r="54" spans="1:7" ht="12.75">
      <c r="A54" s="6" t="s">
        <v>83</v>
      </c>
      <c r="B54" s="29">
        <v>0.1441941202</v>
      </c>
      <c r="C54" s="29"/>
      <c r="D54" s="29"/>
      <c r="E54" s="29">
        <v>0.1441941202</v>
      </c>
      <c r="F54" s="29"/>
      <c r="G54" s="29"/>
    </row>
    <row r="55" spans="1:7" ht="12.75">
      <c r="A55" s="6" t="s">
        <v>84</v>
      </c>
      <c r="B55" s="29">
        <v>51.826258427</v>
      </c>
      <c r="C55" s="29"/>
      <c r="D55" s="29"/>
      <c r="E55" s="29">
        <v>3.362798697</v>
      </c>
      <c r="F55" s="29"/>
      <c r="G55" s="29">
        <v>48.46345973</v>
      </c>
    </row>
    <row r="56" spans="1:7" ht="12.75">
      <c r="A56" s="6" t="s">
        <v>85</v>
      </c>
      <c r="B56" s="29">
        <v>0</v>
      </c>
      <c r="C56" s="29"/>
      <c r="D56" s="29"/>
      <c r="E56" s="29"/>
      <c r="F56" s="29"/>
      <c r="G56" s="29"/>
    </row>
    <row r="57" spans="1:7" ht="12.75">
      <c r="A57" s="6" t="s">
        <v>86</v>
      </c>
      <c r="B57" s="29">
        <v>0</v>
      </c>
      <c r="C57" s="29"/>
      <c r="D57" s="29"/>
      <c r="E57" s="29"/>
      <c r="F57" s="29"/>
      <c r="G57" s="29"/>
    </row>
    <row r="58" spans="1:7" ht="12.75">
      <c r="A58" s="6" t="s">
        <v>87</v>
      </c>
      <c r="B58" s="29">
        <v>0.1803142</v>
      </c>
      <c r="C58" s="29"/>
      <c r="D58" s="29"/>
      <c r="E58" s="29"/>
      <c r="F58" s="29"/>
      <c r="G58" s="29">
        <v>0.1803142</v>
      </c>
    </row>
    <row r="59" spans="1:7" ht="12.75">
      <c r="A59" s="6" t="s">
        <v>88</v>
      </c>
      <c r="B59" s="29">
        <v>0.0839</v>
      </c>
      <c r="C59" s="29"/>
      <c r="D59" s="29"/>
      <c r="E59" s="29"/>
      <c r="F59" s="29"/>
      <c r="G59" s="29">
        <v>0.0839</v>
      </c>
    </row>
    <row r="60" spans="1:7" ht="12.75">
      <c r="A60" s="6" t="s">
        <v>89</v>
      </c>
      <c r="B60" s="29">
        <v>0.95223878</v>
      </c>
      <c r="C60" s="29"/>
      <c r="D60" s="29">
        <v>0.11551878</v>
      </c>
      <c r="E60" s="29">
        <v>0.037363</v>
      </c>
      <c r="F60" s="29"/>
      <c r="G60" s="29">
        <v>0.799357</v>
      </c>
    </row>
    <row r="61" spans="1:7" ht="12.75">
      <c r="A61" s="6" t="s">
        <v>417</v>
      </c>
      <c r="B61" s="29">
        <v>0</v>
      </c>
      <c r="C61" s="29"/>
      <c r="D61" s="29"/>
      <c r="E61" s="91"/>
      <c r="F61" s="29"/>
      <c r="G61" s="29"/>
    </row>
    <row r="62" spans="1:7" ht="12.75">
      <c r="A62" s="6" t="s">
        <v>90</v>
      </c>
      <c r="B62" s="29">
        <v>46.454299771</v>
      </c>
      <c r="C62" s="29">
        <v>45.24427447</v>
      </c>
      <c r="D62" s="29"/>
      <c r="E62" s="29"/>
      <c r="F62" s="29"/>
      <c r="G62" s="29">
        <v>1.210025301</v>
      </c>
    </row>
    <row r="63" spans="1:7" ht="12.75">
      <c r="A63" s="6" t="s">
        <v>91</v>
      </c>
      <c r="B63" s="29">
        <v>0</v>
      </c>
      <c r="C63" s="29"/>
      <c r="D63" s="29"/>
      <c r="E63" s="91"/>
      <c r="F63" s="29"/>
      <c r="G63" s="29"/>
    </row>
    <row r="64" spans="1:7" ht="12.75">
      <c r="A64" s="6" t="s">
        <v>92</v>
      </c>
      <c r="B64" s="29">
        <v>77.47952371</v>
      </c>
      <c r="C64" s="29"/>
      <c r="D64" s="29"/>
      <c r="E64" s="29">
        <v>0.12807794</v>
      </c>
      <c r="F64" s="29"/>
      <c r="G64" s="29">
        <v>77.35144577</v>
      </c>
    </row>
    <row r="65" spans="1:7" ht="12.75">
      <c r="A65" s="6" t="s">
        <v>93</v>
      </c>
      <c r="B65" s="29">
        <v>47.724957500409005</v>
      </c>
      <c r="C65" s="29"/>
      <c r="D65" s="29"/>
      <c r="E65" s="29"/>
      <c r="F65" s="29">
        <v>37.360258195409</v>
      </c>
      <c r="G65" s="29">
        <v>10.364699305</v>
      </c>
    </row>
    <row r="66" spans="1:7" ht="12.75">
      <c r="A66" s="6" t="s">
        <v>94</v>
      </c>
      <c r="B66" s="29">
        <v>0.09757165000000001</v>
      </c>
      <c r="C66" s="29"/>
      <c r="D66" s="29">
        <v>0.07771785</v>
      </c>
      <c r="E66" s="91"/>
      <c r="F66" s="29"/>
      <c r="G66" s="29">
        <v>0.0198538</v>
      </c>
    </row>
    <row r="67" spans="1:7" ht="12.75">
      <c r="A67" s="6" t="s">
        <v>95</v>
      </c>
      <c r="B67" s="29">
        <v>37.84387649999999</v>
      </c>
      <c r="C67" s="29"/>
      <c r="D67" s="29">
        <v>34.0344005</v>
      </c>
      <c r="E67" s="91"/>
      <c r="F67" s="29">
        <v>0.0440146</v>
      </c>
      <c r="G67" s="29">
        <v>3.7654614</v>
      </c>
    </row>
    <row r="68" spans="1:7" ht="12.75">
      <c r="A68" s="6" t="s">
        <v>96</v>
      </c>
      <c r="B68" s="29">
        <v>0.0453083</v>
      </c>
      <c r="C68" s="29"/>
      <c r="D68" s="29"/>
      <c r="E68" s="29"/>
      <c r="F68" s="29"/>
      <c r="G68" s="29">
        <v>0.0453083</v>
      </c>
    </row>
    <row r="69" spans="1:7" ht="12.75">
      <c r="A69" s="6" t="s">
        <v>97</v>
      </c>
      <c r="B69" s="29">
        <v>41.901385666</v>
      </c>
      <c r="C69" s="29"/>
      <c r="D69" s="29">
        <v>38.76542147</v>
      </c>
      <c r="E69" s="91"/>
      <c r="F69" s="29"/>
      <c r="G69" s="29">
        <v>3.135964196</v>
      </c>
    </row>
    <row r="70" spans="2:7" ht="12.75">
      <c r="B70" s="29"/>
      <c r="C70" s="29"/>
      <c r="D70" s="29"/>
      <c r="E70" s="29"/>
      <c r="F70" s="29"/>
      <c r="G70" s="29"/>
    </row>
    <row r="71" spans="1:7" s="3" customFormat="1" ht="12.75">
      <c r="A71" s="12" t="s">
        <v>98</v>
      </c>
      <c r="B71" s="27">
        <v>44.352527394999996</v>
      </c>
      <c r="C71" s="27"/>
      <c r="D71" s="27">
        <v>0.306358</v>
      </c>
      <c r="E71" s="27">
        <v>30.72574908</v>
      </c>
      <c r="F71" s="27"/>
      <c r="G71" s="27">
        <v>13.320420315</v>
      </c>
    </row>
    <row r="72" spans="1:7" ht="12.75">
      <c r="A72" s="12"/>
      <c r="B72" s="29"/>
      <c r="C72" s="27"/>
      <c r="D72" s="29"/>
      <c r="E72" s="29"/>
      <c r="F72" s="29"/>
      <c r="G72" s="29"/>
    </row>
    <row r="73" spans="1:7" ht="12.75">
      <c r="A73" s="6" t="s">
        <v>99</v>
      </c>
      <c r="B73" s="29">
        <v>34.91430749</v>
      </c>
      <c r="C73" s="27"/>
      <c r="D73" s="29"/>
      <c r="E73" s="29">
        <v>30.3064076</v>
      </c>
      <c r="F73" s="29"/>
      <c r="G73" s="29">
        <v>4.60789989</v>
      </c>
    </row>
    <row r="74" spans="1:7" ht="12.75">
      <c r="A74" s="6" t="s">
        <v>100</v>
      </c>
      <c r="B74" s="29">
        <v>1.2110778299999998</v>
      </c>
      <c r="C74" s="29"/>
      <c r="D74" s="29"/>
      <c r="E74" s="29">
        <v>0.00634718</v>
      </c>
      <c r="F74" s="29"/>
      <c r="G74" s="29">
        <v>1.20473065</v>
      </c>
    </row>
    <row r="75" spans="1:7" ht="12.75">
      <c r="A75" s="13" t="s">
        <v>418</v>
      </c>
      <c r="B75" s="29">
        <v>0</v>
      </c>
      <c r="C75" s="29"/>
      <c r="D75" s="29"/>
      <c r="E75" s="29"/>
      <c r="F75" s="29"/>
      <c r="G75" s="29"/>
    </row>
    <row r="76" spans="1:7" ht="12.75">
      <c r="A76" s="6" t="s">
        <v>101</v>
      </c>
      <c r="B76" s="29">
        <v>0.3205195</v>
      </c>
      <c r="C76" s="29"/>
      <c r="D76" s="29"/>
      <c r="E76" s="91"/>
      <c r="F76" s="29"/>
      <c r="G76" s="29">
        <v>0.3205195</v>
      </c>
    </row>
    <row r="77" spans="1:7" ht="12.75">
      <c r="A77" s="6" t="s">
        <v>102</v>
      </c>
      <c r="B77" s="29">
        <v>0.40727290000000005</v>
      </c>
      <c r="C77" s="29"/>
      <c r="D77" s="29">
        <v>0.306358</v>
      </c>
      <c r="E77" s="29"/>
      <c r="F77" s="29"/>
      <c r="G77" s="29">
        <v>0.1009149</v>
      </c>
    </row>
    <row r="78" spans="1:7" ht="12.75">
      <c r="A78" s="6" t="s">
        <v>104</v>
      </c>
      <c r="B78" s="29">
        <v>1.00576395</v>
      </c>
      <c r="C78" s="29"/>
      <c r="D78" s="29"/>
      <c r="E78" s="91"/>
      <c r="F78" s="29"/>
      <c r="G78" s="29">
        <v>1.00576395</v>
      </c>
    </row>
    <row r="79" spans="1:7" ht="12.75">
      <c r="A79" s="6" t="s">
        <v>103</v>
      </c>
      <c r="B79" s="29">
        <v>0.2125274</v>
      </c>
      <c r="C79" s="29"/>
      <c r="D79" s="29"/>
      <c r="E79" s="29"/>
      <c r="F79" s="29"/>
      <c r="G79" s="29">
        <v>0.2125274</v>
      </c>
    </row>
    <row r="80" spans="1:7" ht="12.75">
      <c r="A80" s="6" t="s">
        <v>105</v>
      </c>
      <c r="B80" s="29">
        <v>0.47189945</v>
      </c>
      <c r="C80" s="29"/>
      <c r="D80" s="29"/>
      <c r="E80" s="91">
        <v>0.0043803</v>
      </c>
      <c r="F80" s="29"/>
      <c r="G80" s="29">
        <v>0.46751915</v>
      </c>
    </row>
    <row r="81" spans="1:7" ht="12.75">
      <c r="A81" s="6" t="s">
        <v>106</v>
      </c>
      <c r="B81" s="29">
        <v>1.952708675</v>
      </c>
      <c r="C81" s="29"/>
      <c r="D81" s="29"/>
      <c r="E81" s="91">
        <v>0.00081</v>
      </c>
      <c r="F81" s="29"/>
      <c r="G81" s="29">
        <v>1.951898675</v>
      </c>
    </row>
    <row r="82" spans="1:7" ht="12.75">
      <c r="A82" s="6" t="s">
        <v>107</v>
      </c>
      <c r="B82" s="29">
        <v>2.8403397</v>
      </c>
      <c r="C82" s="29"/>
      <c r="D82" s="29"/>
      <c r="E82" s="29">
        <v>0.407804</v>
      </c>
      <c r="F82" s="29"/>
      <c r="G82" s="29">
        <v>2.4325357</v>
      </c>
    </row>
    <row r="83" spans="1:7" ht="12.75">
      <c r="A83" s="6" t="s">
        <v>108</v>
      </c>
      <c r="B83" s="29">
        <v>0.2535194</v>
      </c>
      <c r="C83" s="29"/>
      <c r="D83" s="29"/>
      <c r="E83" s="29"/>
      <c r="F83" s="29"/>
      <c r="G83" s="29">
        <v>0.2535194</v>
      </c>
    </row>
    <row r="84" spans="1:7" ht="12.75">
      <c r="A84" s="6" t="s">
        <v>109</v>
      </c>
      <c r="B84" s="29">
        <v>0.3630825</v>
      </c>
      <c r="C84" s="29"/>
      <c r="D84" s="29"/>
      <c r="E84" s="29"/>
      <c r="F84" s="29"/>
      <c r="G84" s="29">
        <v>0.3630825</v>
      </c>
    </row>
    <row r="85" spans="1:7" ht="12.75">
      <c r="A85" s="6" t="s">
        <v>110</v>
      </c>
      <c r="B85" s="29">
        <v>0.3995086</v>
      </c>
      <c r="C85" s="29"/>
      <c r="D85" s="29"/>
      <c r="E85" s="29"/>
      <c r="F85" s="29"/>
      <c r="G85" s="29">
        <v>0.3995086</v>
      </c>
    </row>
    <row r="86" spans="2:7" ht="12.75">
      <c r="B86" s="29"/>
      <c r="C86" s="27"/>
      <c r="D86" s="29"/>
      <c r="E86" s="29"/>
      <c r="F86" s="29"/>
      <c r="G86" s="29"/>
    </row>
    <row r="87" spans="1:7" s="3" customFormat="1" ht="12.75">
      <c r="A87" s="12" t="s">
        <v>111</v>
      </c>
      <c r="B87" s="27">
        <v>15.004186215999999</v>
      </c>
      <c r="C87" s="27"/>
      <c r="D87" s="27"/>
      <c r="E87" s="27">
        <v>0.06784596</v>
      </c>
      <c r="F87" s="27"/>
      <c r="G87" s="27">
        <v>14.936340256</v>
      </c>
    </row>
    <row r="88" spans="1:7" ht="12.75">
      <c r="A88" s="12"/>
      <c r="B88" s="29"/>
      <c r="C88" s="29"/>
      <c r="D88" s="29"/>
      <c r="E88" s="29"/>
      <c r="F88" s="29"/>
      <c r="G88" s="29"/>
    </row>
    <row r="89" spans="1:7" ht="12.75">
      <c r="A89" s="6" t="s">
        <v>112</v>
      </c>
      <c r="B89" s="29">
        <v>0.94152178</v>
      </c>
      <c r="C89" s="29"/>
      <c r="D89" s="29"/>
      <c r="E89" s="29"/>
      <c r="F89" s="29"/>
      <c r="G89" s="29">
        <v>0.94152178</v>
      </c>
    </row>
    <row r="90" spans="1:7" ht="12.75">
      <c r="A90" s="6" t="s">
        <v>113</v>
      </c>
      <c r="B90" s="29">
        <v>0.5047099</v>
      </c>
      <c r="C90" s="29"/>
      <c r="D90" s="29"/>
      <c r="E90" s="29"/>
      <c r="F90" s="29"/>
      <c r="G90" s="29">
        <v>0.5047099</v>
      </c>
    </row>
    <row r="91" spans="1:7" ht="12.75">
      <c r="A91" s="6" t="s">
        <v>114</v>
      </c>
      <c r="B91" s="29">
        <v>0.51938446</v>
      </c>
      <c r="C91" s="29"/>
      <c r="D91" s="29"/>
      <c r="E91" s="29">
        <v>0.06784596</v>
      </c>
      <c r="F91" s="29"/>
      <c r="G91" s="29">
        <v>0.4515385</v>
      </c>
    </row>
    <row r="92" spans="1:7" ht="12.75">
      <c r="A92" s="13" t="s">
        <v>115</v>
      </c>
      <c r="B92" s="29">
        <v>1.02163356</v>
      </c>
      <c r="C92" s="29"/>
      <c r="D92" s="29"/>
      <c r="E92" s="91"/>
      <c r="F92" s="29"/>
      <c r="G92" s="29">
        <v>1.02163356</v>
      </c>
    </row>
    <row r="93" spans="1:7" ht="12.75">
      <c r="A93" s="6" t="s">
        <v>116</v>
      </c>
      <c r="B93" s="29">
        <v>1.00083356</v>
      </c>
      <c r="C93" s="29"/>
      <c r="D93" s="29"/>
      <c r="E93" s="91"/>
      <c r="F93" s="29"/>
      <c r="G93" s="29">
        <v>1.00083356</v>
      </c>
    </row>
    <row r="94" spans="1:7" ht="12.75">
      <c r="A94" s="6" t="s">
        <v>117</v>
      </c>
      <c r="B94" s="29">
        <v>0.1254934</v>
      </c>
      <c r="C94" s="29"/>
      <c r="D94" s="29"/>
      <c r="E94" s="29"/>
      <c r="F94" s="29"/>
      <c r="G94" s="29">
        <v>0.1254934</v>
      </c>
    </row>
    <row r="95" spans="1:7" ht="12.75">
      <c r="A95" s="6" t="s">
        <v>118</v>
      </c>
      <c r="B95" s="29">
        <v>1.58376689</v>
      </c>
      <c r="C95" s="29"/>
      <c r="D95" s="29"/>
      <c r="E95" s="29"/>
      <c r="F95" s="29"/>
      <c r="G95" s="29">
        <v>1.58376689</v>
      </c>
    </row>
    <row r="96" spans="1:7" ht="12.75">
      <c r="A96" s="6" t="s">
        <v>119</v>
      </c>
      <c r="B96" s="29">
        <v>0.53497065</v>
      </c>
      <c r="C96" s="29"/>
      <c r="D96" s="29"/>
      <c r="E96" s="29"/>
      <c r="F96" s="29"/>
      <c r="G96" s="29">
        <v>0.53497065</v>
      </c>
    </row>
    <row r="97" spans="1:7" ht="12.75">
      <c r="A97" s="6" t="s">
        <v>120</v>
      </c>
      <c r="B97" s="29">
        <v>4.50227873</v>
      </c>
      <c r="C97" s="29"/>
      <c r="D97" s="29"/>
      <c r="E97" s="91"/>
      <c r="F97" s="29"/>
      <c r="G97" s="29">
        <v>4.50227873</v>
      </c>
    </row>
    <row r="98" spans="1:7" ht="12.75">
      <c r="A98" s="6" t="s">
        <v>121</v>
      </c>
      <c r="B98" s="29">
        <v>0.5246484</v>
      </c>
      <c r="C98" s="29"/>
      <c r="D98" s="29"/>
      <c r="E98" s="91"/>
      <c r="F98" s="29"/>
      <c r="G98" s="29">
        <v>0.5246484</v>
      </c>
    </row>
    <row r="99" spans="1:7" ht="12.75">
      <c r="A99" s="6" t="s">
        <v>122</v>
      </c>
      <c r="B99" s="29">
        <v>0.4402862</v>
      </c>
      <c r="C99" s="29"/>
      <c r="D99" s="29"/>
      <c r="E99" s="29"/>
      <c r="F99" s="29"/>
      <c r="G99" s="29">
        <v>0.4402862</v>
      </c>
    </row>
    <row r="100" spans="1:7" ht="12.75">
      <c r="A100" s="6" t="s">
        <v>123</v>
      </c>
      <c r="B100" s="29">
        <v>3.662822436</v>
      </c>
      <c r="C100" s="29"/>
      <c r="D100" s="29"/>
      <c r="E100" s="91"/>
      <c r="F100" s="29"/>
      <c r="G100" s="29">
        <v>3.662822436</v>
      </c>
    </row>
    <row r="101" spans="1:7" ht="12.75">
      <c r="A101" s="6" t="s">
        <v>124</v>
      </c>
      <c r="B101" s="29">
        <v>3.1529154</v>
      </c>
      <c r="C101" s="29"/>
      <c r="D101" s="29"/>
      <c r="E101" s="91"/>
      <c r="F101" s="29"/>
      <c r="G101" s="29">
        <v>3.1529154</v>
      </c>
    </row>
    <row r="102" spans="1:7" ht="12.75">
      <c r="A102" s="6" t="s">
        <v>125</v>
      </c>
      <c r="B102" s="29">
        <v>0.64266981</v>
      </c>
      <c r="C102" s="29"/>
      <c r="D102" s="29"/>
      <c r="E102" s="29"/>
      <c r="F102" s="29"/>
      <c r="G102" s="29">
        <v>0.64266981</v>
      </c>
    </row>
    <row r="103" spans="2:7" ht="12.75">
      <c r="B103" s="29"/>
      <c r="C103" s="27"/>
      <c r="D103" s="29"/>
      <c r="E103" s="29"/>
      <c r="F103" s="29"/>
      <c r="G103" s="29"/>
    </row>
    <row r="104" spans="1:7" s="3" customFormat="1" ht="12.75">
      <c r="A104" s="12" t="s">
        <v>144</v>
      </c>
      <c r="B104" s="27">
        <v>11.869822188999999</v>
      </c>
      <c r="C104" s="27"/>
      <c r="D104" s="27"/>
      <c r="E104" s="27">
        <v>0.00594632</v>
      </c>
      <c r="F104" s="27"/>
      <c r="G104" s="27">
        <v>11.863875869</v>
      </c>
    </row>
    <row r="105" spans="1:7" ht="12.75">
      <c r="A105" s="12"/>
      <c r="B105" s="29"/>
      <c r="C105" s="27"/>
      <c r="D105" s="29"/>
      <c r="E105" s="29"/>
      <c r="F105" s="29"/>
      <c r="G105" s="29"/>
    </row>
    <row r="106" spans="1:7" ht="12.75">
      <c r="A106" s="6" t="s">
        <v>145</v>
      </c>
      <c r="B106" s="29">
        <v>7.0647795</v>
      </c>
      <c r="C106" s="29"/>
      <c r="D106" s="29"/>
      <c r="E106" s="91"/>
      <c r="F106" s="29"/>
      <c r="G106" s="29">
        <v>7.0647795</v>
      </c>
    </row>
    <row r="107" spans="1:7" ht="12.75">
      <c r="A107" s="6" t="s">
        <v>146</v>
      </c>
      <c r="B107" s="29">
        <v>0.42348948</v>
      </c>
      <c r="C107" s="29"/>
      <c r="D107" s="29"/>
      <c r="E107" s="91"/>
      <c r="F107" s="29"/>
      <c r="G107" s="29">
        <v>0.42348948</v>
      </c>
    </row>
    <row r="108" spans="1:7" ht="12.75">
      <c r="A108" s="6" t="s">
        <v>147</v>
      </c>
      <c r="B108" s="29">
        <v>0.77767448</v>
      </c>
      <c r="C108" s="29"/>
      <c r="D108" s="29"/>
      <c r="E108" s="29"/>
      <c r="F108" s="29"/>
      <c r="G108" s="29">
        <v>0.77767448</v>
      </c>
    </row>
    <row r="109" spans="1:7" ht="12.75">
      <c r="A109" s="6" t="s">
        <v>148</v>
      </c>
      <c r="B109" s="29">
        <v>0.44406201</v>
      </c>
      <c r="C109" s="29"/>
      <c r="D109" s="29"/>
      <c r="E109" s="91">
        <v>0.00404332</v>
      </c>
      <c r="F109" s="29"/>
      <c r="G109" s="29">
        <v>0.44001869</v>
      </c>
    </row>
    <row r="110" spans="1:7" ht="12.75">
      <c r="A110" s="13" t="s">
        <v>149</v>
      </c>
      <c r="B110" s="29">
        <v>0.38540722</v>
      </c>
      <c r="C110" s="29"/>
      <c r="D110" s="29"/>
      <c r="E110" s="29"/>
      <c r="F110" s="29"/>
      <c r="G110" s="29">
        <v>0.38540722</v>
      </c>
    </row>
    <row r="111" spans="1:7" ht="12.75">
      <c r="A111" s="6" t="s">
        <v>419</v>
      </c>
      <c r="B111" s="29">
        <v>2.1068860948</v>
      </c>
      <c r="C111" s="29"/>
      <c r="D111" s="29"/>
      <c r="E111" s="91">
        <v>0.001903</v>
      </c>
      <c r="F111" s="29"/>
      <c r="G111" s="29">
        <v>2.1049830948</v>
      </c>
    </row>
    <row r="112" spans="1:7" ht="12.75">
      <c r="A112" s="6" t="s">
        <v>150</v>
      </c>
      <c r="B112" s="29">
        <v>0.236923805</v>
      </c>
      <c r="C112" s="29"/>
      <c r="D112" s="29"/>
      <c r="E112" s="91">
        <v>0</v>
      </c>
      <c r="F112" s="29"/>
      <c r="G112" s="29">
        <v>0.236923805</v>
      </c>
    </row>
    <row r="113" spans="1:7" ht="12.75">
      <c r="A113" s="6" t="s">
        <v>151</v>
      </c>
      <c r="B113" s="29">
        <v>0.183301547</v>
      </c>
      <c r="C113" s="29"/>
      <c r="D113" s="29"/>
      <c r="E113" s="29"/>
      <c r="F113" s="29"/>
      <c r="G113" s="29">
        <v>0.183301547</v>
      </c>
    </row>
    <row r="114" spans="1:7" ht="12.75">
      <c r="A114" s="6" t="s">
        <v>152</v>
      </c>
      <c r="B114" s="29">
        <v>0.1162213</v>
      </c>
      <c r="C114" s="29"/>
      <c r="D114" s="29"/>
      <c r="E114" s="29"/>
      <c r="F114" s="29"/>
      <c r="G114" s="29">
        <v>0.1162213</v>
      </c>
    </row>
    <row r="115" spans="1:7" ht="12.75">
      <c r="A115" s="6" t="s">
        <v>153</v>
      </c>
      <c r="B115" s="29">
        <v>0.504021223</v>
      </c>
      <c r="C115" s="29"/>
      <c r="D115" s="29"/>
      <c r="E115" s="91">
        <v>0</v>
      </c>
      <c r="F115" s="29"/>
      <c r="G115" s="29">
        <v>0.504021223</v>
      </c>
    </row>
    <row r="116" spans="1:7" ht="12.75">
      <c r="A116" s="6" t="s">
        <v>154</v>
      </c>
      <c r="B116" s="29">
        <v>0.0124627492</v>
      </c>
      <c r="C116" s="29"/>
      <c r="D116" s="29"/>
      <c r="E116" s="29"/>
      <c r="F116" s="29"/>
      <c r="G116" s="29">
        <v>0.0124627492</v>
      </c>
    </row>
    <row r="117" spans="2:7" ht="12.75">
      <c r="B117" s="29"/>
      <c r="C117" s="29"/>
      <c r="D117" s="29"/>
      <c r="E117" s="29"/>
      <c r="F117" s="29"/>
      <c r="G117" s="29"/>
    </row>
    <row r="118" spans="1:7" s="3" customFormat="1" ht="12.75">
      <c r="A118" s="12" t="s">
        <v>126</v>
      </c>
      <c r="B118" s="27">
        <v>55.6218531976</v>
      </c>
      <c r="C118" s="27"/>
      <c r="D118" s="27">
        <v>3.70768271</v>
      </c>
      <c r="E118" s="27">
        <v>0.0480747546</v>
      </c>
      <c r="F118" s="27">
        <v>0.19796207</v>
      </c>
      <c r="G118" s="27">
        <v>51.668133663</v>
      </c>
    </row>
    <row r="119" spans="1:7" ht="12.75">
      <c r="A119" s="12"/>
      <c r="B119" s="29"/>
      <c r="C119" s="29"/>
      <c r="D119" s="29"/>
      <c r="E119" s="29"/>
      <c r="F119" s="29"/>
      <c r="G119" s="29"/>
    </row>
    <row r="120" spans="1:7" ht="12.75">
      <c r="A120" s="6" t="s">
        <v>127</v>
      </c>
      <c r="B120" s="29">
        <v>0.83450433</v>
      </c>
      <c r="C120" s="29"/>
      <c r="D120" s="29"/>
      <c r="E120" s="29"/>
      <c r="F120" s="29">
        <v>0.0415988</v>
      </c>
      <c r="G120" s="29">
        <v>0.79290553</v>
      </c>
    </row>
    <row r="121" spans="1:7" ht="12.75">
      <c r="A121" s="6" t="s">
        <v>128</v>
      </c>
      <c r="B121" s="29">
        <v>2.19130328</v>
      </c>
      <c r="C121" s="29"/>
      <c r="D121" s="29"/>
      <c r="E121" s="29"/>
      <c r="F121" s="29"/>
      <c r="G121" s="29">
        <v>2.19130328</v>
      </c>
    </row>
    <row r="122" spans="1:7" ht="12.75">
      <c r="A122" s="6" t="s">
        <v>129</v>
      </c>
      <c r="B122" s="29">
        <v>13.35626263</v>
      </c>
      <c r="C122" s="29"/>
      <c r="D122" s="29"/>
      <c r="E122" s="91">
        <v>0</v>
      </c>
      <c r="F122" s="29">
        <v>0.052234</v>
      </c>
      <c r="G122" s="29">
        <v>13.30402863</v>
      </c>
    </row>
    <row r="123" spans="1:7" ht="12.75">
      <c r="A123" s="6" t="s">
        <v>130</v>
      </c>
      <c r="B123" s="29">
        <v>0.24255572</v>
      </c>
      <c r="C123" s="27"/>
      <c r="D123" s="29"/>
      <c r="E123" s="29"/>
      <c r="F123" s="29"/>
      <c r="G123" s="29">
        <v>0.24255572</v>
      </c>
    </row>
    <row r="124" spans="1:7" ht="12.75">
      <c r="A124" s="6" t="s">
        <v>131</v>
      </c>
      <c r="B124" s="29">
        <v>0.55286912</v>
      </c>
      <c r="C124" s="27"/>
      <c r="D124" s="29"/>
      <c r="E124" s="91">
        <v>0</v>
      </c>
      <c r="F124" s="29"/>
      <c r="G124" s="29">
        <v>0.55286912</v>
      </c>
    </row>
    <row r="125" spans="1:7" ht="12.75">
      <c r="A125" s="6" t="s">
        <v>132</v>
      </c>
      <c r="B125" s="29">
        <v>22.163470313</v>
      </c>
      <c r="C125" s="27"/>
      <c r="D125" s="29"/>
      <c r="E125" s="91">
        <v>0.00396</v>
      </c>
      <c r="F125" s="29">
        <v>0.04635246</v>
      </c>
      <c r="G125" s="29">
        <v>22.113157853</v>
      </c>
    </row>
    <row r="126" spans="1:7" ht="12.75">
      <c r="A126" s="6" t="s">
        <v>133</v>
      </c>
      <c r="B126" s="29">
        <v>0.5325588</v>
      </c>
      <c r="C126" s="27"/>
      <c r="D126" s="29"/>
      <c r="E126" s="91"/>
      <c r="F126" s="29"/>
      <c r="G126" s="29">
        <v>0.5325588</v>
      </c>
    </row>
    <row r="127" spans="1:7" ht="12.75">
      <c r="A127" s="6" t="s">
        <v>134</v>
      </c>
      <c r="B127" s="29">
        <v>0.10443477</v>
      </c>
      <c r="C127" s="27"/>
      <c r="D127" s="29"/>
      <c r="E127" s="29"/>
      <c r="F127" s="29"/>
      <c r="G127" s="29">
        <v>0.10443477</v>
      </c>
    </row>
    <row r="128" spans="1:7" ht="12.75">
      <c r="A128" s="6" t="s">
        <v>135</v>
      </c>
      <c r="B128" s="29">
        <v>4.185719994599999</v>
      </c>
      <c r="C128" s="27"/>
      <c r="D128" s="29">
        <v>3.70768271</v>
      </c>
      <c r="E128" s="29">
        <v>0.0441147546</v>
      </c>
      <c r="F128" s="29">
        <v>0.05777681</v>
      </c>
      <c r="G128" s="29">
        <v>0.37614572</v>
      </c>
    </row>
    <row r="129" spans="1:7" ht="12.75">
      <c r="A129" s="6" t="s">
        <v>136</v>
      </c>
      <c r="B129" s="29">
        <v>2.10768164</v>
      </c>
      <c r="C129" s="27"/>
      <c r="D129" s="29"/>
      <c r="E129" s="29"/>
      <c r="F129" s="29"/>
      <c r="G129" s="29">
        <v>2.10768164</v>
      </c>
    </row>
    <row r="130" spans="1:7" ht="12.75">
      <c r="A130" s="6" t="s">
        <v>137</v>
      </c>
      <c r="B130" s="29">
        <v>1.7717234</v>
      </c>
      <c r="C130" s="27"/>
      <c r="D130" s="29"/>
      <c r="E130" s="29"/>
      <c r="F130" s="29"/>
      <c r="G130" s="29">
        <v>1.7717234</v>
      </c>
    </row>
    <row r="131" spans="1:7" ht="12.75">
      <c r="A131" s="13" t="s">
        <v>138</v>
      </c>
      <c r="B131" s="29">
        <v>3.5135639</v>
      </c>
      <c r="C131" s="27"/>
      <c r="D131" s="29"/>
      <c r="E131" s="29"/>
      <c r="F131" s="29"/>
      <c r="G131" s="29">
        <v>3.5135639</v>
      </c>
    </row>
    <row r="132" spans="1:7" ht="12.75">
      <c r="A132" s="6" t="s">
        <v>139</v>
      </c>
      <c r="B132" s="29">
        <v>2.895249</v>
      </c>
      <c r="C132" s="27"/>
      <c r="D132" s="29"/>
      <c r="E132" s="29"/>
      <c r="F132" s="29"/>
      <c r="G132" s="29">
        <v>2.895249</v>
      </c>
    </row>
    <row r="133" spans="1:7" ht="12.75">
      <c r="A133" s="6" t="s">
        <v>140</v>
      </c>
      <c r="B133" s="29">
        <v>0.98143075</v>
      </c>
      <c r="C133" s="27"/>
      <c r="D133" s="29"/>
      <c r="E133" s="29"/>
      <c r="F133" s="29"/>
      <c r="G133" s="29">
        <v>0.98143075</v>
      </c>
    </row>
    <row r="134" spans="1:7" ht="12.75">
      <c r="A134" s="6" t="s">
        <v>141</v>
      </c>
      <c r="B134" s="29">
        <v>1.27916631</v>
      </c>
      <c r="C134" s="27"/>
      <c r="D134" s="29"/>
      <c r="E134" s="29"/>
      <c r="F134" s="29"/>
      <c r="G134" s="29">
        <v>1.27916631</v>
      </c>
    </row>
    <row r="135" spans="1:7" ht="12.75">
      <c r="A135" s="6" t="s">
        <v>142</v>
      </c>
      <c r="B135" s="29">
        <v>1.02725</v>
      </c>
      <c r="C135" s="27"/>
      <c r="D135" s="29"/>
      <c r="E135" s="91"/>
      <c r="F135" s="29"/>
      <c r="G135" s="29">
        <v>1.02725</v>
      </c>
    </row>
    <row r="136" spans="1:7" ht="12.75">
      <c r="A136" s="6" t="s">
        <v>143</v>
      </c>
      <c r="B136" s="29">
        <v>2.54908164</v>
      </c>
      <c r="C136" s="27"/>
      <c r="D136" s="29"/>
      <c r="E136" s="91"/>
      <c r="F136" s="29"/>
      <c r="G136" s="29">
        <v>2.54908164</v>
      </c>
    </row>
    <row r="137" spans="2:7" ht="12.75">
      <c r="B137" s="29"/>
      <c r="C137" s="27"/>
      <c r="D137" s="29"/>
      <c r="E137" s="29"/>
      <c r="F137" s="29"/>
      <c r="G137" s="29"/>
    </row>
    <row r="138" spans="1:7" s="3" customFormat="1" ht="12.75">
      <c r="A138" s="12" t="s">
        <v>155</v>
      </c>
      <c r="B138" s="27">
        <v>9.365848886</v>
      </c>
      <c r="C138" s="27"/>
      <c r="D138" s="27"/>
      <c r="E138" s="93">
        <v>0.00172686</v>
      </c>
      <c r="F138" s="27"/>
      <c r="G138" s="27">
        <v>9.364122026</v>
      </c>
    </row>
    <row r="139" spans="1:7" ht="12.75">
      <c r="A139" s="12"/>
      <c r="B139" s="29"/>
      <c r="C139" s="27"/>
      <c r="D139" s="29"/>
      <c r="E139" s="29"/>
      <c r="F139" s="29"/>
      <c r="G139" s="29"/>
    </row>
    <row r="140" spans="1:7" ht="12.75">
      <c r="A140" s="6" t="s">
        <v>156</v>
      </c>
      <c r="B140" s="29">
        <v>0.3800575</v>
      </c>
      <c r="C140" s="27"/>
      <c r="D140" s="29"/>
      <c r="E140" s="29"/>
      <c r="F140" s="29"/>
      <c r="G140" s="29">
        <v>0.3800575</v>
      </c>
    </row>
    <row r="141" spans="1:7" ht="12.75">
      <c r="A141" s="6" t="s">
        <v>157</v>
      </c>
      <c r="B141" s="29">
        <v>2.1461185</v>
      </c>
      <c r="C141" s="27"/>
      <c r="D141" s="29"/>
      <c r="E141" s="29"/>
      <c r="F141" s="29"/>
      <c r="G141" s="29">
        <v>2.1461185</v>
      </c>
    </row>
    <row r="142" spans="1:7" ht="12.75">
      <c r="A142" s="6" t="s">
        <v>158</v>
      </c>
      <c r="B142" s="29">
        <v>0.124294</v>
      </c>
      <c r="C142" s="29"/>
      <c r="D142" s="29"/>
      <c r="E142" s="29"/>
      <c r="F142" s="29"/>
      <c r="G142" s="29">
        <v>0.124294</v>
      </c>
    </row>
    <row r="143" spans="1:7" ht="12.75">
      <c r="A143" s="6" t="s">
        <v>159</v>
      </c>
      <c r="B143" s="29">
        <v>0.0421808</v>
      </c>
      <c r="C143" s="29"/>
      <c r="D143" s="29"/>
      <c r="E143" s="29"/>
      <c r="F143" s="29"/>
      <c r="G143" s="29">
        <v>0.0421808</v>
      </c>
    </row>
    <row r="144" spans="1:7" ht="12.75">
      <c r="A144" s="6" t="s">
        <v>160</v>
      </c>
      <c r="B144" s="29">
        <v>0.042568</v>
      </c>
      <c r="C144" s="29"/>
      <c r="D144" s="29"/>
      <c r="E144" s="29"/>
      <c r="F144" s="29"/>
      <c r="G144" s="29">
        <v>0.042568</v>
      </c>
    </row>
    <row r="145" spans="1:7" ht="12.75">
      <c r="A145" s="6" t="s">
        <v>161</v>
      </c>
      <c r="B145" s="29">
        <v>0.2606464</v>
      </c>
      <c r="C145" s="29"/>
      <c r="D145" s="29"/>
      <c r="E145" s="29"/>
      <c r="F145" s="29"/>
      <c r="G145" s="29">
        <v>0.2606464</v>
      </c>
    </row>
    <row r="146" spans="1:7" ht="12.75">
      <c r="A146" s="13" t="s">
        <v>162</v>
      </c>
      <c r="B146" s="29">
        <v>0.1416482</v>
      </c>
      <c r="C146" s="29"/>
      <c r="D146" s="29"/>
      <c r="E146" s="29"/>
      <c r="F146" s="29"/>
      <c r="G146" s="29">
        <v>0.1416482</v>
      </c>
    </row>
    <row r="147" spans="1:7" ht="12.75">
      <c r="A147" s="6" t="s">
        <v>163</v>
      </c>
      <c r="B147" s="29">
        <v>2.2740120760000004</v>
      </c>
      <c r="C147" s="29"/>
      <c r="D147" s="29"/>
      <c r="E147" s="91">
        <v>0.00172686</v>
      </c>
      <c r="F147" s="29"/>
      <c r="G147" s="29">
        <v>2.272285216</v>
      </c>
    </row>
    <row r="148" spans="1:7" ht="12.75">
      <c r="A148" s="6" t="s">
        <v>420</v>
      </c>
      <c r="B148" s="29">
        <v>2.260488676</v>
      </c>
      <c r="C148" s="29"/>
      <c r="D148" s="29"/>
      <c r="E148" s="91">
        <v>0.00172686</v>
      </c>
      <c r="F148" s="29"/>
      <c r="G148" s="29">
        <v>2.258761816</v>
      </c>
    </row>
    <row r="149" spans="1:7" ht="12.75">
      <c r="A149" s="6" t="s">
        <v>164</v>
      </c>
      <c r="B149" s="29">
        <v>1.6094469</v>
      </c>
      <c r="C149" s="29"/>
      <c r="D149" s="29"/>
      <c r="E149" s="29"/>
      <c r="F149" s="29"/>
      <c r="G149" s="29">
        <v>1.6094469</v>
      </c>
    </row>
    <row r="150" spans="1:7" ht="12.75">
      <c r="A150" s="6" t="s">
        <v>165</v>
      </c>
      <c r="B150" s="29">
        <v>1.2799652</v>
      </c>
      <c r="C150" s="29"/>
      <c r="D150" s="29"/>
      <c r="E150" s="29"/>
      <c r="F150" s="29"/>
      <c r="G150" s="29">
        <v>1.2799652</v>
      </c>
    </row>
    <row r="151" spans="1:7" ht="12.75">
      <c r="A151" s="6" t="s">
        <v>166</v>
      </c>
      <c r="B151" s="29">
        <v>0.34851561</v>
      </c>
      <c r="C151" s="29"/>
      <c r="D151" s="29"/>
      <c r="E151" s="29"/>
      <c r="F151" s="29"/>
      <c r="G151" s="29">
        <v>0.34851561</v>
      </c>
    </row>
    <row r="152" spans="1:7" ht="12.75">
      <c r="A152" s="6" t="s">
        <v>167</v>
      </c>
      <c r="B152" s="29">
        <v>1.107003</v>
      </c>
      <c r="C152" s="29"/>
      <c r="D152" s="29"/>
      <c r="E152" s="29"/>
      <c r="F152" s="29"/>
      <c r="G152" s="29">
        <v>1.107003</v>
      </c>
    </row>
    <row r="153" spans="1:7" ht="12.75">
      <c r="A153" s="6" t="s">
        <v>168</v>
      </c>
      <c r="B153" s="29">
        <v>0.0516318</v>
      </c>
      <c r="C153" s="29"/>
      <c r="D153" s="29"/>
      <c r="E153" s="29"/>
      <c r="F153" s="29"/>
      <c r="G153" s="29">
        <v>0.0516318</v>
      </c>
    </row>
    <row r="154" spans="1:7" ht="12.75">
      <c r="A154" s="6" t="s">
        <v>169</v>
      </c>
      <c r="B154" s="29">
        <v>0.8377261</v>
      </c>
      <c r="C154" s="29"/>
      <c r="D154" s="29"/>
      <c r="E154" s="91">
        <v>0</v>
      </c>
      <c r="F154" s="29"/>
      <c r="G154" s="29">
        <v>0.8377261</v>
      </c>
    </row>
    <row r="155" spans="2:7" ht="12.75">
      <c r="B155" s="29"/>
      <c r="C155" s="29"/>
      <c r="D155" s="29"/>
      <c r="E155" s="29"/>
      <c r="F155" s="29"/>
      <c r="G155" s="29"/>
    </row>
    <row r="156" spans="1:7" s="3" customFormat="1" ht="12.75">
      <c r="A156" s="12" t="s">
        <v>170</v>
      </c>
      <c r="B156" s="27">
        <v>52.307596329000006</v>
      </c>
      <c r="C156" s="27"/>
      <c r="D156" s="27"/>
      <c r="E156" s="27">
        <v>4.99835</v>
      </c>
      <c r="F156" s="27">
        <v>0.0109688</v>
      </c>
      <c r="G156" s="27">
        <v>47.298277529</v>
      </c>
    </row>
    <row r="157" spans="1:7" ht="12.75">
      <c r="A157" s="12"/>
      <c r="B157" s="29"/>
      <c r="C157" s="27"/>
      <c r="D157" s="29"/>
      <c r="E157" s="29"/>
      <c r="F157" s="29"/>
      <c r="G157" s="29"/>
    </row>
    <row r="158" spans="1:7" ht="12.75">
      <c r="A158" s="6" t="s">
        <v>171</v>
      </c>
      <c r="B158" s="29">
        <v>0.2517208</v>
      </c>
      <c r="C158" s="27"/>
      <c r="D158" s="29"/>
      <c r="E158" s="29"/>
      <c r="F158" s="29"/>
      <c r="G158" s="29">
        <v>0.2517208</v>
      </c>
    </row>
    <row r="159" spans="1:7" ht="12.75">
      <c r="A159" s="6" t="s">
        <v>172</v>
      </c>
      <c r="B159" s="29">
        <v>5.60145845</v>
      </c>
      <c r="C159" s="27"/>
      <c r="D159" s="29"/>
      <c r="E159" s="91"/>
      <c r="F159" s="29"/>
      <c r="G159" s="29">
        <v>5.60145845</v>
      </c>
    </row>
    <row r="160" spans="1:7" ht="12.75">
      <c r="A160" s="6" t="s">
        <v>421</v>
      </c>
      <c r="B160" s="29">
        <v>4.58089</v>
      </c>
      <c r="C160" s="29"/>
      <c r="D160" s="29"/>
      <c r="E160" s="29"/>
      <c r="F160" s="29"/>
      <c r="G160" s="29">
        <v>4.58089</v>
      </c>
    </row>
    <row r="161" spans="1:7" ht="12.75">
      <c r="A161" s="6" t="s">
        <v>173</v>
      </c>
      <c r="B161" s="29">
        <v>0.925742184</v>
      </c>
      <c r="C161" s="29"/>
      <c r="D161" s="29"/>
      <c r="E161" s="91"/>
      <c r="F161" s="29"/>
      <c r="G161" s="29">
        <v>0.925742184</v>
      </c>
    </row>
    <row r="162" spans="1:7" ht="12.75">
      <c r="A162" s="6" t="s">
        <v>174</v>
      </c>
      <c r="B162" s="29">
        <v>0.4467992</v>
      </c>
      <c r="C162" s="29"/>
      <c r="D162" s="29"/>
      <c r="E162" s="29"/>
      <c r="F162" s="29"/>
      <c r="G162" s="29">
        <v>0.4467992</v>
      </c>
    </row>
    <row r="163" spans="1:7" ht="12.75">
      <c r="A163" s="6" t="s">
        <v>175</v>
      </c>
      <c r="B163" s="29">
        <v>0.65112401</v>
      </c>
      <c r="C163" s="29"/>
      <c r="D163" s="29"/>
      <c r="E163" s="91"/>
      <c r="F163" s="29"/>
      <c r="G163" s="29">
        <v>0.65112401</v>
      </c>
    </row>
    <row r="164" spans="1:7" ht="12.75">
      <c r="A164" s="6" t="s">
        <v>422</v>
      </c>
      <c r="B164" s="29">
        <v>0.03708116</v>
      </c>
      <c r="C164" s="29"/>
      <c r="D164" s="29"/>
      <c r="E164" s="29"/>
      <c r="F164" s="29"/>
      <c r="G164" s="29">
        <v>0.03708116</v>
      </c>
    </row>
    <row r="165" spans="1:7" ht="12.75">
      <c r="A165" s="13" t="s">
        <v>176</v>
      </c>
      <c r="B165" s="29">
        <v>0.2556774</v>
      </c>
      <c r="C165" s="29"/>
      <c r="D165" s="29"/>
      <c r="E165" s="29"/>
      <c r="F165" s="29"/>
      <c r="G165" s="29">
        <v>0.2556774</v>
      </c>
    </row>
    <row r="166" spans="1:7" ht="12.75">
      <c r="A166" s="6" t="s">
        <v>177</v>
      </c>
      <c r="B166" s="29">
        <v>0.326955955</v>
      </c>
      <c r="C166" s="29"/>
      <c r="D166" s="29"/>
      <c r="E166" s="91"/>
      <c r="F166" s="29"/>
      <c r="G166" s="29">
        <v>0.326955955</v>
      </c>
    </row>
    <row r="167" spans="1:7" ht="12.75">
      <c r="A167" s="6" t="s">
        <v>423</v>
      </c>
      <c r="B167" s="29">
        <v>0.0357038</v>
      </c>
      <c r="C167" s="29"/>
      <c r="D167" s="29"/>
      <c r="E167" s="29"/>
      <c r="F167" s="29"/>
      <c r="G167" s="29">
        <v>0.0357038</v>
      </c>
    </row>
    <row r="168" spans="1:7" ht="12.75">
      <c r="A168" s="6" t="s">
        <v>178</v>
      </c>
      <c r="B168" s="29">
        <v>31.91992277</v>
      </c>
      <c r="C168" s="29"/>
      <c r="D168" s="29"/>
      <c r="E168" s="91"/>
      <c r="F168" s="29">
        <v>0.009871</v>
      </c>
      <c r="G168" s="29">
        <v>31.91005177</v>
      </c>
    </row>
    <row r="169" spans="1:7" ht="12.75">
      <c r="A169" s="6" t="s">
        <v>179</v>
      </c>
      <c r="B169" s="29">
        <v>2.11693</v>
      </c>
      <c r="C169" s="29"/>
      <c r="D169" s="29"/>
      <c r="E169" s="29"/>
      <c r="F169" s="29"/>
      <c r="G169" s="29">
        <v>2.11693</v>
      </c>
    </row>
    <row r="170" spans="1:7" ht="12.75">
      <c r="A170" s="6" t="s">
        <v>180</v>
      </c>
      <c r="B170" s="29">
        <v>1.9510285</v>
      </c>
      <c r="C170" s="29"/>
      <c r="D170" s="29"/>
      <c r="E170" s="29"/>
      <c r="F170" s="29"/>
      <c r="G170" s="29">
        <v>1.9510285</v>
      </c>
    </row>
    <row r="171" spans="1:7" ht="12.75">
      <c r="A171" s="6" t="s">
        <v>181</v>
      </c>
      <c r="B171" s="29">
        <v>5.1774813</v>
      </c>
      <c r="C171" s="29"/>
      <c r="D171" s="29"/>
      <c r="E171" s="29">
        <v>4.99835</v>
      </c>
      <c r="F171" s="29"/>
      <c r="G171" s="29">
        <v>0.1791313</v>
      </c>
    </row>
    <row r="172" spans="1:7" ht="12.75">
      <c r="A172" s="6" t="s">
        <v>424</v>
      </c>
      <c r="B172" s="29">
        <v>0</v>
      </c>
      <c r="C172" s="29"/>
      <c r="D172" s="29"/>
      <c r="E172" s="29"/>
      <c r="F172" s="29"/>
      <c r="G172" s="29"/>
    </row>
    <row r="173" spans="1:7" ht="12.75">
      <c r="A173" s="6" t="s">
        <v>182</v>
      </c>
      <c r="B173" s="29">
        <v>0.1088006</v>
      </c>
      <c r="C173" s="29"/>
      <c r="D173" s="29"/>
      <c r="E173" s="29"/>
      <c r="F173" s="29"/>
      <c r="G173" s="29">
        <v>0.1088006</v>
      </c>
    </row>
    <row r="174" spans="1:7" ht="12.75">
      <c r="A174" s="6" t="s">
        <v>183</v>
      </c>
      <c r="B174" s="29">
        <v>0.4559021</v>
      </c>
      <c r="C174" s="29"/>
      <c r="D174" s="29"/>
      <c r="E174" s="91"/>
      <c r="F174" s="29"/>
      <c r="G174" s="29">
        <v>0.4559021</v>
      </c>
    </row>
    <row r="175" spans="1:7" ht="12.75">
      <c r="A175" s="6" t="s">
        <v>184</v>
      </c>
      <c r="B175" s="29">
        <v>0.43273236</v>
      </c>
      <c r="C175" s="29"/>
      <c r="D175" s="29"/>
      <c r="E175" s="29"/>
      <c r="F175" s="29"/>
      <c r="G175" s="29">
        <v>0.43273236</v>
      </c>
    </row>
    <row r="176" spans="1:7" ht="12.75">
      <c r="A176" s="6" t="s">
        <v>185</v>
      </c>
      <c r="B176" s="29">
        <v>0.43273236</v>
      </c>
      <c r="C176" s="29"/>
      <c r="D176" s="29"/>
      <c r="E176" s="29"/>
      <c r="F176" s="29"/>
      <c r="G176" s="29">
        <v>0.43273236</v>
      </c>
    </row>
    <row r="177" spans="1:7" ht="12.75">
      <c r="A177" s="6" t="s">
        <v>186</v>
      </c>
      <c r="B177" s="29">
        <v>0.87616656</v>
      </c>
      <c r="C177" s="29"/>
      <c r="D177" s="29"/>
      <c r="E177" s="29"/>
      <c r="F177" s="29">
        <v>0.0010978</v>
      </c>
      <c r="G177" s="29">
        <v>0.87506876</v>
      </c>
    </row>
    <row r="178" spans="1:7" ht="12.75">
      <c r="A178" s="6" t="s">
        <v>187</v>
      </c>
      <c r="B178" s="29">
        <v>0.524569</v>
      </c>
      <c r="C178" s="29"/>
      <c r="D178" s="29"/>
      <c r="E178" s="91"/>
      <c r="F178" s="29"/>
      <c r="G178" s="29">
        <v>0.524569</v>
      </c>
    </row>
    <row r="179" spans="1:7" ht="12.75">
      <c r="A179" s="6" t="s">
        <v>188</v>
      </c>
      <c r="B179" s="29">
        <v>0.05661641</v>
      </c>
      <c r="C179" s="29"/>
      <c r="D179" s="29"/>
      <c r="E179" s="29"/>
      <c r="F179" s="29"/>
      <c r="G179" s="29">
        <v>0.05661641</v>
      </c>
    </row>
    <row r="180" spans="1:7" ht="12.75">
      <c r="A180" s="6" t="s">
        <v>189</v>
      </c>
      <c r="B180" s="29">
        <v>2.07112227</v>
      </c>
      <c r="C180" s="29"/>
      <c r="D180" s="29"/>
      <c r="E180" s="29"/>
      <c r="F180" s="29"/>
      <c r="G180" s="29">
        <v>2.07112227</v>
      </c>
    </row>
    <row r="181" spans="1:7" ht="12.75">
      <c r="A181" s="6" t="s">
        <v>425</v>
      </c>
      <c r="B181" s="29">
        <v>0</v>
      </c>
      <c r="C181" s="29"/>
      <c r="D181" s="29"/>
      <c r="E181" s="29"/>
      <c r="F181" s="29"/>
      <c r="G181" s="29"/>
    </row>
    <row r="182" spans="1:7" ht="12.75">
      <c r="A182" s="6" t="s">
        <v>190</v>
      </c>
      <c r="B182" s="29">
        <v>0.517593</v>
      </c>
      <c r="C182" s="27"/>
      <c r="D182" s="29"/>
      <c r="E182" s="29"/>
      <c r="F182" s="29"/>
      <c r="G182" s="29">
        <v>0.517593</v>
      </c>
    </row>
    <row r="183" spans="2:7" ht="12.75">
      <c r="B183" s="29"/>
      <c r="C183" s="27"/>
      <c r="D183" s="29"/>
      <c r="E183" s="29"/>
      <c r="F183" s="29"/>
      <c r="G183" s="29"/>
    </row>
    <row r="184" spans="1:7" s="3" customFormat="1" ht="12.75">
      <c r="A184" s="12" t="s">
        <v>191</v>
      </c>
      <c r="B184" s="27">
        <v>18.2568530913</v>
      </c>
      <c r="C184" s="27"/>
      <c r="D184" s="27"/>
      <c r="E184" s="93">
        <v>0.0003386601</v>
      </c>
      <c r="F184" s="27">
        <v>0.109338755</v>
      </c>
      <c r="G184" s="27">
        <v>18.1471756762</v>
      </c>
    </row>
    <row r="185" spans="1:7" ht="12.75">
      <c r="A185" s="12"/>
      <c r="B185" s="29"/>
      <c r="C185" s="29"/>
      <c r="D185" s="29"/>
      <c r="E185" s="29"/>
      <c r="F185" s="29"/>
      <c r="G185" s="29"/>
    </row>
    <row r="186" spans="1:7" ht="12.75">
      <c r="A186" s="6" t="s">
        <v>192</v>
      </c>
      <c r="B186" s="29">
        <v>0.1958965</v>
      </c>
      <c r="C186" s="29"/>
      <c r="D186" s="29"/>
      <c r="E186" s="29"/>
      <c r="F186" s="29"/>
      <c r="G186" s="29">
        <v>0.1958965</v>
      </c>
    </row>
    <row r="187" spans="1:7" ht="12.75">
      <c r="A187" s="6" t="s">
        <v>193</v>
      </c>
      <c r="B187" s="29">
        <v>1.49158944</v>
      </c>
      <c r="C187" s="29"/>
      <c r="D187" s="29"/>
      <c r="E187" s="29"/>
      <c r="F187" s="29"/>
      <c r="G187" s="29">
        <v>1.49158944</v>
      </c>
    </row>
    <row r="188" spans="1:7" ht="12.75">
      <c r="A188" s="6" t="s">
        <v>194</v>
      </c>
      <c r="B188" s="29">
        <v>1.49158944</v>
      </c>
      <c r="C188" s="29"/>
      <c r="D188" s="29"/>
      <c r="E188" s="29"/>
      <c r="F188" s="29"/>
      <c r="G188" s="29">
        <v>1.49158944</v>
      </c>
    </row>
    <row r="189" spans="1:7" ht="12.75">
      <c r="A189" s="6" t="s">
        <v>195</v>
      </c>
      <c r="B189" s="29">
        <v>0.12759</v>
      </c>
      <c r="C189" s="29"/>
      <c r="D189" s="29"/>
      <c r="E189" s="29"/>
      <c r="F189" s="29"/>
      <c r="G189" s="29">
        <v>0.12759</v>
      </c>
    </row>
    <row r="190" spans="1:7" ht="12.75">
      <c r="A190" s="6" t="s">
        <v>196</v>
      </c>
      <c r="B190" s="29">
        <v>1.1364074</v>
      </c>
      <c r="C190" s="29"/>
      <c r="D190" s="29"/>
      <c r="E190" s="29"/>
      <c r="F190" s="29"/>
      <c r="G190" s="29">
        <v>1.1364074</v>
      </c>
    </row>
    <row r="191" spans="1:7" ht="12.75">
      <c r="A191" s="6" t="s">
        <v>197</v>
      </c>
      <c r="B191" s="29">
        <v>7.0671872549999994</v>
      </c>
      <c r="C191" s="29"/>
      <c r="D191" s="29"/>
      <c r="E191" s="29"/>
      <c r="F191" s="29">
        <v>0.109338755</v>
      </c>
      <c r="G191" s="29">
        <v>6.9578485</v>
      </c>
    </row>
    <row r="192" spans="1:7" ht="12.75">
      <c r="A192" s="6" t="s">
        <v>198</v>
      </c>
      <c r="B192" s="29">
        <v>1.4015728</v>
      </c>
      <c r="C192" s="29"/>
      <c r="D192" s="29"/>
      <c r="E192" s="29"/>
      <c r="F192" s="29"/>
      <c r="G192" s="29">
        <v>1.4015728</v>
      </c>
    </row>
    <row r="193" spans="1:7" ht="12.75">
      <c r="A193" s="6" t="s">
        <v>199</v>
      </c>
      <c r="B193" s="29">
        <v>0.250812</v>
      </c>
      <c r="C193" s="29"/>
      <c r="D193" s="29"/>
      <c r="E193" s="29"/>
      <c r="F193" s="29"/>
      <c r="G193" s="29">
        <v>0.250812</v>
      </c>
    </row>
    <row r="194" spans="1:7" ht="12.75">
      <c r="A194" s="13" t="s">
        <v>200</v>
      </c>
      <c r="B194" s="29">
        <v>1.93435419</v>
      </c>
      <c r="C194" s="29"/>
      <c r="D194" s="29"/>
      <c r="E194" s="29"/>
      <c r="F194" s="29"/>
      <c r="G194" s="29">
        <v>1.93435419</v>
      </c>
    </row>
    <row r="195" spans="1:7" ht="12.75">
      <c r="A195" s="6" t="s">
        <v>201</v>
      </c>
      <c r="B195" s="29">
        <v>1.30959163</v>
      </c>
      <c r="C195" s="29"/>
      <c r="D195" s="29"/>
      <c r="E195" s="29"/>
      <c r="F195" s="29"/>
      <c r="G195" s="29">
        <v>1.30959163</v>
      </c>
    </row>
    <row r="196" spans="1:7" ht="12.75">
      <c r="A196" s="6" t="s">
        <v>202</v>
      </c>
      <c r="B196" s="29">
        <v>0.40638704</v>
      </c>
      <c r="C196" s="29"/>
      <c r="D196" s="29"/>
      <c r="E196" s="29"/>
      <c r="F196" s="29"/>
      <c r="G196" s="29">
        <v>0.40638704</v>
      </c>
    </row>
    <row r="197" spans="1:7" ht="12.75">
      <c r="A197" s="6" t="s">
        <v>203</v>
      </c>
      <c r="B197" s="29">
        <v>5.3259750663</v>
      </c>
      <c r="C197" s="29"/>
      <c r="D197" s="29"/>
      <c r="E197" s="91">
        <v>0.0003386601</v>
      </c>
      <c r="F197" s="29"/>
      <c r="G197" s="29">
        <v>5.3256364062</v>
      </c>
    </row>
    <row r="198" spans="1:7" ht="12.75">
      <c r="A198" s="6" t="s">
        <v>204</v>
      </c>
      <c r="B198" s="29">
        <v>4.5026829713</v>
      </c>
      <c r="C198" s="29"/>
      <c r="D198" s="29"/>
      <c r="E198" s="91">
        <v>0.0003386601</v>
      </c>
      <c r="F198" s="29"/>
      <c r="G198" s="29">
        <v>4.5023443112</v>
      </c>
    </row>
    <row r="199" spans="1:7" ht="12.75">
      <c r="A199" s="6" t="s">
        <v>205</v>
      </c>
      <c r="B199" s="29">
        <v>0.3206542</v>
      </c>
      <c r="C199" s="27"/>
      <c r="D199" s="29"/>
      <c r="E199" s="29"/>
      <c r="F199" s="29"/>
      <c r="G199" s="29">
        <v>0.3206542</v>
      </c>
    </row>
    <row r="200" spans="2:7" ht="12.75">
      <c r="B200" s="29"/>
      <c r="C200" s="27"/>
      <c r="D200" s="29"/>
      <c r="E200" s="29"/>
      <c r="F200" s="29"/>
      <c r="G200" s="29"/>
    </row>
    <row r="201" spans="1:7" s="3" customFormat="1" ht="12.75">
      <c r="A201" s="12" t="s">
        <v>206</v>
      </c>
      <c r="B201" s="27">
        <v>32.302976789999995</v>
      </c>
      <c r="C201" s="27"/>
      <c r="D201" s="27"/>
      <c r="E201" s="27">
        <v>4.4237134</v>
      </c>
      <c r="F201" s="27"/>
      <c r="G201" s="27">
        <v>27.87926339</v>
      </c>
    </row>
    <row r="202" spans="1:7" ht="12.75">
      <c r="A202" s="12"/>
      <c r="B202" s="29"/>
      <c r="C202" s="27"/>
      <c r="D202" s="29"/>
      <c r="E202" s="29"/>
      <c r="F202" s="29"/>
      <c r="G202" s="29"/>
    </row>
    <row r="203" spans="1:7" ht="12.75">
      <c r="A203" s="6" t="s">
        <v>207</v>
      </c>
      <c r="B203" s="29">
        <v>1.7095664</v>
      </c>
      <c r="C203" s="27"/>
      <c r="D203" s="29"/>
      <c r="E203" s="29">
        <v>0.5260272</v>
      </c>
      <c r="F203" s="29"/>
      <c r="G203" s="29">
        <v>1.1835392</v>
      </c>
    </row>
    <row r="204" spans="1:7" ht="12.75">
      <c r="A204" s="6" t="s">
        <v>208</v>
      </c>
      <c r="B204" s="29">
        <v>0.3173901</v>
      </c>
      <c r="C204" s="27"/>
      <c r="D204" s="29"/>
      <c r="E204" s="29"/>
      <c r="F204" s="29"/>
      <c r="G204" s="29">
        <v>0.3173901</v>
      </c>
    </row>
    <row r="205" spans="1:7" ht="12.75">
      <c r="A205" s="6" t="s">
        <v>209</v>
      </c>
      <c r="B205" s="29">
        <v>20.42335959</v>
      </c>
      <c r="C205" s="27"/>
      <c r="D205" s="29"/>
      <c r="E205" s="29">
        <v>0.185985</v>
      </c>
      <c r="F205" s="29"/>
      <c r="G205" s="29">
        <v>20.23737459</v>
      </c>
    </row>
    <row r="206" spans="1:7" ht="12.75">
      <c r="A206" s="6" t="s">
        <v>210</v>
      </c>
      <c r="B206" s="29">
        <v>1.8669838</v>
      </c>
      <c r="C206" s="27"/>
      <c r="D206" s="29"/>
      <c r="E206" s="29"/>
      <c r="F206" s="29"/>
      <c r="G206" s="29">
        <v>1.8669838</v>
      </c>
    </row>
    <row r="207" spans="1:7" ht="12.75">
      <c r="A207" s="6" t="s">
        <v>211</v>
      </c>
      <c r="B207" s="29">
        <v>0.0741305</v>
      </c>
      <c r="C207" s="27"/>
      <c r="D207" s="29"/>
      <c r="E207" s="29"/>
      <c r="F207" s="29"/>
      <c r="G207" s="29">
        <v>0.0741305</v>
      </c>
    </row>
    <row r="208" spans="1:7" ht="12.75">
      <c r="A208" s="6" t="s">
        <v>212</v>
      </c>
      <c r="B208" s="29">
        <v>0.2220586</v>
      </c>
      <c r="C208" s="27"/>
      <c r="D208" s="29"/>
      <c r="E208" s="29"/>
      <c r="F208" s="29"/>
      <c r="G208" s="29">
        <v>0.2220586</v>
      </c>
    </row>
    <row r="209" spans="1:7" ht="12.75">
      <c r="A209" s="6" t="s">
        <v>213</v>
      </c>
      <c r="B209" s="29">
        <v>0.2129425</v>
      </c>
      <c r="C209" s="27"/>
      <c r="D209" s="29"/>
      <c r="E209" s="29"/>
      <c r="F209" s="29"/>
      <c r="G209" s="29">
        <v>0.2129425</v>
      </c>
    </row>
    <row r="210" spans="1:7" ht="12.75">
      <c r="A210" s="6" t="s">
        <v>214</v>
      </c>
      <c r="B210" s="29">
        <v>0.3142861</v>
      </c>
      <c r="C210" s="27"/>
      <c r="D210" s="29"/>
      <c r="E210" s="91">
        <v>0.0026966</v>
      </c>
      <c r="F210" s="29"/>
      <c r="G210" s="29">
        <v>0.3115895</v>
      </c>
    </row>
    <row r="211" spans="1:7" ht="12.75">
      <c r="A211" s="6" t="s">
        <v>215</v>
      </c>
      <c r="B211" s="29">
        <v>0.3054106</v>
      </c>
      <c r="C211" s="27"/>
      <c r="D211" s="29"/>
      <c r="E211" s="29"/>
      <c r="F211" s="29"/>
      <c r="G211" s="29">
        <v>0.3054106</v>
      </c>
    </row>
    <row r="212" spans="1:7" ht="12.75">
      <c r="A212" s="13" t="s">
        <v>216</v>
      </c>
      <c r="B212" s="29">
        <v>0.6441888</v>
      </c>
      <c r="C212" s="27"/>
      <c r="D212" s="29"/>
      <c r="E212" s="29"/>
      <c r="F212" s="29"/>
      <c r="G212" s="29">
        <v>0.6441888</v>
      </c>
    </row>
    <row r="213" spans="1:7" ht="12.75">
      <c r="A213" s="6" t="s">
        <v>217</v>
      </c>
      <c r="B213" s="29">
        <v>3.5237192000000004</v>
      </c>
      <c r="C213" s="27"/>
      <c r="D213" s="29"/>
      <c r="E213" s="29">
        <v>2.9948849</v>
      </c>
      <c r="F213" s="29"/>
      <c r="G213" s="29">
        <v>0.5288343</v>
      </c>
    </row>
    <row r="214" spans="1:7" ht="12.75">
      <c r="A214" s="6" t="s">
        <v>218</v>
      </c>
      <c r="B214" s="29">
        <v>0.9430136</v>
      </c>
      <c r="C214" s="27"/>
      <c r="D214" s="29"/>
      <c r="E214" s="29">
        <v>0.713489</v>
      </c>
      <c r="F214" s="29"/>
      <c r="G214" s="29">
        <v>0.2295246</v>
      </c>
    </row>
    <row r="215" spans="1:7" ht="12.75">
      <c r="A215" s="6" t="s">
        <v>219</v>
      </c>
      <c r="B215" s="29">
        <v>0.0550967</v>
      </c>
      <c r="C215" s="27"/>
      <c r="D215" s="29"/>
      <c r="E215" s="29"/>
      <c r="F215" s="29"/>
      <c r="G215" s="29">
        <v>0.0550967</v>
      </c>
    </row>
    <row r="216" spans="1:7" ht="12.75">
      <c r="A216" s="6" t="s">
        <v>220</v>
      </c>
      <c r="B216" s="29">
        <v>0.9531518</v>
      </c>
      <c r="C216" s="27"/>
      <c r="D216" s="29"/>
      <c r="E216" s="91">
        <v>0.0006307</v>
      </c>
      <c r="F216" s="29"/>
      <c r="G216" s="29">
        <v>0.9525211</v>
      </c>
    </row>
    <row r="217" spans="1:7" ht="12.75">
      <c r="A217" s="6" t="s">
        <v>221</v>
      </c>
      <c r="B217" s="29">
        <v>0.0149477</v>
      </c>
      <c r="C217" s="27"/>
      <c r="D217" s="29"/>
      <c r="E217" s="29"/>
      <c r="F217" s="29"/>
      <c r="G217" s="29">
        <v>0.0149477</v>
      </c>
    </row>
    <row r="218" spans="1:7" ht="12.75">
      <c r="A218" s="6" t="s">
        <v>222</v>
      </c>
      <c r="B218" s="29">
        <v>0.7227308</v>
      </c>
      <c r="C218" s="27"/>
      <c r="D218" s="29"/>
      <c r="E218" s="29"/>
      <c r="F218" s="29"/>
      <c r="G218" s="29">
        <v>0.7227308</v>
      </c>
    </row>
    <row r="219" spans="2:7" ht="12.75">
      <c r="B219" s="29"/>
      <c r="C219" s="27"/>
      <c r="D219" s="29"/>
      <c r="E219" s="29"/>
      <c r="F219" s="29"/>
      <c r="G219" s="29"/>
    </row>
    <row r="220" spans="1:7" s="3" customFormat="1" ht="12.75">
      <c r="A220" s="12" t="s">
        <v>223</v>
      </c>
      <c r="B220" s="27">
        <v>138.675649285</v>
      </c>
      <c r="C220" s="27"/>
      <c r="D220" s="27"/>
      <c r="E220" s="27">
        <v>2.4530532</v>
      </c>
      <c r="F220" s="27"/>
      <c r="G220" s="27">
        <v>136.222596085</v>
      </c>
    </row>
    <row r="221" spans="1:7" ht="12.75">
      <c r="A221" s="12"/>
      <c r="B221" s="29"/>
      <c r="C221" s="29"/>
      <c r="D221" s="29"/>
      <c r="E221" s="29"/>
      <c r="F221" s="29"/>
      <c r="G221" s="29"/>
    </row>
    <row r="222" spans="1:7" ht="12.75">
      <c r="A222" s="6" t="s">
        <v>224</v>
      </c>
      <c r="B222" s="29">
        <v>0.671099</v>
      </c>
      <c r="C222" s="29"/>
      <c r="D222" s="29"/>
      <c r="E222" s="29"/>
      <c r="F222" s="29"/>
      <c r="G222" s="29">
        <v>0.671099</v>
      </c>
    </row>
    <row r="223" spans="1:7" ht="12.75">
      <c r="A223" s="6" t="s">
        <v>225</v>
      </c>
      <c r="B223" s="29">
        <v>4.58439466</v>
      </c>
      <c r="C223" s="29"/>
      <c r="D223" s="29"/>
      <c r="E223" s="29"/>
      <c r="F223" s="29"/>
      <c r="G223" s="29">
        <v>4.58439466</v>
      </c>
    </row>
    <row r="224" spans="1:7" ht="12.75">
      <c r="A224" s="6" t="s">
        <v>226</v>
      </c>
      <c r="B224" s="29">
        <v>0.2684259</v>
      </c>
      <c r="C224" s="29"/>
      <c r="D224" s="29"/>
      <c r="E224" s="29"/>
      <c r="F224" s="29"/>
      <c r="G224" s="29">
        <v>0.2684259</v>
      </c>
    </row>
    <row r="225" spans="1:7" ht="12.75">
      <c r="A225" s="6" t="s">
        <v>227</v>
      </c>
      <c r="B225" s="29">
        <v>0.1199717</v>
      </c>
      <c r="C225" s="29"/>
      <c r="D225" s="29"/>
      <c r="E225" s="29"/>
      <c r="F225" s="29"/>
      <c r="G225" s="29">
        <v>0.1199717</v>
      </c>
    </row>
    <row r="226" spans="1:7" ht="12.75">
      <c r="A226" s="6" t="s">
        <v>228</v>
      </c>
      <c r="B226" s="29">
        <v>0.67418455</v>
      </c>
      <c r="C226" s="29"/>
      <c r="D226" s="29"/>
      <c r="E226" s="29"/>
      <c r="F226" s="29"/>
      <c r="G226" s="29">
        <v>0.67418455</v>
      </c>
    </row>
    <row r="227" spans="1:7" ht="12.75">
      <c r="A227" s="6" t="s">
        <v>229</v>
      </c>
      <c r="B227" s="29">
        <v>0.2908813</v>
      </c>
      <c r="C227" s="29"/>
      <c r="D227" s="29"/>
      <c r="E227" s="29"/>
      <c r="F227" s="29"/>
      <c r="G227" s="29">
        <v>0.2908813</v>
      </c>
    </row>
    <row r="228" spans="1:7" ht="12.75">
      <c r="A228" s="6" t="s">
        <v>230</v>
      </c>
      <c r="B228" s="29">
        <v>4.66101282</v>
      </c>
      <c r="C228" s="29"/>
      <c r="D228" s="29"/>
      <c r="E228" s="29"/>
      <c r="F228" s="29"/>
      <c r="G228" s="29">
        <v>4.66101282</v>
      </c>
    </row>
    <row r="229" spans="1:7" ht="12.75">
      <c r="A229" s="6" t="s">
        <v>231</v>
      </c>
      <c r="B229" s="29">
        <v>1.4511846</v>
      </c>
      <c r="C229" s="29"/>
      <c r="D229" s="29"/>
      <c r="E229" s="29"/>
      <c r="F229" s="29"/>
      <c r="G229" s="29">
        <v>1.4511846</v>
      </c>
    </row>
    <row r="230" spans="1:7" ht="12.75">
      <c r="A230" s="6" t="s">
        <v>232</v>
      </c>
      <c r="B230" s="29">
        <v>0.0919026</v>
      </c>
      <c r="C230" s="29"/>
      <c r="D230" s="29"/>
      <c r="E230" s="29"/>
      <c r="F230" s="29"/>
      <c r="G230" s="29">
        <v>0.0919026</v>
      </c>
    </row>
    <row r="231" spans="1:7" ht="12.75">
      <c r="A231" s="6" t="s">
        <v>233</v>
      </c>
      <c r="B231" s="29">
        <v>0.6235744</v>
      </c>
      <c r="C231" s="29"/>
      <c r="D231" s="29"/>
      <c r="E231" s="29"/>
      <c r="F231" s="29"/>
      <c r="G231" s="29">
        <v>0.6235744</v>
      </c>
    </row>
    <row r="232" spans="1:7" ht="12.75">
      <c r="A232" s="13" t="s">
        <v>234</v>
      </c>
      <c r="B232" s="29">
        <v>1.837511</v>
      </c>
      <c r="C232" s="29"/>
      <c r="D232" s="29"/>
      <c r="E232" s="29"/>
      <c r="F232" s="29"/>
      <c r="G232" s="29">
        <v>1.837511</v>
      </c>
    </row>
    <row r="233" spans="1:7" ht="12.75">
      <c r="A233" s="6" t="s">
        <v>235</v>
      </c>
      <c r="B233" s="29">
        <v>0.011643</v>
      </c>
      <c r="C233" s="29"/>
      <c r="D233" s="29"/>
      <c r="E233" s="29"/>
      <c r="F233" s="29"/>
      <c r="G233" s="29">
        <v>0.011643</v>
      </c>
    </row>
    <row r="234" spans="1:7" ht="12.75">
      <c r="A234" s="6" t="s">
        <v>426</v>
      </c>
      <c r="B234" s="29">
        <v>0</v>
      </c>
      <c r="C234" s="29"/>
      <c r="D234" s="29"/>
      <c r="E234" s="29"/>
      <c r="F234" s="29"/>
      <c r="G234" s="29"/>
    </row>
    <row r="235" spans="1:7" ht="12.75">
      <c r="A235" s="6" t="s">
        <v>236</v>
      </c>
      <c r="B235" s="29">
        <v>3.3589191</v>
      </c>
      <c r="C235" s="29"/>
      <c r="D235" s="29"/>
      <c r="E235" s="29">
        <v>1.8209667</v>
      </c>
      <c r="F235" s="29"/>
      <c r="G235" s="29">
        <v>1.5379524</v>
      </c>
    </row>
    <row r="236" spans="1:7" ht="12.75">
      <c r="A236" s="6" t="s">
        <v>237</v>
      </c>
      <c r="B236" s="29">
        <v>1.2867489</v>
      </c>
      <c r="C236" s="29"/>
      <c r="D236" s="29"/>
      <c r="E236" s="29"/>
      <c r="F236" s="29"/>
      <c r="G236" s="29">
        <v>1.2867489</v>
      </c>
    </row>
    <row r="237" spans="1:7" ht="12.75">
      <c r="A237" s="6" t="s">
        <v>238</v>
      </c>
      <c r="B237" s="29">
        <v>0.5357103</v>
      </c>
      <c r="C237" s="29"/>
      <c r="D237" s="29"/>
      <c r="E237" s="29"/>
      <c r="F237" s="29"/>
      <c r="G237" s="29">
        <v>0.5357103</v>
      </c>
    </row>
    <row r="238" spans="1:7" ht="12.75">
      <c r="A238" s="6" t="s">
        <v>239</v>
      </c>
      <c r="B238" s="29">
        <v>113.507158</v>
      </c>
      <c r="C238" s="29"/>
      <c r="D238" s="29"/>
      <c r="E238" s="29">
        <v>0.068374</v>
      </c>
      <c r="F238" s="29"/>
      <c r="G238" s="29">
        <v>113.438784</v>
      </c>
    </row>
    <row r="239" spans="1:7" ht="12.75">
      <c r="A239" s="6" t="s">
        <v>240</v>
      </c>
      <c r="B239" s="29">
        <v>1.5713724</v>
      </c>
      <c r="C239" s="29"/>
      <c r="D239" s="29"/>
      <c r="E239" s="29">
        <v>0.5637125</v>
      </c>
      <c r="F239" s="29"/>
      <c r="G239" s="29">
        <v>1.0076599</v>
      </c>
    </row>
    <row r="240" spans="1:7" ht="12.75">
      <c r="A240" s="6" t="s">
        <v>241</v>
      </c>
      <c r="B240" s="29">
        <v>1.5309275</v>
      </c>
      <c r="C240" s="29"/>
      <c r="D240" s="29"/>
      <c r="E240" s="29"/>
      <c r="F240" s="29"/>
      <c r="G240" s="29">
        <v>1.5309275</v>
      </c>
    </row>
    <row r="241" spans="1:7" ht="12.75">
      <c r="A241" s="6" t="s">
        <v>242</v>
      </c>
      <c r="B241" s="29">
        <v>1.0289325</v>
      </c>
      <c r="C241" s="29"/>
      <c r="D241" s="29"/>
      <c r="E241" s="29"/>
      <c r="F241" s="29"/>
      <c r="G241" s="29">
        <v>1.0289325</v>
      </c>
    </row>
    <row r="242" spans="1:7" ht="12.75">
      <c r="A242" s="6" t="s">
        <v>243</v>
      </c>
      <c r="B242" s="29">
        <v>0.0193626</v>
      </c>
      <c r="C242" s="27"/>
      <c r="D242" s="29"/>
      <c r="E242" s="29"/>
      <c r="F242" s="29"/>
      <c r="G242" s="29">
        <v>0.0193626</v>
      </c>
    </row>
    <row r="243" spans="1:7" ht="12.75">
      <c r="A243" s="6" t="s">
        <v>244</v>
      </c>
      <c r="B243" s="29">
        <v>0.550732455</v>
      </c>
      <c r="C243" s="27"/>
      <c r="D243" s="29"/>
      <c r="E243" s="29"/>
      <c r="F243" s="29"/>
      <c r="G243" s="29">
        <v>0.550732455</v>
      </c>
    </row>
    <row r="244" spans="2:7" ht="12.75">
      <c r="B244" s="29"/>
      <c r="C244" s="27"/>
      <c r="D244" s="29"/>
      <c r="E244" s="29"/>
      <c r="F244" s="29"/>
      <c r="G244" s="29"/>
    </row>
    <row r="245" spans="1:7" s="3" customFormat="1" ht="12.75">
      <c r="A245" s="12" t="s">
        <v>245</v>
      </c>
      <c r="B245" s="27">
        <v>19.78019796</v>
      </c>
      <c r="C245" s="27"/>
      <c r="D245" s="27"/>
      <c r="E245" s="93"/>
      <c r="F245" s="27"/>
      <c r="G245" s="27">
        <v>19.78019796</v>
      </c>
    </row>
    <row r="246" spans="1:7" ht="12.75">
      <c r="A246" s="12"/>
      <c r="B246" s="29"/>
      <c r="C246" s="29"/>
      <c r="D246" s="29"/>
      <c r="E246" s="29"/>
      <c r="F246" s="29"/>
      <c r="G246" s="29"/>
    </row>
    <row r="247" spans="1:7" ht="12.75">
      <c r="A247" s="6" t="s">
        <v>246</v>
      </c>
      <c r="B247" s="29">
        <v>0.579475</v>
      </c>
      <c r="C247" s="29"/>
      <c r="D247" s="29"/>
      <c r="E247" s="91"/>
      <c r="F247" s="29"/>
      <c r="G247" s="29">
        <v>0.579475</v>
      </c>
    </row>
    <row r="248" spans="1:7" ht="12.75">
      <c r="A248" s="6" t="s">
        <v>247</v>
      </c>
      <c r="B248" s="29">
        <v>0.217799</v>
      </c>
      <c r="C248" s="29"/>
      <c r="D248" s="29"/>
      <c r="E248" s="29"/>
      <c r="F248" s="29"/>
      <c r="G248" s="29">
        <v>0.217799</v>
      </c>
    </row>
    <row r="249" spans="1:7" ht="12.75">
      <c r="A249" s="6" t="s">
        <v>248</v>
      </c>
      <c r="B249" s="29">
        <v>0.0209332</v>
      </c>
      <c r="C249" s="29"/>
      <c r="D249" s="29"/>
      <c r="E249" s="29"/>
      <c r="F249" s="29"/>
      <c r="G249" s="29">
        <v>0.0209332</v>
      </c>
    </row>
    <row r="250" spans="1:7" ht="12.75">
      <c r="A250" s="6" t="s">
        <v>249</v>
      </c>
      <c r="B250" s="29">
        <v>2.084553</v>
      </c>
      <c r="C250" s="29"/>
      <c r="D250" s="29"/>
      <c r="E250" s="91"/>
      <c r="F250" s="29"/>
      <c r="G250" s="29">
        <v>2.084553</v>
      </c>
    </row>
    <row r="251" spans="1:7" ht="12.75">
      <c r="A251" s="6" t="s">
        <v>250</v>
      </c>
      <c r="B251" s="29">
        <v>1.395349</v>
      </c>
      <c r="C251" s="29"/>
      <c r="D251" s="29"/>
      <c r="E251" s="91"/>
      <c r="F251" s="29"/>
      <c r="G251" s="29">
        <v>1.395349</v>
      </c>
    </row>
    <row r="252" spans="1:7" ht="12.75">
      <c r="A252" s="6" t="s">
        <v>251</v>
      </c>
      <c r="B252" s="29">
        <v>0.2690475</v>
      </c>
      <c r="C252" s="29"/>
      <c r="D252" s="29"/>
      <c r="E252" s="29"/>
      <c r="F252" s="29"/>
      <c r="G252" s="29">
        <v>0.2690475</v>
      </c>
    </row>
    <row r="253" spans="1:7" ht="12.75">
      <c r="A253" s="6" t="s">
        <v>252</v>
      </c>
      <c r="B253" s="29">
        <v>0.3103875</v>
      </c>
      <c r="C253" s="29"/>
      <c r="D253" s="29"/>
      <c r="E253" s="29"/>
      <c r="F253" s="29"/>
      <c r="G253" s="29">
        <v>0.3103875</v>
      </c>
    </row>
    <row r="254" spans="1:7" ht="12.75">
      <c r="A254" s="6" t="s">
        <v>253</v>
      </c>
      <c r="B254" s="29">
        <v>0.020492</v>
      </c>
      <c r="C254" s="29"/>
      <c r="D254" s="29"/>
      <c r="E254" s="29"/>
      <c r="F254" s="29"/>
      <c r="G254" s="29">
        <v>0.020492</v>
      </c>
    </row>
    <row r="255" spans="1:7" ht="12.75">
      <c r="A255" s="6" t="s">
        <v>254</v>
      </c>
      <c r="B255" s="29">
        <v>0.2220803</v>
      </c>
      <c r="C255" s="29"/>
      <c r="D255" s="29"/>
      <c r="E255" s="29"/>
      <c r="F255" s="29"/>
      <c r="G255" s="29">
        <v>0.2220803</v>
      </c>
    </row>
    <row r="256" spans="1:7" ht="12.75">
      <c r="A256" s="6" t="s">
        <v>255</v>
      </c>
      <c r="B256" s="29">
        <v>0.0619613</v>
      </c>
      <c r="C256" s="29"/>
      <c r="D256" s="29"/>
      <c r="E256" s="29"/>
      <c r="F256" s="29"/>
      <c r="G256" s="29">
        <v>0.0619613</v>
      </c>
    </row>
    <row r="257" spans="1:7" ht="12.75">
      <c r="A257" s="6" t="s">
        <v>256</v>
      </c>
      <c r="B257" s="29">
        <v>0.3470227</v>
      </c>
      <c r="C257" s="29"/>
      <c r="D257" s="29"/>
      <c r="E257" s="29"/>
      <c r="F257" s="29"/>
      <c r="G257" s="29">
        <v>0.3470227</v>
      </c>
    </row>
    <row r="258" spans="1:7" ht="12.75">
      <c r="A258" s="13" t="s">
        <v>257</v>
      </c>
      <c r="B258" s="29">
        <v>2.368757</v>
      </c>
      <c r="C258" s="29"/>
      <c r="D258" s="29"/>
      <c r="E258" s="29"/>
      <c r="F258" s="29"/>
      <c r="G258" s="29">
        <v>2.368757</v>
      </c>
    </row>
    <row r="259" spans="1:7" ht="12.75">
      <c r="A259" s="6" t="s">
        <v>258</v>
      </c>
      <c r="B259" s="29">
        <v>13.22468846</v>
      </c>
      <c r="C259" s="27"/>
      <c r="D259" s="29"/>
      <c r="E259" s="29"/>
      <c r="F259" s="29"/>
      <c r="G259" s="29">
        <v>13.22468846</v>
      </c>
    </row>
    <row r="260" spans="1:7" ht="12.75">
      <c r="A260" s="6" t="s">
        <v>259</v>
      </c>
      <c r="B260" s="29">
        <v>0.053001</v>
      </c>
      <c r="C260" s="27"/>
      <c r="D260" s="29"/>
      <c r="E260" s="29"/>
      <c r="F260" s="29"/>
      <c r="G260" s="29">
        <v>0.053001</v>
      </c>
    </row>
    <row r="261" spans="2:7" ht="12.75">
      <c r="B261" s="29"/>
      <c r="C261" s="27"/>
      <c r="D261" s="29"/>
      <c r="E261" s="29"/>
      <c r="F261" s="29"/>
      <c r="G261" s="29"/>
    </row>
    <row r="262" spans="1:7" s="3" customFormat="1" ht="12.75">
      <c r="A262" s="12" t="s">
        <v>260</v>
      </c>
      <c r="B262" s="27">
        <v>25.36181923</v>
      </c>
      <c r="C262" s="27"/>
      <c r="D262" s="27"/>
      <c r="E262" s="93"/>
      <c r="F262" s="27"/>
      <c r="G262" s="27">
        <v>25.36181923</v>
      </c>
    </row>
    <row r="263" spans="1:7" ht="12.75">
      <c r="A263" s="12"/>
      <c r="B263" s="29"/>
      <c r="C263" s="27"/>
      <c r="D263" s="29"/>
      <c r="E263" s="29"/>
      <c r="F263" s="29"/>
      <c r="G263" s="29"/>
    </row>
    <row r="264" spans="1:7" ht="12.75">
      <c r="A264" s="6" t="s">
        <v>261</v>
      </c>
      <c r="B264" s="29">
        <v>0.644665</v>
      </c>
      <c r="C264" s="27"/>
      <c r="D264" s="29"/>
      <c r="E264" s="29"/>
      <c r="F264" s="29"/>
      <c r="G264" s="29">
        <v>0.644665</v>
      </c>
    </row>
    <row r="265" spans="1:7" ht="12.75">
      <c r="A265" s="6" t="s">
        <v>262</v>
      </c>
      <c r="B265" s="29">
        <v>0.56782</v>
      </c>
      <c r="C265" s="27"/>
      <c r="D265" s="29"/>
      <c r="E265" s="29"/>
      <c r="F265" s="29"/>
      <c r="G265" s="29">
        <v>0.56782</v>
      </c>
    </row>
    <row r="266" spans="1:7" ht="12.75">
      <c r="A266" s="6" t="s">
        <v>263</v>
      </c>
      <c r="B266" s="29">
        <v>0.2092998</v>
      </c>
      <c r="C266" s="27"/>
      <c r="D266" s="29"/>
      <c r="E266" s="29"/>
      <c r="F266" s="29"/>
      <c r="G266" s="29">
        <v>0.2092998</v>
      </c>
    </row>
    <row r="267" spans="1:7" ht="12.75">
      <c r="A267" s="6" t="s">
        <v>264</v>
      </c>
      <c r="B267" s="29">
        <v>1.1836745</v>
      </c>
      <c r="C267" s="27"/>
      <c r="D267" s="29"/>
      <c r="E267" s="29"/>
      <c r="F267" s="29"/>
      <c r="G267" s="29">
        <v>1.1836745</v>
      </c>
    </row>
    <row r="268" spans="1:7" ht="12.75">
      <c r="A268" s="6" t="s">
        <v>265</v>
      </c>
      <c r="B268" s="29">
        <v>0.990602</v>
      </c>
      <c r="C268" s="27"/>
      <c r="D268" s="29"/>
      <c r="E268" s="29"/>
      <c r="F268" s="29"/>
      <c r="G268" s="29">
        <v>0.990602</v>
      </c>
    </row>
    <row r="269" spans="1:7" ht="12.75">
      <c r="A269" s="6" t="s">
        <v>266</v>
      </c>
      <c r="B269" s="29">
        <v>0.1077865</v>
      </c>
      <c r="C269" s="27"/>
      <c r="D269" s="29"/>
      <c r="E269" s="29"/>
      <c r="F269" s="29"/>
      <c r="G269" s="29">
        <v>0.1077865</v>
      </c>
    </row>
    <row r="270" spans="1:7" ht="12.75">
      <c r="A270" s="6" t="s">
        <v>267</v>
      </c>
      <c r="B270" s="29">
        <v>0.1279828</v>
      </c>
      <c r="C270" s="27"/>
      <c r="D270" s="29"/>
      <c r="E270" s="29"/>
      <c r="F270" s="29"/>
      <c r="G270" s="29">
        <v>0.1279828</v>
      </c>
    </row>
    <row r="271" spans="1:7" ht="12.75">
      <c r="A271" s="6" t="s">
        <v>268</v>
      </c>
      <c r="B271" s="29">
        <v>0.1451188</v>
      </c>
      <c r="C271" s="27"/>
      <c r="D271" s="29"/>
      <c r="E271" s="29"/>
      <c r="F271" s="29"/>
      <c r="G271" s="29">
        <v>0.1451188</v>
      </c>
    </row>
    <row r="272" spans="1:7" ht="12.75">
      <c r="A272" s="6" t="s">
        <v>269</v>
      </c>
      <c r="B272" s="29">
        <v>0.2535332</v>
      </c>
      <c r="C272" s="27"/>
      <c r="D272" s="29"/>
      <c r="E272" s="29"/>
      <c r="F272" s="29"/>
      <c r="G272" s="29">
        <v>0.2535332</v>
      </c>
    </row>
    <row r="273" spans="1:7" ht="12.75">
      <c r="A273" s="6" t="s">
        <v>270</v>
      </c>
      <c r="B273" s="29">
        <v>2.0451451</v>
      </c>
      <c r="C273" s="27"/>
      <c r="D273" s="29"/>
      <c r="E273" s="91"/>
      <c r="F273" s="29"/>
      <c r="G273" s="29">
        <v>2.0451451</v>
      </c>
    </row>
    <row r="274" spans="1:7" ht="12.75">
      <c r="A274" s="6" t="s">
        <v>271</v>
      </c>
      <c r="B274" s="29">
        <v>0</v>
      </c>
      <c r="C274" s="27"/>
      <c r="D274" s="29"/>
      <c r="E274" s="29"/>
      <c r="F274" s="29"/>
      <c r="G274" s="29"/>
    </row>
    <row r="275" spans="1:7" ht="12.75">
      <c r="A275" s="6" t="s">
        <v>272</v>
      </c>
      <c r="B275" s="29">
        <v>0.58689814</v>
      </c>
      <c r="C275" s="27"/>
      <c r="D275" s="29"/>
      <c r="E275" s="29"/>
      <c r="F275" s="29"/>
      <c r="G275" s="29">
        <v>0.58689814</v>
      </c>
    </row>
    <row r="276" spans="1:7" ht="12.75">
      <c r="A276" s="13" t="s">
        <v>273</v>
      </c>
      <c r="B276" s="29">
        <v>16.23002235</v>
      </c>
      <c r="C276" s="27"/>
      <c r="D276" s="29"/>
      <c r="E276" s="91"/>
      <c r="F276" s="29"/>
      <c r="G276" s="29">
        <v>16.23002235</v>
      </c>
    </row>
    <row r="277" spans="1:7" ht="12.75">
      <c r="A277" s="6" t="s">
        <v>427</v>
      </c>
      <c r="B277" s="29">
        <v>1.981979</v>
      </c>
      <c r="C277" s="27"/>
      <c r="D277" s="29"/>
      <c r="E277" s="91"/>
      <c r="F277" s="29"/>
      <c r="G277" s="29">
        <v>1.981979</v>
      </c>
    </row>
    <row r="278" spans="1:7" ht="12.75">
      <c r="A278" s="6" t="s">
        <v>274</v>
      </c>
      <c r="B278" s="29">
        <v>1.84571404</v>
      </c>
      <c r="C278" s="27"/>
      <c r="D278" s="29"/>
      <c r="E278" s="29"/>
      <c r="F278" s="29"/>
      <c r="G278" s="29">
        <v>1.84571404</v>
      </c>
    </row>
    <row r="279" spans="2:7" ht="12.75">
      <c r="B279" s="29"/>
      <c r="C279" s="27"/>
      <c r="D279" s="29"/>
      <c r="E279" s="29"/>
      <c r="F279" s="29"/>
      <c r="G279" s="29"/>
    </row>
    <row r="280" spans="1:7" s="3" customFormat="1" ht="12.75">
      <c r="A280" s="12" t="s">
        <v>275</v>
      </c>
      <c r="B280" s="27">
        <v>15.1489233696</v>
      </c>
      <c r="C280" s="27"/>
      <c r="D280" s="27"/>
      <c r="E280" s="27"/>
      <c r="F280" s="27"/>
      <c r="G280" s="27">
        <v>15.1489233696</v>
      </c>
    </row>
    <row r="281" spans="1:7" ht="12.75">
      <c r="A281" s="12"/>
      <c r="B281" s="29"/>
      <c r="C281" s="27"/>
      <c r="D281" s="29"/>
      <c r="E281" s="29"/>
      <c r="F281" s="29"/>
      <c r="G281" s="29"/>
    </row>
    <row r="282" spans="1:7" ht="12.75">
      <c r="A282" s="6" t="s">
        <v>276</v>
      </c>
      <c r="B282" s="29">
        <v>2.0698132</v>
      </c>
      <c r="C282" s="27"/>
      <c r="D282" s="29"/>
      <c r="E282" s="29"/>
      <c r="F282" s="29"/>
      <c r="G282" s="29">
        <v>2.0698132</v>
      </c>
    </row>
    <row r="283" spans="1:7" ht="12.75">
      <c r="A283" s="6" t="s">
        <v>277</v>
      </c>
      <c r="B283" s="29">
        <v>1.5755108</v>
      </c>
      <c r="C283" s="27"/>
      <c r="D283" s="29"/>
      <c r="E283" s="29"/>
      <c r="F283" s="29"/>
      <c r="G283" s="29">
        <v>1.5755108</v>
      </c>
    </row>
    <row r="284" spans="1:7" ht="12.75">
      <c r="A284" s="6" t="s">
        <v>278</v>
      </c>
      <c r="B284" s="29">
        <v>0.0393552</v>
      </c>
      <c r="C284" s="27"/>
      <c r="D284" s="29"/>
      <c r="E284" s="29"/>
      <c r="F284" s="29"/>
      <c r="G284" s="29">
        <v>0.0393552</v>
      </c>
    </row>
    <row r="285" spans="1:7" ht="12.75">
      <c r="A285" s="6" t="s">
        <v>279</v>
      </c>
      <c r="B285" s="29">
        <v>0.4030685</v>
      </c>
      <c r="C285" s="27"/>
      <c r="D285" s="29"/>
      <c r="E285" s="29"/>
      <c r="F285" s="29"/>
      <c r="G285" s="29">
        <v>0.4030685</v>
      </c>
    </row>
    <row r="286" spans="1:7" ht="12.75">
      <c r="A286" s="6" t="s">
        <v>280</v>
      </c>
      <c r="B286" s="29">
        <v>0.2007575</v>
      </c>
      <c r="C286" s="27"/>
      <c r="D286" s="29"/>
      <c r="E286" s="29"/>
      <c r="F286" s="29"/>
      <c r="G286" s="29">
        <v>0.2007575</v>
      </c>
    </row>
    <row r="287" spans="1:7" ht="12.75">
      <c r="A287" s="6" t="s">
        <v>281</v>
      </c>
      <c r="B287" s="29">
        <v>0.22477909</v>
      </c>
      <c r="C287" s="27"/>
      <c r="D287" s="29"/>
      <c r="E287" s="29"/>
      <c r="F287" s="29"/>
      <c r="G287" s="29">
        <v>0.22477909</v>
      </c>
    </row>
    <row r="288" spans="1:7" ht="12.75">
      <c r="A288" s="6" t="s">
        <v>282</v>
      </c>
      <c r="B288" s="29">
        <v>0.1208953</v>
      </c>
      <c r="C288" s="27"/>
      <c r="D288" s="29"/>
      <c r="E288" s="29"/>
      <c r="F288" s="29"/>
      <c r="G288" s="29">
        <v>0.1208953</v>
      </c>
    </row>
    <row r="289" spans="1:7" ht="12.75">
      <c r="A289" s="6" t="s">
        <v>283</v>
      </c>
      <c r="B289" s="29">
        <v>0.5393167</v>
      </c>
      <c r="C289" s="27"/>
      <c r="D289" s="29"/>
      <c r="E289" s="29"/>
      <c r="F289" s="29"/>
      <c r="G289" s="29">
        <v>0.5393167</v>
      </c>
    </row>
    <row r="290" spans="1:7" ht="12.75">
      <c r="A290" s="6" t="s">
        <v>284</v>
      </c>
      <c r="B290" s="29">
        <v>0.3506363</v>
      </c>
      <c r="C290" s="27"/>
      <c r="D290" s="29"/>
      <c r="E290" s="29"/>
      <c r="F290" s="29"/>
      <c r="G290" s="29">
        <v>0.3506363</v>
      </c>
    </row>
    <row r="291" spans="1:7" ht="12.75">
      <c r="A291" s="6" t="s">
        <v>285</v>
      </c>
      <c r="B291" s="29">
        <v>0.20201545</v>
      </c>
      <c r="C291" s="27"/>
      <c r="D291" s="29"/>
      <c r="E291" s="29"/>
      <c r="F291" s="29"/>
      <c r="G291" s="29">
        <v>0.20201545</v>
      </c>
    </row>
    <row r="292" spans="1:7" ht="12.75">
      <c r="A292" s="6" t="s">
        <v>286</v>
      </c>
      <c r="B292" s="29">
        <v>0.1034627</v>
      </c>
      <c r="C292" s="27"/>
      <c r="D292" s="29"/>
      <c r="E292" s="29"/>
      <c r="F292" s="29"/>
      <c r="G292" s="29">
        <v>0.1034627</v>
      </c>
    </row>
    <row r="293" spans="1:7" ht="12.75">
      <c r="A293" s="6" t="s">
        <v>287</v>
      </c>
      <c r="B293" s="29">
        <v>0.4255229</v>
      </c>
      <c r="C293" s="27"/>
      <c r="D293" s="29"/>
      <c r="E293" s="29"/>
      <c r="F293" s="29"/>
      <c r="G293" s="29">
        <v>0.4255229</v>
      </c>
    </row>
    <row r="294" spans="1:7" ht="12.75">
      <c r="A294" s="6" t="s">
        <v>288</v>
      </c>
      <c r="B294" s="29">
        <v>9.9108268296</v>
      </c>
      <c r="C294" s="27"/>
      <c r="D294" s="29"/>
      <c r="E294" s="29"/>
      <c r="F294" s="29"/>
      <c r="G294" s="29">
        <v>9.9108268296</v>
      </c>
    </row>
    <row r="295" spans="1:7" ht="12.75">
      <c r="A295" s="13" t="s">
        <v>289</v>
      </c>
      <c r="B295" s="29">
        <v>0.5584737</v>
      </c>
      <c r="C295" s="27"/>
      <c r="D295" s="29"/>
      <c r="E295" s="29"/>
      <c r="F295" s="29"/>
      <c r="G295" s="29">
        <v>0.5584737</v>
      </c>
    </row>
    <row r="296" spans="1:7" ht="12.75">
      <c r="A296" s="28" t="s">
        <v>289</v>
      </c>
      <c r="B296" s="29">
        <v>0.5584737</v>
      </c>
      <c r="C296" s="27"/>
      <c r="D296" s="29"/>
      <c r="E296" s="29"/>
      <c r="F296" s="29"/>
      <c r="G296" s="29">
        <v>0.5584737</v>
      </c>
    </row>
  </sheetData>
  <sheetProtection/>
  <autoFilter ref="A4:G296"/>
  <mergeCells count="1">
    <mergeCell ref="A1:F1"/>
  </mergeCells>
  <printOptions/>
  <pageMargins left="0.5511811023622047" right="0.15748031496062992" top="0.984251968503937" bottom="0.4724409448818898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6" bestFit="1" customWidth="1"/>
    <col min="2" max="2" width="9.28125" style="6" customWidth="1"/>
    <col min="3" max="3" width="11.00390625" style="6" customWidth="1"/>
    <col min="4" max="4" width="8.421875" style="6" customWidth="1"/>
    <col min="5" max="5" width="11.421875" style="6" customWidth="1"/>
    <col min="6" max="7" width="8.421875" style="6" customWidth="1"/>
  </cols>
  <sheetData>
    <row r="1" spans="1:6" ht="12.75">
      <c r="A1" s="96" t="s">
        <v>445</v>
      </c>
      <c r="B1" s="96"/>
      <c r="C1" s="96"/>
      <c r="D1" s="96"/>
      <c r="E1" s="96"/>
      <c r="F1" s="96"/>
    </row>
    <row r="2" spans="1:7" ht="12.75">
      <c r="A2" s="13"/>
      <c r="B2" s="13"/>
      <c r="C2" s="13"/>
      <c r="D2" s="13"/>
      <c r="E2" s="13"/>
      <c r="G2" s="13" t="s">
        <v>294</v>
      </c>
    </row>
    <row r="3" spans="1:6" ht="13.5" thickBot="1">
      <c r="A3" s="13"/>
      <c r="B3" s="13"/>
      <c r="C3" s="13"/>
      <c r="D3" s="13"/>
      <c r="E3" s="13"/>
      <c r="F3" s="13"/>
    </row>
    <row r="4" spans="1:7" ht="26.25" thickBot="1">
      <c r="A4" s="8" t="s">
        <v>38</v>
      </c>
      <c r="B4" s="2" t="s">
        <v>290</v>
      </c>
      <c r="C4" s="33" t="s">
        <v>39</v>
      </c>
      <c r="D4" s="33" t="s">
        <v>40</v>
      </c>
      <c r="E4" s="33" t="s">
        <v>41</v>
      </c>
      <c r="F4" s="33" t="s">
        <v>42</v>
      </c>
      <c r="G4" s="26" t="s">
        <v>43</v>
      </c>
    </row>
    <row r="5" ht="12.75">
      <c r="A5" s="13"/>
    </row>
    <row r="6" spans="1:7" s="3" customFormat="1" ht="12.75">
      <c r="A6" s="12" t="s">
        <v>44</v>
      </c>
      <c r="B6" s="27">
        <v>66.371267893333</v>
      </c>
      <c r="C6" s="27">
        <v>1.454376631</v>
      </c>
      <c r="D6" s="27">
        <v>0.59770685</v>
      </c>
      <c r="E6" s="27">
        <v>2.58054444736</v>
      </c>
      <c r="F6" s="27">
        <v>1.275768657433</v>
      </c>
      <c r="G6" s="27">
        <v>60.46287130754</v>
      </c>
    </row>
    <row r="7" spans="1:7" ht="12.75">
      <c r="A7" s="12"/>
      <c r="B7" s="29"/>
      <c r="C7" s="29"/>
      <c r="D7" s="29"/>
      <c r="E7" s="29"/>
      <c r="F7" s="29"/>
      <c r="G7" s="29"/>
    </row>
    <row r="8" spans="1:7" s="3" customFormat="1" ht="12.75">
      <c r="A8" s="12" t="s">
        <v>45</v>
      </c>
      <c r="B8" s="27">
        <v>28.03046555852</v>
      </c>
      <c r="C8" s="27"/>
      <c r="D8" s="27">
        <v>0.01296624</v>
      </c>
      <c r="E8" s="27">
        <v>1.16577838</v>
      </c>
      <c r="F8" s="27"/>
      <c r="G8" s="27">
        <v>26.85172093852</v>
      </c>
    </row>
    <row r="9" spans="1:7" ht="12.75">
      <c r="A9" s="12"/>
      <c r="B9" s="29"/>
      <c r="C9" s="29"/>
      <c r="D9" s="29"/>
      <c r="E9" s="29"/>
      <c r="F9" s="29"/>
      <c r="G9" s="29"/>
    </row>
    <row r="10" spans="1:7" ht="12.75">
      <c r="A10" s="6" t="s">
        <v>46</v>
      </c>
      <c r="B10" s="29">
        <v>0.01533511</v>
      </c>
      <c r="C10" s="29"/>
      <c r="D10" s="29"/>
      <c r="E10" s="29"/>
      <c r="F10" s="29"/>
      <c r="G10" s="29">
        <v>0.01533511</v>
      </c>
    </row>
    <row r="11" spans="1:7" ht="12.75">
      <c r="A11" s="6" t="s">
        <v>47</v>
      </c>
      <c r="B11" s="29">
        <v>0.01281102</v>
      </c>
      <c r="C11" s="29"/>
      <c r="D11" s="29"/>
      <c r="E11" s="29"/>
      <c r="F11" s="29"/>
      <c r="G11" s="29">
        <v>0.01281102</v>
      </c>
    </row>
    <row r="12" spans="1:7" ht="12.75">
      <c r="A12" s="6" t="s">
        <v>48</v>
      </c>
      <c r="B12" s="29">
        <v>2.560557295</v>
      </c>
      <c r="C12" s="29"/>
      <c r="D12" s="29"/>
      <c r="E12" s="29"/>
      <c r="F12" s="29"/>
      <c r="G12" s="29">
        <v>2.560557295</v>
      </c>
    </row>
    <row r="13" spans="1:7" ht="12.75">
      <c r="A13" s="6" t="s">
        <v>49</v>
      </c>
      <c r="B13" s="29">
        <v>2.540084745</v>
      </c>
      <c r="C13" s="29"/>
      <c r="D13" s="29"/>
      <c r="E13" s="29"/>
      <c r="F13" s="29"/>
      <c r="G13" s="29">
        <v>2.540084745</v>
      </c>
    </row>
    <row r="14" spans="1:7" ht="12.75">
      <c r="A14" s="6" t="s">
        <v>50</v>
      </c>
      <c r="B14" s="29">
        <v>0.19711040999999999</v>
      </c>
      <c r="C14" s="29"/>
      <c r="D14" s="29"/>
      <c r="E14" s="29">
        <v>0.006575</v>
      </c>
      <c r="F14" s="29"/>
      <c r="G14" s="29">
        <v>0.19053541</v>
      </c>
    </row>
    <row r="15" spans="1:7" ht="12.75">
      <c r="A15" s="6" t="s">
        <v>51</v>
      </c>
      <c r="B15" s="29">
        <v>0.11981916</v>
      </c>
      <c r="C15" s="29"/>
      <c r="D15" s="29"/>
      <c r="E15" s="29"/>
      <c r="F15" s="29"/>
      <c r="G15" s="29">
        <v>0.11981916</v>
      </c>
    </row>
    <row r="16" spans="1:7" ht="12.75">
      <c r="A16" s="6" t="s">
        <v>52</v>
      </c>
      <c r="B16" s="29">
        <v>0.084230752</v>
      </c>
      <c r="C16" s="29"/>
      <c r="D16" s="29"/>
      <c r="E16" s="29"/>
      <c r="F16" s="29"/>
      <c r="G16" s="29">
        <v>0.084230752</v>
      </c>
    </row>
    <row r="17" spans="1:7" ht="12.75">
      <c r="A17" s="6" t="s">
        <v>53</v>
      </c>
      <c r="B17" s="29">
        <v>0.18353733</v>
      </c>
      <c r="C17" s="29"/>
      <c r="D17" s="29"/>
      <c r="E17" s="29"/>
      <c r="F17" s="29"/>
      <c r="G17" s="29">
        <v>0.18353733</v>
      </c>
    </row>
    <row r="18" spans="1:7" ht="12.75">
      <c r="A18" s="6" t="s">
        <v>54</v>
      </c>
      <c r="B18" s="29">
        <v>0.03611779</v>
      </c>
      <c r="C18" s="29"/>
      <c r="D18" s="29"/>
      <c r="E18" s="29"/>
      <c r="F18" s="29"/>
      <c r="G18" s="29">
        <v>0.03611779</v>
      </c>
    </row>
    <row r="19" spans="1:7" ht="12.75">
      <c r="A19" s="6" t="s">
        <v>55</v>
      </c>
      <c r="B19" s="29">
        <v>0.06427292999999999</v>
      </c>
      <c r="C19" s="29"/>
      <c r="D19" s="29"/>
      <c r="E19" s="29">
        <v>0.026236</v>
      </c>
      <c r="F19" s="29"/>
      <c r="G19" s="29">
        <v>0.03803693</v>
      </c>
    </row>
    <row r="20" spans="1:7" ht="12.75">
      <c r="A20" s="6" t="s">
        <v>56</v>
      </c>
      <c r="B20" s="29">
        <v>0</v>
      </c>
      <c r="C20" s="29"/>
      <c r="D20" s="29"/>
      <c r="E20" s="29"/>
      <c r="F20" s="29"/>
      <c r="G20" s="29"/>
    </row>
    <row r="21" spans="1:7" ht="12.75">
      <c r="A21" s="6" t="s">
        <v>57</v>
      </c>
      <c r="B21" s="29">
        <v>0.20042822</v>
      </c>
      <c r="C21" s="29"/>
      <c r="D21" s="29"/>
      <c r="E21" s="29">
        <v>0.00259098</v>
      </c>
      <c r="F21" s="29"/>
      <c r="G21" s="29">
        <v>0.19783724</v>
      </c>
    </row>
    <row r="22" spans="1:7" ht="12.75">
      <c r="A22" s="6" t="s">
        <v>58</v>
      </c>
      <c r="B22" s="29">
        <v>0.0650279</v>
      </c>
      <c r="C22" s="29"/>
      <c r="D22" s="29"/>
      <c r="E22" s="29"/>
      <c r="F22" s="29"/>
      <c r="G22" s="29">
        <v>0.0650279</v>
      </c>
    </row>
    <row r="23" spans="1:7" ht="12.75">
      <c r="A23" s="6" t="s">
        <v>59</v>
      </c>
      <c r="B23" s="29">
        <v>0.22143259292</v>
      </c>
      <c r="C23" s="29"/>
      <c r="D23" s="29"/>
      <c r="E23" s="29"/>
      <c r="F23" s="29"/>
      <c r="G23" s="29">
        <v>0.22143259292</v>
      </c>
    </row>
    <row r="24" spans="1:7" ht="12.75">
      <c r="A24" s="6" t="s">
        <v>60</v>
      </c>
      <c r="B24" s="29">
        <v>0.4850607</v>
      </c>
      <c r="C24" s="29"/>
      <c r="D24" s="29"/>
      <c r="E24" s="29">
        <v>0.0866855</v>
      </c>
      <c r="F24" s="29"/>
      <c r="G24" s="29">
        <v>0.3983752</v>
      </c>
    </row>
    <row r="25" spans="1:7" ht="12.75">
      <c r="A25" s="6" t="s">
        <v>61</v>
      </c>
      <c r="B25" s="29">
        <v>0.039155564999999996</v>
      </c>
      <c r="C25" s="29"/>
      <c r="D25" s="29"/>
      <c r="E25" s="29">
        <v>0.0011548</v>
      </c>
      <c r="F25" s="29"/>
      <c r="G25" s="29">
        <v>0.038000765</v>
      </c>
    </row>
    <row r="26" spans="1:7" ht="12.75">
      <c r="A26" s="6" t="s">
        <v>62</v>
      </c>
      <c r="B26" s="29">
        <v>0.045762295</v>
      </c>
      <c r="C26" s="29"/>
      <c r="D26" s="29"/>
      <c r="E26" s="29"/>
      <c r="F26" s="29"/>
      <c r="G26" s="29">
        <v>0.045762295</v>
      </c>
    </row>
    <row r="27" spans="1:7" ht="12.75">
      <c r="A27" s="6" t="s">
        <v>63</v>
      </c>
      <c r="B27" s="29">
        <v>0.38541639</v>
      </c>
      <c r="C27" s="29"/>
      <c r="D27" s="29"/>
      <c r="E27" s="29"/>
      <c r="F27" s="29"/>
      <c r="G27" s="29">
        <v>0.38541639</v>
      </c>
    </row>
    <row r="28" spans="1:7" ht="12.75">
      <c r="A28" s="6" t="s">
        <v>64</v>
      </c>
      <c r="B28" s="29">
        <v>0.0868458</v>
      </c>
      <c r="C28" s="29"/>
      <c r="D28" s="29"/>
      <c r="E28" s="29">
        <v>0.0126198</v>
      </c>
      <c r="F28" s="29"/>
      <c r="G28" s="29">
        <v>0.074226</v>
      </c>
    </row>
    <row r="29" spans="1:7" ht="12.75">
      <c r="A29" s="6" t="s">
        <v>65</v>
      </c>
      <c r="B29" s="29">
        <v>0.156982707</v>
      </c>
      <c r="C29" s="29"/>
      <c r="D29" s="29"/>
      <c r="E29" s="29"/>
      <c r="F29" s="29"/>
      <c r="G29" s="29">
        <v>0.156982707</v>
      </c>
    </row>
    <row r="30" spans="1:7" ht="12.75">
      <c r="A30" s="6" t="s">
        <v>66</v>
      </c>
      <c r="B30" s="29">
        <v>0.11949085000000001</v>
      </c>
      <c r="C30" s="29"/>
      <c r="D30" s="29"/>
      <c r="E30" s="29">
        <v>0.04691569</v>
      </c>
      <c r="F30" s="29"/>
      <c r="G30" s="29">
        <v>0.07257516</v>
      </c>
    </row>
    <row r="31" spans="1:7" ht="12.75">
      <c r="A31" s="6" t="s">
        <v>414</v>
      </c>
      <c r="B31" s="29">
        <v>0</v>
      </c>
      <c r="C31" s="29"/>
      <c r="D31" s="29"/>
      <c r="E31" s="29"/>
      <c r="F31" s="29"/>
      <c r="G31" s="29"/>
    </row>
    <row r="32" spans="1:7" ht="12.75">
      <c r="A32" s="6" t="s">
        <v>67</v>
      </c>
      <c r="B32" s="29">
        <v>0.1382083</v>
      </c>
      <c r="C32" s="29"/>
      <c r="D32" s="29"/>
      <c r="E32" s="29"/>
      <c r="F32" s="29"/>
      <c r="G32" s="29">
        <v>0.1382083</v>
      </c>
    </row>
    <row r="33" spans="1:7" ht="12.75">
      <c r="A33" s="6" t="s">
        <v>68</v>
      </c>
      <c r="B33" s="29">
        <v>22.6575271376</v>
      </c>
      <c r="C33" s="29"/>
      <c r="D33" s="29">
        <v>0.01296624</v>
      </c>
      <c r="E33" s="29">
        <v>0.98300061</v>
      </c>
      <c r="F33" s="29"/>
      <c r="G33" s="29">
        <v>21.6615602876</v>
      </c>
    </row>
    <row r="34" spans="1:7" ht="12.75">
      <c r="A34" s="6" t="s">
        <v>69</v>
      </c>
      <c r="B34" s="29">
        <v>0.140005517</v>
      </c>
      <c r="C34" s="29"/>
      <c r="D34" s="29"/>
      <c r="E34" s="29"/>
      <c r="F34" s="29"/>
      <c r="G34" s="29">
        <v>0.140005517</v>
      </c>
    </row>
    <row r="35" spans="1:7" ht="12.75">
      <c r="A35" s="6" t="s">
        <v>70</v>
      </c>
      <c r="B35" s="29">
        <v>0.028140807</v>
      </c>
      <c r="C35" s="29"/>
      <c r="D35" s="29"/>
      <c r="E35" s="29"/>
      <c r="F35" s="29"/>
      <c r="G35" s="29">
        <v>0.028140807</v>
      </c>
    </row>
    <row r="36" spans="2:7" ht="12.75">
      <c r="B36" s="29"/>
      <c r="C36" s="29"/>
      <c r="D36" s="29"/>
      <c r="E36" s="29"/>
      <c r="F36" s="29"/>
      <c r="G36" s="29"/>
    </row>
    <row r="37" spans="1:7" s="3" customFormat="1" ht="12.75">
      <c r="A37" s="12" t="s">
        <v>71</v>
      </c>
      <c r="B37" s="27">
        <v>0.29902281</v>
      </c>
      <c r="C37" s="27"/>
      <c r="D37" s="27"/>
      <c r="E37" s="27">
        <v>0.0216017</v>
      </c>
      <c r="F37" s="27"/>
      <c r="G37" s="27">
        <v>0.27742111</v>
      </c>
    </row>
    <row r="38" spans="1:7" ht="12.75">
      <c r="A38" s="12"/>
      <c r="B38" s="29"/>
      <c r="C38" s="29"/>
      <c r="D38" s="29"/>
      <c r="E38" s="29"/>
      <c r="F38" s="29"/>
      <c r="G38" s="29"/>
    </row>
    <row r="39" spans="1:7" ht="12.75">
      <c r="A39" s="13" t="s">
        <v>72</v>
      </c>
      <c r="B39" s="29">
        <v>0.07105006</v>
      </c>
      <c r="C39" s="29"/>
      <c r="D39" s="29"/>
      <c r="E39" s="29"/>
      <c r="F39" s="29"/>
      <c r="G39" s="29">
        <v>0.07105006</v>
      </c>
    </row>
    <row r="40" spans="1:7" ht="12.75">
      <c r="A40" s="6" t="s">
        <v>415</v>
      </c>
      <c r="B40" s="29">
        <v>0.12010134</v>
      </c>
      <c r="C40" s="29"/>
      <c r="D40" s="29"/>
      <c r="E40" s="29">
        <v>0.02157391</v>
      </c>
      <c r="F40" s="29"/>
      <c r="G40" s="29">
        <v>0.09852743</v>
      </c>
    </row>
    <row r="41" spans="1:7" ht="12.75">
      <c r="A41" s="6" t="s">
        <v>416</v>
      </c>
      <c r="B41" s="29">
        <v>0.03020184</v>
      </c>
      <c r="C41" s="29"/>
      <c r="D41" s="29"/>
      <c r="E41" s="29">
        <v>0.00033</v>
      </c>
      <c r="F41" s="29"/>
      <c r="G41" s="29">
        <v>0.02987184</v>
      </c>
    </row>
    <row r="42" spans="1:7" ht="12.75">
      <c r="A42" s="6" t="s">
        <v>73</v>
      </c>
      <c r="B42" s="29">
        <v>0.08554166</v>
      </c>
      <c r="C42" s="29"/>
      <c r="D42" s="29"/>
      <c r="E42" s="29">
        <v>2.779E-05</v>
      </c>
      <c r="F42" s="29"/>
      <c r="G42" s="29">
        <v>0.08551387</v>
      </c>
    </row>
    <row r="43" spans="1:7" ht="12.75">
      <c r="A43" s="6" t="s">
        <v>74</v>
      </c>
      <c r="B43" s="29">
        <v>0.02232975</v>
      </c>
      <c r="C43" s="29"/>
      <c r="D43" s="29"/>
      <c r="E43" s="29"/>
      <c r="F43" s="29"/>
      <c r="G43" s="29">
        <v>0.02232975</v>
      </c>
    </row>
    <row r="44" spans="2:7" ht="12.75">
      <c r="B44" s="29"/>
      <c r="C44" s="29"/>
      <c r="D44" s="29"/>
      <c r="E44" s="29"/>
      <c r="F44" s="29"/>
      <c r="G44" s="29"/>
    </row>
    <row r="45" spans="1:7" s="3" customFormat="1" ht="12.75">
      <c r="A45" s="12" t="s">
        <v>75</v>
      </c>
      <c r="B45" s="27">
        <v>10.083739358543</v>
      </c>
      <c r="C45" s="27">
        <v>1.454376631</v>
      </c>
      <c r="D45" s="27">
        <v>0.511836236</v>
      </c>
      <c r="E45" s="27">
        <v>0.364675123</v>
      </c>
      <c r="F45" s="27">
        <v>1.261347443433</v>
      </c>
      <c r="G45" s="27">
        <v>6.49150392511</v>
      </c>
    </row>
    <row r="46" spans="1:7" ht="12.75">
      <c r="A46" s="12"/>
      <c r="B46" s="29"/>
      <c r="C46" s="29"/>
      <c r="D46" s="29"/>
      <c r="E46" s="29"/>
      <c r="F46" s="29"/>
      <c r="G46" s="29"/>
    </row>
    <row r="47" spans="1:7" ht="12.75">
      <c r="A47" s="6" t="s">
        <v>76</v>
      </c>
      <c r="B47" s="29">
        <v>0.00307154</v>
      </c>
      <c r="C47" s="29"/>
      <c r="D47" s="29"/>
      <c r="E47" s="29"/>
      <c r="F47" s="29"/>
      <c r="G47" s="29">
        <v>0.00307154</v>
      </c>
    </row>
    <row r="48" spans="1:7" ht="12.75">
      <c r="A48" s="13" t="s">
        <v>77</v>
      </c>
      <c r="B48" s="29">
        <v>0.11154186099999999</v>
      </c>
      <c r="C48" s="29"/>
      <c r="D48" s="29">
        <v>0.001250216</v>
      </c>
      <c r="E48" s="29"/>
      <c r="F48" s="29"/>
      <c r="G48" s="29">
        <v>0.110291645</v>
      </c>
    </row>
    <row r="49" spans="1:7" ht="12.75">
      <c r="A49" s="6" t="s">
        <v>78</v>
      </c>
      <c r="B49" s="29">
        <v>0.01175138</v>
      </c>
      <c r="C49" s="29"/>
      <c r="D49" s="29"/>
      <c r="E49" s="29"/>
      <c r="F49" s="29"/>
      <c r="G49" s="29">
        <v>0.01175138</v>
      </c>
    </row>
    <row r="50" spans="1:7" ht="12.75">
      <c r="A50" s="6" t="s">
        <v>79</v>
      </c>
      <c r="B50" s="29">
        <v>0.07296861</v>
      </c>
      <c r="C50" s="29"/>
      <c r="D50" s="29"/>
      <c r="E50" s="29"/>
      <c r="F50" s="29"/>
      <c r="G50" s="29">
        <v>0.07296861</v>
      </c>
    </row>
    <row r="51" spans="1:7" ht="12.75">
      <c r="A51" s="6" t="s">
        <v>80</v>
      </c>
      <c r="B51" s="29">
        <v>0.6381491699999999</v>
      </c>
      <c r="C51" s="29">
        <v>0.29194458</v>
      </c>
      <c r="D51" s="29">
        <v>0.28976725</v>
      </c>
      <c r="E51" s="29">
        <v>0.00158802</v>
      </c>
      <c r="F51" s="29"/>
      <c r="G51" s="29">
        <v>0.05484932</v>
      </c>
    </row>
    <row r="52" spans="1:7" ht="12.75">
      <c r="A52" s="6" t="s">
        <v>81</v>
      </c>
      <c r="B52" s="29">
        <v>0.0478693</v>
      </c>
      <c r="C52" s="29"/>
      <c r="D52" s="29"/>
      <c r="E52" s="29"/>
      <c r="F52" s="29"/>
      <c r="G52" s="29">
        <v>0.0478693</v>
      </c>
    </row>
    <row r="53" spans="1:7" ht="12.75">
      <c r="A53" s="6" t="s">
        <v>82</v>
      </c>
      <c r="B53" s="29">
        <v>0</v>
      </c>
      <c r="C53" s="29"/>
      <c r="D53" s="29"/>
      <c r="E53" s="29"/>
      <c r="F53" s="29"/>
      <c r="G53" s="29"/>
    </row>
    <row r="54" spans="1:7" ht="12.75">
      <c r="A54" s="6" t="s">
        <v>83</v>
      </c>
      <c r="B54" s="29">
        <v>0</v>
      </c>
      <c r="C54" s="29"/>
      <c r="D54" s="29"/>
      <c r="E54" s="29"/>
      <c r="F54" s="29"/>
      <c r="G54" s="29"/>
    </row>
    <row r="55" spans="1:7" ht="12.75">
      <c r="A55" s="6" t="s">
        <v>84</v>
      </c>
      <c r="B55" s="29">
        <v>2.187001543</v>
      </c>
      <c r="C55" s="29"/>
      <c r="D55" s="29"/>
      <c r="E55" s="29">
        <v>0.350859567</v>
      </c>
      <c r="F55" s="29"/>
      <c r="G55" s="29">
        <v>1.836141976</v>
      </c>
    </row>
    <row r="56" spans="1:7" ht="12.75">
      <c r="A56" s="6" t="s">
        <v>85</v>
      </c>
      <c r="B56" s="29">
        <v>0</v>
      </c>
      <c r="C56" s="29"/>
      <c r="D56" s="29"/>
      <c r="E56" s="29"/>
      <c r="F56" s="29"/>
      <c r="G56" s="29"/>
    </row>
    <row r="57" spans="1:7" ht="12.75">
      <c r="A57" s="6" t="s">
        <v>86</v>
      </c>
      <c r="B57" s="29">
        <v>0</v>
      </c>
      <c r="C57" s="29"/>
      <c r="D57" s="29"/>
      <c r="E57" s="29"/>
      <c r="F57" s="29"/>
      <c r="G57" s="29"/>
    </row>
    <row r="58" spans="1:7" ht="12.75">
      <c r="A58" s="6" t="s">
        <v>87</v>
      </c>
      <c r="B58" s="29">
        <v>0.008199674</v>
      </c>
      <c r="C58" s="29"/>
      <c r="D58" s="29"/>
      <c r="E58" s="29"/>
      <c r="F58" s="29"/>
      <c r="G58" s="29">
        <v>0.008199674</v>
      </c>
    </row>
    <row r="59" spans="1:7" ht="12.75">
      <c r="A59" s="6" t="s">
        <v>88</v>
      </c>
      <c r="B59" s="29">
        <v>0.00108935</v>
      </c>
      <c r="C59" s="29"/>
      <c r="D59" s="29"/>
      <c r="E59" s="29"/>
      <c r="F59" s="29"/>
      <c r="G59" s="29">
        <v>0.00108935</v>
      </c>
    </row>
    <row r="60" spans="1:7" ht="12.75">
      <c r="A60" s="6" t="s">
        <v>89</v>
      </c>
      <c r="B60" s="29">
        <v>0.06506804</v>
      </c>
      <c r="C60" s="29"/>
      <c r="D60" s="29">
        <v>0.00425574</v>
      </c>
      <c r="E60" s="29">
        <v>0.0034758</v>
      </c>
      <c r="F60" s="29"/>
      <c r="G60" s="29">
        <v>0.0573365</v>
      </c>
    </row>
    <row r="61" spans="1:7" ht="12.75">
      <c r="A61" s="6" t="s">
        <v>417</v>
      </c>
      <c r="B61" s="29">
        <v>0</v>
      </c>
      <c r="C61" s="29"/>
      <c r="D61" s="29"/>
      <c r="E61" s="29"/>
      <c r="F61" s="29"/>
      <c r="G61" s="29"/>
    </row>
    <row r="62" spans="1:7" ht="12.75">
      <c r="A62" s="6" t="s">
        <v>90</v>
      </c>
      <c r="B62" s="29">
        <v>1.23306879511</v>
      </c>
      <c r="C62" s="29">
        <v>1.162432051</v>
      </c>
      <c r="D62" s="29"/>
      <c r="E62" s="29"/>
      <c r="F62" s="29"/>
      <c r="G62" s="29">
        <v>0.07063674411</v>
      </c>
    </row>
    <row r="63" spans="1:7" ht="12.75">
      <c r="A63" s="6" t="s">
        <v>91</v>
      </c>
      <c r="B63" s="29">
        <v>0</v>
      </c>
      <c r="C63" s="29"/>
      <c r="D63" s="29"/>
      <c r="E63" s="29"/>
      <c r="F63" s="29"/>
      <c r="G63" s="29"/>
    </row>
    <row r="64" spans="1:7" ht="12.75">
      <c r="A64" s="6" t="s">
        <v>92</v>
      </c>
      <c r="B64" s="29">
        <v>3.373488165</v>
      </c>
      <c r="C64" s="29"/>
      <c r="D64" s="29"/>
      <c r="E64" s="29">
        <v>0.008751736</v>
      </c>
      <c r="F64" s="29"/>
      <c r="G64" s="29">
        <v>3.364736429</v>
      </c>
    </row>
    <row r="65" spans="1:7" ht="12.75">
      <c r="A65" s="6" t="s">
        <v>93</v>
      </c>
      <c r="B65" s="29">
        <v>1.704730123433</v>
      </c>
      <c r="C65" s="29"/>
      <c r="D65" s="29"/>
      <c r="E65" s="29"/>
      <c r="F65" s="29">
        <v>1.257554263433</v>
      </c>
      <c r="G65" s="29">
        <v>0.44717586</v>
      </c>
    </row>
    <row r="66" spans="1:7" ht="12.75">
      <c r="A66" s="6" t="s">
        <v>94</v>
      </c>
      <c r="B66" s="29">
        <v>0.0035909</v>
      </c>
      <c r="C66" s="29"/>
      <c r="D66" s="29"/>
      <c r="E66" s="29"/>
      <c r="F66" s="29"/>
      <c r="G66" s="29">
        <v>0.0035909</v>
      </c>
    </row>
    <row r="67" spans="1:7" ht="12.75">
      <c r="A67" s="6" t="s">
        <v>95</v>
      </c>
      <c r="B67" s="29">
        <v>0.18271764000000001</v>
      </c>
      <c r="C67" s="29"/>
      <c r="D67" s="29"/>
      <c r="E67" s="29"/>
      <c r="F67" s="29">
        <v>0.00379318</v>
      </c>
      <c r="G67" s="29">
        <v>0.17892446</v>
      </c>
    </row>
    <row r="68" spans="1:7" ht="12.75">
      <c r="A68" s="6" t="s">
        <v>96</v>
      </c>
      <c r="B68" s="29">
        <v>0.01206996</v>
      </c>
      <c r="C68" s="29"/>
      <c r="D68" s="29"/>
      <c r="E68" s="29"/>
      <c r="F68" s="29"/>
      <c r="G68" s="29">
        <v>0.01206996</v>
      </c>
    </row>
    <row r="69" spans="1:7" ht="12.75">
      <c r="A69" s="6" t="s">
        <v>97</v>
      </c>
      <c r="B69" s="29">
        <v>0.427363307</v>
      </c>
      <c r="C69" s="29"/>
      <c r="D69" s="29">
        <v>0.21656303</v>
      </c>
      <c r="E69" s="29"/>
      <c r="F69" s="29"/>
      <c r="G69" s="29">
        <v>0.210800277</v>
      </c>
    </row>
    <row r="70" spans="2:7" ht="12.75">
      <c r="B70" s="29"/>
      <c r="C70" s="29"/>
      <c r="D70" s="29"/>
      <c r="E70" s="29"/>
      <c r="F70" s="29"/>
      <c r="G70" s="29"/>
    </row>
    <row r="71" spans="1:7" s="3" customFormat="1" ht="12.75">
      <c r="A71" s="12" t="s">
        <v>98</v>
      </c>
      <c r="B71" s="27">
        <v>2.36330839</v>
      </c>
      <c r="C71" s="27"/>
      <c r="D71" s="27">
        <v>0.01902589</v>
      </c>
      <c r="E71" s="27">
        <v>0.7304683</v>
      </c>
      <c r="F71" s="27"/>
      <c r="G71" s="27">
        <v>1.6138142</v>
      </c>
    </row>
    <row r="72" spans="1:7" ht="12.75">
      <c r="A72" s="12"/>
      <c r="B72" s="29"/>
      <c r="C72" s="27"/>
      <c r="D72" s="29"/>
      <c r="E72" s="29"/>
      <c r="F72" s="29"/>
      <c r="G72" s="29"/>
    </row>
    <row r="73" spans="1:7" ht="12.75">
      <c r="A73" s="6" t="s">
        <v>99</v>
      </c>
      <c r="B73" s="29">
        <v>0.8789797</v>
      </c>
      <c r="C73" s="27"/>
      <c r="D73" s="29"/>
      <c r="E73" s="29">
        <v>0.69108314</v>
      </c>
      <c r="F73" s="29"/>
      <c r="G73" s="29">
        <v>0.18789656</v>
      </c>
    </row>
    <row r="74" spans="1:7" ht="12.75">
      <c r="A74" s="6" t="s">
        <v>100</v>
      </c>
      <c r="B74" s="29">
        <v>0.5784238700000001</v>
      </c>
      <c r="C74" s="29"/>
      <c r="D74" s="29"/>
      <c r="E74" s="29">
        <v>4.716E-05</v>
      </c>
      <c r="F74" s="29"/>
      <c r="G74" s="29">
        <v>0.57837671</v>
      </c>
    </row>
    <row r="75" spans="1:7" ht="12.75">
      <c r="A75" s="13" t="s">
        <v>418</v>
      </c>
      <c r="B75" s="29">
        <v>0</v>
      </c>
      <c r="C75" s="29"/>
      <c r="D75" s="29"/>
      <c r="E75" s="29"/>
      <c r="F75" s="29"/>
      <c r="G75" s="29"/>
    </row>
    <row r="76" spans="1:7" ht="12.75">
      <c r="A76" s="6" t="s">
        <v>101</v>
      </c>
      <c r="B76" s="29">
        <v>0.0042928</v>
      </c>
      <c r="C76" s="29"/>
      <c r="D76" s="29"/>
      <c r="E76" s="29"/>
      <c r="F76" s="29"/>
      <c r="G76" s="29">
        <v>0.0042928</v>
      </c>
    </row>
    <row r="77" spans="1:7" ht="12.75">
      <c r="A77" s="6" t="s">
        <v>102</v>
      </c>
      <c r="B77" s="29">
        <v>0.03619991</v>
      </c>
      <c r="C77" s="29"/>
      <c r="D77" s="29">
        <v>0.01902589</v>
      </c>
      <c r="E77" s="29"/>
      <c r="F77" s="29"/>
      <c r="G77" s="29">
        <v>0.01717402</v>
      </c>
    </row>
    <row r="78" spans="1:7" ht="12.75">
      <c r="A78" s="6" t="s">
        <v>104</v>
      </c>
      <c r="B78" s="29">
        <v>0.08741181</v>
      </c>
      <c r="C78" s="29"/>
      <c r="D78" s="29"/>
      <c r="E78" s="29"/>
      <c r="F78" s="29"/>
      <c r="G78" s="29">
        <v>0.08741181</v>
      </c>
    </row>
    <row r="79" spans="1:7" ht="12.75">
      <c r="A79" s="6" t="s">
        <v>103</v>
      </c>
      <c r="B79" s="29">
        <v>0.03169043</v>
      </c>
      <c r="C79" s="29"/>
      <c r="D79" s="29"/>
      <c r="E79" s="29"/>
      <c r="F79" s="29"/>
      <c r="G79" s="29">
        <v>0.03169043</v>
      </c>
    </row>
    <row r="80" spans="1:7" ht="12.75">
      <c r="A80" s="6" t="s">
        <v>105</v>
      </c>
      <c r="B80" s="29">
        <v>0.03817488</v>
      </c>
      <c r="C80" s="29"/>
      <c r="D80" s="29"/>
      <c r="E80" s="29"/>
      <c r="F80" s="29"/>
      <c r="G80" s="29">
        <v>0.03817488</v>
      </c>
    </row>
    <row r="81" spans="1:7" ht="12.75">
      <c r="A81" s="6" t="s">
        <v>106</v>
      </c>
      <c r="B81" s="29">
        <v>0.13525704</v>
      </c>
      <c r="C81" s="29"/>
      <c r="D81" s="29"/>
      <c r="E81" s="29">
        <v>7.4E-05</v>
      </c>
      <c r="F81" s="29"/>
      <c r="G81" s="29">
        <v>0.13518304</v>
      </c>
    </row>
    <row r="82" spans="1:7" ht="12.75">
      <c r="A82" s="6" t="s">
        <v>107</v>
      </c>
      <c r="B82" s="29">
        <v>0.46363525</v>
      </c>
      <c r="C82" s="29"/>
      <c r="D82" s="29"/>
      <c r="E82" s="29">
        <v>0.039264</v>
      </c>
      <c r="F82" s="29"/>
      <c r="G82" s="29">
        <v>0.42437125</v>
      </c>
    </row>
    <row r="83" spans="1:7" ht="12.75">
      <c r="A83" s="6" t="s">
        <v>108</v>
      </c>
      <c r="B83" s="29">
        <v>0.02249493</v>
      </c>
      <c r="C83" s="29"/>
      <c r="D83" s="29"/>
      <c r="E83" s="29"/>
      <c r="F83" s="29"/>
      <c r="G83" s="29">
        <v>0.02249493</v>
      </c>
    </row>
    <row r="84" spans="1:7" ht="12.75">
      <c r="A84" s="6" t="s">
        <v>109</v>
      </c>
      <c r="B84" s="29">
        <v>0.04647342</v>
      </c>
      <c r="C84" s="29"/>
      <c r="D84" s="29"/>
      <c r="E84" s="29"/>
      <c r="F84" s="29"/>
      <c r="G84" s="29">
        <v>0.04647342</v>
      </c>
    </row>
    <row r="85" spans="1:7" ht="12.75">
      <c r="A85" s="6" t="s">
        <v>110</v>
      </c>
      <c r="B85" s="29">
        <v>0.04027435</v>
      </c>
      <c r="C85" s="29"/>
      <c r="D85" s="29"/>
      <c r="E85" s="29"/>
      <c r="F85" s="29"/>
      <c r="G85" s="29">
        <v>0.04027435</v>
      </c>
    </row>
    <row r="86" spans="2:7" ht="12.75">
      <c r="B86" s="29"/>
      <c r="C86" s="27"/>
      <c r="D86" s="29"/>
      <c r="E86" s="29"/>
      <c r="F86" s="29"/>
      <c r="G86" s="29"/>
    </row>
    <row r="87" spans="1:7" s="3" customFormat="1" ht="12.75">
      <c r="A87" s="12" t="s">
        <v>111</v>
      </c>
      <c r="B87" s="27">
        <v>1.4643484778</v>
      </c>
      <c r="C87" s="27"/>
      <c r="D87" s="27"/>
      <c r="E87" s="27">
        <v>0.000904995</v>
      </c>
      <c r="F87" s="27"/>
      <c r="G87" s="27">
        <v>1.4634434828</v>
      </c>
    </row>
    <row r="88" spans="1:7" ht="12.75">
      <c r="A88" s="12"/>
      <c r="B88" s="29"/>
      <c r="C88" s="27"/>
      <c r="D88" s="29"/>
      <c r="E88" s="29"/>
      <c r="F88" s="29"/>
      <c r="G88" s="29"/>
    </row>
    <row r="89" spans="1:7" ht="12.75">
      <c r="A89" s="6" t="s">
        <v>112</v>
      </c>
      <c r="B89" s="29">
        <v>0.14155435</v>
      </c>
      <c r="C89" s="29"/>
      <c r="D89" s="29"/>
      <c r="E89" s="29"/>
      <c r="F89" s="29"/>
      <c r="G89" s="29">
        <v>0.14155435</v>
      </c>
    </row>
    <row r="90" spans="1:7" ht="12.75">
      <c r="A90" s="6" t="s">
        <v>113</v>
      </c>
      <c r="B90" s="29">
        <v>0.04757585</v>
      </c>
      <c r="C90" s="29"/>
      <c r="D90" s="29"/>
      <c r="E90" s="29"/>
      <c r="F90" s="29"/>
      <c r="G90" s="29">
        <v>0.04757585</v>
      </c>
    </row>
    <row r="91" spans="1:7" ht="12.75">
      <c r="A91" s="6" t="s">
        <v>114</v>
      </c>
      <c r="B91" s="29">
        <v>0.037103735</v>
      </c>
      <c r="C91" s="29"/>
      <c r="D91" s="29"/>
      <c r="E91" s="29">
        <v>0.000904995</v>
      </c>
      <c r="F91" s="29"/>
      <c r="G91" s="29">
        <v>0.03619874</v>
      </c>
    </row>
    <row r="92" spans="1:7" ht="12.75">
      <c r="A92" s="13" t="s">
        <v>115</v>
      </c>
      <c r="B92" s="29">
        <v>0.114541225</v>
      </c>
      <c r="C92" s="29"/>
      <c r="D92" s="29"/>
      <c r="E92" s="29"/>
      <c r="F92" s="29"/>
      <c r="G92" s="29">
        <v>0.114541225</v>
      </c>
    </row>
    <row r="93" spans="1:7" ht="12.75">
      <c r="A93" s="6" t="s">
        <v>116</v>
      </c>
      <c r="B93" s="29">
        <v>0.105037575</v>
      </c>
      <c r="C93" s="29"/>
      <c r="D93" s="29"/>
      <c r="E93" s="29"/>
      <c r="F93" s="29"/>
      <c r="G93" s="29">
        <v>0.105037575</v>
      </c>
    </row>
    <row r="94" spans="1:7" ht="12.75">
      <c r="A94" s="6" t="s">
        <v>117</v>
      </c>
      <c r="B94" s="29">
        <v>0.00299512</v>
      </c>
      <c r="C94" s="29"/>
      <c r="D94" s="29"/>
      <c r="E94" s="29"/>
      <c r="F94" s="29"/>
      <c r="G94" s="29">
        <v>0.00299512</v>
      </c>
    </row>
    <row r="95" spans="1:7" ht="12.75">
      <c r="A95" s="6" t="s">
        <v>118</v>
      </c>
      <c r="B95" s="29">
        <v>0.08854354</v>
      </c>
      <c r="C95" s="29"/>
      <c r="D95" s="29"/>
      <c r="E95" s="29"/>
      <c r="F95" s="29"/>
      <c r="G95" s="29">
        <v>0.08854354</v>
      </c>
    </row>
    <row r="96" spans="1:7" ht="12.75">
      <c r="A96" s="6" t="s">
        <v>119</v>
      </c>
      <c r="B96" s="29">
        <v>0.013041265</v>
      </c>
      <c r="C96" s="29"/>
      <c r="D96" s="29"/>
      <c r="E96" s="29"/>
      <c r="F96" s="29"/>
      <c r="G96" s="29">
        <v>0.013041265</v>
      </c>
    </row>
    <row r="97" spans="1:7" ht="12.75">
      <c r="A97" s="6" t="s">
        <v>120</v>
      </c>
      <c r="B97" s="29">
        <v>0.47257665</v>
      </c>
      <c r="C97" s="29"/>
      <c r="D97" s="29"/>
      <c r="E97" s="29"/>
      <c r="F97" s="29"/>
      <c r="G97" s="29">
        <v>0.47257665</v>
      </c>
    </row>
    <row r="98" spans="1:7" ht="12.75">
      <c r="A98" s="6" t="s">
        <v>121</v>
      </c>
      <c r="B98" s="29">
        <v>0.06493486</v>
      </c>
      <c r="C98" s="29"/>
      <c r="D98" s="29"/>
      <c r="E98" s="29"/>
      <c r="F98" s="29"/>
      <c r="G98" s="29">
        <v>0.06493486</v>
      </c>
    </row>
    <row r="99" spans="1:7" ht="12.75">
      <c r="A99" s="6" t="s">
        <v>122</v>
      </c>
      <c r="B99" s="29">
        <v>0.01144533</v>
      </c>
      <c r="C99" s="29"/>
      <c r="D99" s="29"/>
      <c r="E99" s="29"/>
      <c r="F99" s="29"/>
      <c r="G99" s="29">
        <v>0.01144533</v>
      </c>
    </row>
    <row r="100" spans="1:7" ht="12.75">
      <c r="A100" s="6" t="s">
        <v>123</v>
      </c>
      <c r="B100" s="29">
        <v>0.3624232828</v>
      </c>
      <c r="C100" s="29"/>
      <c r="D100" s="29"/>
      <c r="E100" s="29"/>
      <c r="F100" s="29"/>
      <c r="G100" s="29">
        <v>0.3624232828</v>
      </c>
    </row>
    <row r="101" spans="1:7" ht="12.75">
      <c r="A101" s="6" t="s">
        <v>124</v>
      </c>
      <c r="B101" s="29">
        <v>0.27418094</v>
      </c>
      <c r="C101" s="29"/>
      <c r="D101" s="29"/>
      <c r="E101" s="29"/>
      <c r="F101" s="29"/>
      <c r="G101" s="29">
        <v>0.27418094</v>
      </c>
    </row>
    <row r="102" spans="1:7" ht="12.75">
      <c r="A102" s="6" t="s">
        <v>125</v>
      </c>
      <c r="B102" s="29">
        <v>0.10761327</v>
      </c>
      <c r="C102" s="29"/>
      <c r="D102" s="29"/>
      <c r="E102" s="29"/>
      <c r="F102" s="29"/>
      <c r="G102" s="29">
        <v>0.10761327</v>
      </c>
    </row>
    <row r="103" spans="2:7" ht="12.75">
      <c r="B103" s="29"/>
      <c r="C103" s="27"/>
      <c r="D103" s="29"/>
      <c r="E103" s="29"/>
      <c r="F103" s="29"/>
      <c r="G103" s="29"/>
    </row>
    <row r="104" spans="1:7" s="3" customFormat="1" ht="12.75">
      <c r="A104" s="12" t="s">
        <v>144</v>
      </c>
      <c r="B104" s="27">
        <v>0.9832367805700001</v>
      </c>
      <c r="C104" s="27"/>
      <c r="D104" s="27"/>
      <c r="E104" s="27">
        <v>0.000696808</v>
      </c>
      <c r="F104" s="27"/>
      <c r="G104" s="27">
        <v>0.98253997257</v>
      </c>
    </row>
    <row r="105" spans="1:7" ht="12.75">
      <c r="A105" s="12"/>
      <c r="B105" s="29"/>
      <c r="C105" s="27"/>
      <c r="D105" s="29"/>
      <c r="E105" s="29"/>
      <c r="F105" s="29"/>
      <c r="G105" s="29"/>
    </row>
    <row r="106" spans="1:7" ht="12.75">
      <c r="A106" s="6" t="s">
        <v>145</v>
      </c>
      <c r="B106" s="29">
        <v>0.12898963</v>
      </c>
      <c r="C106" s="29"/>
      <c r="D106" s="29"/>
      <c r="E106" s="29"/>
      <c r="F106" s="29"/>
      <c r="G106" s="29">
        <v>0.12898963</v>
      </c>
    </row>
    <row r="107" spans="1:7" ht="12.75">
      <c r="A107" s="6" t="s">
        <v>146</v>
      </c>
      <c r="B107" s="29">
        <v>0.017229606</v>
      </c>
      <c r="C107" s="29"/>
      <c r="D107" s="29"/>
      <c r="E107" s="29"/>
      <c r="F107" s="29"/>
      <c r="G107" s="29">
        <v>0.017229606</v>
      </c>
    </row>
    <row r="108" spans="1:7" ht="12.75">
      <c r="A108" s="6" t="s">
        <v>147</v>
      </c>
      <c r="B108" s="29">
        <v>0.026073372</v>
      </c>
      <c r="C108" s="29"/>
      <c r="D108" s="29"/>
      <c r="E108" s="29"/>
      <c r="F108" s="29"/>
      <c r="G108" s="29">
        <v>0.026073372</v>
      </c>
    </row>
    <row r="109" spans="1:7" ht="12.75">
      <c r="A109" s="6" t="s">
        <v>148</v>
      </c>
      <c r="B109" s="29">
        <v>0.045376439000000005</v>
      </c>
      <c r="C109" s="29"/>
      <c r="D109" s="29"/>
      <c r="E109" s="29">
        <v>0.000627608</v>
      </c>
      <c r="F109" s="29"/>
      <c r="G109" s="29">
        <v>0.044748831</v>
      </c>
    </row>
    <row r="110" spans="1:7" ht="12.75">
      <c r="A110" s="13" t="s">
        <v>149</v>
      </c>
      <c r="B110" s="29">
        <v>0.036386196</v>
      </c>
      <c r="C110" s="29"/>
      <c r="D110" s="29"/>
      <c r="E110" s="29"/>
      <c r="F110" s="29"/>
      <c r="G110" s="29">
        <v>0.036386196</v>
      </c>
    </row>
    <row r="111" spans="1:7" ht="12.75">
      <c r="A111" s="6" t="s">
        <v>419</v>
      </c>
      <c r="B111" s="29">
        <v>0.67397195758</v>
      </c>
      <c r="C111" s="29"/>
      <c r="D111" s="29"/>
      <c r="E111" s="29">
        <v>6.92E-05</v>
      </c>
      <c r="F111" s="29"/>
      <c r="G111" s="29">
        <v>0.67390275758</v>
      </c>
    </row>
    <row r="112" spans="1:7" ht="12.75">
      <c r="A112" s="6" t="s">
        <v>150</v>
      </c>
      <c r="B112" s="29">
        <v>0.0140743998</v>
      </c>
      <c r="C112" s="29"/>
      <c r="D112" s="29"/>
      <c r="E112" s="29"/>
      <c r="F112" s="29"/>
      <c r="G112" s="29">
        <v>0.0140743998</v>
      </c>
    </row>
    <row r="113" spans="1:7" ht="12.75">
      <c r="A113" s="6" t="s">
        <v>151</v>
      </c>
      <c r="B113" s="29">
        <v>0.02803902442</v>
      </c>
      <c r="C113" s="29"/>
      <c r="D113" s="29"/>
      <c r="E113" s="29"/>
      <c r="F113" s="29"/>
      <c r="G113" s="29">
        <v>0.02803902442</v>
      </c>
    </row>
    <row r="114" spans="1:7" ht="12.75">
      <c r="A114" s="6" t="s">
        <v>152</v>
      </c>
      <c r="B114" s="29">
        <v>0.00510443</v>
      </c>
      <c r="C114" s="29"/>
      <c r="D114" s="29"/>
      <c r="E114" s="29"/>
      <c r="F114" s="29"/>
      <c r="G114" s="29">
        <v>0.00510443</v>
      </c>
    </row>
    <row r="115" spans="1:7" ht="12.75">
      <c r="A115" s="6" t="s">
        <v>153</v>
      </c>
      <c r="B115" s="29">
        <v>0.04251789936</v>
      </c>
      <c r="C115" s="29"/>
      <c r="D115" s="29"/>
      <c r="E115" s="29"/>
      <c r="F115" s="29"/>
      <c r="G115" s="29">
        <v>0.04251789936</v>
      </c>
    </row>
    <row r="116" spans="1:7" ht="12.75">
      <c r="A116" s="6" t="s">
        <v>154</v>
      </c>
      <c r="B116" s="29">
        <v>0.00186002241</v>
      </c>
      <c r="C116" s="29"/>
      <c r="D116" s="29"/>
      <c r="E116" s="29"/>
      <c r="F116" s="29"/>
      <c r="G116" s="29">
        <v>0.00186002241</v>
      </c>
    </row>
    <row r="117" spans="2:7" ht="12.75">
      <c r="B117" s="29"/>
      <c r="C117" s="29"/>
      <c r="D117" s="29"/>
      <c r="E117" s="29"/>
      <c r="F117" s="29"/>
      <c r="G117" s="29"/>
    </row>
    <row r="118" spans="1:7" s="3" customFormat="1" ht="12.75">
      <c r="A118" s="12" t="s">
        <v>126</v>
      </c>
      <c r="B118" s="27">
        <v>3.3214449586</v>
      </c>
      <c r="C118" s="27"/>
      <c r="D118" s="27">
        <v>0.053878484</v>
      </c>
      <c r="E118" s="27">
        <v>0.0007581496</v>
      </c>
      <c r="F118" s="27">
        <v>0.01241838</v>
      </c>
      <c r="G118" s="27">
        <v>3.254389945</v>
      </c>
    </row>
    <row r="119" spans="1:7" ht="12.75">
      <c r="A119" s="12"/>
      <c r="B119" s="29"/>
      <c r="C119" s="29"/>
      <c r="D119" s="29"/>
      <c r="E119" s="29"/>
      <c r="F119" s="29"/>
      <c r="G119" s="29"/>
    </row>
    <row r="120" spans="1:7" ht="12.75">
      <c r="A120" s="6" t="s">
        <v>127</v>
      </c>
      <c r="B120" s="29">
        <v>0.127197879</v>
      </c>
      <c r="C120" s="29"/>
      <c r="D120" s="29"/>
      <c r="E120" s="29"/>
      <c r="F120" s="29">
        <v>0.00317627</v>
      </c>
      <c r="G120" s="29">
        <v>0.124021609</v>
      </c>
    </row>
    <row r="121" spans="1:7" ht="12.75">
      <c r="A121" s="6" t="s">
        <v>128</v>
      </c>
      <c r="B121" s="29">
        <v>0.10668736</v>
      </c>
      <c r="C121" s="29"/>
      <c r="D121" s="29"/>
      <c r="E121" s="29"/>
      <c r="F121" s="29"/>
      <c r="G121" s="29">
        <v>0.10668736</v>
      </c>
    </row>
    <row r="122" spans="1:7" ht="12.75">
      <c r="A122" s="6" t="s">
        <v>129</v>
      </c>
      <c r="B122" s="29">
        <v>0.89933596</v>
      </c>
      <c r="C122" s="29"/>
      <c r="D122" s="29"/>
      <c r="E122" s="29"/>
      <c r="F122" s="29">
        <v>0.00530803</v>
      </c>
      <c r="G122" s="29">
        <v>0.89402793</v>
      </c>
    </row>
    <row r="123" spans="1:7" ht="12.75">
      <c r="A123" s="6" t="s">
        <v>130</v>
      </c>
      <c r="B123" s="29">
        <v>0.01325866</v>
      </c>
      <c r="C123" s="27"/>
      <c r="D123" s="29"/>
      <c r="E123" s="29"/>
      <c r="F123" s="29"/>
      <c r="G123" s="29">
        <v>0.01325866</v>
      </c>
    </row>
    <row r="124" spans="1:7" ht="12.75">
      <c r="A124" s="6" t="s">
        <v>131</v>
      </c>
      <c r="B124" s="29">
        <v>0.10897711</v>
      </c>
      <c r="C124" s="27"/>
      <c r="D124" s="29"/>
      <c r="E124" s="29"/>
      <c r="F124" s="29"/>
      <c r="G124" s="29">
        <v>0.10897711</v>
      </c>
    </row>
    <row r="125" spans="1:7" ht="12.75">
      <c r="A125" s="6" t="s">
        <v>132</v>
      </c>
      <c r="B125" s="29">
        <v>0.991204464</v>
      </c>
      <c r="C125" s="29"/>
      <c r="D125" s="29"/>
      <c r="E125" s="29">
        <v>0.0002218</v>
      </c>
      <c r="F125" s="29">
        <v>0.0033528</v>
      </c>
      <c r="G125" s="29">
        <v>0.987629864</v>
      </c>
    </row>
    <row r="126" spans="1:7" ht="12.75">
      <c r="A126" s="6" t="s">
        <v>133</v>
      </c>
      <c r="B126" s="29">
        <v>0.05038131</v>
      </c>
      <c r="C126" s="29"/>
      <c r="D126" s="29"/>
      <c r="E126" s="29"/>
      <c r="F126" s="29"/>
      <c r="G126" s="29">
        <v>0.05038131</v>
      </c>
    </row>
    <row r="127" spans="1:7" ht="12.75">
      <c r="A127" s="6" t="s">
        <v>134</v>
      </c>
      <c r="B127" s="29">
        <v>0.01028397</v>
      </c>
      <c r="C127" s="29"/>
      <c r="D127" s="29"/>
      <c r="E127" s="29"/>
      <c r="F127" s="29"/>
      <c r="G127" s="29">
        <v>0.01028397</v>
      </c>
    </row>
    <row r="128" spans="1:7" ht="12.75">
      <c r="A128" s="6" t="s">
        <v>135</v>
      </c>
      <c r="B128" s="29">
        <v>0.0792541356</v>
      </c>
      <c r="C128" s="29"/>
      <c r="D128" s="29">
        <v>0.053878484</v>
      </c>
      <c r="E128" s="29">
        <v>0.0005363496</v>
      </c>
      <c r="F128" s="29">
        <v>0.00058128</v>
      </c>
      <c r="G128" s="29">
        <v>0.024258022</v>
      </c>
    </row>
    <row r="129" spans="1:7" ht="12.75">
      <c r="A129" s="6" t="s">
        <v>136</v>
      </c>
      <c r="B129" s="29">
        <v>0.1728568</v>
      </c>
      <c r="C129" s="29"/>
      <c r="D129" s="29"/>
      <c r="E129" s="29"/>
      <c r="F129" s="29"/>
      <c r="G129" s="29">
        <v>0.1728568</v>
      </c>
    </row>
    <row r="130" spans="1:7" ht="12.75">
      <c r="A130" s="6" t="s">
        <v>137</v>
      </c>
      <c r="B130" s="29">
        <v>0.14076408</v>
      </c>
      <c r="C130" s="29"/>
      <c r="D130" s="29"/>
      <c r="E130" s="29"/>
      <c r="F130" s="29"/>
      <c r="G130" s="29">
        <v>0.14076408</v>
      </c>
    </row>
    <row r="131" spans="1:7" ht="12.75">
      <c r="A131" s="13" t="s">
        <v>138</v>
      </c>
      <c r="B131" s="29">
        <v>0.25350292</v>
      </c>
      <c r="C131" s="29"/>
      <c r="D131" s="29"/>
      <c r="E131" s="29"/>
      <c r="F131" s="29"/>
      <c r="G131" s="29">
        <v>0.25350292</v>
      </c>
    </row>
    <row r="132" spans="1:7" ht="12.75">
      <c r="A132" s="6" t="s">
        <v>139</v>
      </c>
      <c r="B132" s="29">
        <v>0.1355996</v>
      </c>
      <c r="C132" s="29"/>
      <c r="D132" s="29"/>
      <c r="E132" s="29"/>
      <c r="F132" s="29"/>
      <c r="G132" s="29">
        <v>0.1355996</v>
      </c>
    </row>
    <row r="133" spans="1:7" ht="12.75">
      <c r="A133" s="6" t="s">
        <v>140</v>
      </c>
      <c r="B133" s="29">
        <v>0.12138487</v>
      </c>
      <c r="C133" s="29"/>
      <c r="D133" s="29"/>
      <c r="E133" s="29"/>
      <c r="F133" s="29"/>
      <c r="G133" s="29">
        <v>0.12138487</v>
      </c>
    </row>
    <row r="134" spans="1:7" ht="12.75">
      <c r="A134" s="6" t="s">
        <v>141</v>
      </c>
      <c r="B134" s="29">
        <v>0.06072981</v>
      </c>
      <c r="C134" s="29"/>
      <c r="D134" s="29"/>
      <c r="E134" s="29"/>
      <c r="F134" s="29"/>
      <c r="G134" s="29">
        <v>0.06072981</v>
      </c>
    </row>
    <row r="135" spans="1:7" ht="12.75">
      <c r="A135" s="6" t="s">
        <v>142</v>
      </c>
      <c r="B135" s="29">
        <v>0.045835</v>
      </c>
      <c r="C135" s="29"/>
      <c r="D135" s="29"/>
      <c r="E135" s="29"/>
      <c r="F135" s="29"/>
      <c r="G135" s="29">
        <v>0.045835</v>
      </c>
    </row>
    <row r="136" spans="1:7" ht="12.75">
      <c r="A136" s="6" t="s">
        <v>143</v>
      </c>
      <c r="B136" s="29">
        <v>0.28055471</v>
      </c>
      <c r="C136" s="29"/>
      <c r="D136" s="29"/>
      <c r="E136" s="29"/>
      <c r="F136" s="29"/>
      <c r="G136" s="29">
        <v>0.28055471</v>
      </c>
    </row>
    <row r="137" spans="2:7" ht="12.75">
      <c r="B137" s="29"/>
      <c r="C137" s="29"/>
      <c r="D137" s="29"/>
      <c r="E137" s="29"/>
      <c r="F137" s="29"/>
      <c r="G137" s="29"/>
    </row>
    <row r="138" spans="1:7" s="3" customFormat="1" ht="12.75">
      <c r="A138" s="12" t="s">
        <v>155</v>
      </c>
      <c r="B138" s="27">
        <v>1.065194637</v>
      </c>
      <c r="C138" s="27"/>
      <c r="D138" s="27"/>
      <c r="E138" s="27">
        <v>0.002072232</v>
      </c>
      <c r="F138" s="27"/>
      <c r="G138" s="27">
        <v>1.063122405</v>
      </c>
    </row>
    <row r="139" spans="1:7" ht="12.75">
      <c r="A139" s="12"/>
      <c r="B139" s="29"/>
      <c r="C139" s="27"/>
      <c r="D139" s="29"/>
      <c r="E139" s="29"/>
      <c r="F139" s="29"/>
      <c r="G139" s="29"/>
    </row>
    <row r="140" spans="1:7" ht="12.75">
      <c r="A140" s="6" t="s">
        <v>156</v>
      </c>
      <c r="B140" s="29">
        <v>0.06265836</v>
      </c>
      <c r="C140" s="27"/>
      <c r="D140" s="29"/>
      <c r="E140" s="29"/>
      <c r="F140" s="29"/>
      <c r="G140" s="29">
        <v>0.06265836</v>
      </c>
    </row>
    <row r="141" spans="1:7" ht="12.75">
      <c r="A141" s="6" t="s">
        <v>157</v>
      </c>
      <c r="B141" s="29">
        <v>0.33385545</v>
      </c>
      <c r="C141" s="27"/>
      <c r="D141" s="29"/>
      <c r="E141" s="29"/>
      <c r="F141" s="29"/>
      <c r="G141" s="29">
        <v>0.33385545</v>
      </c>
    </row>
    <row r="142" spans="1:7" ht="12.75">
      <c r="A142" s="6" t="s">
        <v>158</v>
      </c>
      <c r="B142" s="29">
        <v>0.0297504</v>
      </c>
      <c r="C142" s="29"/>
      <c r="D142" s="29"/>
      <c r="E142" s="29"/>
      <c r="F142" s="29"/>
      <c r="G142" s="29">
        <v>0.0297504</v>
      </c>
    </row>
    <row r="143" spans="1:7" ht="12.75">
      <c r="A143" s="6" t="s">
        <v>159</v>
      </c>
      <c r="B143" s="29">
        <v>0.0091288</v>
      </c>
      <c r="C143" s="29"/>
      <c r="D143" s="29"/>
      <c r="E143" s="29"/>
      <c r="F143" s="29"/>
      <c r="G143" s="29">
        <v>0.0091288</v>
      </c>
    </row>
    <row r="144" spans="1:7" ht="12.75">
      <c r="A144" s="6" t="s">
        <v>160</v>
      </c>
      <c r="B144" s="29">
        <v>0.0101877</v>
      </c>
      <c r="C144" s="29"/>
      <c r="D144" s="29"/>
      <c r="E144" s="29"/>
      <c r="F144" s="29"/>
      <c r="G144" s="29">
        <v>0.0101877</v>
      </c>
    </row>
    <row r="145" spans="1:7" ht="12.75">
      <c r="A145" s="6" t="s">
        <v>161</v>
      </c>
      <c r="B145" s="29">
        <v>0.06363295</v>
      </c>
      <c r="C145" s="29"/>
      <c r="D145" s="29"/>
      <c r="E145" s="29"/>
      <c r="F145" s="29"/>
      <c r="G145" s="29">
        <v>0.06363295</v>
      </c>
    </row>
    <row r="146" spans="1:7" ht="12.75">
      <c r="A146" s="13" t="s">
        <v>162</v>
      </c>
      <c r="B146" s="29">
        <v>0.01829596</v>
      </c>
      <c r="C146" s="29"/>
      <c r="D146" s="29"/>
      <c r="E146" s="29"/>
      <c r="F146" s="29"/>
      <c r="G146" s="29">
        <v>0.01829596</v>
      </c>
    </row>
    <row r="147" spans="1:7" ht="12.75">
      <c r="A147" s="6" t="s">
        <v>163</v>
      </c>
      <c r="B147" s="29">
        <v>0.169868122</v>
      </c>
      <c r="C147" s="29"/>
      <c r="D147" s="29"/>
      <c r="E147" s="29">
        <v>0.002072232</v>
      </c>
      <c r="F147" s="29"/>
      <c r="G147" s="29">
        <v>0.16779589</v>
      </c>
    </row>
    <row r="148" spans="1:7" ht="12.75">
      <c r="A148" s="6" t="s">
        <v>420</v>
      </c>
      <c r="B148" s="29">
        <v>0.167800732</v>
      </c>
      <c r="C148" s="29"/>
      <c r="D148" s="29"/>
      <c r="E148" s="29">
        <v>0.002072232</v>
      </c>
      <c r="F148" s="29"/>
      <c r="G148" s="29">
        <v>0.1657285</v>
      </c>
    </row>
    <row r="149" spans="1:7" ht="12.75">
      <c r="A149" s="6" t="s">
        <v>164</v>
      </c>
      <c r="B149" s="29">
        <v>0.09155944</v>
      </c>
      <c r="C149" s="29"/>
      <c r="D149" s="29"/>
      <c r="E149" s="29"/>
      <c r="F149" s="29"/>
      <c r="G149" s="29">
        <v>0.09155944</v>
      </c>
    </row>
    <row r="150" spans="1:7" ht="12.75">
      <c r="A150" s="6" t="s">
        <v>165</v>
      </c>
      <c r="B150" s="29">
        <v>0.07864191</v>
      </c>
      <c r="C150" s="29"/>
      <c r="D150" s="29"/>
      <c r="E150" s="29"/>
      <c r="F150" s="29"/>
      <c r="G150" s="29">
        <v>0.07864191</v>
      </c>
    </row>
    <row r="151" spans="1:7" ht="12.75">
      <c r="A151" s="6" t="s">
        <v>166</v>
      </c>
      <c r="B151" s="29">
        <v>0.059103545</v>
      </c>
      <c r="C151" s="29"/>
      <c r="D151" s="29"/>
      <c r="E151" s="29"/>
      <c r="F151" s="29"/>
      <c r="G151" s="29">
        <v>0.059103545</v>
      </c>
    </row>
    <row r="152" spans="1:7" ht="12.75">
      <c r="A152" s="6" t="s">
        <v>167</v>
      </c>
      <c r="B152" s="29">
        <v>0.1630177</v>
      </c>
      <c r="C152" s="29"/>
      <c r="D152" s="29"/>
      <c r="E152" s="29"/>
      <c r="F152" s="29"/>
      <c r="G152" s="29">
        <v>0.1630177</v>
      </c>
    </row>
    <row r="153" spans="1:7" ht="12.75">
      <c r="A153" s="6" t="s">
        <v>168</v>
      </c>
      <c r="B153" s="29">
        <v>0.00264667</v>
      </c>
      <c r="C153" s="29"/>
      <c r="D153" s="29"/>
      <c r="E153" s="29"/>
      <c r="F153" s="29"/>
      <c r="G153" s="29">
        <v>0.00264667</v>
      </c>
    </row>
    <row r="154" spans="1:7" ht="12.75">
      <c r="A154" s="6" t="s">
        <v>169</v>
      </c>
      <c r="B154" s="29">
        <v>0.05148954</v>
      </c>
      <c r="C154" s="29"/>
      <c r="D154" s="29"/>
      <c r="E154" s="29"/>
      <c r="F154" s="29"/>
      <c r="G154" s="29">
        <v>0.05148954</v>
      </c>
    </row>
    <row r="155" spans="2:7" ht="12.75">
      <c r="B155" s="29"/>
      <c r="C155" s="29"/>
      <c r="D155" s="29"/>
      <c r="E155" s="29"/>
      <c r="F155" s="29"/>
      <c r="G155" s="29"/>
    </row>
    <row r="156" spans="1:7" s="3" customFormat="1" ht="12.75">
      <c r="A156" s="12" t="s">
        <v>170</v>
      </c>
      <c r="B156" s="27">
        <v>3.6523818996</v>
      </c>
      <c r="C156" s="27"/>
      <c r="D156" s="27"/>
      <c r="E156" s="27">
        <v>0.10479</v>
      </c>
      <c r="F156" s="27">
        <v>0.000606549</v>
      </c>
      <c r="G156" s="27">
        <v>3.5469853506</v>
      </c>
    </row>
    <row r="157" spans="1:7" ht="12.75">
      <c r="A157" s="12"/>
      <c r="B157" s="29"/>
      <c r="C157" s="27"/>
      <c r="D157" s="29"/>
      <c r="E157" s="29"/>
      <c r="F157" s="29"/>
      <c r="G157" s="29"/>
    </row>
    <row r="158" spans="1:7" ht="12.75">
      <c r="A158" s="6" t="s">
        <v>171</v>
      </c>
      <c r="B158" s="29">
        <v>0.0452438</v>
      </c>
      <c r="C158" s="27"/>
      <c r="D158" s="29"/>
      <c r="E158" s="29"/>
      <c r="F158" s="29"/>
      <c r="G158" s="29">
        <v>0.0452438</v>
      </c>
    </row>
    <row r="159" spans="1:7" ht="12.75">
      <c r="A159" s="6" t="s">
        <v>172</v>
      </c>
      <c r="B159" s="29">
        <v>0.414002705</v>
      </c>
      <c r="C159" s="27"/>
      <c r="D159" s="29"/>
      <c r="E159" s="29"/>
      <c r="F159" s="29"/>
      <c r="G159" s="29">
        <v>0.414002705</v>
      </c>
    </row>
    <row r="160" spans="1:7" ht="12.75">
      <c r="A160" s="6" t="s">
        <v>421</v>
      </c>
      <c r="B160" s="29">
        <v>0.28234162</v>
      </c>
      <c r="C160" s="29"/>
      <c r="D160" s="29"/>
      <c r="E160" s="29"/>
      <c r="F160" s="29"/>
      <c r="G160" s="29">
        <v>0.28234162</v>
      </c>
    </row>
    <row r="161" spans="1:7" ht="12.75">
      <c r="A161" s="6" t="s">
        <v>173</v>
      </c>
      <c r="B161" s="29">
        <v>0.1235713</v>
      </c>
      <c r="C161" s="29"/>
      <c r="D161" s="29"/>
      <c r="E161" s="29"/>
      <c r="F161" s="29"/>
      <c r="G161" s="29">
        <v>0.1235713</v>
      </c>
    </row>
    <row r="162" spans="1:7" ht="12.75">
      <c r="A162" s="6" t="s">
        <v>174</v>
      </c>
      <c r="B162" s="29">
        <v>0.0571692</v>
      </c>
      <c r="C162" s="29"/>
      <c r="D162" s="29"/>
      <c r="E162" s="29"/>
      <c r="F162" s="29"/>
      <c r="G162" s="29">
        <v>0.0571692</v>
      </c>
    </row>
    <row r="163" spans="1:7" ht="12.75">
      <c r="A163" s="6" t="s">
        <v>175</v>
      </c>
      <c r="B163" s="29">
        <v>0.112524911</v>
      </c>
      <c r="C163" s="29"/>
      <c r="D163" s="29"/>
      <c r="E163" s="29"/>
      <c r="F163" s="29"/>
      <c r="G163" s="29">
        <v>0.112524911</v>
      </c>
    </row>
    <row r="164" spans="1:7" ht="12.75">
      <c r="A164" s="6" t="s">
        <v>422</v>
      </c>
      <c r="B164" s="29">
        <v>0.00549846</v>
      </c>
      <c r="C164" s="29"/>
      <c r="D164" s="29"/>
      <c r="E164" s="29"/>
      <c r="F164" s="29"/>
      <c r="G164" s="29">
        <v>0.00549846</v>
      </c>
    </row>
    <row r="165" spans="1:7" ht="12.75">
      <c r="A165" s="13" t="s">
        <v>176</v>
      </c>
      <c r="B165" s="29">
        <v>0.011190189</v>
      </c>
      <c r="C165" s="29"/>
      <c r="D165" s="29"/>
      <c r="E165" s="29"/>
      <c r="F165" s="29"/>
      <c r="G165" s="29">
        <v>0.011190189</v>
      </c>
    </row>
    <row r="166" spans="1:7" ht="12.75">
      <c r="A166" s="6" t="s">
        <v>177</v>
      </c>
      <c r="B166" s="29">
        <v>0.0588412346</v>
      </c>
      <c r="C166" s="29"/>
      <c r="D166" s="29"/>
      <c r="E166" s="29"/>
      <c r="F166" s="29"/>
      <c r="G166" s="29">
        <v>0.0588412346</v>
      </c>
    </row>
    <row r="167" spans="1:7" ht="12.75">
      <c r="A167" s="6" t="s">
        <v>423</v>
      </c>
      <c r="B167" s="29">
        <v>0.00613236</v>
      </c>
      <c r="C167" s="29"/>
      <c r="D167" s="29"/>
      <c r="E167" s="29"/>
      <c r="F167" s="29"/>
      <c r="G167" s="29">
        <v>0.00613236</v>
      </c>
    </row>
    <row r="168" spans="1:7" ht="12.75">
      <c r="A168" s="6" t="s">
        <v>178</v>
      </c>
      <c r="B168" s="29">
        <v>1.50818732</v>
      </c>
      <c r="C168" s="29"/>
      <c r="D168" s="29"/>
      <c r="E168" s="29"/>
      <c r="F168" s="29">
        <v>0.0005659</v>
      </c>
      <c r="G168" s="29">
        <v>1.50762142</v>
      </c>
    </row>
    <row r="169" spans="1:7" ht="12.75">
      <c r="A169" s="6" t="s">
        <v>179</v>
      </c>
      <c r="B169" s="29">
        <v>0.13919112</v>
      </c>
      <c r="C169" s="29"/>
      <c r="D169" s="29"/>
      <c r="E169" s="29"/>
      <c r="F169" s="29"/>
      <c r="G169" s="29">
        <v>0.13919112</v>
      </c>
    </row>
    <row r="170" spans="1:7" ht="12.75">
      <c r="A170" s="6" t="s">
        <v>180</v>
      </c>
      <c r="B170" s="29">
        <v>0.10852974</v>
      </c>
      <c r="C170" s="29"/>
      <c r="D170" s="29"/>
      <c r="E170" s="29"/>
      <c r="F170" s="29"/>
      <c r="G170" s="29">
        <v>0.10852974</v>
      </c>
    </row>
    <row r="171" spans="1:7" ht="12.75">
      <c r="A171" s="6" t="s">
        <v>181</v>
      </c>
      <c r="B171" s="29">
        <v>0.116238792</v>
      </c>
      <c r="C171" s="29"/>
      <c r="D171" s="29"/>
      <c r="E171" s="29">
        <v>0.10479</v>
      </c>
      <c r="F171" s="29"/>
      <c r="G171" s="29">
        <v>0.011448792</v>
      </c>
    </row>
    <row r="172" spans="1:7" ht="12.75">
      <c r="A172" s="6" t="s">
        <v>424</v>
      </c>
      <c r="B172" s="29">
        <v>0</v>
      </c>
      <c r="C172" s="29"/>
      <c r="D172" s="29"/>
      <c r="E172" s="29"/>
      <c r="F172" s="29"/>
      <c r="G172" s="29"/>
    </row>
    <row r="173" spans="1:7" ht="12.75">
      <c r="A173" s="6" t="s">
        <v>182</v>
      </c>
      <c r="B173" s="29">
        <v>0.0134811</v>
      </c>
      <c r="C173" s="29"/>
      <c r="D173" s="29"/>
      <c r="E173" s="29"/>
      <c r="F173" s="29"/>
      <c r="G173" s="29">
        <v>0.0134811</v>
      </c>
    </row>
    <row r="174" spans="1:7" ht="12.75">
      <c r="A174" s="6" t="s">
        <v>183</v>
      </c>
      <c r="B174" s="29">
        <v>0.06395068</v>
      </c>
      <c r="C174" s="29"/>
      <c r="D174" s="29"/>
      <c r="E174" s="29"/>
      <c r="F174" s="29"/>
      <c r="G174" s="29">
        <v>0.06395068</v>
      </c>
    </row>
    <row r="175" spans="1:7" ht="12.75">
      <c r="A175" s="6" t="s">
        <v>184</v>
      </c>
      <c r="B175" s="29">
        <v>0.07772144</v>
      </c>
      <c r="C175" s="29"/>
      <c r="D175" s="29"/>
      <c r="E175" s="29"/>
      <c r="F175" s="29"/>
      <c r="G175" s="29">
        <v>0.07772144</v>
      </c>
    </row>
    <row r="176" spans="1:7" ht="12.75">
      <c r="A176" s="6" t="s">
        <v>185</v>
      </c>
      <c r="B176" s="29">
        <v>0.07772144</v>
      </c>
      <c r="C176" s="29"/>
      <c r="D176" s="29"/>
      <c r="E176" s="29"/>
      <c r="F176" s="29"/>
      <c r="G176" s="29">
        <v>0.07772144</v>
      </c>
    </row>
    <row r="177" spans="1:7" ht="12.75">
      <c r="A177" s="6" t="s">
        <v>186</v>
      </c>
      <c r="B177" s="29">
        <v>0.315292139</v>
      </c>
      <c r="C177" s="29"/>
      <c r="D177" s="29"/>
      <c r="E177" s="29"/>
      <c r="F177" s="29">
        <v>4.0649E-05</v>
      </c>
      <c r="G177" s="29">
        <v>0.31525149</v>
      </c>
    </row>
    <row r="178" spans="1:7" ht="12.75">
      <c r="A178" s="6" t="s">
        <v>187</v>
      </c>
      <c r="B178" s="29">
        <v>0.103906</v>
      </c>
      <c r="C178" s="29"/>
      <c r="D178" s="29"/>
      <c r="E178" s="29"/>
      <c r="F178" s="29"/>
      <c r="G178" s="29">
        <v>0.103906</v>
      </c>
    </row>
    <row r="179" spans="1:7" ht="12.75">
      <c r="A179" s="6" t="s">
        <v>188</v>
      </c>
      <c r="B179" s="29">
        <v>0.000852939</v>
      </c>
      <c r="C179" s="29"/>
      <c r="D179" s="29"/>
      <c r="E179" s="29"/>
      <c r="F179" s="29"/>
      <c r="G179" s="29">
        <v>0.000852939</v>
      </c>
    </row>
    <row r="180" spans="1:7" ht="12.75">
      <c r="A180" s="6" t="s">
        <v>189</v>
      </c>
      <c r="B180" s="29">
        <v>0.36460289</v>
      </c>
      <c r="C180" s="29"/>
      <c r="D180" s="29"/>
      <c r="E180" s="29"/>
      <c r="F180" s="29"/>
      <c r="G180" s="29">
        <v>0.36460289</v>
      </c>
    </row>
    <row r="181" spans="1:7" ht="12.75">
      <c r="A181" s="6" t="s">
        <v>425</v>
      </c>
      <c r="B181" s="29">
        <v>0</v>
      </c>
      <c r="C181" s="29"/>
      <c r="D181" s="29"/>
      <c r="E181" s="29"/>
      <c r="F181" s="29"/>
      <c r="G181" s="29"/>
    </row>
    <row r="182" spans="1:7" ht="12.75">
      <c r="A182" s="6" t="s">
        <v>190</v>
      </c>
      <c r="B182" s="29">
        <v>0.17808488</v>
      </c>
      <c r="C182" s="27"/>
      <c r="D182" s="29"/>
      <c r="E182" s="29"/>
      <c r="F182" s="29"/>
      <c r="G182" s="29">
        <v>0.17808488</v>
      </c>
    </row>
    <row r="183" spans="2:7" ht="12.75">
      <c r="B183" s="29"/>
      <c r="C183" s="27"/>
      <c r="D183" s="29"/>
      <c r="E183" s="29"/>
      <c r="F183" s="29"/>
      <c r="G183" s="29"/>
    </row>
    <row r="184" spans="1:7" s="3" customFormat="1" ht="12.75">
      <c r="A184" s="12" t="s">
        <v>191</v>
      </c>
      <c r="B184" s="27">
        <v>1.9291348364</v>
      </c>
      <c r="C184" s="27"/>
      <c r="D184" s="27"/>
      <c r="E184" s="27">
        <v>5.903976E-05</v>
      </c>
      <c r="F184" s="27">
        <v>0.001396285</v>
      </c>
      <c r="G184" s="27">
        <v>1.92767951164</v>
      </c>
    </row>
    <row r="185" spans="1:7" ht="12.75">
      <c r="A185" s="12"/>
      <c r="B185" s="29"/>
      <c r="C185" s="29"/>
      <c r="D185" s="29"/>
      <c r="E185" s="29"/>
      <c r="F185" s="29"/>
      <c r="G185" s="29"/>
    </row>
    <row r="186" spans="1:7" ht="12.75">
      <c r="A186" s="6" t="s">
        <v>192</v>
      </c>
      <c r="B186" s="29">
        <v>0.040419</v>
      </c>
      <c r="C186" s="29"/>
      <c r="D186" s="29"/>
      <c r="E186" s="29"/>
      <c r="F186" s="29"/>
      <c r="G186" s="29">
        <v>0.040419</v>
      </c>
    </row>
    <row r="187" spans="1:7" ht="12.75">
      <c r="A187" s="6" t="s">
        <v>193</v>
      </c>
      <c r="B187" s="29">
        <v>0.20266512</v>
      </c>
      <c r="C187" s="29"/>
      <c r="D187" s="29"/>
      <c r="E187" s="29"/>
      <c r="F187" s="29"/>
      <c r="G187" s="29">
        <v>0.20266512</v>
      </c>
    </row>
    <row r="188" spans="1:7" ht="12.75">
      <c r="A188" s="6" t="s">
        <v>194</v>
      </c>
      <c r="B188" s="29">
        <v>0.20266512</v>
      </c>
      <c r="C188" s="29"/>
      <c r="D188" s="29"/>
      <c r="E188" s="29"/>
      <c r="F188" s="29"/>
      <c r="G188" s="29">
        <v>0.20266512</v>
      </c>
    </row>
    <row r="189" spans="1:7" ht="12.75">
      <c r="A189" s="6" t="s">
        <v>195</v>
      </c>
      <c r="B189" s="29">
        <v>0.03419655</v>
      </c>
      <c r="C189" s="29"/>
      <c r="D189" s="29"/>
      <c r="E189" s="29"/>
      <c r="F189" s="29"/>
      <c r="G189" s="29">
        <v>0.03419655</v>
      </c>
    </row>
    <row r="190" spans="1:7" ht="12.75">
      <c r="A190" s="6" t="s">
        <v>196</v>
      </c>
      <c r="B190" s="29">
        <v>0.17202982</v>
      </c>
      <c r="C190" s="29"/>
      <c r="D190" s="29"/>
      <c r="E190" s="29"/>
      <c r="F190" s="29"/>
      <c r="G190" s="29">
        <v>0.17202982</v>
      </c>
    </row>
    <row r="191" spans="1:7" ht="12.75">
      <c r="A191" s="6" t="s">
        <v>197</v>
      </c>
      <c r="B191" s="29">
        <v>1.0256831849999999</v>
      </c>
      <c r="C191" s="29"/>
      <c r="D191" s="29"/>
      <c r="E191" s="29"/>
      <c r="F191" s="29">
        <v>0.001396285</v>
      </c>
      <c r="G191" s="29">
        <v>1.0242869</v>
      </c>
    </row>
    <row r="192" spans="1:7" ht="12.75">
      <c r="A192" s="6" t="s">
        <v>198</v>
      </c>
      <c r="B192" s="29">
        <v>0.1284463</v>
      </c>
      <c r="C192" s="29"/>
      <c r="D192" s="29"/>
      <c r="E192" s="29"/>
      <c r="F192" s="29"/>
      <c r="G192" s="29">
        <v>0.1284463</v>
      </c>
    </row>
    <row r="193" spans="1:7" ht="12.75">
      <c r="A193" s="6" t="s">
        <v>199</v>
      </c>
      <c r="B193" s="29">
        <v>0.03008524</v>
      </c>
      <c r="C193" s="29"/>
      <c r="D193" s="29"/>
      <c r="E193" s="29"/>
      <c r="F193" s="29"/>
      <c r="G193" s="29">
        <v>0.03008524</v>
      </c>
    </row>
    <row r="194" spans="1:7" ht="12.75">
      <c r="A194" s="13" t="s">
        <v>200</v>
      </c>
      <c r="B194" s="29">
        <v>0.099853194</v>
      </c>
      <c r="C194" s="29"/>
      <c r="D194" s="29"/>
      <c r="E194" s="29"/>
      <c r="F194" s="29"/>
      <c r="G194" s="29">
        <v>0.099853194</v>
      </c>
    </row>
    <row r="195" spans="1:7" ht="12.75">
      <c r="A195" s="6" t="s">
        <v>201</v>
      </c>
      <c r="B195" s="29">
        <v>0.056127465</v>
      </c>
      <c r="C195" s="29"/>
      <c r="D195" s="29"/>
      <c r="E195" s="29"/>
      <c r="F195" s="29"/>
      <c r="G195" s="29">
        <v>0.056127465</v>
      </c>
    </row>
    <row r="196" spans="1:7" ht="12.75">
      <c r="A196" s="6" t="s">
        <v>202</v>
      </c>
      <c r="B196" s="29">
        <v>0.030884554</v>
      </c>
      <c r="C196" s="29"/>
      <c r="D196" s="29"/>
      <c r="E196" s="29"/>
      <c r="F196" s="29"/>
      <c r="G196" s="29">
        <v>0.030884554</v>
      </c>
    </row>
    <row r="197" spans="1:7" ht="12.75">
      <c r="A197" s="6" t="s">
        <v>203</v>
      </c>
      <c r="B197" s="29">
        <v>0.2565141784</v>
      </c>
      <c r="C197" s="29"/>
      <c r="D197" s="29"/>
      <c r="E197" s="29">
        <v>5.903976E-05</v>
      </c>
      <c r="F197" s="29"/>
      <c r="G197" s="29">
        <v>0.25645513864</v>
      </c>
    </row>
    <row r="198" spans="1:7" ht="12.75">
      <c r="A198" s="6" t="s">
        <v>204</v>
      </c>
      <c r="B198" s="29">
        <v>0.13915833096</v>
      </c>
      <c r="C198" s="29"/>
      <c r="D198" s="29"/>
      <c r="E198" s="29">
        <v>5.903976E-05</v>
      </c>
      <c r="F198" s="29"/>
      <c r="G198" s="29">
        <v>0.1390992912</v>
      </c>
    </row>
    <row r="199" spans="1:7" ht="12.75">
      <c r="A199" s="6" t="s">
        <v>205</v>
      </c>
      <c r="B199" s="29">
        <v>0.036803995</v>
      </c>
      <c r="C199" s="27"/>
      <c r="D199" s="29"/>
      <c r="E199" s="29"/>
      <c r="F199" s="29"/>
      <c r="G199" s="29">
        <v>0.036803995</v>
      </c>
    </row>
    <row r="200" spans="2:7" ht="12.75">
      <c r="B200" s="29"/>
      <c r="C200" s="27"/>
      <c r="D200" s="29"/>
      <c r="E200" s="29"/>
      <c r="F200" s="29"/>
      <c r="G200" s="29"/>
    </row>
    <row r="201" spans="1:7" s="3" customFormat="1" ht="12.75">
      <c r="A201" s="12" t="s">
        <v>206</v>
      </c>
      <c r="B201" s="27">
        <v>1.5709544469999999</v>
      </c>
      <c r="C201" s="27"/>
      <c r="D201" s="27"/>
      <c r="E201" s="27">
        <v>0.105579597</v>
      </c>
      <c r="F201" s="27"/>
      <c r="G201" s="27">
        <v>1.46537485</v>
      </c>
    </row>
    <row r="202" spans="1:7" ht="12.75">
      <c r="A202" s="12"/>
      <c r="B202" s="29"/>
      <c r="C202" s="29"/>
      <c r="D202" s="29"/>
      <c r="E202" s="29"/>
      <c r="F202" s="29"/>
      <c r="G202" s="29"/>
    </row>
    <row r="203" spans="1:7" ht="12.75">
      <c r="A203" s="6" t="s">
        <v>207</v>
      </c>
      <c r="B203" s="29">
        <v>0.12034175</v>
      </c>
      <c r="C203" s="29"/>
      <c r="D203" s="29"/>
      <c r="E203" s="29">
        <v>0.00876712</v>
      </c>
      <c r="F203" s="29"/>
      <c r="G203" s="29">
        <v>0.11157463</v>
      </c>
    </row>
    <row r="204" spans="1:7" ht="12.75">
      <c r="A204" s="6" t="s">
        <v>208</v>
      </c>
      <c r="B204" s="29">
        <v>0.02445266</v>
      </c>
      <c r="C204" s="29"/>
      <c r="D204" s="29"/>
      <c r="E204" s="29"/>
      <c r="F204" s="29"/>
      <c r="G204" s="29">
        <v>0.02445266</v>
      </c>
    </row>
    <row r="205" spans="1:7" ht="12.75">
      <c r="A205" s="6" t="s">
        <v>209</v>
      </c>
      <c r="B205" s="29">
        <v>0.533617252</v>
      </c>
      <c r="C205" s="29"/>
      <c r="D205" s="29"/>
      <c r="E205" s="29">
        <v>0.022259312</v>
      </c>
      <c r="F205" s="29"/>
      <c r="G205" s="29">
        <v>0.51135794</v>
      </c>
    </row>
    <row r="206" spans="1:7" ht="12.75">
      <c r="A206" s="6" t="s">
        <v>210</v>
      </c>
      <c r="B206" s="29">
        <v>0.240126996</v>
      </c>
      <c r="C206" s="29"/>
      <c r="D206" s="29"/>
      <c r="E206" s="29"/>
      <c r="F206" s="29"/>
      <c r="G206" s="29">
        <v>0.240126996</v>
      </c>
    </row>
    <row r="207" spans="1:7" ht="12.75">
      <c r="A207" s="6" t="s">
        <v>211</v>
      </c>
      <c r="B207" s="29">
        <v>0.01384372</v>
      </c>
      <c r="C207" s="29"/>
      <c r="D207" s="29"/>
      <c r="E207" s="29"/>
      <c r="F207" s="29"/>
      <c r="G207" s="29">
        <v>0.01384372</v>
      </c>
    </row>
    <row r="208" spans="1:7" ht="12.75">
      <c r="A208" s="6" t="s">
        <v>212</v>
      </c>
      <c r="B208" s="29">
        <v>0.09332466</v>
      </c>
      <c r="C208" s="29"/>
      <c r="D208" s="29"/>
      <c r="E208" s="29"/>
      <c r="F208" s="29"/>
      <c r="G208" s="29">
        <v>0.09332466</v>
      </c>
    </row>
    <row r="209" spans="1:7" ht="12.75">
      <c r="A209" s="6" t="s">
        <v>213</v>
      </c>
      <c r="B209" s="29">
        <v>0.014113494</v>
      </c>
      <c r="C209" s="29"/>
      <c r="D209" s="29"/>
      <c r="E209" s="29"/>
      <c r="F209" s="29"/>
      <c r="G209" s="29">
        <v>0.014113494</v>
      </c>
    </row>
    <row r="210" spans="1:7" ht="12.75">
      <c r="A210" s="6" t="s">
        <v>214</v>
      </c>
      <c r="B210" s="29">
        <v>0.03946782</v>
      </c>
      <c r="C210" s="29"/>
      <c r="D210" s="29"/>
      <c r="E210" s="29">
        <v>0.00031498</v>
      </c>
      <c r="F210" s="29"/>
      <c r="G210" s="29">
        <v>0.03915284</v>
      </c>
    </row>
    <row r="211" spans="1:7" ht="12.75">
      <c r="A211" s="6" t="s">
        <v>215</v>
      </c>
      <c r="B211" s="29">
        <v>0.00661763</v>
      </c>
      <c r="C211" s="29"/>
      <c r="D211" s="29"/>
      <c r="E211" s="29"/>
      <c r="F211" s="29"/>
      <c r="G211" s="29">
        <v>0.00661763</v>
      </c>
    </row>
    <row r="212" spans="1:7" ht="12.75">
      <c r="A212" s="13" t="s">
        <v>216</v>
      </c>
      <c r="B212" s="29">
        <v>0.07934513</v>
      </c>
      <c r="C212" s="29"/>
      <c r="D212" s="29"/>
      <c r="E212" s="29"/>
      <c r="F212" s="29"/>
      <c r="G212" s="29">
        <v>0.07934513</v>
      </c>
    </row>
    <row r="213" spans="1:7" ht="12.75">
      <c r="A213" s="6" t="s">
        <v>217</v>
      </c>
      <c r="B213" s="29">
        <v>0.089955455</v>
      </c>
      <c r="C213" s="29"/>
      <c r="D213" s="29"/>
      <c r="E213" s="29">
        <v>0.038365515</v>
      </c>
      <c r="F213" s="29"/>
      <c r="G213" s="29">
        <v>0.05158994</v>
      </c>
    </row>
    <row r="214" spans="1:7" ht="12.75">
      <c r="A214" s="6" t="s">
        <v>218</v>
      </c>
      <c r="B214" s="29">
        <v>0.038762250000000005</v>
      </c>
      <c r="C214" s="29"/>
      <c r="D214" s="29"/>
      <c r="E214" s="29">
        <v>0.03567445</v>
      </c>
      <c r="F214" s="29"/>
      <c r="G214" s="29">
        <v>0.0030878</v>
      </c>
    </row>
    <row r="215" spans="1:7" ht="12.75">
      <c r="A215" s="6" t="s">
        <v>219</v>
      </c>
      <c r="B215" s="29">
        <v>0.01041371</v>
      </c>
      <c r="C215" s="29"/>
      <c r="D215" s="29"/>
      <c r="E215" s="29"/>
      <c r="F215" s="29"/>
      <c r="G215" s="29">
        <v>0.01041371</v>
      </c>
    </row>
    <row r="216" spans="1:7" ht="12.75">
      <c r="A216" s="6" t="s">
        <v>220</v>
      </c>
      <c r="B216" s="29">
        <v>0.2398835</v>
      </c>
      <c r="C216" s="29"/>
      <c r="D216" s="29"/>
      <c r="E216" s="29">
        <v>0.00019822</v>
      </c>
      <c r="F216" s="29"/>
      <c r="G216" s="29">
        <v>0.23968528</v>
      </c>
    </row>
    <row r="217" spans="1:7" ht="12.75">
      <c r="A217" s="6" t="s">
        <v>221</v>
      </c>
      <c r="B217" s="29">
        <v>0.00399221</v>
      </c>
      <c r="C217" s="29"/>
      <c r="D217" s="29"/>
      <c r="E217" s="29"/>
      <c r="F217" s="29"/>
      <c r="G217" s="29">
        <v>0.00399221</v>
      </c>
    </row>
    <row r="218" spans="1:7" ht="12.75">
      <c r="A218" s="6" t="s">
        <v>222</v>
      </c>
      <c r="B218" s="29">
        <v>0.02269621</v>
      </c>
      <c r="C218" s="27"/>
      <c r="D218" s="29"/>
      <c r="E218" s="29"/>
      <c r="F218" s="29"/>
      <c r="G218" s="29">
        <v>0.02269621</v>
      </c>
    </row>
    <row r="219" spans="2:7" ht="12.75">
      <c r="B219" s="29"/>
      <c r="C219" s="27"/>
      <c r="D219" s="29"/>
      <c r="E219" s="29"/>
      <c r="F219" s="29"/>
      <c r="G219" s="29"/>
    </row>
    <row r="220" spans="1:7" s="3" customFormat="1" ht="12.75">
      <c r="A220" s="12" t="s">
        <v>223</v>
      </c>
      <c r="B220" s="27">
        <v>6.9622651996</v>
      </c>
      <c r="C220" s="27"/>
      <c r="D220" s="27"/>
      <c r="E220" s="27">
        <v>0.083160123</v>
      </c>
      <c r="F220" s="27"/>
      <c r="G220" s="27">
        <v>6.8791050766</v>
      </c>
    </row>
    <row r="221" spans="1:7" ht="12.75">
      <c r="A221" s="12"/>
      <c r="B221" s="29"/>
      <c r="C221" s="29"/>
      <c r="D221" s="29"/>
      <c r="E221" s="29"/>
      <c r="F221" s="29"/>
      <c r="G221" s="29"/>
    </row>
    <row r="222" spans="1:7" ht="12.75">
      <c r="A222" s="6" t="s">
        <v>224</v>
      </c>
      <c r="B222" s="29">
        <v>0.01565204</v>
      </c>
      <c r="C222" s="29"/>
      <c r="D222" s="29"/>
      <c r="E222" s="29"/>
      <c r="F222" s="29"/>
      <c r="G222" s="29">
        <v>0.01565204</v>
      </c>
    </row>
    <row r="223" spans="1:7" ht="12.75">
      <c r="A223" s="6" t="s">
        <v>225</v>
      </c>
      <c r="B223" s="29">
        <v>0.14264727</v>
      </c>
      <c r="C223" s="29"/>
      <c r="D223" s="29"/>
      <c r="E223" s="29"/>
      <c r="F223" s="29"/>
      <c r="G223" s="29">
        <v>0.14264727</v>
      </c>
    </row>
    <row r="224" spans="1:7" ht="12.75">
      <c r="A224" s="6" t="s">
        <v>226</v>
      </c>
      <c r="B224" s="29">
        <v>0.01176437</v>
      </c>
      <c r="C224" s="29"/>
      <c r="D224" s="29"/>
      <c r="E224" s="29"/>
      <c r="F224" s="29"/>
      <c r="G224" s="29">
        <v>0.01176437</v>
      </c>
    </row>
    <row r="225" spans="1:7" ht="12.75">
      <c r="A225" s="6" t="s">
        <v>227</v>
      </c>
      <c r="B225" s="29">
        <v>0.00991177</v>
      </c>
      <c r="C225" s="29"/>
      <c r="D225" s="29"/>
      <c r="E225" s="29"/>
      <c r="F225" s="29"/>
      <c r="G225" s="29">
        <v>0.00991177</v>
      </c>
    </row>
    <row r="226" spans="1:7" ht="12.75">
      <c r="A226" s="6" t="s">
        <v>228</v>
      </c>
      <c r="B226" s="29">
        <v>0.1231121</v>
      </c>
      <c r="C226" s="29"/>
      <c r="D226" s="29"/>
      <c r="E226" s="29"/>
      <c r="F226" s="29"/>
      <c r="G226" s="29">
        <v>0.1231121</v>
      </c>
    </row>
    <row r="227" spans="1:7" ht="12.75">
      <c r="A227" s="6" t="s">
        <v>229</v>
      </c>
      <c r="B227" s="29">
        <v>0.00634919</v>
      </c>
      <c r="C227" s="29"/>
      <c r="D227" s="29"/>
      <c r="E227" s="29"/>
      <c r="F227" s="29"/>
      <c r="G227" s="29">
        <v>0.00634919</v>
      </c>
    </row>
    <row r="228" spans="1:7" ht="12.75">
      <c r="A228" s="6" t="s">
        <v>230</v>
      </c>
      <c r="B228" s="29">
        <v>0.48616357</v>
      </c>
      <c r="C228" s="29"/>
      <c r="D228" s="29"/>
      <c r="E228" s="29"/>
      <c r="F228" s="29"/>
      <c r="G228" s="29">
        <v>0.48616357</v>
      </c>
    </row>
    <row r="229" spans="1:7" ht="12.75">
      <c r="A229" s="6" t="s">
        <v>231</v>
      </c>
      <c r="B229" s="29">
        <v>0.12120417</v>
      </c>
      <c r="C229" s="29"/>
      <c r="D229" s="29"/>
      <c r="E229" s="29"/>
      <c r="F229" s="29"/>
      <c r="G229" s="29">
        <v>0.12120417</v>
      </c>
    </row>
    <row r="230" spans="1:7" ht="12.75">
      <c r="A230" s="6" t="s">
        <v>232</v>
      </c>
      <c r="B230" s="29">
        <v>0.00908594</v>
      </c>
      <c r="C230" s="29"/>
      <c r="D230" s="29"/>
      <c r="E230" s="29"/>
      <c r="F230" s="29"/>
      <c r="G230" s="29">
        <v>0.00908594</v>
      </c>
    </row>
    <row r="231" spans="1:7" ht="12.75">
      <c r="A231" s="6" t="s">
        <v>233</v>
      </c>
      <c r="B231" s="29">
        <v>0.02830879</v>
      </c>
      <c r="C231" s="29"/>
      <c r="D231" s="29"/>
      <c r="E231" s="29"/>
      <c r="F231" s="29"/>
      <c r="G231" s="29">
        <v>0.02830879</v>
      </c>
    </row>
    <row r="232" spans="1:7" ht="12.75">
      <c r="A232" s="13" t="s">
        <v>234</v>
      </c>
      <c r="B232" s="29">
        <v>0.13088582</v>
      </c>
      <c r="C232" s="29"/>
      <c r="D232" s="29"/>
      <c r="E232" s="29"/>
      <c r="F232" s="29"/>
      <c r="G232" s="29">
        <v>0.13088582</v>
      </c>
    </row>
    <row r="233" spans="1:7" ht="12.75">
      <c r="A233" s="6" t="s">
        <v>235</v>
      </c>
      <c r="B233" s="29">
        <v>0.002959</v>
      </c>
      <c r="C233" s="29"/>
      <c r="D233" s="29"/>
      <c r="E233" s="29"/>
      <c r="F233" s="29"/>
      <c r="G233" s="29">
        <v>0.002959</v>
      </c>
    </row>
    <row r="234" spans="1:7" ht="12.75">
      <c r="A234" s="6" t="s">
        <v>426</v>
      </c>
      <c r="B234" s="29">
        <v>0</v>
      </c>
      <c r="C234" s="29"/>
      <c r="D234" s="29"/>
      <c r="E234" s="29"/>
      <c r="F234" s="29"/>
      <c r="G234" s="29"/>
    </row>
    <row r="235" spans="1:7" ht="12.75">
      <c r="A235" s="6" t="s">
        <v>236</v>
      </c>
      <c r="B235" s="29">
        <v>0.157302392</v>
      </c>
      <c r="C235" s="29"/>
      <c r="D235" s="29"/>
      <c r="E235" s="29">
        <v>0.058796622</v>
      </c>
      <c r="F235" s="29"/>
      <c r="G235" s="29">
        <v>0.09850577</v>
      </c>
    </row>
    <row r="236" spans="1:7" ht="12.75">
      <c r="A236" s="6" t="s">
        <v>237</v>
      </c>
      <c r="B236" s="29">
        <v>0.19436589</v>
      </c>
      <c r="C236" s="29"/>
      <c r="D236" s="29"/>
      <c r="E236" s="29"/>
      <c r="F236" s="29"/>
      <c r="G236" s="29">
        <v>0.19436589</v>
      </c>
    </row>
    <row r="237" spans="1:7" ht="12.75">
      <c r="A237" s="6" t="s">
        <v>238</v>
      </c>
      <c r="B237" s="29">
        <v>0.02431717</v>
      </c>
      <c r="C237" s="29"/>
      <c r="D237" s="29"/>
      <c r="E237" s="29"/>
      <c r="F237" s="29"/>
      <c r="G237" s="29">
        <v>0.02431717</v>
      </c>
    </row>
    <row r="238" spans="1:7" ht="12.75">
      <c r="A238" s="6" t="s">
        <v>239</v>
      </c>
      <c r="B238" s="29">
        <v>5.25586031</v>
      </c>
      <c r="C238" s="29"/>
      <c r="D238" s="29"/>
      <c r="E238" s="29">
        <v>0.0045382</v>
      </c>
      <c r="F238" s="29"/>
      <c r="G238" s="29">
        <v>5.25132211</v>
      </c>
    </row>
    <row r="239" spans="1:7" ht="12.75">
      <c r="A239" s="6" t="s">
        <v>240</v>
      </c>
      <c r="B239" s="29">
        <v>0.070584619</v>
      </c>
      <c r="C239" s="29"/>
      <c r="D239" s="29"/>
      <c r="E239" s="29">
        <v>0.019825301</v>
      </c>
      <c r="F239" s="29"/>
      <c r="G239" s="29">
        <v>0.050759318</v>
      </c>
    </row>
    <row r="240" spans="1:7" ht="12.75">
      <c r="A240" s="6" t="s">
        <v>241</v>
      </c>
      <c r="B240" s="29">
        <v>0.05103776</v>
      </c>
      <c r="C240" s="29"/>
      <c r="D240" s="29"/>
      <c r="E240" s="29"/>
      <c r="F240" s="29"/>
      <c r="G240" s="29">
        <v>0.05103776</v>
      </c>
    </row>
    <row r="241" spans="1:7" ht="12.75">
      <c r="A241" s="6" t="s">
        <v>242</v>
      </c>
      <c r="B241" s="29">
        <v>0.06125742</v>
      </c>
      <c r="C241" s="29"/>
      <c r="D241" s="29"/>
      <c r="E241" s="29"/>
      <c r="F241" s="29"/>
      <c r="G241" s="29">
        <v>0.06125742</v>
      </c>
    </row>
    <row r="242" spans="1:7" ht="12.75">
      <c r="A242" s="6" t="s">
        <v>243</v>
      </c>
      <c r="B242" s="29">
        <v>0.0010480774</v>
      </c>
      <c r="C242" s="27"/>
      <c r="D242" s="29"/>
      <c r="E242" s="29"/>
      <c r="F242" s="29"/>
      <c r="G242" s="29">
        <v>0.0010480774</v>
      </c>
    </row>
    <row r="243" spans="1:7" ht="12.75">
      <c r="A243" s="6" t="s">
        <v>244</v>
      </c>
      <c r="B243" s="29">
        <v>0.0584475312</v>
      </c>
      <c r="C243" s="27"/>
      <c r="D243" s="29"/>
      <c r="E243" s="29"/>
      <c r="F243" s="29"/>
      <c r="G243" s="29">
        <v>0.0584475312</v>
      </c>
    </row>
    <row r="244" spans="2:7" ht="12.75">
      <c r="B244" s="29"/>
      <c r="C244" s="27"/>
      <c r="D244" s="29"/>
      <c r="E244" s="29"/>
      <c r="F244" s="29"/>
      <c r="G244" s="29"/>
    </row>
    <row r="245" spans="1:7" s="3" customFormat="1" ht="12.75">
      <c r="A245" s="12" t="s">
        <v>245</v>
      </c>
      <c r="B245" s="27">
        <v>1.33192934</v>
      </c>
      <c r="C245" s="27"/>
      <c r="D245" s="27"/>
      <c r="E245" s="27"/>
      <c r="F245" s="27"/>
      <c r="G245" s="27">
        <v>1.33192934</v>
      </c>
    </row>
    <row r="246" spans="1:7" ht="12.75">
      <c r="A246" s="12"/>
      <c r="B246" s="29"/>
      <c r="C246" s="29"/>
      <c r="D246" s="29"/>
      <c r="E246" s="29"/>
      <c r="F246" s="29"/>
      <c r="G246" s="29"/>
    </row>
    <row r="247" spans="1:7" ht="12.75">
      <c r="A247" s="6" t="s">
        <v>246</v>
      </c>
      <c r="B247" s="29">
        <v>0.10083981</v>
      </c>
      <c r="C247" s="29"/>
      <c r="D247" s="29"/>
      <c r="E247" s="29"/>
      <c r="F247" s="29"/>
      <c r="G247" s="29">
        <v>0.10083981</v>
      </c>
    </row>
    <row r="248" spans="1:7" ht="12.75">
      <c r="A248" s="6" t="s">
        <v>247</v>
      </c>
      <c r="B248" s="29">
        <v>0.0227892</v>
      </c>
      <c r="C248" s="29"/>
      <c r="D248" s="29"/>
      <c r="E248" s="29"/>
      <c r="F248" s="29"/>
      <c r="G248" s="29">
        <v>0.0227892</v>
      </c>
    </row>
    <row r="249" spans="1:7" ht="12.75">
      <c r="A249" s="6" t="s">
        <v>248</v>
      </c>
      <c r="B249" s="29">
        <v>0.00447367</v>
      </c>
      <c r="C249" s="29"/>
      <c r="D249" s="29"/>
      <c r="E249" s="29"/>
      <c r="F249" s="29"/>
      <c r="G249" s="29">
        <v>0.00447367</v>
      </c>
    </row>
    <row r="250" spans="1:7" ht="12.75">
      <c r="A250" s="6" t="s">
        <v>249</v>
      </c>
      <c r="B250" s="29">
        <v>0.23975258</v>
      </c>
      <c r="C250" s="29"/>
      <c r="D250" s="29"/>
      <c r="E250" s="29"/>
      <c r="F250" s="29"/>
      <c r="G250" s="29">
        <v>0.23975258</v>
      </c>
    </row>
    <row r="251" spans="1:7" ht="12.75">
      <c r="A251" s="6" t="s">
        <v>250</v>
      </c>
      <c r="B251" s="29">
        <v>0.0828713</v>
      </c>
      <c r="C251" s="29"/>
      <c r="D251" s="29"/>
      <c r="E251" s="29"/>
      <c r="F251" s="29"/>
      <c r="G251" s="29">
        <v>0.0828713</v>
      </c>
    </row>
    <row r="252" spans="1:7" ht="12.75">
      <c r="A252" s="6" t="s">
        <v>251</v>
      </c>
      <c r="B252" s="29">
        <v>0.03482479</v>
      </c>
      <c r="C252" s="29"/>
      <c r="D252" s="29"/>
      <c r="E252" s="29"/>
      <c r="F252" s="29"/>
      <c r="G252" s="29">
        <v>0.03482479</v>
      </c>
    </row>
    <row r="253" spans="1:7" ht="12.75">
      <c r="A253" s="6" t="s">
        <v>252</v>
      </c>
      <c r="B253" s="29">
        <v>0.04932375</v>
      </c>
      <c r="C253" s="29"/>
      <c r="D253" s="29"/>
      <c r="E253" s="29"/>
      <c r="F253" s="29"/>
      <c r="G253" s="29">
        <v>0.04932375</v>
      </c>
    </row>
    <row r="254" spans="1:7" ht="12.75">
      <c r="A254" s="6" t="s">
        <v>253</v>
      </c>
      <c r="B254" s="29">
        <v>0.00131261</v>
      </c>
      <c r="C254" s="29"/>
      <c r="D254" s="29"/>
      <c r="E254" s="29"/>
      <c r="F254" s="29"/>
      <c r="G254" s="29">
        <v>0.00131261</v>
      </c>
    </row>
    <row r="255" spans="1:7" ht="12.75">
      <c r="A255" s="6" t="s">
        <v>254</v>
      </c>
      <c r="B255" s="29">
        <v>0.0291075</v>
      </c>
      <c r="C255" s="29"/>
      <c r="D255" s="29"/>
      <c r="E255" s="29"/>
      <c r="F255" s="29"/>
      <c r="G255" s="29">
        <v>0.0291075</v>
      </c>
    </row>
    <row r="256" spans="1:7" ht="12.75">
      <c r="A256" s="6" t="s">
        <v>255</v>
      </c>
      <c r="B256" s="29">
        <v>0.03545235</v>
      </c>
      <c r="C256" s="29"/>
      <c r="D256" s="29"/>
      <c r="E256" s="29"/>
      <c r="F256" s="29"/>
      <c r="G256" s="29">
        <v>0.03545235</v>
      </c>
    </row>
    <row r="257" spans="1:7" ht="12.75">
      <c r="A257" s="6" t="s">
        <v>256</v>
      </c>
      <c r="B257" s="29">
        <v>0.05201531</v>
      </c>
      <c r="C257" s="29"/>
      <c r="D257" s="29"/>
      <c r="E257" s="29"/>
      <c r="F257" s="29"/>
      <c r="G257" s="29">
        <v>0.05201531</v>
      </c>
    </row>
    <row r="258" spans="1:7" ht="12.75">
      <c r="A258" s="13" t="s">
        <v>257</v>
      </c>
      <c r="B258" s="29">
        <v>0.22534892</v>
      </c>
      <c r="C258" s="29"/>
      <c r="D258" s="29"/>
      <c r="E258" s="29"/>
      <c r="F258" s="29"/>
      <c r="G258" s="29">
        <v>0.22534892</v>
      </c>
    </row>
    <row r="259" spans="1:7" ht="12.75">
      <c r="A259" s="6" t="s">
        <v>258</v>
      </c>
      <c r="B259" s="29">
        <v>0.52861105</v>
      </c>
      <c r="C259" s="27"/>
      <c r="D259" s="29"/>
      <c r="E259" s="29"/>
      <c r="F259" s="29"/>
      <c r="G259" s="29">
        <v>0.52861105</v>
      </c>
    </row>
    <row r="260" spans="1:7" ht="12.75">
      <c r="A260" s="6" t="s">
        <v>259</v>
      </c>
      <c r="B260" s="29">
        <v>0.0080778</v>
      </c>
      <c r="C260" s="27"/>
      <c r="D260" s="29"/>
      <c r="E260" s="29"/>
      <c r="F260" s="29"/>
      <c r="G260" s="29">
        <v>0.0080778</v>
      </c>
    </row>
    <row r="261" spans="2:7" ht="12.75">
      <c r="B261" s="29"/>
      <c r="C261" s="27"/>
      <c r="D261" s="29"/>
      <c r="E261" s="29"/>
      <c r="F261" s="29"/>
      <c r="G261" s="29"/>
    </row>
    <row r="262" spans="1:7" s="3" customFormat="1" ht="12.75">
      <c r="A262" s="12" t="s">
        <v>260</v>
      </c>
      <c r="B262" s="27">
        <v>1.903566836</v>
      </c>
      <c r="C262" s="27"/>
      <c r="D262" s="27"/>
      <c r="E262" s="27"/>
      <c r="F262" s="27"/>
      <c r="G262" s="27">
        <v>1.903566836</v>
      </c>
    </row>
    <row r="263" spans="1:7" ht="12.75">
      <c r="A263" s="12"/>
      <c r="B263" s="29"/>
      <c r="C263" s="29"/>
      <c r="D263" s="29"/>
      <c r="E263" s="29"/>
      <c r="F263" s="29"/>
      <c r="G263" s="29"/>
    </row>
    <row r="264" spans="1:7" ht="12.75">
      <c r="A264" s="6" t="s">
        <v>261</v>
      </c>
      <c r="B264" s="29">
        <v>0.03968385</v>
      </c>
      <c r="C264" s="29"/>
      <c r="D264" s="29"/>
      <c r="E264" s="29"/>
      <c r="F264" s="29"/>
      <c r="G264" s="29">
        <v>0.03968385</v>
      </c>
    </row>
    <row r="265" spans="1:7" ht="12.75">
      <c r="A265" s="6" t="s">
        <v>262</v>
      </c>
      <c r="B265" s="29">
        <v>0.024776</v>
      </c>
      <c r="C265" s="29"/>
      <c r="D265" s="29"/>
      <c r="E265" s="29"/>
      <c r="F265" s="29"/>
      <c r="G265" s="29">
        <v>0.024776</v>
      </c>
    </row>
    <row r="266" spans="1:7" ht="12.75">
      <c r="A266" s="6" t="s">
        <v>263</v>
      </c>
      <c r="B266" s="29">
        <v>0.03835418</v>
      </c>
      <c r="C266" s="29"/>
      <c r="D266" s="29"/>
      <c r="E266" s="29"/>
      <c r="F266" s="29"/>
      <c r="G266" s="29">
        <v>0.03835418</v>
      </c>
    </row>
    <row r="267" spans="1:7" ht="12.75">
      <c r="A267" s="6" t="s">
        <v>264</v>
      </c>
      <c r="B267" s="29">
        <v>0.15227846</v>
      </c>
      <c r="C267" s="29"/>
      <c r="D267" s="29"/>
      <c r="E267" s="29"/>
      <c r="F267" s="29"/>
      <c r="G267" s="29">
        <v>0.15227846</v>
      </c>
    </row>
    <row r="268" spans="1:7" ht="12.75">
      <c r="A268" s="6" t="s">
        <v>265</v>
      </c>
      <c r="B268" s="29">
        <v>0.1343742</v>
      </c>
      <c r="C268" s="29"/>
      <c r="D268" s="29"/>
      <c r="E268" s="29"/>
      <c r="F268" s="29"/>
      <c r="G268" s="29">
        <v>0.1343742</v>
      </c>
    </row>
    <row r="269" spans="1:7" ht="12.75">
      <c r="A269" s="6" t="s">
        <v>266</v>
      </c>
      <c r="B269" s="29">
        <v>0.0291329</v>
      </c>
      <c r="C269" s="29"/>
      <c r="D269" s="29"/>
      <c r="E269" s="29"/>
      <c r="F269" s="29"/>
      <c r="G269" s="29">
        <v>0.0291329</v>
      </c>
    </row>
    <row r="270" spans="1:7" ht="12.75">
      <c r="A270" s="6" t="s">
        <v>267</v>
      </c>
      <c r="B270" s="29">
        <v>0.01802218</v>
      </c>
      <c r="C270" s="29"/>
      <c r="D270" s="29"/>
      <c r="E270" s="29"/>
      <c r="F270" s="29"/>
      <c r="G270" s="29">
        <v>0.01802218</v>
      </c>
    </row>
    <row r="271" spans="1:7" ht="12.75">
      <c r="A271" s="6" t="s">
        <v>268</v>
      </c>
      <c r="B271" s="29">
        <v>0.0186416</v>
      </c>
      <c r="C271" s="29"/>
      <c r="D271" s="29"/>
      <c r="E271" s="29"/>
      <c r="F271" s="29"/>
      <c r="G271" s="29">
        <v>0.0186416</v>
      </c>
    </row>
    <row r="272" spans="1:7" ht="12.75">
      <c r="A272" s="6" t="s">
        <v>269</v>
      </c>
      <c r="B272" s="29">
        <v>0.03163592</v>
      </c>
      <c r="C272" s="29"/>
      <c r="D272" s="29"/>
      <c r="E272" s="29"/>
      <c r="F272" s="29"/>
      <c r="G272" s="29">
        <v>0.03163592</v>
      </c>
    </row>
    <row r="273" spans="1:7" ht="12.75">
      <c r="A273" s="6" t="s">
        <v>270</v>
      </c>
      <c r="B273" s="29">
        <v>0.41621244</v>
      </c>
      <c r="C273" s="29"/>
      <c r="D273" s="29"/>
      <c r="E273" s="29"/>
      <c r="F273" s="29"/>
      <c r="G273" s="29">
        <v>0.41621244</v>
      </c>
    </row>
    <row r="274" spans="1:7" ht="12.75">
      <c r="A274" s="6" t="s">
        <v>271</v>
      </c>
      <c r="B274" s="29">
        <v>0</v>
      </c>
      <c r="C274" s="29"/>
      <c r="D274" s="29"/>
      <c r="E274" s="29"/>
      <c r="F274" s="29"/>
      <c r="G274" s="29"/>
    </row>
    <row r="275" spans="1:7" ht="12.75">
      <c r="A275" s="6" t="s">
        <v>272</v>
      </c>
      <c r="B275" s="29">
        <v>0.07340213</v>
      </c>
      <c r="C275" s="29"/>
      <c r="D275" s="29"/>
      <c r="E275" s="29"/>
      <c r="F275" s="29"/>
      <c r="G275" s="29">
        <v>0.07340213</v>
      </c>
    </row>
    <row r="276" spans="1:7" ht="12.75">
      <c r="A276" s="13" t="s">
        <v>273</v>
      </c>
      <c r="B276" s="29">
        <v>0.67237589</v>
      </c>
      <c r="C276" s="29"/>
      <c r="D276" s="29"/>
      <c r="E276" s="29"/>
      <c r="F276" s="29"/>
      <c r="G276" s="29">
        <v>0.67237589</v>
      </c>
    </row>
    <row r="277" spans="1:7" ht="12.75">
      <c r="A277" s="6" t="s">
        <v>427</v>
      </c>
      <c r="B277" s="29">
        <v>0.38710309</v>
      </c>
      <c r="C277" s="29"/>
      <c r="D277" s="29"/>
      <c r="E277" s="29"/>
      <c r="F277" s="29"/>
      <c r="G277" s="29">
        <v>0.38710309</v>
      </c>
    </row>
    <row r="278" spans="1:7" ht="12.75">
      <c r="A278" s="6" t="s">
        <v>274</v>
      </c>
      <c r="B278" s="29">
        <v>0.026724196</v>
      </c>
      <c r="C278" s="29"/>
      <c r="D278" s="29"/>
      <c r="E278" s="29"/>
      <c r="F278" s="29"/>
      <c r="G278" s="29">
        <v>0.026724196</v>
      </c>
    </row>
    <row r="279" spans="2:7" ht="12.75">
      <c r="B279" s="29"/>
      <c r="C279" s="29"/>
      <c r="D279" s="29"/>
      <c r="E279" s="29"/>
      <c r="F279" s="29"/>
      <c r="G279" s="29"/>
    </row>
    <row r="280" spans="1:7" s="3" customFormat="1" ht="12.75">
      <c r="A280" s="12" t="s">
        <v>275</v>
      </c>
      <c r="B280" s="27">
        <v>1.4102743637</v>
      </c>
      <c r="C280" s="27"/>
      <c r="D280" s="27"/>
      <c r="E280" s="27"/>
      <c r="F280" s="27"/>
      <c r="G280" s="27">
        <v>1.4102743637</v>
      </c>
    </row>
    <row r="281" spans="1:7" ht="12.75">
      <c r="A281" s="12"/>
      <c r="B281" s="29"/>
      <c r="C281" s="27"/>
      <c r="D281" s="29"/>
      <c r="E281" s="29"/>
      <c r="F281" s="29"/>
      <c r="G281" s="29"/>
    </row>
    <row r="282" spans="1:7" ht="12.75">
      <c r="A282" s="6" t="s">
        <v>276</v>
      </c>
      <c r="B282" s="29">
        <v>0.32112335</v>
      </c>
      <c r="C282" s="27"/>
      <c r="D282" s="29"/>
      <c r="E282" s="29"/>
      <c r="F282" s="29"/>
      <c r="G282" s="29">
        <v>0.32112335</v>
      </c>
    </row>
    <row r="283" spans="1:7" ht="12.75">
      <c r="A283" s="6" t="s">
        <v>277</v>
      </c>
      <c r="B283" s="29">
        <v>0.2514407</v>
      </c>
      <c r="C283" s="29"/>
      <c r="D283" s="29"/>
      <c r="E283" s="29"/>
      <c r="F283" s="29"/>
      <c r="G283" s="29">
        <v>0.2514407</v>
      </c>
    </row>
    <row r="284" spans="1:7" ht="12.75">
      <c r="A284" s="6" t="s">
        <v>278</v>
      </c>
      <c r="B284" s="29">
        <v>0.00407073</v>
      </c>
      <c r="C284" s="29"/>
      <c r="D284" s="29"/>
      <c r="E284" s="29"/>
      <c r="F284" s="29"/>
      <c r="G284" s="29">
        <v>0.00407073</v>
      </c>
    </row>
    <row r="285" spans="1:7" ht="12.75">
      <c r="A285" s="6" t="s">
        <v>279</v>
      </c>
      <c r="B285" s="29">
        <v>0.07017132</v>
      </c>
      <c r="C285" s="29"/>
      <c r="D285" s="29"/>
      <c r="E285" s="29"/>
      <c r="F285" s="29"/>
      <c r="G285" s="29">
        <v>0.07017132</v>
      </c>
    </row>
    <row r="286" spans="1:7" ht="12.75">
      <c r="A286" s="6" t="s">
        <v>280</v>
      </c>
      <c r="B286" s="29">
        <v>0.0304584</v>
      </c>
      <c r="C286" s="29"/>
      <c r="D286" s="29"/>
      <c r="E286" s="29"/>
      <c r="F286" s="29"/>
      <c r="G286" s="29">
        <v>0.0304584</v>
      </c>
    </row>
    <row r="287" spans="1:7" ht="12.75">
      <c r="A287" s="6" t="s">
        <v>281</v>
      </c>
      <c r="B287" s="29">
        <v>0.022588916</v>
      </c>
      <c r="C287" s="29"/>
      <c r="D287" s="29"/>
      <c r="E287" s="29"/>
      <c r="F287" s="29"/>
      <c r="G287" s="29">
        <v>0.022588916</v>
      </c>
    </row>
    <row r="288" spans="1:7" ht="12.75">
      <c r="A288" s="6" t="s">
        <v>282</v>
      </c>
      <c r="B288" s="29">
        <v>0.02892493</v>
      </c>
      <c r="C288" s="29"/>
      <c r="D288" s="29"/>
      <c r="E288" s="29"/>
      <c r="F288" s="29"/>
      <c r="G288" s="29">
        <v>0.02892493</v>
      </c>
    </row>
    <row r="289" spans="1:7" ht="12.75">
      <c r="A289" s="6" t="s">
        <v>283</v>
      </c>
      <c r="B289" s="29">
        <v>0.07432902</v>
      </c>
      <c r="C289" s="29"/>
      <c r="D289" s="29"/>
      <c r="E289" s="29"/>
      <c r="F289" s="29"/>
      <c r="G289" s="29">
        <v>0.07432902</v>
      </c>
    </row>
    <row r="290" spans="1:7" ht="12.75">
      <c r="A290" s="6" t="s">
        <v>284</v>
      </c>
      <c r="B290" s="29">
        <v>0.05677658</v>
      </c>
      <c r="C290" s="29"/>
      <c r="D290" s="29"/>
      <c r="E290" s="29"/>
      <c r="F290" s="29"/>
      <c r="G290" s="29">
        <v>0.05677658</v>
      </c>
    </row>
    <row r="291" spans="1:7" ht="12.75">
      <c r="A291" s="6" t="s">
        <v>285</v>
      </c>
      <c r="B291" s="29">
        <v>0.03109345</v>
      </c>
      <c r="C291" s="29"/>
      <c r="D291" s="29"/>
      <c r="E291" s="29"/>
      <c r="F291" s="29"/>
      <c r="G291" s="29">
        <v>0.03109345</v>
      </c>
    </row>
    <row r="292" spans="1:7" ht="12.75">
      <c r="A292" s="6" t="s">
        <v>286</v>
      </c>
      <c r="B292" s="29">
        <v>0.00961735</v>
      </c>
      <c r="C292" s="29"/>
      <c r="D292" s="29"/>
      <c r="E292" s="29"/>
      <c r="F292" s="29"/>
      <c r="G292" s="29">
        <v>0.00961735</v>
      </c>
    </row>
    <row r="293" spans="1:7" ht="12.75">
      <c r="A293" s="6" t="s">
        <v>287</v>
      </c>
      <c r="B293" s="29">
        <v>0.07304555</v>
      </c>
      <c r="C293" s="29"/>
      <c r="D293" s="29"/>
      <c r="E293" s="29"/>
      <c r="F293" s="29"/>
      <c r="G293" s="29">
        <v>0.07304555</v>
      </c>
    </row>
    <row r="294" spans="1:7" ht="12.75">
      <c r="A294" s="6" t="s">
        <v>288</v>
      </c>
      <c r="B294" s="29">
        <v>0.5759889277</v>
      </c>
      <c r="C294" s="29"/>
      <c r="D294" s="29"/>
      <c r="E294" s="29"/>
      <c r="F294" s="29"/>
      <c r="G294" s="29">
        <v>0.5759889277</v>
      </c>
    </row>
    <row r="295" spans="1:7" ht="12.75">
      <c r="A295" s="13" t="s">
        <v>289</v>
      </c>
      <c r="B295" s="29">
        <v>0.11208584</v>
      </c>
      <c r="C295" s="29"/>
      <c r="D295" s="29"/>
      <c r="E295" s="29"/>
      <c r="F295" s="29"/>
      <c r="G295" s="29">
        <v>0.11208584</v>
      </c>
    </row>
    <row r="296" spans="1:7" ht="12.75">
      <c r="A296" s="28" t="s">
        <v>289</v>
      </c>
      <c r="B296" s="29">
        <v>0.11208584</v>
      </c>
      <c r="C296" s="29"/>
      <c r="D296" s="29"/>
      <c r="E296" s="29"/>
      <c r="F296" s="29"/>
      <c r="G296" s="29">
        <v>0.11208584</v>
      </c>
    </row>
  </sheetData>
  <sheetProtection/>
  <autoFilter ref="A4:G296"/>
  <mergeCells count="1">
    <mergeCell ref="A1:F1"/>
  </mergeCells>
  <printOptions/>
  <pageMargins left="0.7480314960629921" right="0.15748031496062992" top="0.984251968503937" bottom="0.5118110236220472" header="0.5118110236220472" footer="0.3937007874015748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2.421875" style="13" bestFit="1" customWidth="1"/>
    <col min="2" max="2" width="12.140625" style="13" customWidth="1"/>
    <col min="3" max="3" width="13.28125" style="13" customWidth="1"/>
    <col min="4" max="5" width="11.00390625" style="13" customWidth="1"/>
    <col min="6" max="6" width="11.421875" style="13" customWidth="1"/>
    <col min="7" max="7" width="12.57421875" style="13" customWidth="1"/>
  </cols>
  <sheetData>
    <row r="1" spans="1:7" ht="12.75">
      <c r="A1" s="96" t="s">
        <v>436</v>
      </c>
      <c r="B1" s="96"/>
      <c r="C1" s="96"/>
      <c r="D1" s="96"/>
      <c r="E1" s="96"/>
      <c r="F1" s="96"/>
      <c r="G1" s="96"/>
    </row>
    <row r="2" spans="1:7" ht="12.75">
      <c r="A2" s="7"/>
      <c r="B2" s="7"/>
      <c r="C2" s="7"/>
      <c r="D2" s="7"/>
      <c r="E2" s="7"/>
      <c r="F2" s="7"/>
      <c r="G2" s="7"/>
    </row>
    <row r="3" ht="12.75">
      <c r="G3" s="80" t="s">
        <v>295</v>
      </c>
    </row>
    <row r="4" ht="13.5" thickBot="1"/>
    <row r="5" spans="1:7" ht="26.25" thickBot="1">
      <c r="A5" s="8" t="s">
        <v>38</v>
      </c>
      <c r="B5" s="33" t="s">
        <v>296</v>
      </c>
      <c r="C5" s="33" t="s">
        <v>25</v>
      </c>
      <c r="D5" s="33" t="s">
        <v>26</v>
      </c>
      <c r="E5" s="33" t="s">
        <v>297</v>
      </c>
      <c r="F5" s="33" t="s">
        <v>298</v>
      </c>
      <c r="G5" s="26" t="s">
        <v>299</v>
      </c>
    </row>
    <row r="6" spans="1:7" ht="12.75">
      <c r="A6" s="11"/>
      <c r="B6" s="11"/>
      <c r="C6" s="11"/>
      <c r="D6" s="11"/>
      <c r="E6" s="11"/>
      <c r="F6" s="11"/>
      <c r="G6" s="11"/>
    </row>
    <row r="7" spans="1:10" s="3" customFormat="1" ht="12.75">
      <c r="A7" s="3" t="s">
        <v>44</v>
      </c>
      <c r="B7" s="12">
        <v>284720.9255108</v>
      </c>
      <c r="C7" s="12">
        <v>1255.9525</v>
      </c>
      <c r="D7" s="12">
        <v>283464.9730108</v>
      </c>
      <c r="E7" s="12">
        <v>180976.4224898</v>
      </c>
      <c r="F7" s="12">
        <v>10618.94859</v>
      </c>
      <c r="G7" s="12">
        <v>91869.601931</v>
      </c>
      <c r="J7" s="12"/>
    </row>
    <row r="8" spans="2:10" ht="12.75">
      <c r="B8" s="6"/>
      <c r="C8" s="6"/>
      <c r="D8" s="6"/>
      <c r="E8" s="6"/>
      <c r="F8" s="6"/>
      <c r="G8" s="6"/>
      <c r="J8" s="12"/>
    </row>
    <row r="9" spans="1:10" s="3" customFormat="1" ht="12.75">
      <c r="A9" s="3" t="s">
        <v>45</v>
      </c>
      <c r="B9" s="12">
        <v>58251.732089</v>
      </c>
      <c r="C9" s="12">
        <v>445.6785</v>
      </c>
      <c r="D9" s="12">
        <v>57806.053589</v>
      </c>
      <c r="E9" s="12">
        <v>3263.369589</v>
      </c>
      <c r="F9" s="12">
        <v>7413.282</v>
      </c>
      <c r="G9" s="12">
        <v>47129.402</v>
      </c>
      <c r="J9" s="12"/>
    </row>
    <row r="10" spans="2:10" ht="12.75">
      <c r="B10" s="6"/>
      <c r="C10" s="6"/>
      <c r="D10" s="6"/>
      <c r="E10" s="6"/>
      <c r="F10" s="6"/>
      <c r="G10" s="6"/>
      <c r="J10" s="12"/>
    </row>
    <row r="11" spans="1:10" ht="12.75">
      <c r="A11" s="13" t="s">
        <v>46</v>
      </c>
      <c r="B11" s="6">
        <v>9.868</v>
      </c>
      <c r="C11" s="6"/>
      <c r="D11" s="6">
        <v>9.868</v>
      </c>
      <c r="E11" s="6"/>
      <c r="F11" s="6">
        <v>4.51</v>
      </c>
      <c r="G11" s="6">
        <v>5.358</v>
      </c>
      <c r="J11" s="6"/>
    </row>
    <row r="12" spans="1:10" ht="12.75">
      <c r="A12" s="13" t="s">
        <v>47</v>
      </c>
      <c r="B12" s="6">
        <v>5.358</v>
      </c>
      <c r="C12" s="6"/>
      <c r="D12" s="6">
        <v>5.358</v>
      </c>
      <c r="E12" s="6"/>
      <c r="F12" s="6"/>
      <c r="G12" s="6">
        <v>5.358</v>
      </c>
      <c r="J12" s="6"/>
    </row>
    <row r="13" spans="1:10" ht="12.75">
      <c r="A13" s="13" t="s">
        <v>48</v>
      </c>
      <c r="B13" s="6">
        <v>7386.871</v>
      </c>
      <c r="C13" s="6"/>
      <c r="D13" s="6">
        <v>7386.871</v>
      </c>
      <c r="E13" s="6"/>
      <c r="F13" s="6">
        <v>7116.155</v>
      </c>
      <c r="G13" s="6">
        <v>270.716</v>
      </c>
      <c r="H13" s="13"/>
      <c r="J13" s="6"/>
    </row>
    <row r="14" spans="1:10" ht="12.75">
      <c r="A14" s="13" t="s">
        <v>49</v>
      </c>
      <c r="B14" s="6">
        <v>7367.676</v>
      </c>
      <c r="C14" s="6"/>
      <c r="D14" s="6">
        <v>7367.676</v>
      </c>
      <c r="E14" s="6"/>
      <c r="F14" s="6">
        <v>7114.355</v>
      </c>
      <c r="G14" s="6">
        <v>253.321</v>
      </c>
      <c r="H14" s="13"/>
      <c r="J14" s="6"/>
    </row>
    <row r="15" spans="1:10" ht="12.75">
      <c r="A15" s="13" t="s">
        <v>50</v>
      </c>
      <c r="B15" s="6">
        <v>358.517</v>
      </c>
      <c r="C15" s="6"/>
      <c r="D15" s="6">
        <v>358.517</v>
      </c>
      <c r="E15" s="6">
        <v>273.19</v>
      </c>
      <c r="F15" s="6">
        <v>20.507</v>
      </c>
      <c r="G15" s="6">
        <v>64.82</v>
      </c>
      <c r="H15" s="13"/>
      <c r="J15" s="6"/>
    </row>
    <row r="16" spans="1:10" ht="12.75">
      <c r="A16" s="13" t="s">
        <v>51</v>
      </c>
      <c r="B16" s="6">
        <v>119.429109</v>
      </c>
      <c r="C16" s="6"/>
      <c r="D16" s="6">
        <v>119.429109</v>
      </c>
      <c r="E16" s="6">
        <v>61.321109</v>
      </c>
      <c r="F16" s="6">
        <v>9.289</v>
      </c>
      <c r="G16" s="6">
        <v>48.819</v>
      </c>
      <c r="H16" s="13"/>
      <c r="J16" s="6"/>
    </row>
    <row r="17" spans="1:10" ht="12.75">
      <c r="A17" s="13" t="s">
        <v>52</v>
      </c>
      <c r="B17" s="6">
        <v>574.771</v>
      </c>
      <c r="C17" s="6"/>
      <c r="D17" s="6">
        <v>574.771</v>
      </c>
      <c r="E17" s="6"/>
      <c r="F17" s="6"/>
      <c r="G17" s="6">
        <v>574.771</v>
      </c>
      <c r="H17" s="13"/>
      <c r="J17" s="6"/>
    </row>
    <row r="18" spans="1:10" ht="12.75">
      <c r="A18" s="13" t="s">
        <v>53</v>
      </c>
      <c r="B18" s="6">
        <v>117.902</v>
      </c>
      <c r="C18" s="6">
        <v>9.944</v>
      </c>
      <c r="D18" s="6">
        <v>107.958</v>
      </c>
      <c r="E18" s="6"/>
      <c r="F18" s="6">
        <v>20.417</v>
      </c>
      <c r="G18" s="6">
        <v>87.541</v>
      </c>
      <c r="H18" s="13"/>
      <c r="J18" s="6"/>
    </row>
    <row r="19" spans="1:10" ht="12.75">
      <c r="A19" s="13" t="s">
        <v>54</v>
      </c>
      <c r="B19" s="6">
        <v>13.389</v>
      </c>
      <c r="C19" s="6"/>
      <c r="D19" s="6">
        <v>13.389</v>
      </c>
      <c r="E19" s="6"/>
      <c r="F19" s="6">
        <v>5.253</v>
      </c>
      <c r="G19" s="6">
        <v>8.136</v>
      </c>
      <c r="H19" s="13"/>
      <c r="J19" s="6"/>
    </row>
    <row r="20" spans="1:10" ht="12.75">
      <c r="A20" s="13" t="s">
        <v>55</v>
      </c>
      <c r="B20" s="6">
        <v>424.556</v>
      </c>
      <c r="C20" s="6"/>
      <c r="D20" s="6">
        <v>424.556</v>
      </c>
      <c r="E20" s="6">
        <v>411.5</v>
      </c>
      <c r="F20" s="6">
        <v>4.777</v>
      </c>
      <c r="G20" s="6">
        <v>8.279</v>
      </c>
      <c r="H20" s="13"/>
      <c r="J20" s="6"/>
    </row>
    <row r="21" spans="1:10" ht="12.75">
      <c r="A21" s="6" t="s">
        <v>56</v>
      </c>
      <c r="B21" s="6">
        <v>0</v>
      </c>
      <c r="C21" s="6"/>
      <c r="D21" s="6"/>
      <c r="E21" s="6"/>
      <c r="F21" s="6"/>
      <c r="G21" s="6"/>
      <c r="H21" s="13"/>
      <c r="J21" s="6"/>
    </row>
    <row r="22" spans="1:10" ht="12.75">
      <c r="A22" s="13" t="s">
        <v>57</v>
      </c>
      <c r="B22" s="6">
        <v>157.029</v>
      </c>
      <c r="C22" s="6"/>
      <c r="D22" s="6">
        <v>157.029</v>
      </c>
      <c r="E22" s="6">
        <v>37.014</v>
      </c>
      <c r="F22" s="6">
        <v>39.764</v>
      </c>
      <c r="G22" s="6">
        <v>80.251</v>
      </c>
      <c r="H22" s="13"/>
      <c r="J22" s="6"/>
    </row>
    <row r="23" spans="1:10" ht="12.75">
      <c r="A23" s="13" t="s">
        <v>58</v>
      </c>
      <c r="B23" s="6">
        <v>203.3948</v>
      </c>
      <c r="C23" s="6">
        <v>2.747</v>
      </c>
      <c r="D23" s="6">
        <v>200.6478</v>
      </c>
      <c r="E23" s="6">
        <v>0.7158</v>
      </c>
      <c r="F23" s="6">
        <v>24.545</v>
      </c>
      <c r="G23" s="6">
        <v>175.387</v>
      </c>
      <c r="H23" s="13"/>
      <c r="J23" s="6"/>
    </row>
    <row r="24" spans="1:10" ht="12.75">
      <c r="A24" s="13" t="s">
        <v>59</v>
      </c>
      <c r="B24" s="6">
        <v>244.246</v>
      </c>
      <c r="C24" s="6"/>
      <c r="D24" s="6">
        <v>244.246</v>
      </c>
      <c r="E24" s="6">
        <v>6.97</v>
      </c>
      <c r="F24" s="6"/>
      <c r="G24" s="6">
        <v>237.276</v>
      </c>
      <c r="H24" s="13"/>
      <c r="J24" s="6"/>
    </row>
    <row r="25" spans="1:10" ht="12.75">
      <c r="A25" s="13" t="s">
        <v>60</v>
      </c>
      <c r="B25" s="6">
        <v>458.507</v>
      </c>
      <c r="C25" s="6"/>
      <c r="D25" s="6">
        <v>458.507</v>
      </c>
      <c r="E25" s="6">
        <v>326.976</v>
      </c>
      <c r="F25" s="6">
        <v>20.132</v>
      </c>
      <c r="G25" s="6">
        <v>111.399</v>
      </c>
      <c r="H25" s="13"/>
      <c r="J25" s="6"/>
    </row>
    <row r="26" spans="1:10" ht="12.75">
      <c r="A26" s="13" t="s">
        <v>61</v>
      </c>
      <c r="B26" s="6">
        <v>483.439</v>
      </c>
      <c r="C26" s="6"/>
      <c r="D26" s="6">
        <v>483.439</v>
      </c>
      <c r="E26" s="6">
        <v>430.255</v>
      </c>
      <c r="F26" s="6">
        <v>28.145</v>
      </c>
      <c r="G26" s="6">
        <v>25.039</v>
      </c>
      <c r="H26" s="13"/>
      <c r="J26" s="6"/>
    </row>
    <row r="27" spans="1:10" ht="12.75">
      <c r="A27" s="13" t="s">
        <v>62</v>
      </c>
      <c r="B27" s="6">
        <v>28.122</v>
      </c>
      <c r="C27" s="6"/>
      <c r="D27" s="6">
        <v>28.122</v>
      </c>
      <c r="E27" s="6"/>
      <c r="F27" s="6">
        <v>12.762</v>
      </c>
      <c r="G27" s="6">
        <v>15.36</v>
      </c>
      <c r="H27" s="13"/>
      <c r="J27" s="6"/>
    </row>
    <row r="28" spans="1:10" ht="12.75">
      <c r="A28" s="13" t="s">
        <v>63</v>
      </c>
      <c r="B28" s="6">
        <v>343.302</v>
      </c>
      <c r="C28" s="6"/>
      <c r="D28" s="6">
        <v>343.302</v>
      </c>
      <c r="E28" s="6">
        <v>161.886</v>
      </c>
      <c r="F28" s="6">
        <v>0.212</v>
      </c>
      <c r="G28" s="6">
        <v>181.204</v>
      </c>
      <c r="H28" s="13"/>
      <c r="J28" s="6"/>
    </row>
    <row r="29" spans="1:10" ht="12.75">
      <c r="A29" s="13" t="s">
        <v>64</v>
      </c>
      <c r="B29" s="6">
        <v>298.305</v>
      </c>
      <c r="C29" s="6"/>
      <c r="D29" s="6">
        <v>298.305</v>
      </c>
      <c r="E29" s="6">
        <v>244.305</v>
      </c>
      <c r="F29" s="6">
        <v>5.9</v>
      </c>
      <c r="G29" s="6">
        <v>48.1</v>
      </c>
      <c r="H29" s="13"/>
      <c r="J29" s="6"/>
    </row>
    <row r="30" spans="1:10" ht="12.75">
      <c r="A30" s="13" t="s">
        <v>65</v>
      </c>
      <c r="B30" s="6">
        <v>135.245</v>
      </c>
      <c r="C30" s="6"/>
      <c r="D30" s="6">
        <v>135.245</v>
      </c>
      <c r="E30" s="6">
        <v>6.797</v>
      </c>
      <c r="F30" s="6">
        <v>1.007</v>
      </c>
      <c r="G30" s="6">
        <v>127.441</v>
      </c>
      <c r="H30" s="13"/>
      <c r="J30" s="6"/>
    </row>
    <row r="31" spans="1:10" ht="12.75">
      <c r="A31" s="13" t="s">
        <v>66</v>
      </c>
      <c r="B31" s="6">
        <v>84.185</v>
      </c>
      <c r="C31" s="6"/>
      <c r="D31" s="6">
        <v>84.185</v>
      </c>
      <c r="E31" s="6">
        <v>65.512</v>
      </c>
      <c r="F31" s="6">
        <v>15.927</v>
      </c>
      <c r="G31" s="6">
        <v>2.746</v>
      </c>
      <c r="H31" s="13"/>
      <c r="J31" s="6"/>
    </row>
    <row r="32" spans="1:10" ht="12.75">
      <c r="A32" s="13" t="s">
        <v>414</v>
      </c>
      <c r="B32" s="6"/>
      <c r="C32" s="6"/>
      <c r="D32" s="6"/>
      <c r="E32" s="6"/>
      <c r="F32" s="6"/>
      <c r="G32" s="6"/>
      <c r="H32" s="13"/>
      <c r="J32" s="6"/>
    </row>
    <row r="33" spans="1:10" ht="12.75">
      <c r="A33" s="13" t="s">
        <v>67</v>
      </c>
      <c r="B33" s="6">
        <v>46.172</v>
      </c>
      <c r="C33" s="6"/>
      <c r="D33" s="6">
        <v>46.172</v>
      </c>
      <c r="E33" s="6">
        <v>1.927</v>
      </c>
      <c r="F33" s="6">
        <v>9.657</v>
      </c>
      <c r="G33" s="6">
        <v>34.588</v>
      </c>
      <c r="H33" s="13"/>
      <c r="J33" s="6"/>
    </row>
    <row r="34" spans="1:10" ht="12.75">
      <c r="A34" s="13" t="s">
        <v>68</v>
      </c>
      <c r="B34" s="6">
        <v>45575.57218</v>
      </c>
      <c r="C34" s="6">
        <v>390.6045</v>
      </c>
      <c r="D34" s="6">
        <v>45184.96768</v>
      </c>
      <c r="E34" s="6">
        <v>158.27468</v>
      </c>
      <c r="F34" s="6">
        <v>4.522</v>
      </c>
      <c r="G34" s="6">
        <v>45022.171</v>
      </c>
      <c r="H34" s="13"/>
      <c r="J34" s="6"/>
    </row>
    <row r="35" spans="1:10" ht="12.75">
      <c r="A35" s="13" t="s">
        <v>69</v>
      </c>
      <c r="B35" s="6">
        <v>1117.777</v>
      </c>
      <c r="C35" s="6"/>
      <c r="D35" s="6">
        <v>1117.777</v>
      </c>
      <c r="E35" s="6">
        <v>1057.086</v>
      </c>
      <c r="F35" s="6">
        <v>60.691</v>
      </c>
      <c r="G35" s="6"/>
      <c r="H35" s="13"/>
      <c r="J35" s="6"/>
    </row>
    <row r="36" spans="1:10" ht="12.75">
      <c r="A36" s="13" t="s">
        <v>70</v>
      </c>
      <c r="B36" s="6">
        <v>71.133</v>
      </c>
      <c r="C36" s="6">
        <v>42.383</v>
      </c>
      <c r="D36" s="6">
        <v>28.75</v>
      </c>
      <c r="E36" s="6">
        <v>19.64</v>
      </c>
      <c r="F36" s="6">
        <v>9.11</v>
      </c>
      <c r="G36" s="6"/>
      <c r="H36" s="13"/>
      <c r="J36" s="6"/>
    </row>
    <row r="37" spans="1:10" s="3" customFormat="1" ht="12.75">
      <c r="A37" s="13"/>
      <c r="B37" s="6"/>
      <c r="C37" s="6"/>
      <c r="D37" s="6"/>
      <c r="E37" s="6"/>
      <c r="F37" s="6"/>
      <c r="G37" s="6"/>
      <c r="J37" s="6"/>
    </row>
    <row r="38" spans="1:10" ht="12.75">
      <c r="A38" s="3" t="s">
        <v>71</v>
      </c>
      <c r="B38" s="12">
        <v>2297.16404</v>
      </c>
      <c r="C38" s="12"/>
      <c r="D38" s="12">
        <v>2297.16404</v>
      </c>
      <c r="E38" s="12">
        <v>2060.41804</v>
      </c>
      <c r="F38" s="12">
        <v>6.599</v>
      </c>
      <c r="G38" s="12">
        <v>230.147</v>
      </c>
      <c r="H38" s="13"/>
      <c r="J38" s="12"/>
    </row>
    <row r="39" spans="2:10" ht="12.75">
      <c r="B39" s="6"/>
      <c r="C39" s="6"/>
      <c r="D39" s="6"/>
      <c r="E39" s="6"/>
      <c r="F39" s="6"/>
      <c r="G39" s="6"/>
      <c r="H39" s="13"/>
      <c r="J39" s="12"/>
    </row>
    <row r="40" spans="1:7" ht="12.75">
      <c r="A40" s="13" t="s">
        <v>72</v>
      </c>
      <c r="B40" s="6">
        <v>8.279</v>
      </c>
      <c r="C40" s="6"/>
      <c r="D40" s="6">
        <v>8.279</v>
      </c>
      <c r="E40" s="6">
        <v>0.823</v>
      </c>
      <c r="F40" s="6">
        <v>1.732</v>
      </c>
      <c r="G40" s="6">
        <v>5.724</v>
      </c>
    </row>
    <row r="41" spans="1:10" ht="12.75">
      <c r="A41" s="13" t="s">
        <v>415</v>
      </c>
      <c r="B41" s="6">
        <v>2193.39924</v>
      </c>
      <c r="C41" s="6"/>
      <c r="D41" s="6">
        <v>2193.39924</v>
      </c>
      <c r="E41" s="6">
        <v>2047.53524</v>
      </c>
      <c r="F41" s="6"/>
      <c r="G41" s="6">
        <v>145.864</v>
      </c>
      <c r="J41" s="6"/>
    </row>
    <row r="42" spans="1:10" ht="12.75">
      <c r="A42" s="13" t="s">
        <v>416</v>
      </c>
      <c r="B42" s="6">
        <v>131.82924</v>
      </c>
      <c r="C42" s="6"/>
      <c r="D42" s="6">
        <v>131.82924</v>
      </c>
      <c r="E42" s="6">
        <v>1.90524</v>
      </c>
      <c r="F42" s="6"/>
      <c r="G42" s="6">
        <v>129.924</v>
      </c>
      <c r="J42" s="6"/>
    </row>
    <row r="43" spans="1:10" ht="12.75">
      <c r="A43" s="13" t="s">
        <v>73</v>
      </c>
      <c r="B43" s="6">
        <v>71.307</v>
      </c>
      <c r="C43" s="6"/>
      <c r="D43" s="6">
        <v>71.307</v>
      </c>
      <c r="E43" s="6">
        <v>0.026</v>
      </c>
      <c r="F43" s="6">
        <v>3.815</v>
      </c>
      <c r="G43" s="6">
        <v>67.466</v>
      </c>
      <c r="J43" s="6"/>
    </row>
    <row r="44" spans="1:10" ht="12.75">
      <c r="A44" s="13" t="s">
        <v>74</v>
      </c>
      <c r="B44" s="6">
        <v>24.1788</v>
      </c>
      <c r="C44" s="6"/>
      <c r="D44" s="6">
        <v>24.1788</v>
      </c>
      <c r="E44" s="6">
        <v>12.0338</v>
      </c>
      <c r="F44" s="6">
        <v>1.052</v>
      </c>
      <c r="G44" s="6">
        <v>11.093</v>
      </c>
      <c r="J44" s="6"/>
    </row>
    <row r="45" spans="1:10" s="3" customFormat="1" ht="12.75">
      <c r="A45" s="13"/>
      <c r="B45" s="6"/>
      <c r="C45" s="6"/>
      <c r="D45" s="6"/>
      <c r="E45" s="6"/>
      <c r="F45" s="6"/>
      <c r="G45" s="6"/>
      <c r="J45" s="6"/>
    </row>
    <row r="46" spans="1:10" ht="12.75">
      <c r="A46" s="3" t="s">
        <v>75</v>
      </c>
      <c r="B46" s="12">
        <v>164675.953511</v>
      </c>
      <c r="C46" s="12"/>
      <c r="D46" s="12">
        <v>164675.953511</v>
      </c>
      <c r="E46" s="12">
        <v>149104.752778</v>
      </c>
      <c r="F46" s="12">
        <v>307.6327</v>
      </c>
      <c r="G46" s="12">
        <v>15263.568033</v>
      </c>
      <c r="J46" s="12"/>
    </row>
    <row r="47" spans="2:10" ht="12.75">
      <c r="B47" s="6"/>
      <c r="C47" s="6"/>
      <c r="D47" s="6"/>
      <c r="E47" s="6"/>
      <c r="F47" s="6"/>
      <c r="G47" s="6"/>
      <c r="J47" s="12"/>
    </row>
    <row r="48" spans="1:10" ht="12.75">
      <c r="A48" s="13" t="s">
        <v>76</v>
      </c>
      <c r="B48" s="6">
        <v>1.357</v>
      </c>
      <c r="C48" s="6"/>
      <c r="D48" s="6">
        <v>1.357</v>
      </c>
      <c r="E48" s="6"/>
      <c r="F48" s="6"/>
      <c r="G48" s="6">
        <v>1.357</v>
      </c>
      <c r="J48" s="6"/>
    </row>
    <row r="49" spans="1:7" ht="12.75">
      <c r="A49" s="13" t="s">
        <v>77</v>
      </c>
      <c r="B49" s="6">
        <v>157.226</v>
      </c>
      <c r="C49" s="6"/>
      <c r="D49" s="6">
        <v>157.226</v>
      </c>
      <c r="E49" s="6">
        <v>18.677</v>
      </c>
      <c r="F49" s="6"/>
      <c r="G49" s="6">
        <v>138.549</v>
      </c>
    </row>
    <row r="50" spans="1:10" ht="12.75">
      <c r="A50" s="13" t="s">
        <v>78</v>
      </c>
      <c r="B50" s="6">
        <v>21.178</v>
      </c>
      <c r="C50" s="6"/>
      <c r="D50" s="6">
        <v>21.178</v>
      </c>
      <c r="E50" s="6"/>
      <c r="F50" s="6">
        <v>2.45</v>
      </c>
      <c r="G50" s="6">
        <v>18.728</v>
      </c>
      <c r="J50" s="6"/>
    </row>
    <row r="51" spans="1:10" ht="12.75">
      <c r="A51" s="13" t="s">
        <v>79</v>
      </c>
      <c r="B51" s="6">
        <v>16.995</v>
      </c>
      <c r="C51" s="6"/>
      <c r="D51" s="6">
        <v>16.995</v>
      </c>
      <c r="E51" s="6"/>
      <c r="F51" s="6"/>
      <c r="G51" s="6">
        <v>16.995</v>
      </c>
      <c r="J51" s="6"/>
    </row>
    <row r="52" spans="1:10" ht="12.75">
      <c r="A52" s="13" t="s">
        <v>80</v>
      </c>
      <c r="B52" s="6">
        <v>52944.022</v>
      </c>
      <c r="C52" s="6"/>
      <c r="D52" s="6">
        <v>52944.022</v>
      </c>
      <c r="E52" s="6">
        <v>52922.553</v>
      </c>
      <c r="F52" s="6">
        <v>0.767</v>
      </c>
      <c r="G52" s="6">
        <v>20.702</v>
      </c>
      <c r="J52" s="6"/>
    </row>
    <row r="53" spans="1:10" ht="12.75">
      <c r="A53" s="13" t="s">
        <v>81</v>
      </c>
      <c r="B53" s="6">
        <v>18.472</v>
      </c>
      <c r="C53" s="6"/>
      <c r="D53" s="6">
        <v>18.472</v>
      </c>
      <c r="E53" s="6">
        <v>14.734</v>
      </c>
      <c r="F53" s="6">
        <v>3.738</v>
      </c>
      <c r="G53" s="6"/>
      <c r="H53" s="13"/>
      <c r="J53" s="6"/>
    </row>
    <row r="54" spans="1:10" ht="12.75">
      <c r="A54" s="13" t="s">
        <v>82</v>
      </c>
      <c r="B54" s="6">
        <v>14.734</v>
      </c>
      <c r="C54" s="6"/>
      <c r="D54" s="6">
        <v>14.734</v>
      </c>
      <c r="E54" s="6">
        <v>14.734</v>
      </c>
      <c r="F54" s="6"/>
      <c r="G54" s="6"/>
      <c r="H54" s="13"/>
      <c r="J54" s="6"/>
    </row>
    <row r="55" spans="1:10" ht="12.75">
      <c r="A55" s="13" t="s">
        <v>83</v>
      </c>
      <c r="B55" s="6">
        <v>56.775458</v>
      </c>
      <c r="C55" s="6"/>
      <c r="D55" s="6">
        <v>56.775458</v>
      </c>
      <c r="E55" s="6">
        <v>56.775458</v>
      </c>
      <c r="F55" s="6"/>
      <c r="G55" s="6"/>
      <c r="H55" s="13"/>
      <c r="J55" s="6"/>
    </row>
    <row r="56" spans="1:10" ht="12.75">
      <c r="A56" s="13" t="s">
        <v>84</v>
      </c>
      <c r="B56" s="6">
        <v>6889.6205</v>
      </c>
      <c r="C56" s="6"/>
      <c r="D56" s="6">
        <v>6889.6205</v>
      </c>
      <c r="E56" s="6">
        <v>154.1168</v>
      </c>
      <c r="F56" s="6">
        <v>41.0457</v>
      </c>
      <c r="G56" s="6">
        <v>6694.458</v>
      </c>
      <c r="H56" s="13"/>
      <c r="J56" s="6"/>
    </row>
    <row r="57" spans="1:10" ht="12.75">
      <c r="A57" s="13" t="s">
        <v>85</v>
      </c>
      <c r="B57" s="6">
        <v>0</v>
      </c>
      <c r="C57" s="6"/>
      <c r="D57" s="6"/>
      <c r="E57" s="6"/>
      <c r="F57" s="6"/>
      <c r="G57" s="6"/>
      <c r="H57" s="13"/>
      <c r="J57" s="6"/>
    </row>
    <row r="58" spans="1:10" ht="12.75">
      <c r="A58" s="13" t="s">
        <v>86</v>
      </c>
      <c r="B58" s="6">
        <v>0</v>
      </c>
      <c r="C58" s="6"/>
      <c r="D58" s="6"/>
      <c r="E58" s="6"/>
      <c r="F58" s="6"/>
      <c r="G58" s="6"/>
      <c r="H58" s="13"/>
      <c r="J58" s="6"/>
    </row>
    <row r="59" spans="1:10" ht="12.75">
      <c r="A59" s="13" t="s">
        <v>87</v>
      </c>
      <c r="B59" s="6">
        <v>17.866</v>
      </c>
      <c r="C59" s="6"/>
      <c r="D59" s="6">
        <v>17.866</v>
      </c>
      <c r="E59" s="6">
        <v>13.405</v>
      </c>
      <c r="F59" s="6"/>
      <c r="G59" s="6">
        <v>4.461</v>
      </c>
      <c r="H59" s="13"/>
      <c r="J59" s="6"/>
    </row>
    <row r="60" spans="1:10" ht="12.75">
      <c r="A60" s="13" t="s">
        <v>88</v>
      </c>
      <c r="B60" s="6">
        <v>1.28</v>
      </c>
      <c r="C60" s="6"/>
      <c r="D60" s="6">
        <v>1.28</v>
      </c>
      <c r="E60" s="6"/>
      <c r="F60" s="6"/>
      <c r="G60" s="6">
        <v>1.28</v>
      </c>
      <c r="H60" s="13"/>
      <c r="J60" s="6"/>
    </row>
    <row r="61" spans="1:10" ht="12.75">
      <c r="A61" s="13" t="s">
        <v>89</v>
      </c>
      <c r="B61" s="6">
        <v>61.686</v>
      </c>
      <c r="C61" s="6"/>
      <c r="D61" s="6">
        <v>61.686</v>
      </c>
      <c r="E61" s="6">
        <v>36.572</v>
      </c>
      <c r="F61" s="6">
        <v>19.989</v>
      </c>
      <c r="G61" s="6">
        <v>5.125</v>
      </c>
      <c r="H61" s="13"/>
      <c r="J61" s="6"/>
    </row>
    <row r="62" spans="1:10" ht="12.75">
      <c r="A62" s="13" t="s">
        <v>417</v>
      </c>
      <c r="B62" s="6"/>
      <c r="C62" s="6"/>
      <c r="D62" s="6"/>
      <c r="E62" s="6"/>
      <c r="F62" s="6"/>
      <c r="G62" s="6"/>
      <c r="H62" s="13"/>
      <c r="J62" s="6"/>
    </row>
    <row r="63" spans="1:10" ht="12.75">
      <c r="A63" s="13" t="s">
        <v>90</v>
      </c>
      <c r="B63" s="6">
        <v>57705.427033</v>
      </c>
      <c r="C63" s="6"/>
      <c r="D63" s="6">
        <v>57705.427033</v>
      </c>
      <c r="E63" s="6">
        <v>57610.057</v>
      </c>
      <c r="F63" s="6">
        <v>58.245</v>
      </c>
      <c r="G63" s="6">
        <v>37.125033</v>
      </c>
      <c r="H63" s="13"/>
      <c r="J63" s="6"/>
    </row>
    <row r="64" spans="1:10" ht="12.75">
      <c r="A64" s="13" t="s">
        <v>91</v>
      </c>
      <c r="B64" s="6">
        <v>0.999</v>
      </c>
      <c r="C64" s="6"/>
      <c r="D64" s="6">
        <v>0.999</v>
      </c>
      <c r="E64" s="6">
        <v>0.999</v>
      </c>
      <c r="F64" s="6"/>
      <c r="G64" s="6"/>
      <c r="H64" s="13"/>
      <c r="J64" s="6"/>
    </row>
    <row r="65" spans="1:10" ht="12.75">
      <c r="A65" s="13" t="s">
        <v>92</v>
      </c>
      <c r="B65" s="6">
        <v>7806.31504</v>
      </c>
      <c r="C65" s="6"/>
      <c r="D65" s="6">
        <v>7806.31504</v>
      </c>
      <c r="E65" s="6">
        <v>817.65004</v>
      </c>
      <c r="F65" s="6">
        <v>163.202</v>
      </c>
      <c r="G65" s="6">
        <v>6825.463</v>
      </c>
      <c r="H65" s="13"/>
      <c r="J65" s="6"/>
    </row>
    <row r="66" spans="1:10" ht="12.75">
      <c r="A66" s="13" t="s">
        <v>93</v>
      </c>
      <c r="B66" s="6">
        <v>1315.061</v>
      </c>
      <c r="C66" s="6"/>
      <c r="D66" s="6">
        <v>1315.061</v>
      </c>
      <c r="E66" s="6"/>
      <c r="F66" s="6"/>
      <c r="G66" s="6">
        <v>1315.061</v>
      </c>
      <c r="H66" s="13"/>
      <c r="J66" s="6"/>
    </row>
    <row r="67" spans="1:10" ht="12.75">
      <c r="A67" s="13" t="s">
        <v>94</v>
      </c>
      <c r="B67" s="6">
        <v>42.572</v>
      </c>
      <c r="C67" s="6"/>
      <c r="D67" s="6">
        <v>42.572</v>
      </c>
      <c r="E67" s="6">
        <v>36.613</v>
      </c>
      <c r="F67" s="6">
        <v>5.959</v>
      </c>
      <c r="G67" s="6"/>
      <c r="H67" s="13"/>
      <c r="J67" s="6"/>
    </row>
    <row r="68" spans="1:10" ht="12.75">
      <c r="A68" s="13" t="s">
        <v>95</v>
      </c>
      <c r="B68" s="6">
        <v>19431.345</v>
      </c>
      <c r="C68" s="6"/>
      <c r="D68" s="6">
        <v>19431.345</v>
      </c>
      <c r="E68" s="6">
        <v>19296.345</v>
      </c>
      <c r="F68" s="6"/>
      <c r="G68" s="6">
        <v>135</v>
      </c>
      <c r="H68" s="13"/>
      <c r="J68" s="6"/>
    </row>
    <row r="69" spans="1:10" ht="12.75">
      <c r="A69" s="13" t="s">
        <v>96</v>
      </c>
      <c r="B69" s="6">
        <v>10.02</v>
      </c>
      <c r="C69" s="6"/>
      <c r="D69" s="6">
        <v>10.02</v>
      </c>
      <c r="E69" s="6"/>
      <c r="F69" s="6">
        <v>9.802</v>
      </c>
      <c r="G69" s="6">
        <v>0.218</v>
      </c>
      <c r="H69" s="13"/>
      <c r="J69" s="6"/>
    </row>
    <row r="70" spans="1:10" ht="12.75">
      <c r="A70" s="13" t="s">
        <v>97</v>
      </c>
      <c r="B70" s="6">
        <v>18177.73648</v>
      </c>
      <c r="C70" s="6"/>
      <c r="D70" s="6">
        <v>18177.73648</v>
      </c>
      <c r="E70" s="6">
        <v>18126.25548</v>
      </c>
      <c r="F70" s="6">
        <v>2.435</v>
      </c>
      <c r="G70" s="6">
        <v>49.046</v>
      </c>
      <c r="H70" s="13"/>
      <c r="J70" s="6"/>
    </row>
    <row r="71" spans="1:10" s="3" customFormat="1" ht="12.75">
      <c r="A71" s="13"/>
      <c r="B71" s="6"/>
      <c r="C71" s="6"/>
      <c r="D71" s="6"/>
      <c r="E71" s="6"/>
      <c r="F71" s="6"/>
      <c r="G71" s="6"/>
      <c r="J71" s="6"/>
    </row>
    <row r="72" spans="1:10" ht="12.75">
      <c r="A72" s="3" t="s">
        <v>98</v>
      </c>
      <c r="B72" s="12">
        <v>2886.10852</v>
      </c>
      <c r="C72" s="12">
        <v>722.949</v>
      </c>
      <c r="D72" s="12">
        <v>2163.15952</v>
      </c>
      <c r="E72" s="12">
        <v>1032.53412</v>
      </c>
      <c r="F72" s="12">
        <v>232.768</v>
      </c>
      <c r="G72" s="12">
        <v>897.8574</v>
      </c>
      <c r="H72" s="13"/>
      <c r="J72" s="12"/>
    </row>
    <row r="73" spans="2:10" ht="12.75">
      <c r="B73" s="6"/>
      <c r="C73" s="6"/>
      <c r="D73" s="6"/>
      <c r="E73" s="6"/>
      <c r="F73" s="6"/>
      <c r="G73" s="6"/>
      <c r="H73" s="13"/>
      <c r="J73" s="12"/>
    </row>
    <row r="74" spans="1:10" ht="12.75">
      <c r="A74" s="13" t="s">
        <v>99</v>
      </c>
      <c r="B74" s="6">
        <v>1093.679</v>
      </c>
      <c r="C74" s="6">
        <v>722.949</v>
      </c>
      <c r="D74" s="6">
        <v>370.73</v>
      </c>
      <c r="E74" s="6"/>
      <c r="F74" s="6"/>
      <c r="G74" s="6">
        <v>370.73</v>
      </c>
      <c r="H74" s="13"/>
      <c r="J74" s="6"/>
    </row>
    <row r="75" spans="1:10" ht="12.75">
      <c r="A75" s="13" t="s">
        <v>100</v>
      </c>
      <c r="B75" s="6">
        <v>78.539</v>
      </c>
      <c r="C75" s="6"/>
      <c r="D75" s="6">
        <v>78.539</v>
      </c>
      <c r="E75" s="6"/>
      <c r="F75" s="6">
        <v>78.539</v>
      </c>
      <c r="G75" s="6"/>
      <c r="H75" s="13"/>
      <c r="J75" s="6"/>
    </row>
    <row r="76" spans="1:8" ht="12.75">
      <c r="A76" s="13" t="s">
        <v>418</v>
      </c>
      <c r="B76" s="6">
        <v>0</v>
      </c>
      <c r="C76" s="6"/>
      <c r="D76" s="6"/>
      <c r="E76" s="6"/>
      <c r="F76" s="6"/>
      <c r="G76" s="6"/>
      <c r="H76" s="13"/>
    </row>
    <row r="77" spans="1:10" ht="12.75">
      <c r="A77" s="13" t="s">
        <v>101</v>
      </c>
      <c r="B77" s="6">
        <v>21.98012</v>
      </c>
      <c r="C77" s="6"/>
      <c r="D77" s="6">
        <v>21.98012</v>
      </c>
      <c r="E77" s="6">
        <v>0.86512</v>
      </c>
      <c r="F77" s="6"/>
      <c r="G77" s="6">
        <v>21.115</v>
      </c>
      <c r="H77" s="13"/>
      <c r="J77" s="6"/>
    </row>
    <row r="78" spans="1:10" ht="12.75">
      <c r="A78" s="13" t="s">
        <v>102</v>
      </c>
      <c r="B78" s="6">
        <v>656.355</v>
      </c>
      <c r="C78" s="6"/>
      <c r="D78" s="6">
        <v>656.355</v>
      </c>
      <c r="E78" s="6">
        <v>647.1</v>
      </c>
      <c r="F78" s="6">
        <v>9.255</v>
      </c>
      <c r="G78" s="6"/>
      <c r="H78" s="13"/>
      <c r="J78" s="6"/>
    </row>
    <row r="79" spans="1:10" ht="12.75">
      <c r="A79" s="13" t="s">
        <v>104</v>
      </c>
      <c r="B79" s="6">
        <v>34.744</v>
      </c>
      <c r="C79" s="6"/>
      <c r="D79" s="6">
        <v>34.744</v>
      </c>
      <c r="E79" s="6"/>
      <c r="F79" s="6">
        <v>20.029</v>
      </c>
      <c r="G79" s="6">
        <v>14.715</v>
      </c>
      <c r="J79" s="6"/>
    </row>
    <row r="80" spans="1:10" ht="12.75">
      <c r="A80" s="13" t="s">
        <v>103</v>
      </c>
      <c r="B80" s="6">
        <v>16.288</v>
      </c>
      <c r="C80" s="6"/>
      <c r="D80" s="6">
        <v>16.288</v>
      </c>
      <c r="E80" s="6"/>
      <c r="F80" s="6">
        <v>16.288</v>
      </c>
      <c r="G80" s="6"/>
      <c r="J80" s="6"/>
    </row>
    <row r="81" spans="1:10" ht="12.75">
      <c r="A81" s="13" t="s">
        <v>105</v>
      </c>
      <c r="B81" s="6">
        <v>27.958</v>
      </c>
      <c r="C81" s="6"/>
      <c r="D81" s="6">
        <v>27.958</v>
      </c>
      <c r="E81" s="6">
        <v>0.628</v>
      </c>
      <c r="F81" s="6">
        <v>9.33</v>
      </c>
      <c r="G81" s="6">
        <v>18</v>
      </c>
      <c r="J81" s="6"/>
    </row>
    <row r="82" spans="1:10" ht="12.75">
      <c r="A82" s="13" t="s">
        <v>106</v>
      </c>
      <c r="B82" s="6">
        <v>412.09</v>
      </c>
      <c r="C82" s="6"/>
      <c r="D82" s="6">
        <v>412.09</v>
      </c>
      <c r="E82" s="6"/>
      <c r="F82" s="6"/>
      <c r="G82" s="6">
        <v>412.09</v>
      </c>
      <c r="J82" s="6"/>
    </row>
    <row r="83" spans="1:10" ht="12.75">
      <c r="A83" s="13" t="s">
        <v>107</v>
      </c>
      <c r="B83" s="6">
        <v>462.281</v>
      </c>
      <c r="C83" s="6"/>
      <c r="D83" s="6">
        <v>462.281</v>
      </c>
      <c r="E83" s="6">
        <v>383.941</v>
      </c>
      <c r="F83" s="6">
        <v>78.34</v>
      </c>
      <c r="G83" s="6"/>
      <c r="J83" s="6"/>
    </row>
    <row r="84" spans="1:10" ht="12.75">
      <c r="A84" s="13" t="s">
        <v>108</v>
      </c>
      <c r="B84" s="6">
        <v>19.531</v>
      </c>
      <c r="C84" s="6"/>
      <c r="D84" s="6">
        <v>19.531</v>
      </c>
      <c r="E84" s="6"/>
      <c r="F84" s="6">
        <v>5.822</v>
      </c>
      <c r="G84" s="6">
        <v>13.709</v>
      </c>
      <c r="J84" s="6"/>
    </row>
    <row r="85" spans="1:10" ht="12.75">
      <c r="A85" s="13" t="s">
        <v>109</v>
      </c>
      <c r="B85" s="6">
        <v>37.853</v>
      </c>
      <c r="C85" s="6"/>
      <c r="D85" s="6">
        <v>37.853</v>
      </c>
      <c r="E85" s="6"/>
      <c r="F85" s="6">
        <v>10.666</v>
      </c>
      <c r="G85" s="6">
        <v>27.187</v>
      </c>
      <c r="J85" s="6"/>
    </row>
    <row r="86" spans="1:10" s="3" customFormat="1" ht="12.75">
      <c r="A86" s="13" t="s">
        <v>110</v>
      </c>
      <c r="B86" s="6">
        <v>24.8104</v>
      </c>
      <c r="C86" s="6"/>
      <c r="D86" s="6">
        <v>24.8104</v>
      </c>
      <c r="E86" s="6"/>
      <c r="F86" s="6">
        <v>4.499</v>
      </c>
      <c r="G86" s="6">
        <v>20.3114</v>
      </c>
      <c r="J86" s="6"/>
    </row>
    <row r="87" spans="2:10" ht="12.75">
      <c r="B87" s="6"/>
      <c r="C87" s="6"/>
      <c r="D87" s="6"/>
      <c r="E87" s="6"/>
      <c r="F87" s="6"/>
      <c r="G87" s="6"/>
      <c r="J87" s="6"/>
    </row>
    <row r="88" spans="1:10" ht="12.75">
      <c r="A88" s="3" t="s">
        <v>111</v>
      </c>
      <c r="B88" s="12">
        <v>2282.309927</v>
      </c>
      <c r="C88" s="12"/>
      <c r="D88" s="12">
        <v>2282.309927</v>
      </c>
      <c r="E88" s="12">
        <v>677.237427</v>
      </c>
      <c r="F88" s="12">
        <v>106.1</v>
      </c>
      <c r="G88" s="12">
        <v>1498.9725</v>
      </c>
      <c r="J88" s="12"/>
    </row>
    <row r="89" spans="2:10" ht="12.75">
      <c r="B89" s="6"/>
      <c r="C89" s="6"/>
      <c r="D89" s="6"/>
      <c r="E89" s="6"/>
      <c r="F89" s="6"/>
      <c r="G89" s="6"/>
      <c r="J89" s="12"/>
    </row>
    <row r="90" spans="1:10" ht="12.75">
      <c r="A90" s="13" t="s">
        <v>112</v>
      </c>
      <c r="B90" s="6">
        <v>20.504</v>
      </c>
      <c r="C90" s="6"/>
      <c r="D90" s="6">
        <v>20.504</v>
      </c>
      <c r="E90" s="6"/>
      <c r="F90" s="6">
        <v>14.164</v>
      </c>
      <c r="G90" s="6">
        <v>6.34</v>
      </c>
      <c r="J90" s="6"/>
    </row>
    <row r="91" spans="1:10" ht="12.75">
      <c r="A91" s="13" t="s">
        <v>113</v>
      </c>
      <c r="B91" s="6">
        <v>29.079</v>
      </c>
      <c r="C91" s="6"/>
      <c r="D91" s="6">
        <v>29.079</v>
      </c>
      <c r="E91" s="6"/>
      <c r="F91" s="6">
        <v>10.937</v>
      </c>
      <c r="G91" s="6">
        <v>18.142</v>
      </c>
      <c r="J91" s="6"/>
    </row>
    <row r="92" spans="1:10" ht="12.75">
      <c r="A92" s="13" t="s">
        <v>114</v>
      </c>
      <c r="B92" s="6">
        <v>28.8334</v>
      </c>
      <c r="C92" s="6"/>
      <c r="D92" s="6">
        <v>28.8334</v>
      </c>
      <c r="E92" s="6">
        <v>11.1384</v>
      </c>
      <c r="F92" s="6">
        <v>3.148</v>
      </c>
      <c r="G92" s="6">
        <v>14.547</v>
      </c>
      <c r="J92" s="6"/>
    </row>
    <row r="93" spans="1:7" ht="12.75">
      <c r="A93" s="13" t="s">
        <v>115</v>
      </c>
      <c r="B93" s="6">
        <v>799.696</v>
      </c>
      <c r="C93" s="6"/>
      <c r="D93" s="6">
        <v>799.696</v>
      </c>
      <c r="E93" s="6">
        <v>640.905</v>
      </c>
      <c r="F93" s="6">
        <v>0.983</v>
      </c>
      <c r="G93" s="6">
        <v>157.808</v>
      </c>
    </row>
    <row r="94" spans="1:10" ht="12.75">
      <c r="A94" s="13" t="s">
        <v>116</v>
      </c>
      <c r="B94" s="6">
        <v>157.808</v>
      </c>
      <c r="C94" s="6"/>
      <c r="D94" s="6">
        <v>157.808</v>
      </c>
      <c r="E94" s="6"/>
      <c r="F94" s="6"/>
      <c r="G94" s="6">
        <v>157.808</v>
      </c>
      <c r="J94" s="6"/>
    </row>
    <row r="95" spans="1:10" ht="12.75">
      <c r="A95" s="13" t="s">
        <v>117</v>
      </c>
      <c r="B95" s="6">
        <v>6.118</v>
      </c>
      <c r="C95" s="6"/>
      <c r="D95" s="6">
        <v>6.118</v>
      </c>
      <c r="E95" s="6"/>
      <c r="F95" s="6">
        <v>1.048</v>
      </c>
      <c r="G95" s="6">
        <v>5.07</v>
      </c>
      <c r="J95" s="6"/>
    </row>
    <row r="96" spans="1:10" ht="12.75">
      <c r="A96" s="13" t="s">
        <v>118</v>
      </c>
      <c r="B96" s="6">
        <v>50.785</v>
      </c>
      <c r="C96" s="6"/>
      <c r="D96" s="6">
        <v>50.785</v>
      </c>
      <c r="E96" s="6"/>
      <c r="F96" s="6">
        <v>5.693</v>
      </c>
      <c r="G96" s="6">
        <v>45.092</v>
      </c>
      <c r="J96" s="6"/>
    </row>
    <row r="97" spans="1:10" ht="12.75">
      <c r="A97" s="13" t="s">
        <v>119</v>
      </c>
      <c r="B97" s="6">
        <v>10.9365</v>
      </c>
      <c r="C97" s="6"/>
      <c r="D97" s="6">
        <v>10.9365</v>
      </c>
      <c r="E97" s="6"/>
      <c r="F97" s="6"/>
      <c r="G97" s="6">
        <v>10.9365</v>
      </c>
      <c r="J97" s="6"/>
    </row>
    <row r="98" spans="1:10" ht="12.75">
      <c r="A98" s="13" t="s">
        <v>120</v>
      </c>
      <c r="B98" s="6">
        <v>1012.467</v>
      </c>
      <c r="C98" s="6"/>
      <c r="D98" s="6">
        <v>1012.467</v>
      </c>
      <c r="E98" s="6"/>
      <c r="F98" s="6"/>
      <c r="G98" s="6">
        <v>1012.467</v>
      </c>
      <c r="J98" s="6"/>
    </row>
    <row r="99" spans="1:10" ht="12.75">
      <c r="A99" s="13" t="s">
        <v>121</v>
      </c>
      <c r="B99" s="6">
        <v>28.53</v>
      </c>
      <c r="C99" s="6"/>
      <c r="D99" s="6">
        <v>28.53</v>
      </c>
      <c r="E99" s="6">
        <v>1.1</v>
      </c>
      <c r="F99" s="6">
        <v>21.906</v>
      </c>
      <c r="G99" s="6">
        <v>5.524</v>
      </c>
      <c r="J99" s="6"/>
    </row>
    <row r="100" spans="1:10" ht="12.75">
      <c r="A100" s="13" t="s">
        <v>122</v>
      </c>
      <c r="B100" s="6">
        <v>13.535</v>
      </c>
      <c r="C100" s="6"/>
      <c r="D100" s="6">
        <v>13.535</v>
      </c>
      <c r="E100" s="6"/>
      <c r="F100" s="6"/>
      <c r="G100" s="6">
        <v>13.535</v>
      </c>
      <c r="J100" s="6"/>
    </row>
    <row r="101" spans="1:10" ht="12.75">
      <c r="A101" s="13" t="s">
        <v>123</v>
      </c>
      <c r="B101" s="6">
        <v>239.009027</v>
      </c>
      <c r="C101" s="6"/>
      <c r="D101" s="6">
        <v>239.009027</v>
      </c>
      <c r="E101" s="6">
        <v>7.897027</v>
      </c>
      <c r="F101" s="6">
        <v>21.601</v>
      </c>
      <c r="G101" s="6">
        <v>209.511</v>
      </c>
      <c r="J101" s="6"/>
    </row>
    <row r="102" spans="1:10" ht="12.75">
      <c r="A102" s="13" t="s">
        <v>124</v>
      </c>
      <c r="B102" s="6">
        <v>198.806</v>
      </c>
      <c r="C102" s="6"/>
      <c r="D102" s="6">
        <v>198.806</v>
      </c>
      <c r="E102" s="6">
        <v>1.848</v>
      </c>
      <c r="F102" s="6"/>
      <c r="G102" s="6">
        <v>196.958</v>
      </c>
      <c r="J102" s="6"/>
    </row>
    <row r="103" spans="1:10" s="3" customFormat="1" ht="12.75">
      <c r="A103" s="13" t="s">
        <v>125</v>
      </c>
      <c r="B103" s="6">
        <v>42.817</v>
      </c>
      <c r="C103" s="6"/>
      <c r="D103" s="6">
        <v>42.817</v>
      </c>
      <c r="E103" s="6">
        <v>16.197</v>
      </c>
      <c r="F103" s="6">
        <v>26.62</v>
      </c>
      <c r="G103" s="6"/>
      <c r="J103" s="6"/>
    </row>
    <row r="104" spans="2:10" ht="12.75">
      <c r="B104" s="6"/>
      <c r="C104" s="6"/>
      <c r="D104" s="6"/>
      <c r="E104" s="6"/>
      <c r="F104" s="6"/>
      <c r="G104" s="6"/>
      <c r="J104" s="6"/>
    </row>
    <row r="105" spans="1:10" ht="12.75">
      <c r="A105" s="3" t="s">
        <v>144</v>
      </c>
      <c r="B105" s="12">
        <v>6329.315085</v>
      </c>
      <c r="C105" s="12"/>
      <c r="D105" s="12">
        <v>6329.315085</v>
      </c>
      <c r="E105" s="12">
        <v>5640.37379</v>
      </c>
      <c r="F105" s="12">
        <v>97.626497</v>
      </c>
      <c r="G105" s="12">
        <v>591.314798</v>
      </c>
      <c r="J105" s="12"/>
    </row>
    <row r="106" spans="2:10" ht="12.75">
      <c r="B106" s="6"/>
      <c r="C106" s="6"/>
      <c r="D106" s="6"/>
      <c r="E106" s="6"/>
      <c r="F106" s="6"/>
      <c r="G106" s="6"/>
      <c r="J106" s="12"/>
    </row>
    <row r="107" spans="1:10" ht="12.75">
      <c r="A107" s="13" t="s">
        <v>145</v>
      </c>
      <c r="B107" s="6">
        <v>469.58379</v>
      </c>
      <c r="C107" s="6"/>
      <c r="D107" s="6">
        <v>469.58379</v>
      </c>
      <c r="E107" s="6">
        <v>4.90779</v>
      </c>
      <c r="F107" s="6"/>
      <c r="G107" s="6">
        <v>464.676</v>
      </c>
      <c r="J107" s="6"/>
    </row>
    <row r="108" spans="1:10" ht="12.75">
      <c r="A108" s="13" t="s">
        <v>146</v>
      </c>
      <c r="B108" s="6">
        <v>947.904</v>
      </c>
      <c r="C108" s="6"/>
      <c r="D108" s="6">
        <v>947.904</v>
      </c>
      <c r="E108" s="6">
        <v>928.948</v>
      </c>
      <c r="F108" s="6">
        <v>1.947</v>
      </c>
      <c r="G108" s="6">
        <v>17.009</v>
      </c>
      <c r="J108" s="6"/>
    </row>
    <row r="109" spans="1:10" ht="12.75">
      <c r="A109" s="13" t="s">
        <v>147</v>
      </c>
      <c r="B109" s="6">
        <v>21.415</v>
      </c>
      <c r="C109" s="6"/>
      <c r="D109" s="6">
        <v>21.415</v>
      </c>
      <c r="E109" s="6"/>
      <c r="F109" s="6">
        <v>0.816</v>
      </c>
      <c r="G109" s="6">
        <v>20.599</v>
      </c>
      <c r="J109" s="6"/>
    </row>
    <row r="110" spans="1:10" ht="12.75">
      <c r="A110" s="13" t="s">
        <v>148</v>
      </c>
      <c r="B110" s="6">
        <v>41.886</v>
      </c>
      <c r="C110" s="6"/>
      <c r="D110" s="6">
        <v>41.886</v>
      </c>
      <c r="E110" s="6">
        <v>2.816</v>
      </c>
      <c r="F110" s="6">
        <v>5.624</v>
      </c>
      <c r="G110" s="6">
        <v>33.446</v>
      </c>
      <c r="J110" s="6"/>
    </row>
    <row r="111" spans="1:7" ht="12.75">
      <c r="A111" s="13" t="s">
        <v>149</v>
      </c>
      <c r="B111" s="6">
        <v>33.206</v>
      </c>
      <c r="C111" s="6"/>
      <c r="D111" s="6">
        <v>33.206</v>
      </c>
      <c r="E111" s="6">
        <v>1.33</v>
      </c>
      <c r="F111" s="6"/>
      <c r="G111" s="6">
        <v>31.876</v>
      </c>
    </row>
    <row r="112" spans="1:10" ht="12.75">
      <c r="A112" s="13" t="s">
        <v>419</v>
      </c>
      <c r="B112" s="6">
        <v>2739.737156</v>
      </c>
      <c r="C112" s="6"/>
      <c r="D112" s="6">
        <v>2739.737156</v>
      </c>
      <c r="E112" s="6">
        <v>2630.32</v>
      </c>
      <c r="F112" s="6">
        <v>83.344826</v>
      </c>
      <c r="G112" s="6">
        <v>26.07233</v>
      </c>
      <c r="J112" s="6"/>
    </row>
    <row r="113" spans="1:10" ht="12.75">
      <c r="A113" s="13" t="s">
        <v>150</v>
      </c>
      <c r="B113" s="6">
        <v>2063.09207</v>
      </c>
      <c r="C113" s="6"/>
      <c r="D113" s="6">
        <v>2063.09207</v>
      </c>
      <c r="E113" s="6">
        <v>2056.992</v>
      </c>
      <c r="F113" s="6">
        <v>2.14507</v>
      </c>
      <c r="G113" s="6">
        <v>3.955</v>
      </c>
      <c r="J113" s="6"/>
    </row>
    <row r="114" spans="1:10" ht="12.75">
      <c r="A114" s="13" t="s">
        <v>151</v>
      </c>
      <c r="B114" s="6">
        <v>11.114954</v>
      </c>
      <c r="C114" s="6"/>
      <c r="D114" s="6">
        <v>11.114954</v>
      </c>
      <c r="E114" s="6"/>
      <c r="F114" s="6">
        <v>1.226</v>
      </c>
      <c r="G114" s="6">
        <v>9.888954</v>
      </c>
      <c r="J114" s="6"/>
    </row>
    <row r="115" spans="1:10" ht="12.75">
      <c r="A115" s="13" t="s">
        <v>152</v>
      </c>
      <c r="B115" s="6">
        <v>2.773</v>
      </c>
      <c r="C115" s="6"/>
      <c r="D115" s="6">
        <v>2.773</v>
      </c>
      <c r="E115" s="6"/>
      <c r="F115" s="6">
        <v>0.466</v>
      </c>
      <c r="G115" s="6">
        <v>2.307</v>
      </c>
      <c r="J115" s="6"/>
    </row>
    <row r="116" spans="1:10" ht="12.75">
      <c r="A116" s="13" t="s">
        <v>153</v>
      </c>
      <c r="B116" s="6">
        <v>30.032714</v>
      </c>
      <c r="C116" s="6"/>
      <c r="D116" s="6">
        <v>30.032714</v>
      </c>
      <c r="E116" s="6">
        <v>16.39</v>
      </c>
      <c r="F116" s="6">
        <v>0.2812</v>
      </c>
      <c r="G116" s="6">
        <v>13.361514</v>
      </c>
      <c r="J116" s="6"/>
    </row>
    <row r="117" spans="1:10" s="3" customFormat="1" ht="12.75">
      <c r="A117" s="13" t="s">
        <v>154</v>
      </c>
      <c r="B117" s="6">
        <v>1.776401</v>
      </c>
      <c r="C117" s="6"/>
      <c r="D117" s="6">
        <v>1.776401</v>
      </c>
      <c r="E117" s="6"/>
      <c r="F117" s="6">
        <v>1.776401</v>
      </c>
      <c r="G117" s="6"/>
      <c r="J117" s="6"/>
    </row>
    <row r="118" spans="2:10" ht="12.75">
      <c r="B118" s="6"/>
      <c r="C118" s="6"/>
      <c r="D118" s="6"/>
      <c r="E118" s="6"/>
      <c r="F118" s="6"/>
      <c r="G118" s="6"/>
      <c r="J118" s="6"/>
    </row>
    <row r="119" spans="1:10" ht="12.75">
      <c r="A119" s="3" t="s">
        <v>126</v>
      </c>
      <c r="B119" s="12">
        <v>18439.6240108</v>
      </c>
      <c r="C119" s="12"/>
      <c r="D119" s="12">
        <v>18439.6240108</v>
      </c>
      <c r="E119" s="12">
        <v>11937.5952108</v>
      </c>
      <c r="F119" s="12">
        <v>108.91</v>
      </c>
      <c r="G119" s="12">
        <v>6393.1188</v>
      </c>
      <c r="J119" s="12"/>
    </row>
    <row r="120" spans="2:10" ht="12.75">
      <c r="B120" s="6"/>
      <c r="C120" s="6"/>
      <c r="D120" s="6"/>
      <c r="E120" s="6"/>
      <c r="F120" s="6"/>
      <c r="G120" s="6"/>
      <c r="J120" s="12"/>
    </row>
    <row r="121" spans="1:10" ht="12.75">
      <c r="A121" s="13" t="s">
        <v>127</v>
      </c>
      <c r="B121" s="6">
        <v>103.847</v>
      </c>
      <c r="C121" s="6"/>
      <c r="D121" s="6">
        <v>103.847</v>
      </c>
      <c r="E121" s="6"/>
      <c r="F121" s="6">
        <v>1.906</v>
      </c>
      <c r="G121" s="6">
        <v>101.941</v>
      </c>
      <c r="J121" s="6"/>
    </row>
    <row r="122" spans="1:10" ht="12.75">
      <c r="A122" s="13" t="s">
        <v>128</v>
      </c>
      <c r="B122" s="6">
        <v>100.754</v>
      </c>
      <c r="C122" s="6"/>
      <c r="D122" s="6">
        <v>100.754</v>
      </c>
      <c r="E122" s="6"/>
      <c r="F122" s="6">
        <v>6.059</v>
      </c>
      <c r="G122" s="6">
        <v>94.695</v>
      </c>
      <c r="J122" s="6"/>
    </row>
    <row r="123" spans="1:10" ht="12.75">
      <c r="A123" s="13" t="s">
        <v>129</v>
      </c>
      <c r="B123" s="6">
        <v>3078.382452</v>
      </c>
      <c r="C123" s="6"/>
      <c r="D123" s="6">
        <v>3078.382452</v>
      </c>
      <c r="E123" s="6">
        <v>644.852452</v>
      </c>
      <c r="F123" s="6">
        <v>16</v>
      </c>
      <c r="G123" s="6">
        <v>2417.53</v>
      </c>
      <c r="J123" s="6"/>
    </row>
    <row r="124" spans="1:10" ht="12.75">
      <c r="A124" s="13" t="s">
        <v>130</v>
      </c>
      <c r="B124" s="6">
        <v>21.862</v>
      </c>
      <c r="C124" s="6"/>
      <c r="D124" s="6">
        <v>21.862</v>
      </c>
      <c r="E124" s="6"/>
      <c r="F124" s="6">
        <v>1.858</v>
      </c>
      <c r="G124" s="6">
        <v>20.004</v>
      </c>
      <c r="J124" s="6"/>
    </row>
    <row r="125" spans="1:10" ht="12.75">
      <c r="A125" s="13" t="s">
        <v>131</v>
      </c>
      <c r="B125" s="6">
        <v>68.5672658</v>
      </c>
      <c r="C125" s="6"/>
      <c r="D125" s="6">
        <v>68.5672658</v>
      </c>
      <c r="E125" s="6">
        <v>21.5582658</v>
      </c>
      <c r="F125" s="6">
        <v>12.072</v>
      </c>
      <c r="G125" s="6">
        <v>34.937</v>
      </c>
      <c r="J125" s="6"/>
    </row>
    <row r="126" spans="1:10" ht="12.75">
      <c r="A126" s="13" t="s">
        <v>132</v>
      </c>
      <c r="B126" s="6">
        <v>3003.802</v>
      </c>
      <c r="C126" s="6"/>
      <c r="D126" s="6">
        <v>3003.802</v>
      </c>
      <c r="E126" s="6">
        <v>1.32</v>
      </c>
      <c r="F126" s="6"/>
      <c r="G126" s="6">
        <v>3002.482</v>
      </c>
      <c r="J126" s="6"/>
    </row>
    <row r="127" spans="1:10" ht="12.75">
      <c r="A127" s="13" t="s">
        <v>133</v>
      </c>
      <c r="B127" s="6">
        <v>44.802</v>
      </c>
      <c r="C127" s="6"/>
      <c r="D127" s="6">
        <v>44.802</v>
      </c>
      <c r="E127" s="6">
        <v>0.955</v>
      </c>
      <c r="F127" s="6">
        <v>7.45</v>
      </c>
      <c r="G127" s="6">
        <v>36.397</v>
      </c>
      <c r="J127" s="6"/>
    </row>
    <row r="128" spans="1:10" ht="12.75">
      <c r="A128" s="13" t="s">
        <v>134</v>
      </c>
      <c r="B128" s="6">
        <v>8.608</v>
      </c>
      <c r="C128" s="6"/>
      <c r="D128" s="6">
        <v>8.608</v>
      </c>
      <c r="E128" s="6"/>
      <c r="F128" s="6"/>
      <c r="G128" s="6">
        <v>8.608</v>
      </c>
      <c r="J128" s="6"/>
    </row>
    <row r="129" spans="1:10" ht="12.75">
      <c r="A129" s="13" t="s">
        <v>135</v>
      </c>
      <c r="B129" s="6">
        <v>11297.655293</v>
      </c>
      <c r="C129" s="6"/>
      <c r="D129" s="6">
        <v>11297.655293</v>
      </c>
      <c r="E129" s="6">
        <v>11268.909493</v>
      </c>
      <c r="F129" s="6">
        <v>8.972</v>
      </c>
      <c r="G129" s="6">
        <v>19.7738</v>
      </c>
      <c r="J129" s="6"/>
    </row>
    <row r="130" spans="1:10" ht="12.75">
      <c r="A130" s="13" t="s">
        <v>136</v>
      </c>
      <c r="B130" s="6">
        <v>156.743</v>
      </c>
      <c r="C130" s="6"/>
      <c r="D130" s="6">
        <v>156.743</v>
      </c>
      <c r="E130" s="6"/>
      <c r="F130" s="6"/>
      <c r="G130" s="6">
        <v>156.743</v>
      </c>
      <c r="J130" s="6"/>
    </row>
    <row r="131" spans="1:10" ht="12.75">
      <c r="A131" s="13" t="s">
        <v>137</v>
      </c>
      <c r="B131" s="6">
        <v>141.115</v>
      </c>
      <c r="C131" s="6"/>
      <c r="D131" s="6">
        <v>141.115</v>
      </c>
      <c r="E131" s="6"/>
      <c r="F131" s="6"/>
      <c r="G131" s="6">
        <v>141.115</v>
      </c>
      <c r="J131" s="6"/>
    </row>
    <row r="132" spans="1:7" ht="12.75">
      <c r="A132" s="13" t="s">
        <v>138</v>
      </c>
      <c r="B132" s="6">
        <v>314.385</v>
      </c>
      <c r="C132" s="6"/>
      <c r="D132" s="6">
        <v>314.385</v>
      </c>
      <c r="E132" s="6"/>
      <c r="F132" s="6"/>
      <c r="G132" s="6">
        <v>314.385</v>
      </c>
    </row>
    <row r="133" spans="1:10" ht="12.75">
      <c r="A133" s="13" t="s">
        <v>139</v>
      </c>
      <c r="B133" s="6">
        <v>284.887</v>
      </c>
      <c r="C133" s="6"/>
      <c r="D133" s="6">
        <v>284.887</v>
      </c>
      <c r="E133" s="6"/>
      <c r="F133" s="6"/>
      <c r="G133" s="6">
        <v>284.887</v>
      </c>
      <c r="J133" s="6"/>
    </row>
    <row r="134" spans="1:10" ht="12.75">
      <c r="A134" s="13" t="s">
        <v>140</v>
      </c>
      <c r="B134" s="6">
        <v>34.068</v>
      </c>
      <c r="C134" s="6"/>
      <c r="D134" s="6">
        <v>34.068</v>
      </c>
      <c r="E134" s="6"/>
      <c r="F134" s="6">
        <v>30.035</v>
      </c>
      <c r="G134" s="6">
        <v>4.033</v>
      </c>
      <c r="J134" s="6"/>
    </row>
    <row r="135" spans="1:10" ht="12.75">
      <c r="A135" s="13" t="s">
        <v>141</v>
      </c>
      <c r="B135" s="6">
        <v>74.052</v>
      </c>
      <c r="C135" s="6"/>
      <c r="D135" s="6">
        <v>74.052</v>
      </c>
      <c r="E135" s="6"/>
      <c r="F135" s="6">
        <v>9.059</v>
      </c>
      <c r="G135" s="6">
        <v>64.993</v>
      </c>
      <c r="J135" s="6"/>
    </row>
    <row r="136" spans="1:10" ht="12.75">
      <c r="A136" s="13" t="s">
        <v>142</v>
      </c>
      <c r="B136" s="6">
        <v>35.5</v>
      </c>
      <c r="C136" s="6"/>
      <c r="D136" s="6">
        <v>35.5</v>
      </c>
      <c r="E136" s="6"/>
      <c r="F136" s="6"/>
      <c r="G136" s="6">
        <v>35.5</v>
      </c>
      <c r="J136" s="6"/>
    </row>
    <row r="137" spans="1:10" s="3" customFormat="1" ht="12.75">
      <c r="A137" s="13" t="s">
        <v>143</v>
      </c>
      <c r="B137" s="6">
        <v>96.596</v>
      </c>
      <c r="C137" s="6"/>
      <c r="D137" s="6">
        <v>96.596</v>
      </c>
      <c r="E137" s="6"/>
      <c r="F137" s="6">
        <v>15.499</v>
      </c>
      <c r="G137" s="6">
        <v>81.097</v>
      </c>
      <c r="J137" s="6"/>
    </row>
    <row r="138" spans="2:10" ht="12.75">
      <c r="B138" s="6"/>
      <c r="C138" s="6"/>
      <c r="D138" s="6"/>
      <c r="E138" s="6"/>
      <c r="F138" s="6"/>
      <c r="G138" s="6"/>
      <c r="J138" s="6"/>
    </row>
    <row r="139" spans="1:10" ht="12.75">
      <c r="A139" s="3" t="s">
        <v>155</v>
      </c>
      <c r="B139" s="12">
        <v>1055.06166</v>
      </c>
      <c r="C139" s="12"/>
      <c r="D139" s="12">
        <v>1055.06166</v>
      </c>
      <c r="E139" s="12">
        <v>24.13886</v>
      </c>
      <c r="F139" s="12">
        <v>215.1808</v>
      </c>
      <c r="G139" s="12">
        <v>815.742</v>
      </c>
      <c r="J139" s="12"/>
    </row>
    <row r="140" spans="2:10" ht="12.75">
      <c r="B140" s="6"/>
      <c r="C140" s="6"/>
      <c r="D140" s="6"/>
      <c r="E140" s="6"/>
      <c r="F140" s="6"/>
      <c r="G140" s="6"/>
      <c r="J140" s="12"/>
    </row>
    <row r="141" spans="1:10" ht="12.75">
      <c r="A141" s="13" t="s">
        <v>156</v>
      </c>
      <c r="B141" s="6">
        <v>17.386</v>
      </c>
      <c r="C141" s="6"/>
      <c r="D141" s="6">
        <v>17.386</v>
      </c>
      <c r="E141" s="6"/>
      <c r="F141" s="6">
        <v>5.276</v>
      </c>
      <c r="G141" s="6">
        <v>12.11</v>
      </c>
      <c r="J141" s="6"/>
    </row>
    <row r="142" spans="1:10" ht="12.75">
      <c r="A142" s="13" t="s">
        <v>157</v>
      </c>
      <c r="B142" s="6">
        <v>84.519</v>
      </c>
      <c r="C142" s="6"/>
      <c r="D142" s="6">
        <v>84.519</v>
      </c>
      <c r="E142" s="6"/>
      <c r="F142" s="6">
        <v>84.519</v>
      </c>
      <c r="G142" s="6"/>
      <c r="J142" s="6"/>
    </row>
    <row r="143" spans="1:10" ht="12.75">
      <c r="A143" s="13" t="s">
        <v>158</v>
      </c>
      <c r="B143" s="6">
        <v>11.415</v>
      </c>
      <c r="C143" s="6"/>
      <c r="D143" s="6">
        <v>11.415</v>
      </c>
      <c r="E143" s="6"/>
      <c r="F143" s="6">
        <v>11.415</v>
      </c>
      <c r="G143" s="6"/>
      <c r="J143" s="6"/>
    </row>
    <row r="144" spans="1:10" ht="12.75">
      <c r="A144" s="13" t="s">
        <v>159</v>
      </c>
      <c r="B144" s="6">
        <v>5.416</v>
      </c>
      <c r="C144" s="6"/>
      <c r="D144" s="6">
        <v>5.416</v>
      </c>
      <c r="E144" s="6"/>
      <c r="F144" s="6">
        <v>5.416</v>
      </c>
      <c r="G144" s="6"/>
      <c r="J144" s="6"/>
    </row>
    <row r="145" spans="1:10" ht="12.75">
      <c r="A145" s="13" t="s">
        <v>160</v>
      </c>
      <c r="B145" s="6">
        <v>4.202</v>
      </c>
      <c r="C145" s="6"/>
      <c r="D145" s="6">
        <v>4.202</v>
      </c>
      <c r="E145" s="6"/>
      <c r="F145" s="6">
        <v>4.202</v>
      </c>
      <c r="G145" s="6"/>
      <c r="J145" s="6"/>
    </row>
    <row r="146" spans="1:10" ht="12.75">
      <c r="A146" s="13" t="s">
        <v>161</v>
      </c>
      <c r="B146" s="6">
        <v>15.972</v>
      </c>
      <c r="C146" s="6"/>
      <c r="D146" s="6">
        <v>15.972</v>
      </c>
      <c r="E146" s="6"/>
      <c r="F146" s="6">
        <v>15.972</v>
      </c>
      <c r="G146" s="6"/>
      <c r="J146" s="6"/>
    </row>
    <row r="147" spans="1:7" ht="12.75">
      <c r="A147" s="13" t="s">
        <v>162</v>
      </c>
      <c r="B147" s="6">
        <v>5.373</v>
      </c>
      <c r="C147" s="6"/>
      <c r="D147" s="6">
        <v>5.373</v>
      </c>
      <c r="E147" s="6"/>
      <c r="F147" s="6">
        <v>5.373</v>
      </c>
      <c r="G147" s="6"/>
    </row>
    <row r="148" spans="1:10" ht="12.75">
      <c r="A148" s="13" t="s">
        <v>163</v>
      </c>
      <c r="B148" s="6">
        <v>666.16686</v>
      </c>
      <c r="C148" s="6"/>
      <c r="D148" s="6">
        <v>666.16686</v>
      </c>
      <c r="E148" s="6">
        <v>1.72686</v>
      </c>
      <c r="F148" s="6">
        <v>3.179</v>
      </c>
      <c r="G148" s="6">
        <v>661.261</v>
      </c>
      <c r="J148" s="6"/>
    </row>
    <row r="149" spans="1:10" ht="12.75">
      <c r="A149" s="13" t="s">
        <v>420</v>
      </c>
      <c r="B149" s="6">
        <v>662.98786</v>
      </c>
      <c r="C149" s="6"/>
      <c r="D149" s="6">
        <v>662.98786</v>
      </c>
      <c r="E149" s="6">
        <v>1.72686</v>
      </c>
      <c r="F149" s="6"/>
      <c r="G149" s="6">
        <v>661.261</v>
      </c>
      <c r="J149" s="6"/>
    </row>
    <row r="150" spans="1:10" ht="12.75">
      <c r="A150" s="13" t="s">
        <v>164</v>
      </c>
      <c r="B150" s="6">
        <v>126.267</v>
      </c>
      <c r="C150" s="6"/>
      <c r="D150" s="6">
        <v>126.267</v>
      </c>
      <c r="E150" s="6"/>
      <c r="F150" s="6">
        <v>12.24</v>
      </c>
      <c r="G150" s="6">
        <v>114.027</v>
      </c>
      <c r="J150" s="6"/>
    </row>
    <row r="151" spans="1:10" ht="12.75">
      <c r="A151" s="13" t="s">
        <v>165</v>
      </c>
      <c r="B151" s="6">
        <v>107.037</v>
      </c>
      <c r="C151" s="6"/>
      <c r="D151" s="6">
        <v>107.037</v>
      </c>
      <c r="E151" s="6"/>
      <c r="F151" s="6"/>
      <c r="G151" s="6">
        <v>107.037</v>
      </c>
      <c r="J151" s="6"/>
    </row>
    <row r="152" spans="1:10" ht="12.75">
      <c r="A152" s="13" t="s">
        <v>166</v>
      </c>
      <c r="B152" s="6">
        <v>22.9598</v>
      </c>
      <c r="C152" s="6"/>
      <c r="D152" s="6">
        <v>22.9598</v>
      </c>
      <c r="E152" s="6"/>
      <c r="F152" s="6">
        <v>22.9598</v>
      </c>
      <c r="G152" s="6"/>
      <c r="J152" s="6"/>
    </row>
    <row r="153" spans="1:10" ht="12.75">
      <c r="A153" s="13" t="s">
        <v>167</v>
      </c>
      <c r="B153" s="6">
        <v>23.056</v>
      </c>
      <c r="C153" s="6"/>
      <c r="D153" s="6">
        <v>23.056</v>
      </c>
      <c r="E153" s="6"/>
      <c r="F153" s="6">
        <v>2.577</v>
      </c>
      <c r="G153" s="6">
        <v>20.479</v>
      </c>
      <c r="J153" s="6"/>
    </row>
    <row r="154" spans="1:10" ht="12.75">
      <c r="A154" s="13" t="s">
        <v>168</v>
      </c>
      <c r="B154" s="6">
        <v>5.337</v>
      </c>
      <c r="C154" s="6"/>
      <c r="D154" s="6">
        <v>5.337</v>
      </c>
      <c r="E154" s="6"/>
      <c r="F154" s="6">
        <v>5.337</v>
      </c>
      <c r="G154" s="6"/>
      <c r="J154" s="6"/>
    </row>
    <row r="155" spans="1:10" s="3" customFormat="1" ht="12.75">
      <c r="A155" s="13" t="s">
        <v>169</v>
      </c>
      <c r="B155" s="6">
        <v>66.992</v>
      </c>
      <c r="C155" s="6"/>
      <c r="D155" s="6">
        <v>66.992</v>
      </c>
      <c r="E155" s="6">
        <v>22.412</v>
      </c>
      <c r="F155" s="6">
        <v>36.715</v>
      </c>
      <c r="G155" s="6">
        <v>7.865</v>
      </c>
      <c r="J155" s="6"/>
    </row>
    <row r="156" spans="2:10" ht="12.75">
      <c r="B156" s="6"/>
      <c r="C156" s="6"/>
      <c r="D156" s="6"/>
      <c r="E156" s="6"/>
      <c r="F156" s="6"/>
      <c r="G156" s="6"/>
      <c r="J156" s="6"/>
    </row>
    <row r="157" spans="1:10" ht="12.75">
      <c r="A157" s="3" t="s">
        <v>170</v>
      </c>
      <c r="B157" s="12">
        <v>8455.09073</v>
      </c>
      <c r="C157" s="12">
        <v>0.132</v>
      </c>
      <c r="D157" s="12">
        <v>8454.95873</v>
      </c>
      <c r="E157" s="12">
        <v>3527.91762</v>
      </c>
      <c r="F157" s="12">
        <v>889.71511</v>
      </c>
      <c r="G157" s="12">
        <v>4037.326</v>
      </c>
      <c r="J157" s="12"/>
    </row>
    <row r="158" spans="2:10" ht="12.75">
      <c r="B158" s="6"/>
      <c r="C158" s="6"/>
      <c r="D158" s="6"/>
      <c r="E158" s="6"/>
      <c r="F158" s="6"/>
      <c r="G158" s="6"/>
      <c r="J158" s="12"/>
    </row>
    <row r="159" spans="1:10" ht="12.75">
      <c r="A159" s="13" t="s">
        <v>171</v>
      </c>
      <c r="B159" s="6">
        <v>20.894</v>
      </c>
      <c r="C159" s="6"/>
      <c r="D159" s="6">
        <v>20.894</v>
      </c>
      <c r="E159" s="6">
        <v>0.244</v>
      </c>
      <c r="F159" s="6">
        <v>7.535</v>
      </c>
      <c r="G159" s="6">
        <v>13.115</v>
      </c>
      <c r="J159" s="6"/>
    </row>
    <row r="160" spans="1:10" ht="12.75">
      <c r="A160" s="13" t="s">
        <v>172</v>
      </c>
      <c r="B160" s="6">
        <v>1524.417</v>
      </c>
      <c r="C160" s="6"/>
      <c r="D160" s="6">
        <v>1524.417</v>
      </c>
      <c r="E160" s="6">
        <v>712.705</v>
      </c>
      <c r="F160" s="6">
        <v>639.038</v>
      </c>
      <c r="G160" s="6">
        <v>172.674</v>
      </c>
      <c r="J160" s="6"/>
    </row>
    <row r="161" spans="1:10" ht="12.75">
      <c r="A161" s="13" t="s">
        <v>421</v>
      </c>
      <c r="B161" s="6">
        <v>166.16</v>
      </c>
      <c r="C161" s="6"/>
      <c r="D161" s="6">
        <v>166.16</v>
      </c>
      <c r="E161" s="6"/>
      <c r="F161" s="6"/>
      <c r="G161" s="6">
        <v>166.16</v>
      </c>
      <c r="J161" s="6"/>
    </row>
    <row r="162" spans="1:10" ht="12.75">
      <c r="A162" s="13" t="s">
        <v>173</v>
      </c>
      <c r="B162" s="6">
        <v>437.5162</v>
      </c>
      <c r="C162" s="6"/>
      <c r="D162" s="6">
        <v>437.5162</v>
      </c>
      <c r="E162" s="6">
        <v>381.209</v>
      </c>
      <c r="F162" s="6">
        <v>27.5012</v>
      </c>
      <c r="G162" s="6">
        <v>28.806</v>
      </c>
      <c r="J162" s="6"/>
    </row>
    <row r="163" spans="1:10" ht="12.75">
      <c r="A163" s="13" t="s">
        <v>174</v>
      </c>
      <c r="B163" s="6">
        <v>28.806</v>
      </c>
      <c r="C163" s="6"/>
      <c r="D163" s="6">
        <v>28.806</v>
      </c>
      <c r="E163" s="6"/>
      <c r="F163" s="6"/>
      <c r="G163" s="6">
        <v>28.806</v>
      </c>
      <c r="J163" s="6"/>
    </row>
    <row r="164" spans="1:10" ht="12.75">
      <c r="A164" s="13" t="s">
        <v>175</v>
      </c>
      <c r="B164" s="6">
        <v>98.14</v>
      </c>
      <c r="C164" s="6">
        <v>0.132</v>
      </c>
      <c r="D164" s="6">
        <v>98.008</v>
      </c>
      <c r="E164" s="6">
        <v>0.534</v>
      </c>
      <c r="F164" s="6">
        <v>91.677</v>
      </c>
      <c r="G164" s="6">
        <v>5.797</v>
      </c>
      <c r="J164" s="6"/>
    </row>
    <row r="165" spans="1:10" ht="12.75">
      <c r="A165" s="13" t="s">
        <v>422</v>
      </c>
      <c r="B165" s="6">
        <v>0.826</v>
      </c>
      <c r="C165" s="6"/>
      <c r="D165" s="6">
        <v>0.826</v>
      </c>
      <c r="E165" s="6"/>
      <c r="F165" s="6"/>
      <c r="G165" s="6">
        <v>0.826</v>
      </c>
      <c r="J165" s="6"/>
    </row>
    <row r="166" spans="1:7" ht="12.75">
      <c r="A166" s="13" t="s">
        <v>176</v>
      </c>
      <c r="B166" s="6">
        <v>38.337</v>
      </c>
      <c r="C166" s="6"/>
      <c r="D166" s="6">
        <v>38.337</v>
      </c>
      <c r="E166" s="6">
        <v>26.975</v>
      </c>
      <c r="F166" s="6"/>
      <c r="G166" s="6">
        <v>11.362</v>
      </c>
    </row>
    <row r="167" spans="1:10" ht="12.75">
      <c r="A167" s="13" t="s">
        <v>177</v>
      </c>
      <c r="B167" s="6">
        <v>15.83791</v>
      </c>
      <c r="C167" s="6"/>
      <c r="D167" s="6">
        <v>15.83791</v>
      </c>
      <c r="E167" s="6">
        <v>6.262</v>
      </c>
      <c r="F167" s="6">
        <v>9.57591</v>
      </c>
      <c r="G167" s="6"/>
      <c r="J167" s="6"/>
    </row>
    <row r="168" spans="1:10" ht="12.75">
      <c r="A168" s="13" t="s">
        <v>423</v>
      </c>
      <c r="B168" s="6">
        <v>1.615</v>
      </c>
      <c r="C168" s="6"/>
      <c r="D168" s="6">
        <v>1.615</v>
      </c>
      <c r="E168" s="6"/>
      <c r="F168" s="6">
        <v>1.615</v>
      </c>
      <c r="G168" s="6"/>
      <c r="J168" s="6"/>
    </row>
    <row r="169" spans="1:10" ht="12.75">
      <c r="A169" s="13" t="s">
        <v>178</v>
      </c>
      <c r="B169" s="6">
        <v>3508.26822</v>
      </c>
      <c r="C169" s="6"/>
      <c r="D169" s="6">
        <v>3508.26822</v>
      </c>
      <c r="E169" s="6">
        <v>81.17022</v>
      </c>
      <c r="F169" s="6">
        <v>0.819</v>
      </c>
      <c r="G169" s="6">
        <v>3426.279</v>
      </c>
      <c r="J169" s="6"/>
    </row>
    <row r="170" spans="1:10" ht="12.75">
      <c r="A170" s="13" t="s">
        <v>179</v>
      </c>
      <c r="B170" s="6">
        <v>59.4874</v>
      </c>
      <c r="C170" s="6"/>
      <c r="D170" s="6">
        <v>59.4874</v>
      </c>
      <c r="E170" s="6">
        <v>1.3494</v>
      </c>
      <c r="F170" s="6">
        <v>15.566</v>
      </c>
      <c r="G170" s="6">
        <v>42.572</v>
      </c>
      <c r="J170" s="6"/>
    </row>
    <row r="171" spans="1:10" ht="12.75">
      <c r="A171" s="13" t="s">
        <v>180</v>
      </c>
      <c r="B171" s="6">
        <v>42.572</v>
      </c>
      <c r="C171" s="6"/>
      <c r="D171" s="6">
        <v>42.572</v>
      </c>
      <c r="E171" s="6"/>
      <c r="F171" s="6"/>
      <c r="G171" s="6">
        <v>42.572</v>
      </c>
      <c r="J171" s="6"/>
    </row>
    <row r="172" spans="1:10" ht="12.75">
      <c r="A172" s="13" t="s">
        <v>181</v>
      </c>
      <c r="B172" s="6">
        <v>1935.752</v>
      </c>
      <c r="C172" s="6"/>
      <c r="D172" s="6">
        <v>1935.752</v>
      </c>
      <c r="E172" s="6">
        <v>1932.5</v>
      </c>
      <c r="F172" s="6">
        <v>3.252</v>
      </c>
      <c r="G172" s="6"/>
      <c r="J172" s="6"/>
    </row>
    <row r="173" spans="1:10" ht="12.75">
      <c r="A173" s="6" t="s">
        <v>424</v>
      </c>
      <c r="B173" s="6">
        <v>0</v>
      </c>
      <c r="C173" s="6"/>
      <c r="D173" s="6"/>
      <c r="E173" s="6"/>
      <c r="F173" s="6"/>
      <c r="G173" s="6"/>
      <c r="J173" s="6"/>
    </row>
    <row r="174" spans="1:10" ht="12.75">
      <c r="A174" s="13" t="s">
        <v>182</v>
      </c>
      <c r="B174" s="6">
        <v>5.8</v>
      </c>
      <c r="C174" s="6"/>
      <c r="D174" s="6">
        <v>5.8</v>
      </c>
      <c r="E174" s="6">
        <v>0.602</v>
      </c>
      <c r="F174" s="6"/>
      <c r="G174" s="6">
        <v>5.198</v>
      </c>
      <c r="J174" s="6"/>
    </row>
    <row r="175" spans="1:10" ht="12.75">
      <c r="A175" s="13" t="s">
        <v>183</v>
      </c>
      <c r="B175" s="6">
        <v>15.622</v>
      </c>
      <c r="C175" s="6"/>
      <c r="D175" s="6">
        <v>15.622</v>
      </c>
      <c r="E175" s="6"/>
      <c r="F175" s="6">
        <v>5.226</v>
      </c>
      <c r="G175" s="6">
        <v>10.396</v>
      </c>
      <c r="J175" s="6"/>
    </row>
    <row r="176" spans="1:10" ht="12.75">
      <c r="A176" s="13" t="s">
        <v>184</v>
      </c>
      <c r="B176" s="6">
        <v>27.247</v>
      </c>
      <c r="C176" s="6"/>
      <c r="D176" s="6">
        <v>27.247</v>
      </c>
      <c r="E176" s="6"/>
      <c r="F176" s="6">
        <v>27.247</v>
      </c>
      <c r="G176" s="6"/>
      <c r="J176" s="6"/>
    </row>
    <row r="177" spans="1:10" ht="12.75">
      <c r="A177" s="13" t="s">
        <v>185</v>
      </c>
      <c r="B177" s="6">
        <v>27.247</v>
      </c>
      <c r="C177" s="6"/>
      <c r="D177" s="6">
        <v>27.247</v>
      </c>
      <c r="E177" s="6"/>
      <c r="F177" s="6">
        <v>27.247</v>
      </c>
      <c r="G177" s="6"/>
      <c r="J177" s="6"/>
    </row>
    <row r="178" spans="1:10" ht="12.75">
      <c r="A178" s="13" t="s">
        <v>186</v>
      </c>
      <c r="B178" s="6">
        <v>442.332</v>
      </c>
      <c r="C178" s="6"/>
      <c r="D178" s="6">
        <v>442.332</v>
      </c>
      <c r="E178" s="6">
        <v>384.367</v>
      </c>
      <c r="F178" s="6">
        <v>36.207</v>
      </c>
      <c r="G178" s="6">
        <v>21.758</v>
      </c>
      <c r="J178" s="6"/>
    </row>
    <row r="179" spans="1:10" ht="12.75">
      <c r="A179" s="13" t="s">
        <v>187</v>
      </c>
      <c r="B179" s="6">
        <v>60.979</v>
      </c>
      <c r="C179" s="6"/>
      <c r="D179" s="6">
        <v>60.979</v>
      </c>
      <c r="E179" s="6"/>
      <c r="F179" s="6">
        <v>4.979</v>
      </c>
      <c r="G179" s="6">
        <v>56</v>
      </c>
      <c r="J179" s="6"/>
    </row>
    <row r="180" spans="1:10" ht="12.75">
      <c r="A180" s="13" t="s">
        <v>188</v>
      </c>
      <c r="B180" s="6">
        <v>4.047</v>
      </c>
      <c r="C180" s="6"/>
      <c r="D180" s="6">
        <v>4.047</v>
      </c>
      <c r="E180" s="6"/>
      <c r="F180" s="6"/>
      <c r="G180" s="6">
        <v>4.047</v>
      </c>
      <c r="J180" s="6"/>
    </row>
    <row r="181" spans="1:10" s="3" customFormat="1" ht="12.75">
      <c r="A181" s="13" t="s">
        <v>189</v>
      </c>
      <c r="B181" s="6">
        <v>238.496</v>
      </c>
      <c r="C181" s="6"/>
      <c r="D181" s="6">
        <v>238.496</v>
      </c>
      <c r="E181" s="6"/>
      <c r="F181" s="6"/>
      <c r="G181" s="6">
        <v>238.496</v>
      </c>
      <c r="J181" s="6"/>
    </row>
    <row r="182" spans="1:10" ht="12.75">
      <c r="A182" s="6" t="s">
        <v>425</v>
      </c>
      <c r="B182" s="6">
        <v>238.496</v>
      </c>
      <c r="C182" s="6"/>
      <c r="D182" s="6">
        <v>238.496</v>
      </c>
      <c r="E182" s="6"/>
      <c r="F182" s="6"/>
      <c r="G182" s="6">
        <v>238.496</v>
      </c>
      <c r="J182" s="6"/>
    </row>
    <row r="183" spans="1:10" ht="12.75">
      <c r="A183" s="13" t="s">
        <v>190</v>
      </c>
      <c r="B183" s="6">
        <v>21.092</v>
      </c>
      <c r="C183" s="6"/>
      <c r="D183" s="6">
        <v>21.092</v>
      </c>
      <c r="E183" s="6"/>
      <c r="F183" s="6">
        <v>21.092</v>
      </c>
      <c r="G183" s="6"/>
      <c r="J183" s="6"/>
    </row>
    <row r="184" spans="2:10" ht="12.75">
      <c r="B184" s="6"/>
      <c r="C184" s="6"/>
      <c r="D184" s="6"/>
      <c r="E184" s="6"/>
      <c r="F184" s="6"/>
      <c r="G184" s="6"/>
      <c r="J184" s="6"/>
    </row>
    <row r="185" spans="1:10" ht="12.75">
      <c r="A185" s="3" t="s">
        <v>191</v>
      </c>
      <c r="B185" s="12">
        <v>1291.097723</v>
      </c>
      <c r="C185" s="12"/>
      <c r="D185" s="12">
        <v>1291.097723</v>
      </c>
      <c r="E185" s="12">
        <v>185.5</v>
      </c>
      <c r="F185" s="12">
        <v>135.830723</v>
      </c>
      <c r="G185" s="12">
        <v>969.767</v>
      </c>
      <c r="J185" s="12"/>
    </row>
    <row r="186" spans="2:10" ht="12.75">
      <c r="B186" s="6"/>
      <c r="C186" s="6"/>
      <c r="D186" s="6"/>
      <c r="E186" s="6"/>
      <c r="F186" s="6"/>
      <c r="G186" s="6"/>
      <c r="J186" s="12"/>
    </row>
    <row r="187" spans="1:10" ht="12.75">
      <c r="A187" s="13" t="s">
        <v>192</v>
      </c>
      <c r="B187" s="6">
        <v>14.495</v>
      </c>
      <c r="C187" s="6"/>
      <c r="D187" s="6">
        <v>14.495</v>
      </c>
      <c r="E187" s="6"/>
      <c r="F187" s="6">
        <v>14.495</v>
      </c>
      <c r="G187" s="6"/>
      <c r="J187" s="6"/>
    </row>
    <row r="188" spans="1:10" ht="12.75">
      <c r="A188" s="13" t="s">
        <v>193</v>
      </c>
      <c r="B188" s="6">
        <v>104.214</v>
      </c>
      <c r="C188" s="6"/>
      <c r="D188" s="6">
        <v>104.214</v>
      </c>
      <c r="E188" s="6"/>
      <c r="F188" s="6"/>
      <c r="G188" s="6">
        <v>104.214</v>
      </c>
      <c r="J188" s="6"/>
    </row>
    <row r="189" spans="1:10" ht="12.75">
      <c r="A189" s="13" t="s">
        <v>194</v>
      </c>
      <c r="B189" s="6">
        <v>104.214</v>
      </c>
      <c r="C189" s="6"/>
      <c r="D189" s="6">
        <v>104.214</v>
      </c>
      <c r="E189" s="6"/>
      <c r="F189" s="6"/>
      <c r="G189" s="6">
        <v>104.214</v>
      </c>
      <c r="J189" s="6"/>
    </row>
    <row r="190" spans="1:10" ht="12.75">
      <c r="A190" s="13" t="s">
        <v>195</v>
      </c>
      <c r="B190" s="6">
        <v>17.266</v>
      </c>
      <c r="C190" s="6"/>
      <c r="D190" s="6">
        <v>17.266</v>
      </c>
      <c r="E190" s="6"/>
      <c r="F190" s="6"/>
      <c r="G190" s="6">
        <v>17.266</v>
      </c>
      <c r="J190" s="6"/>
    </row>
    <row r="191" spans="1:10" ht="12.75">
      <c r="A191" s="13" t="s">
        <v>196</v>
      </c>
      <c r="B191" s="6">
        <v>78.151</v>
      </c>
      <c r="C191" s="6"/>
      <c r="D191" s="6">
        <v>78.151</v>
      </c>
      <c r="E191" s="6"/>
      <c r="F191" s="6">
        <v>78.151</v>
      </c>
      <c r="G191" s="6"/>
      <c r="J191" s="6"/>
    </row>
    <row r="192" spans="1:10" ht="12.75">
      <c r="A192" s="13" t="s">
        <v>197</v>
      </c>
      <c r="B192" s="6">
        <v>309.367</v>
      </c>
      <c r="C192" s="6"/>
      <c r="D192" s="6">
        <v>309.367</v>
      </c>
      <c r="E192" s="6"/>
      <c r="F192" s="6">
        <v>5.202</v>
      </c>
      <c r="G192" s="6">
        <v>304.165</v>
      </c>
      <c r="J192" s="6"/>
    </row>
    <row r="193" spans="1:10" ht="12.75">
      <c r="A193" s="13" t="s">
        <v>198</v>
      </c>
      <c r="B193" s="6">
        <v>156.062</v>
      </c>
      <c r="C193" s="6"/>
      <c r="D193" s="6">
        <v>156.062</v>
      </c>
      <c r="E193" s="6"/>
      <c r="F193" s="6"/>
      <c r="G193" s="6">
        <v>156.062</v>
      </c>
      <c r="J193" s="6"/>
    </row>
    <row r="194" spans="1:10" ht="12.75">
      <c r="A194" s="13" t="s">
        <v>199</v>
      </c>
      <c r="B194" s="6">
        <v>5.97</v>
      </c>
      <c r="C194" s="6"/>
      <c r="D194" s="6">
        <v>5.97</v>
      </c>
      <c r="E194" s="6"/>
      <c r="F194" s="6"/>
      <c r="G194" s="6">
        <v>5.97</v>
      </c>
      <c r="J194" s="6"/>
    </row>
    <row r="195" spans="1:7" ht="12.75">
      <c r="A195" s="13" t="s">
        <v>200</v>
      </c>
      <c r="B195" s="6">
        <v>119.369</v>
      </c>
      <c r="C195" s="6"/>
      <c r="D195" s="6">
        <v>119.369</v>
      </c>
      <c r="E195" s="6"/>
      <c r="F195" s="6">
        <v>5.989</v>
      </c>
      <c r="G195" s="6">
        <v>113.38</v>
      </c>
    </row>
    <row r="196" spans="1:10" ht="12.75">
      <c r="A196" s="13" t="s">
        <v>201</v>
      </c>
      <c r="B196" s="6">
        <v>90.765</v>
      </c>
      <c r="C196" s="6"/>
      <c r="D196" s="6">
        <v>90.765</v>
      </c>
      <c r="E196" s="6"/>
      <c r="F196" s="6"/>
      <c r="G196" s="6">
        <v>90.765</v>
      </c>
      <c r="J196" s="6"/>
    </row>
    <row r="197" spans="1:10" ht="12.75">
      <c r="A197" s="13" t="s">
        <v>202</v>
      </c>
      <c r="B197" s="6">
        <v>199.351</v>
      </c>
      <c r="C197" s="6"/>
      <c r="D197" s="6">
        <v>199.351</v>
      </c>
      <c r="E197" s="6">
        <v>185.5</v>
      </c>
      <c r="F197" s="6">
        <v>5.576</v>
      </c>
      <c r="G197" s="6">
        <v>8.275</v>
      </c>
      <c r="J197" s="6"/>
    </row>
    <row r="198" spans="1:10" s="3" customFormat="1" ht="12.75">
      <c r="A198" s="13" t="s">
        <v>203</v>
      </c>
      <c r="B198" s="6">
        <v>413.708723</v>
      </c>
      <c r="C198" s="6"/>
      <c r="D198" s="6">
        <v>413.708723</v>
      </c>
      <c r="E198" s="6"/>
      <c r="F198" s="6">
        <v>12.271723</v>
      </c>
      <c r="G198" s="6">
        <v>401.437</v>
      </c>
      <c r="J198" s="6"/>
    </row>
    <row r="199" spans="1:10" ht="12.75">
      <c r="A199" s="13" t="s">
        <v>204</v>
      </c>
      <c r="B199" s="6">
        <v>383.827</v>
      </c>
      <c r="C199" s="6"/>
      <c r="D199" s="6">
        <v>383.827</v>
      </c>
      <c r="E199" s="6"/>
      <c r="F199" s="6"/>
      <c r="G199" s="6">
        <v>383.827</v>
      </c>
      <c r="J199" s="6"/>
    </row>
    <row r="200" spans="1:10" ht="12.75">
      <c r="A200" s="13" t="s">
        <v>205</v>
      </c>
      <c r="B200" s="6">
        <v>29.206</v>
      </c>
      <c r="C200" s="6"/>
      <c r="D200" s="6">
        <v>29.206</v>
      </c>
      <c r="E200" s="6"/>
      <c r="F200" s="6">
        <v>14.146</v>
      </c>
      <c r="G200" s="6">
        <v>15.06</v>
      </c>
      <c r="J200" s="6"/>
    </row>
    <row r="201" spans="2:10" ht="12.75">
      <c r="B201" s="6"/>
      <c r="C201" s="6"/>
      <c r="D201" s="6"/>
      <c r="E201" s="6"/>
      <c r="F201" s="6"/>
      <c r="G201" s="6"/>
      <c r="J201" s="6"/>
    </row>
    <row r="202" spans="1:10" ht="12.75">
      <c r="A202" s="3" t="s">
        <v>206</v>
      </c>
      <c r="B202" s="12">
        <v>4212.4988</v>
      </c>
      <c r="C202" s="12"/>
      <c r="D202" s="12">
        <v>4212.4988</v>
      </c>
      <c r="E202" s="12">
        <v>2575.9884</v>
      </c>
      <c r="F202" s="12">
        <v>74.8154</v>
      </c>
      <c r="G202" s="12">
        <v>1561.695</v>
      </c>
      <c r="J202" s="12"/>
    </row>
    <row r="203" spans="2:10" ht="12.75">
      <c r="B203" s="6"/>
      <c r="C203" s="6"/>
      <c r="D203" s="6"/>
      <c r="E203" s="6"/>
      <c r="F203" s="6"/>
      <c r="G203" s="6"/>
      <c r="J203" s="12"/>
    </row>
    <row r="204" spans="1:10" ht="12.75">
      <c r="A204" s="13" t="s">
        <v>207</v>
      </c>
      <c r="B204" s="6">
        <v>477.595</v>
      </c>
      <c r="C204" s="6"/>
      <c r="D204" s="6">
        <v>477.595</v>
      </c>
      <c r="E204" s="6">
        <v>438.356</v>
      </c>
      <c r="F204" s="6">
        <v>12.195</v>
      </c>
      <c r="G204" s="6">
        <v>27.044</v>
      </c>
      <c r="J204" s="6"/>
    </row>
    <row r="205" spans="1:10" ht="12.75">
      <c r="A205" s="13" t="s">
        <v>208</v>
      </c>
      <c r="B205" s="6">
        <v>18.306</v>
      </c>
      <c r="C205" s="6"/>
      <c r="D205" s="6">
        <v>18.306</v>
      </c>
      <c r="E205" s="6"/>
      <c r="F205" s="6"/>
      <c r="G205" s="6">
        <v>18.306</v>
      </c>
      <c r="J205" s="6"/>
    </row>
    <row r="206" spans="1:10" ht="12.75">
      <c r="A206" s="13" t="s">
        <v>209</v>
      </c>
      <c r="B206" s="6">
        <v>1307.173</v>
      </c>
      <c r="C206" s="6"/>
      <c r="D206" s="6">
        <v>1307.173</v>
      </c>
      <c r="E206" s="6">
        <v>15.753</v>
      </c>
      <c r="F206" s="6">
        <v>43.672</v>
      </c>
      <c r="G206" s="6">
        <v>1247.748</v>
      </c>
      <c r="H206" s="13"/>
      <c r="J206" s="6"/>
    </row>
    <row r="207" spans="1:10" ht="12.75">
      <c r="A207" s="13" t="s">
        <v>210</v>
      </c>
      <c r="B207" s="6">
        <v>81.299</v>
      </c>
      <c r="C207" s="6"/>
      <c r="D207" s="6">
        <v>81.299</v>
      </c>
      <c r="E207" s="6">
        <v>7.5024</v>
      </c>
      <c r="F207" s="6">
        <v>11.2536</v>
      </c>
      <c r="G207" s="6">
        <v>62.543</v>
      </c>
      <c r="H207" s="13"/>
      <c r="J207" s="6"/>
    </row>
    <row r="208" spans="1:10" ht="12.75">
      <c r="A208" s="13" t="s">
        <v>211</v>
      </c>
      <c r="B208" s="6">
        <v>3.77</v>
      </c>
      <c r="C208" s="6"/>
      <c r="D208" s="6">
        <v>3.77</v>
      </c>
      <c r="E208" s="6"/>
      <c r="F208" s="6">
        <v>3.77</v>
      </c>
      <c r="G208" s="6"/>
      <c r="H208" s="13"/>
      <c r="J208" s="6"/>
    </row>
    <row r="209" spans="1:10" ht="12.75">
      <c r="A209" s="13" t="s">
        <v>212</v>
      </c>
      <c r="B209" s="6">
        <v>24.451</v>
      </c>
      <c r="C209" s="6"/>
      <c r="D209" s="6">
        <v>24.451</v>
      </c>
      <c r="E209" s="6"/>
      <c r="F209" s="6">
        <v>0.684</v>
      </c>
      <c r="G209" s="6">
        <v>23.767</v>
      </c>
      <c r="H209" s="13"/>
      <c r="J209" s="6"/>
    </row>
    <row r="210" spans="1:10" ht="12.75">
      <c r="A210" s="13" t="s">
        <v>213</v>
      </c>
      <c r="B210" s="6">
        <v>9.3448</v>
      </c>
      <c r="C210" s="6"/>
      <c r="D210" s="6">
        <v>9.3448</v>
      </c>
      <c r="E210" s="6"/>
      <c r="F210" s="6">
        <v>0.1908</v>
      </c>
      <c r="G210" s="6">
        <v>9.154</v>
      </c>
      <c r="H210" s="13"/>
      <c r="J210" s="6"/>
    </row>
    <row r="211" spans="1:10" ht="12.75">
      <c r="A211" s="13" t="s">
        <v>214</v>
      </c>
      <c r="B211" s="6">
        <v>27.2</v>
      </c>
      <c r="C211" s="6"/>
      <c r="D211" s="6">
        <v>27.2</v>
      </c>
      <c r="E211" s="6">
        <v>11.604</v>
      </c>
      <c r="F211" s="6">
        <v>2.345</v>
      </c>
      <c r="G211" s="6">
        <v>13.251</v>
      </c>
      <c r="H211" s="13"/>
      <c r="J211" s="6"/>
    </row>
    <row r="212" spans="1:10" ht="12.75">
      <c r="A212" s="13" t="s">
        <v>215</v>
      </c>
      <c r="B212" s="6">
        <v>6.435</v>
      </c>
      <c r="C212" s="6"/>
      <c r="D212" s="6">
        <v>6.435</v>
      </c>
      <c r="E212" s="6"/>
      <c r="F212" s="6"/>
      <c r="G212" s="6">
        <v>6.435</v>
      </c>
      <c r="H212" s="13"/>
      <c r="J212" s="6"/>
    </row>
    <row r="213" spans="1:8" ht="12.75">
      <c r="A213" s="13" t="s">
        <v>216</v>
      </c>
      <c r="B213" s="6">
        <v>32.381</v>
      </c>
      <c r="C213" s="6"/>
      <c r="D213" s="6">
        <v>32.381</v>
      </c>
      <c r="E213" s="6"/>
      <c r="F213" s="6"/>
      <c r="G213" s="6">
        <v>32.381</v>
      </c>
      <c r="H213" s="13"/>
    </row>
    <row r="214" spans="1:10" ht="12.75">
      <c r="A214" s="13" t="s">
        <v>217</v>
      </c>
      <c r="B214" s="6">
        <v>1632.297</v>
      </c>
      <c r="C214" s="6"/>
      <c r="D214" s="6">
        <v>1632.297</v>
      </c>
      <c r="E214" s="6">
        <v>1592.237</v>
      </c>
      <c r="F214" s="6"/>
      <c r="G214" s="6">
        <v>40.06</v>
      </c>
      <c r="H214" s="13"/>
      <c r="J214" s="6"/>
    </row>
    <row r="215" spans="1:10" ht="12.75">
      <c r="A215" s="13" t="s">
        <v>218</v>
      </c>
      <c r="B215" s="6">
        <v>513.471</v>
      </c>
      <c r="C215" s="6"/>
      <c r="D215" s="6">
        <v>513.471</v>
      </c>
      <c r="E215" s="6">
        <v>509.635</v>
      </c>
      <c r="F215" s="6"/>
      <c r="G215" s="6">
        <v>3.836</v>
      </c>
      <c r="H215" s="13"/>
      <c r="J215" s="6"/>
    </row>
    <row r="216" spans="1:10" ht="12.75">
      <c r="A216" s="13" t="s">
        <v>219</v>
      </c>
      <c r="B216" s="6">
        <v>2.028</v>
      </c>
      <c r="C216" s="6"/>
      <c r="D216" s="6">
        <v>2.028</v>
      </c>
      <c r="E216" s="6"/>
      <c r="F216" s="6">
        <v>0.261</v>
      </c>
      <c r="G216" s="6">
        <v>1.767</v>
      </c>
      <c r="H216" s="13"/>
      <c r="J216" s="6"/>
    </row>
    <row r="217" spans="1:10" s="3" customFormat="1" ht="12.75">
      <c r="A217" s="13" t="s">
        <v>220</v>
      </c>
      <c r="B217" s="6">
        <v>64.232</v>
      </c>
      <c r="C217" s="6"/>
      <c r="D217" s="6">
        <v>64.232</v>
      </c>
      <c r="E217" s="6">
        <v>0.901</v>
      </c>
      <c r="F217" s="6"/>
      <c r="G217" s="6">
        <v>63.331</v>
      </c>
      <c r="J217" s="6"/>
    </row>
    <row r="218" spans="1:10" ht="12.75">
      <c r="A218" s="13" t="s">
        <v>221</v>
      </c>
      <c r="B218" s="6">
        <v>0.444</v>
      </c>
      <c r="C218" s="6"/>
      <c r="D218" s="6">
        <v>0.444</v>
      </c>
      <c r="E218" s="6"/>
      <c r="F218" s="6">
        <v>0.444</v>
      </c>
      <c r="G218" s="6"/>
      <c r="H218" s="13"/>
      <c r="J218" s="6"/>
    </row>
    <row r="219" spans="1:10" ht="12.75">
      <c r="A219" s="13" t="s">
        <v>222</v>
      </c>
      <c r="B219" s="6">
        <v>12.072</v>
      </c>
      <c r="C219" s="6"/>
      <c r="D219" s="6">
        <v>12.072</v>
      </c>
      <c r="E219" s="6"/>
      <c r="F219" s="6"/>
      <c r="G219" s="6">
        <v>12.072</v>
      </c>
      <c r="H219" s="13"/>
      <c r="J219" s="6"/>
    </row>
    <row r="220" spans="2:10" ht="12.75">
      <c r="B220" s="6"/>
      <c r="C220" s="6"/>
      <c r="D220" s="6"/>
      <c r="E220" s="6"/>
      <c r="F220" s="6"/>
      <c r="G220" s="6"/>
      <c r="H220" s="13"/>
      <c r="J220" s="6"/>
    </row>
    <row r="221" spans="1:10" ht="12.75">
      <c r="A221" s="3" t="s">
        <v>223</v>
      </c>
      <c r="B221" s="12">
        <v>9091.861945</v>
      </c>
      <c r="C221" s="12"/>
      <c r="D221" s="12">
        <v>9091.861945</v>
      </c>
      <c r="E221" s="12">
        <v>830.087655</v>
      </c>
      <c r="F221" s="12">
        <v>242.80229</v>
      </c>
      <c r="G221" s="12">
        <v>8018.972</v>
      </c>
      <c r="H221" s="13"/>
      <c r="J221" s="12"/>
    </row>
    <row r="222" spans="2:10" ht="12.75">
      <c r="B222" s="6"/>
      <c r="C222" s="6"/>
      <c r="D222" s="6"/>
      <c r="E222" s="6"/>
      <c r="F222" s="6"/>
      <c r="G222" s="6"/>
      <c r="J222" s="12"/>
    </row>
    <row r="223" spans="1:10" ht="12.75">
      <c r="A223" s="13" t="s">
        <v>224</v>
      </c>
      <c r="B223" s="6">
        <v>25.298</v>
      </c>
      <c r="C223" s="6"/>
      <c r="D223" s="6">
        <v>25.298</v>
      </c>
      <c r="E223" s="6"/>
      <c r="F223" s="6"/>
      <c r="G223" s="6">
        <v>25.298</v>
      </c>
      <c r="J223" s="6"/>
    </row>
    <row r="224" spans="1:10" ht="12.75">
      <c r="A224" s="13" t="s">
        <v>225</v>
      </c>
      <c r="B224" s="6">
        <v>163.955</v>
      </c>
      <c r="C224" s="6"/>
      <c r="D224" s="6">
        <v>163.955</v>
      </c>
      <c r="E224" s="6"/>
      <c r="F224" s="6"/>
      <c r="G224" s="6">
        <v>163.955</v>
      </c>
      <c r="J224" s="6"/>
    </row>
    <row r="225" spans="1:10" ht="12.75">
      <c r="A225" s="13" t="s">
        <v>226</v>
      </c>
      <c r="B225" s="6">
        <v>29.661</v>
      </c>
      <c r="C225" s="6"/>
      <c r="D225" s="6">
        <v>29.661</v>
      </c>
      <c r="E225" s="6"/>
      <c r="F225" s="6">
        <v>4.47</v>
      </c>
      <c r="G225" s="6">
        <v>25.191</v>
      </c>
      <c r="H225" s="13"/>
      <c r="J225" s="6"/>
    </row>
    <row r="226" spans="1:10" ht="12.75">
      <c r="A226" s="13" t="s">
        <v>227</v>
      </c>
      <c r="B226" s="6">
        <v>21.894</v>
      </c>
      <c r="C226" s="6"/>
      <c r="D226" s="6">
        <v>21.894</v>
      </c>
      <c r="E226" s="6"/>
      <c r="F226" s="6"/>
      <c r="G226" s="6">
        <v>21.894</v>
      </c>
      <c r="H226" s="13"/>
      <c r="J226" s="6"/>
    </row>
    <row r="227" spans="1:10" ht="12.75">
      <c r="A227" s="13" t="s">
        <v>228</v>
      </c>
      <c r="B227" s="6">
        <v>42.942</v>
      </c>
      <c r="C227" s="6"/>
      <c r="D227" s="6">
        <v>42.942</v>
      </c>
      <c r="E227" s="6"/>
      <c r="F227" s="6">
        <v>38.348</v>
      </c>
      <c r="G227" s="6">
        <v>4.594</v>
      </c>
      <c r="H227" s="13"/>
      <c r="J227" s="6"/>
    </row>
    <row r="228" spans="1:10" ht="12.75">
      <c r="A228" s="13" t="s">
        <v>229</v>
      </c>
      <c r="B228" s="6">
        <v>10.671</v>
      </c>
      <c r="C228" s="6"/>
      <c r="D228" s="6">
        <v>10.671</v>
      </c>
      <c r="E228" s="6"/>
      <c r="F228" s="6"/>
      <c r="G228" s="6">
        <v>10.671</v>
      </c>
      <c r="H228" s="13"/>
      <c r="J228" s="6"/>
    </row>
    <row r="229" spans="1:10" ht="12.75">
      <c r="A229" s="13" t="s">
        <v>230</v>
      </c>
      <c r="B229" s="6">
        <v>158.276</v>
      </c>
      <c r="C229" s="6"/>
      <c r="D229" s="6">
        <v>158.276</v>
      </c>
      <c r="E229" s="6"/>
      <c r="F229" s="6"/>
      <c r="G229" s="6">
        <v>158.276</v>
      </c>
      <c r="H229" s="13"/>
      <c r="J229" s="6"/>
    </row>
    <row r="230" spans="1:10" ht="12.75">
      <c r="A230" s="13" t="s">
        <v>231</v>
      </c>
      <c r="B230" s="6">
        <v>69.514</v>
      </c>
      <c r="C230" s="6"/>
      <c r="D230" s="6">
        <v>69.514</v>
      </c>
      <c r="E230" s="6"/>
      <c r="F230" s="6">
        <v>47.909</v>
      </c>
      <c r="G230" s="6">
        <v>21.605</v>
      </c>
      <c r="H230" s="13"/>
      <c r="J230" s="6"/>
    </row>
    <row r="231" spans="1:10" ht="12.75">
      <c r="A231" s="13" t="s">
        <v>232</v>
      </c>
      <c r="B231" s="6">
        <v>5.288</v>
      </c>
      <c r="C231" s="6"/>
      <c r="D231" s="6">
        <v>5.288</v>
      </c>
      <c r="E231" s="6"/>
      <c r="F231" s="6">
        <v>5.288</v>
      </c>
      <c r="G231" s="6"/>
      <c r="H231" s="13"/>
      <c r="J231" s="6"/>
    </row>
    <row r="232" spans="1:10" ht="12.75">
      <c r="A232" s="13" t="s">
        <v>233</v>
      </c>
      <c r="B232" s="6">
        <v>28.096</v>
      </c>
      <c r="C232" s="6"/>
      <c r="D232" s="6">
        <v>28.096</v>
      </c>
      <c r="E232" s="6"/>
      <c r="F232" s="6">
        <v>5.526</v>
      </c>
      <c r="G232" s="6">
        <v>22.57</v>
      </c>
      <c r="H232" s="13"/>
      <c r="J232" s="6"/>
    </row>
    <row r="233" spans="1:8" ht="12.75">
      <c r="A233" s="13" t="s">
        <v>234</v>
      </c>
      <c r="B233" s="6">
        <v>99.559</v>
      </c>
      <c r="C233" s="6"/>
      <c r="D233" s="6">
        <v>99.559</v>
      </c>
      <c r="E233" s="6"/>
      <c r="F233" s="6">
        <v>4.229</v>
      </c>
      <c r="G233" s="6">
        <v>95.33</v>
      </c>
      <c r="H233" s="13"/>
    </row>
    <row r="234" spans="1:10" ht="12.75">
      <c r="A234" s="13" t="s">
        <v>235</v>
      </c>
      <c r="B234" s="6">
        <v>0.76</v>
      </c>
      <c r="C234" s="6"/>
      <c r="D234" s="6">
        <v>0.76</v>
      </c>
      <c r="E234" s="6"/>
      <c r="F234" s="6">
        <v>0.76</v>
      </c>
      <c r="G234" s="6"/>
      <c r="H234" s="13"/>
      <c r="J234" s="6"/>
    </row>
    <row r="235" spans="1:10" ht="12.75">
      <c r="A235" s="6" t="s">
        <v>426</v>
      </c>
      <c r="B235" s="6"/>
      <c r="C235" s="6"/>
      <c r="D235" s="6"/>
      <c r="E235" s="6"/>
      <c r="F235" s="6"/>
      <c r="G235" s="6"/>
      <c r="H235" s="13"/>
      <c r="J235" s="6"/>
    </row>
    <row r="236" spans="1:10" ht="12.75">
      <c r="A236" s="13" t="s">
        <v>236</v>
      </c>
      <c r="B236" s="6">
        <v>764.772</v>
      </c>
      <c r="C236" s="6"/>
      <c r="D236" s="6">
        <v>764.772</v>
      </c>
      <c r="E236" s="6">
        <v>716.533</v>
      </c>
      <c r="F236" s="6">
        <v>30.199</v>
      </c>
      <c r="G236" s="6">
        <v>18.04</v>
      </c>
      <c r="H236" s="13"/>
      <c r="J236" s="6"/>
    </row>
    <row r="237" spans="1:10" ht="12.75">
      <c r="A237" s="13" t="s">
        <v>237</v>
      </c>
      <c r="B237" s="6">
        <v>159.931</v>
      </c>
      <c r="C237" s="6"/>
      <c r="D237" s="6">
        <v>159.931</v>
      </c>
      <c r="E237" s="6"/>
      <c r="F237" s="6">
        <v>4.969</v>
      </c>
      <c r="G237" s="6">
        <v>154.962</v>
      </c>
      <c r="H237" s="13"/>
      <c r="J237" s="6"/>
    </row>
    <row r="238" spans="1:10" ht="12.75">
      <c r="A238" s="13" t="s">
        <v>238</v>
      </c>
      <c r="B238" s="6">
        <v>29.088</v>
      </c>
      <c r="C238" s="6"/>
      <c r="D238" s="6">
        <v>29.088</v>
      </c>
      <c r="E238" s="6"/>
      <c r="F238" s="6">
        <v>8.057</v>
      </c>
      <c r="G238" s="6">
        <v>21.031</v>
      </c>
      <c r="H238" s="13"/>
      <c r="J238" s="6"/>
    </row>
    <row r="239" spans="1:10" ht="12.75">
      <c r="A239" s="13" t="s">
        <v>239</v>
      </c>
      <c r="B239" s="6">
        <v>7136.259</v>
      </c>
      <c r="C239" s="6"/>
      <c r="D239" s="6">
        <v>7136.259</v>
      </c>
      <c r="E239" s="6">
        <v>0.4</v>
      </c>
      <c r="F239" s="6"/>
      <c r="G239" s="6">
        <v>7135.859</v>
      </c>
      <c r="H239" s="13"/>
      <c r="J239" s="6"/>
    </row>
    <row r="240" spans="1:10" ht="12.75">
      <c r="A240" s="13" t="s">
        <v>240</v>
      </c>
      <c r="B240" s="6">
        <v>177.944655</v>
      </c>
      <c r="C240" s="6"/>
      <c r="D240" s="6">
        <v>177.944655</v>
      </c>
      <c r="E240" s="6">
        <v>113.154655</v>
      </c>
      <c r="F240" s="6">
        <v>21.7</v>
      </c>
      <c r="G240" s="6">
        <v>43.09</v>
      </c>
      <c r="H240" s="13"/>
      <c r="J240" s="6"/>
    </row>
    <row r="241" spans="1:10" s="3" customFormat="1" ht="12.75">
      <c r="A241" s="13" t="s">
        <v>241</v>
      </c>
      <c r="B241" s="6">
        <v>75.1143</v>
      </c>
      <c r="C241" s="6"/>
      <c r="D241" s="6">
        <v>75.1143</v>
      </c>
      <c r="E241" s="6"/>
      <c r="F241" s="6">
        <v>0.0353</v>
      </c>
      <c r="G241" s="6">
        <v>75.079</v>
      </c>
      <c r="J241" s="6"/>
    </row>
    <row r="242" spans="1:10" ht="12.75">
      <c r="A242" s="13" t="s">
        <v>242</v>
      </c>
      <c r="B242" s="6">
        <v>37.301</v>
      </c>
      <c r="C242" s="6"/>
      <c r="D242" s="6">
        <v>37.301</v>
      </c>
      <c r="E242" s="6"/>
      <c r="F242" s="6">
        <v>15.774</v>
      </c>
      <c r="G242" s="6">
        <v>21.527</v>
      </c>
      <c r="H242" s="13"/>
      <c r="J242" s="6"/>
    </row>
    <row r="243" spans="1:10" ht="12.75">
      <c r="A243" s="13" t="s">
        <v>243</v>
      </c>
      <c r="B243" s="6">
        <v>14.552</v>
      </c>
      <c r="C243" s="6"/>
      <c r="D243" s="6">
        <v>14.552</v>
      </c>
      <c r="E243" s="6"/>
      <c r="F243" s="6">
        <v>14.552</v>
      </c>
      <c r="G243" s="6"/>
      <c r="J243" s="6"/>
    </row>
    <row r="244" spans="1:10" ht="12.75">
      <c r="A244" s="13" t="s">
        <v>244</v>
      </c>
      <c r="B244" s="6">
        <v>40.98599</v>
      </c>
      <c r="C244" s="6"/>
      <c r="D244" s="6">
        <v>40.98599</v>
      </c>
      <c r="E244" s="6"/>
      <c r="F244" s="6">
        <v>40.98599</v>
      </c>
      <c r="G244" s="6"/>
      <c r="J244" s="6"/>
    </row>
    <row r="245" spans="2:10" ht="12.75">
      <c r="B245" s="6"/>
      <c r="C245" s="6"/>
      <c r="D245" s="6"/>
      <c r="E245" s="6"/>
      <c r="F245" s="6"/>
      <c r="G245" s="6"/>
      <c r="J245" s="6"/>
    </row>
    <row r="246" spans="1:10" ht="12.75">
      <c r="A246" s="3" t="s">
        <v>245</v>
      </c>
      <c r="B246" s="12">
        <v>1486.718</v>
      </c>
      <c r="C246" s="12">
        <v>87.193</v>
      </c>
      <c r="D246" s="12">
        <v>1399.525</v>
      </c>
      <c r="E246" s="12">
        <v>72.489</v>
      </c>
      <c r="F246" s="12">
        <v>199.35</v>
      </c>
      <c r="G246" s="12">
        <v>1127.686</v>
      </c>
      <c r="J246" s="12"/>
    </row>
    <row r="247" spans="2:10" ht="12.75">
      <c r="B247" s="6"/>
      <c r="C247" s="6"/>
      <c r="D247" s="6"/>
      <c r="E247" s="6"/>
      <c r="F247" s="6"/>
      <c r="G247" s="6"/>
      <c r="J247" s="12"/>
    </row>
    <row r="248" spans="1:10" ht="12.75">
      <c r="A248" s="13" t="s">
        <v>246</v>
      </c>
      <c r="B248" s="6">
        <v>113.329</v>
      </c>
      <c r="C248" s="6"/>
      <c r="D248" s="6">
        <v>113.329</v>
      </c>
      <c r="E248" s="6">
        <v>72.489</v>
      </c>
      <c r="F248" s="6">
        <v>40.84</v>
      </c>
      <c r="G248" s="6"/>
      <c r="J248" s="6"/>
    </row>
    <row r="249" spans="1:10" ht="12.75">
      <c r="A249" s="13" t="s">
        <v>247</v>
      </c>
      <c r="B249" s="6">
        <v>10.616</v>
      </c>
      <c r="C249" s="6"/>
      <c r="D249" s="6">
        <v>10.616</v>
      </c>
      <c r="E249" s="6"/>
      <c r="F249" s="6"/>
      <c r="G249" s="6">
        <v>10.616</v>
      </c>
      <c r="J249" s="6"/>
    </row>
    <row r="250" spans="1:10" ht="12.75">
      <c r="A250" s="13" t="s">
        <v>248</v>
      </c>
      <c r="B250" s="6">
        <v>8.331</v>
      </c>
      <c r="C250" s="6"/>
      <c r="D250" s="6">
        <v>8.331</v>
      </c>
      <c r="E250" s="6"/>
      <c r="F250" s="6">
        <v>8.331</v>
      </c>
      <c r="G250" s="6"/>
      <c r="J250" s="6"/>
    </row>
    <row r="251" spans="1:10" ht="12.75">
      <c r="A251" s="13" t="s">
        <v>249</v>
      </c>
      <c r="B251" s="6">
        <v>185.187</v>
      </c>
      <c r="C251" s="6"/>
      <c r="D251" s="6">
        <v>185.187</v>
      </c>
      <c r="E251" s="6"/>
      <c r="F251" s="6">
        <v>30.349</v>
      </c>
      <c r="G251" s="6">
        <v>154.838</v>
      </c>
      <c r="J251" s="6"/>
    </row>
    <row r="252" spans="1:10" ht="12.75">
      <c r="A252" s="13" t="s">
        <v>250</v>
      </c>
      <c r="B252" s="6">
        <v>157.1</v>
      </c>
      <c r="C252" s="6"/>
      <c r="D252" s="6">
        <v>157.1</v>
      </c>
      <c r="E252" s="6"/>
      <c r="F252" s="6">
        <v>7</v>
      </c>
      <c r="G252" s="6">
        <v>150.1</v>
      </c>
      <c r="J252" s="6"/>
    </row>
    <row r="253" spans="1:10" ht="12.75">
      <c r="A253" s="13" t="s">
        <v>251</v>
      </c>
      <c r="B253" s="6">
        <v>15.686</v>
      </c>
      <c r="C253" s="6"/>
      <c r="D253" s="6">
        <v>15.686</v>
      </c>
      <c r="E253" s="6"/>
      <c r="F253" s="6">
        <v>15.686</v>
      </c>
      <c r="G253" s="6"/>
      <c r="J253" s="6"/>
    </row>
    <row r="254" spans="1:10" ht="12.75">
      <c r="A254" s="13" t="s">
        <v>252</v>
      </c>
      <c r="B254" s="6">
        <v>22.3</v>
      </c>
      <c r="C254" s="6"/>
      <c r="D254" s="6">
        <v>22.3</v>
      </c>
      <c r="E254" s="6"/>
      <c r="F254" s="6">
        <v>22.3</v>
      </c>
      <c r="G254" s="6"/>
      <c r="J254" s="6"/>
    </row>
    <row r="255" spans="1:10" ht="12.75">
      <c r="A255" s="13" t="s">
        <v>253</v>
      </c>
      <c r="B255" s="6">
        <v>3.099</v>
      </c>
      <c r="C255" s="6"/>
      <c r="D255" s="6">
        <v>3.099</v>
      </c>
      <c r="E255" s="6"/>
      <c r="F255" s="6">
        <v>3.099</v>
      </c>
      <c r="G255" s="6"/>
      <c r="J255" s="6"/>
    </row>
    <row r="256" spans="1:10" ht="12.75">
      <c r="A256" s="13" t="s">
        <v>254</v>
      </c>
      <c r="B256" s="6">
        <v>13.954</v>
      </c>
      <c r="C256" s="6"/>
      <c r="D256" s="6">
        <v>13.954</v>
      </c>
      <c r="E256" s="6"/>
      <c r="F256" s="6">
        <v>13.954</v>
      </c>
      <c r="G256" s="6"/>
      <c r="J256" s="6"/>
    </row>
    <row r="257" spans="1:10" ht="12.75">
      <c r="A257" s="13" t="s">
        <v>255</v>
      </c>
      <c r="B257" s="6">
        <v>8.897</v>
      </c>
      <c r="C257" s="6"/>
      <c r="D257" s="6">
        <v>8.897</v>
      </c>
      <c r="E257" s="6"/>
      <c r="F257" s="6">
        <v>8.897</v>
      </c>
      <c r="G257" s="6"/>
      <c r="J257" s="6"/>
    </row>
    <row r="258" spans="1:10" s="3" customFormat="1" ht="12.75">
      <c r="A258" s="13" t="s">
        <v>256</v>
      </c>
      <c r="B258" s="6">
        <v>14.859</v>
      </c>
      <c r="C258" s="6"/>
      <c r="D258" s="6">
        <v>14.859</v>
      </c>
      <c r="E258" s="6"/>
      <c r="F258" s="6">
        <v>14.859</v>
      </c>
      <c r="G258" s="6"/>
      <c r="J258" s="6"/>
    </row>
    <row r="259" spans="1:7" ht="12.75">
      <c r="A259" s="13" t="s">
        <v>257</v>
      </c>
      <c r="B259" s="6">
        <v>69.927</v>
      </c>
      <c r="C259" s="6"/>
      <c r="D259" s="6">
        <v>69.927</v>
      </c>
      <c r="E259" s="6"/>
      <c r="F259" s="6">
        <v>33.727</v>
      </c>
      <c r="G259" s="6">
        <v>36.2</v>
      </c>
    </row>
    <row r="260" spans="1:10" ht="12.75">
      <c r="A260" s="13" t="s">
        <v>258</v>
      </c>
      <c r="B260" s="6">
        <v>1016.288</v>
      </c>
      <c r="C260" s="6">
        <v>87.193</v>
      </c>
      <c r="D260" s="6">
        <v>929.095</v>
      </c>
      <c r="E260" s="6"/>
      <c r="F260" s="6">
        <v>3.063</v>
      </c>
      <c r="G260" s="6">
        <v>926.032</v>
      </c>
      <c r="J260" s="6"/>
    </row>
    <row r="261" spans="1:10" ht="12.75">
      <c r="A261" s="13" t="s">
        <v>259</v>
      </c>
      <c r="B261" s="6">
        <v>4.245</v>
      </c>
      <c r="C261" s="6"/>
      <c r="D261" s="6">
        <v>4.245</v>
      </c>
      <c r="E261" s="6"/>
      <c r="F261" s="6">
        <v>4.245</v>
      </c>
      <c r="G261" s="6"/>
      <c r="J261" s="6"/>
    </row>
    <row r="262" spans="2:10" ht="12.75">
      <c r="B262" s="6"/>
      <c r="C262" s="6"/>
      <c r="D262" s="6"/>
      <c r="E262" s="6"/>
      <c r="F262" s="6"/>
      <c r="G262" s="6"/>
      <c r="J262" s="6"/>
    </row>
    <row r="263" spans="1:10" ht="12.75">
      <c r="A263" s="3" t="s">
        <v>260</v>
      </c>
      <c r="B263" s="12">
        <v>2164.0694</v>
      </c>
      <c r="C263" s="12"/>
      <c r="D263" s="12">
        <v>2164.0694</v>
      </c>
      <c r="E263" s="12">
        <v>38.875</v>
      </c>
      <c r="F263" s="12">
        <v>315.68</v>
      </c>
      <c r="G263" s="12">
        <v>1809.5144</v>
      </c>
      <c r="J263" s="12"/>
    </row>
    <row r="264" spans="2:10" ht="12.75">
      <c r="B264" s="6"/>
      <c r="C264" s="6"/>
      <c r="D264" s="6"/>
      <c r="E264" s="6"/>
      <c r="F264" s="6"/>
      <c r="G264" s="6"/>
      <c r="J264" s="12"/>
    </row>
    <row r="265" spans="1:10" ht="12.75">
      <c r="A265" s="13" t="s">
        <v>261</v>
      </c>
      <c r="B265" s="6">
        <v>42.655</v>
      </c>
      <c r="C265" s="6"/>
      <c r="D265" s="6">
        <v>42.655</v>
      </c>
      <c r="E265" s="6"/>
      <c r="F265" s="6">
        <v>42.655</v>
      </c>
      <c r="G265" s="6"/>
      <c r="J265" s="6"/>
    </row>
    <row r="266" spans="1:10" ht="12.75">
      <c r="A266" s="13" t="s">
        <v>262</v>
      </c>
      <c r="B266" s="6">
        <v>34.6</v>
      </c>
      <c r="C266" s="6"/>
      <c r="D266" s="6">
        <v>34.6</v>
      </c>
      <c r="E266" s="6"/>
      <c r="F266" s="6">
        <v>34.6</v>
      </c>
      <c r="G266" s="6"/>
      <c r="J266" s="6"/>
    </row>
    <row r="267" spans="1:10" ht="12.75">
      <c r="A267" s="13" t="s">
        <v>263</v>
      </c>
      <c r="B267" s="6">
        <v>16.142</v>
      </c>
      <c r="C267" s="6"/>
      <c r="D267" s="6">
        <v>16.142</v>
      </c>
      <c r="E267" s="6"/>
      <c r="F267" s="6">
        <v>16.142</v>
      </c>
      <c r="G267" s="6"/>
      <c r="J267" s="6"/>
    </row>
    <row r="268" spans="1:10" ht="12.75">
      <c r="A268" s="13" t="s">
        <v>264</v>
      </c>
      <c r="B268" s="6">
        <v>62.207</v>
      </c>
      <c r="C268" s="6"/>
      <c r="D268" s="6">
        <v>62.207</v>
      </c>
      <c r="E268" s="6"/>
      <c r="F268" s="6">
        <v>62.207</v>
      </c>
      <c r="G268" s="6"/>
      <c r="J268" s="6"/>
    </row>
    <row r="269" spans="1:10" ht="12.75">
      <c r="A269" s="13" t="s">
        <v>265</v>
      </c>
      <c r="B269" s="6">
        <v>43.542</v>
      </c>
      <c r="C269" s="6"/>
      <c r="D269" s="6">
        <v>43.542</v>
      </c>
      <c r="E269" s="6"/>
      <c r="F269" s="6">
        <v>43.542</v>
      </c>
      <c r="G269" s="6"/>
      <c r="J269" s="6"/>
    </row>
    <row r="270" spans="1:10" ht="12.75">
      <c r="A270" s="13" t="s">
        <v>266</v>
      </c>
      <c r="B270" s="6">
        <v>10.628</v>
      </c>
      <c r="C270" s="6"/>
      <c r="D270" s="6">
        <v>10.628</v>
      </c>
      <c r="E270" s="6"/>
      <c r="F270" s="6"/>
      <c r="G270" s="6">
        <v>10.628</v>
      </c>
      <c r="J270" s="6"/>
    </row>
    <row r="271" spans="1:10" ht="12.75">
      <c r="A271" s="13" t="s">
        <v>267</v>
      </c>
      <c r="B271" s="6">
        <v>15.241</v>
      </c>
      <c r="C271" s="6"/>
      <c r="D271" s="6">
        <v>15.241</v>
      </c>
      <c r="E271" s="6"/>
      <c r="F271" s="6">
        <v>15.241</v>
      </c>
      <c r="G271" s="6"/>
      <c r="J271" s="6"/>
    </row>
    <row r="272" spans="1:10" ht="12.75">
      <c r="A272" s="13" t="s">
        <v>268</v>
      </c>
      <c r="B272" s="6">
        <v>9.48</v>
      </c>
      <c r="C272" s="6"/>
      <c r="D272" s="6">
        <v>9.48</v>
      </c>
      <c r="E272" s="6"/>
      <c r="F272" s="6">
        <v>9.48</v>
      </c>
      <c r="G272" s="6"/>
      <c r="J272" s="6"/>
    </row>
    <row r="273" spans="1:10" ht="12.75">
      <c r="A273" s="13" t="s">
        <v>269</v>
      </c>
      <c r="B273" s="6">
        <v>10.625</v>
      </c>
      <c r="C273" s="6"/>
      <c r="D273" s="6">
        <v>10.625</v>
      </c>
      <c r="E273" s="6"/>
      <c r="F273" s="6">
        <v>10.625</v>
      </c>
      <c r="G273" s="6"/>
      <c r="J273" s="6"/>
    </row>
    <row r="274" spans="1:10" ht="12.75">
      <c r="A274" s="13" t="s">
        <v>270</v>
      </c>
      <c r="B274" s="6">
        <v>84.912</v>
      </c>
      <c r="C274" s="6"/>
      <c r="D274" s="6">
        <v>84.912</v>
      </c>
      <c r="E274" s="6">
        <v>3.211</v>
      </c>
      <c r="F274" s="6">
        <v>69.874</v>
      </c>
      <c r="G274" s="6">
        <v>11.827</v>
      </c>
      <c r="J274" s="6"/>
    </row>
    <row r="275" spans="1:10" s="3" customFormat="1" ht="12.75">
      <c r="A275" s="6" t="s">
        <v>271</v>
      </c>
      <c r="B275" s="6"/>
      <c r="C275" s="6"/>
      <c r="D275" s="6"/>
      <c r="E275" s="6"/>
      <c r="F275" s="6"/>
      <c r="G275" s="6"/>
      <c r="J275" s="6"/>
    </row>
    <row r="276" spans="1:10" ht="12.75">
      <c r="A276" s="13" t="s">
        <v>272</v>
      </c>
      <c r="B276" s="6">
        <v>44.164</v>
      </c>
      <c r="C276" s="6"/>
      <c r="D276" s="6">
        <v>44.164</v>
      </c>
      <c r="E276" s="6"/>
      <c r="F276" s="6">
        <v>36.802</v>
      </c>
      <c r="G276" s="6">
        <v>7.362</v>
      </c>
      <c r="J276" s="6"/>
    </row>
    <row r="277" spans="1:7" ht="12.75">
      <c r="A277" s="13" t="s">
        <v>273</v>
      </c>
      <c r="B277" s="6">
        <v>1726.833</v>
      </c>
      <c r="C277" s="6"/>
      <c r="D277" s="6">
        <v>1726.833</v>
      </c>
      <c r="E277" s="6">
        <v>35.664</v>
      </c>
      <c r="F277" s="6">
        <v>7.212</v>
      </c>
      <c r="G277" s="6">
        <v>1683.957</v>
      </c>
    </row>
    <row r="278" spans="1:10" ht="12.75">
      <c r="A278" s="13" t="s">
        <v>427</v>
      </c>
      <c r="B278" s="6">
        <v>101.146</v>
      </c>
      <c r="C278" s="6"/>
      <c r="D278" s="6">
        <v>101.146</v>
      </c>
      <c r="E278" s="6"/>
      <c r="F278" s="6">
        <v>45.442</v>
      </c>
      <c r="G278" s="6">
        <v>55.704</v>
      </c>
      <c r="J278" s="6"/>
    </row>
    <row r="279" spans="1:10" ht="12.75">
      <c r="A279" s="13" t="s">
        <v>274</v>
      </c>
      <c r="B279" s="6">
        <v>40.0364</v>
      </c>
      <c r="C279" s="6"/>
      <c r="D279" s="6">
        <v>40.0364</v>
      </c>
      <c r="E279" s="6"/>
      <c r="F279" s="6"/>
      <c r="G279" s="6">
        <v>40.0364</v>
      </c>
      <c r="J279" s="6"/>
    </row>
    <row r="280" spans="2:10" ht="12.75">
      <c r="B280" s="6"/>
      <c r="C280" s="6"/>
      <c r="D280" s="6"/>
      <c r="E280" s="6"/>
      <c r="F280" s="6"/>
      <c r="G280" s="6"/>
      <c r="J280" s="6"/>
    </row>
    <row r="281" spans="1:10" ht="12.75">
      <c r="A281" s="3" t="s">
        <v>275</v>
      </c>
      <c r="B281" s="12">
        <v>1802.32007</v>
      </c>
      <c r="C281" s="12"/>
      <c r="D281" s="12">
        <v>1802.32007</v>
      </c>
      <c r="E281" s="12">
        <v>5.145</v>
      </c>
      <c r="F281" s="12">
        <v>272.65607</v>
      </c>
      <c r="G281" s="12">
        <v>1524.519</v>
      </c>
      <c r="J281" s="12"/>
    </row>
    <row r="282" spans="2:10" ht="12.75">
      <c r="B282" s="6"/>
      <c r="C282" s="6"/>
      <c r="D282" s="6"/>
      <c r="E282" s="6"/>
      <c r="F282" s="6"/>
      <c r="G282" s="6"/>
      <c r="J282" s="12"/>
    </row>
    <row r="283" spans="1:10" ht="12.75">
      <c r="A283" s="13" t="s">
        <v>276</v>
      </c>
      <c r="B283" s="6">
        <v>81.205</v>
      </c>
      <c r="C283" s="6"/>
      <c r="D283" s="6">
        <v>81.205</v>
      </c>
      <c r="E283" s="6">
        <v>4.74</v>
      </c>
      <c r="F283" s="6">
        <v>76.465</v>
      </c>
      <c r="G283" s="6"/>
      <c r="J283" s="6"/>
    </row>
    <row r="284" spans="1:10" ht="12.75">
      <c r="A284" s="13" t="s">
        <v>277</v>
      </c>
      <c r="B284" s="6">
        <v>54.738</v>
      </c>
      <c r="C284" s="6"/>
      <c r="D284" s="6">
        <v>54.738</v>
      </c>
      <c r="E284" s="6"/>
      <c r="F284" s="6">
        <v>54.738</v>
      </c>
      <c r="G284" s="6"/>
      <c r="J284" s="6"/>
    </row>
    <row r="285" spans="1:10" ht="12.75">
      <c r="A285" s="13" t="s">
        <v>278</v>
      </c>
      <c r="B285" s="6">
        <v>6.321</v>
      </c>
      <c r="C285" s="6"/>
      <c r="D285" s="6">
        <v>6.321</v>
      </c>
      <c r="E285" s="6"/>
      <c r="F285" s="6">
        <v>6.321</v>
      </c>
      <c r="G285" s="6"/>
      <c r="J285" s="6"/>
    </row>
    <row r="286" spans="1:10" ht="12.75">
      <c r="A286" s="13" t="s">
        <v>279</v>
      </c>
      <c r="B286" s="6">
        <v>16.582</v>
      </c>
      <c r="C286" s="6"/>
      <c r="D286" s="6">
        <v>16.582</v>
      </c>
      <c r="E286" s="6"/>
      <c r="F286" s="6">
        <v>16.582</v>
      </c>
      <c r="G286" s="6"/>
      <c r="J286" s="6"/>
    </row>
    <row r="287" spans="1:10" ht="12.75">
      <c r="A287" s="13" t="s">
        <v>280</v>
      </c>
      <c r="B287" s="6">
        <v>13.789</v>
      </c>
      <c r="C287" s="6"/>
      <c r="D287" s="6">
        <v>13.789</v>
      </c>
      <c r="E287" s="6"/>
      <c r="F287" s="6">
        <v>13.789</v>
      </c>
      <c r="G287" s="6"/>
      <c r="J287" s="6"/>
    </row>
    <row r="288" spans="1:10" ht="12.75">
      <c r="A288" s="13" t="s">
        <v>281</v>
      </c>
      <c r="B288" s="6">
        <v>8.25242</v>
      </c>
      <c r="C288" s="6"/>
      <c r="D288" s="6">
        <v>8.25242</v>
      </c>
      <c r="E288" s="6"/>
      <c r="F288" s="6">
        <v>8.25242</v>
      </c>
      <c r="G288" s="6"/>
      <c r="J288" s="6"/>
    </row>
    <row r="289" spans="1:10" ht="12.75">
      <c r="A289" s="13" t="s">
        <v>282</v>
      </c>
      <c r="B289" s="6">
        <v>6.766</v>
      </c>
      <c r="C289" s="6"/>
      <c r="D289" s="6">
        <v>6.766</v>
      </c>
      <c r="E289" s="6"/>
      <c r="F289" s="6">
        <v>6.766</v>
      </c>
      <c r="G289" s="6"/>
      <c r="J289" s="6"/>
    </row>
    <row r="290" spans="1:10" ht="12.75">
      <c r="A290" s="13" t="s">
        <v>283</v>
      </c>
      <c r="B290" s="6">
        <v>20.831</v>
      </c>
      <c r="C290" s="6"/>
      <c r="D290" s="6">
        <v>20.831</v>
      </c>
      <c r="E290" s="6"/>
      <c r="F290" s="6">
        <v>20.831</v>
      </c>
      <c r="G290" s="6"/>
      <c r="J290" s="6"/>
    </row>
    <row r="291" spans="1:10" ht="12.75">
      <c r="A291" s="13" t="s">
        <v>284</v>
      </c>
      <c r="B291" s="6">
        <v>35.433</v>
      </c>
      <c r="C291" s="6"/>
      <c r="D291" s="6">
        <v>35.433</v>
      </c>
      <c r="E291" s="6"/>
      <c r="F291" s="6">
        <v>35.433</v>
      </c>
      <c r="G291" s="6"/>
      <c r="J291" s="6"/>
    </row>
    <row r="292" spans="1:10" ht="12.75">
      <c r="A292" s="13" t="s">
        <v>285</v>
      </c>
      <c r="B292" s="6">
        <v>16.94305</v>
      </c>
      <c r="C292" s="6"/>
      <c r="D292" s="6">
        <v>16.94305</v>
      </c>
      <c r="E292" s="6"/>
      <c r="F292" s="6">
        <v>16.94305</v>
      </c>
      <c r="G292" s="6"/>
      <c r="J292" s="6"/>
    </row>
    <row r="293" spans="1:10" ht="12.75">
      <c r="A293" s="13" t="s">
        <v>286</v>
      </c>
      <c r="B293" s="6">
        <v>8.772</v>
      </c>
      <c r="C293" s="6"/>
      <c r="D293" s="6">
        <v>8.772</v>
      </c>
      <c r="E293" s="6"/>
      <c r="F293" s="6">
        <v>8.772</v>
      </c>
      <c r="G293" s="6"/>
      <c r="J293" s="6"/>
    </row>
    <row r="294" spans="1:10" ht="12.75">
      <c r="A294" s="13" t="s">
        <v>287</v>
      </c>
      <c r="B294" s="6">
        <v>10.924</v>
      </c>
      <c r="C294" s="6"/>
      <c r="D294" s="6">
        <v>10.924</v>
      </c>
      <c r="E294" s="6"/>
      <c r="F294" s="6">
        <v>10.924</v>
      </c>
      <c r="G294" s="6"/>
      <c r="J294" s="6"/>
    </row>
    <row r="295" spans="1:10" ht="12.75">
      <c r="A295" s="13" t="s">
        <v>288</v>
      </c>
      <c r="B295" s="6">
        <v>1524.924</v>
      </c>
      <c r="C295" s="6"/>
      <c r="D295" s="6">
        <v>1524.924</v>
      </c>
      <c r="E295" s="6">
        <v>0.405</v>
      </c>
      <c r="F295" s="6"/>
      <c r="G295" s="6">
        <v>1524.519</v>
      </c>
      <c r="J295" s="6"/>
    </row>
    <row r="296" spans="1:7" ht="12.75">
      <c r="A296" s="13" t="s">
        <v>289</v>
      </c>
      <c r="B296" s="6">
        <v>51.5776</v>
      </c>
      <c r="C296" s="6"/>
      <c r="D296" s="6">
        <v>51.5776</v>
      </c>
      <c r="E296" s="6"/>
      <c r="F296" s="6">
        <v>51.5776</v>
      </c>
      <c r="G296" s="6"/>
    </row>
    <row r="297" spans="2:7" ht="12.75">
      <c r="B297" s="6"/>
      <c r="C297" s="6"/>
      <c r="D297" s="6"/>
      <c r="E297" s="6"/>
      <c r="F297" s="6"/>
      <c r="G297" s="6"/>
    </row>
    <row r="298" spans="2:7" ht="12.75">
      <c r="B298" s="6"/>
      <c r="C298" s="6"/>
      <c r="D298" s="6"/>
      <c r="E298" s="6"/>
      <c r="F298" s="6"/>
      <c r="G298" s="6"/>
    </row>
    <row r="299" spans="2:7" ht="12.75">
      <c r="B299" s="6"/>
      <c r="C299" s="6"/>
      <c r="D299" s="6"/>
      <c r="E299" s="6"/>
      <c r="F299" s="6"/>
      <c r="G299" s="6"/>
    </row>
    <row r="300" spans="2:7" ht="12.75">
      <c r="B300" s="6"/>
      <c r="C300" s="6"/>
      <c r="D300" s="6"/>
      <c r="E300" s="6"/>
      <c r="F300" s="6"/>
      <c r="G300" s="6"/>
    </row>
    <row r="301" spans="2:7" ht="12.75">
      <c r="B301" s="6"/>
      <c r="C301" s="6"/>
      <c r="D301" s="6"/>
      <c r="E301" s="6"/>
      <c r="F301" s="6"/>
      <c r="G301" s="6"/>
    </row>
    <row r="302" spans="2:7" ht="12.75">
      <c r="B302" s="6"/>
      <c r="C302" s="6"/>
      <c r="D302" s="6"/>
      <c r="E302" s="6"/>
      <c r="F302" s="6"/>
      <c r="G302" s="6"/>
    </row>
    <row r="303" spans="2:7" ht="12.75">
      <c r="B303" s="6"/>
      <c r="C303" s="6"/>
      <c r="D303" s="6"/>
      <c r="E303" s="6"/>
      <c r="F303" s="6"/>
      <c r="G303" s="6"/>
    </row>
    <row r="304" spans="2:7" ht="12.75">
      <c r="B304" s="6"/>
      <c r="C304" s="6"/>
      <c r="D304" s="6"/>
      <c r="E304" s="6"/>
      <c r="F304" s="6"/>
      <c r="G304" s="6"/>
    </row>
    <row r="305" spans="2:7" ht="12.75">
      <c r="B305" s="6"/>
      <c r="C305" s="6"/>
      <c r="D305" s="6"/>
      <c r="E305" s="6"/>
      <c r="F305" s="6"/>
      <c r="G305" s="6"/>
    </row>
    <row r="306" spans="2:7" ht="12.75">
      <c r="B306" s="6"/>
      <c r="C306" s="6"/>
      <c r="D306" s="6"/>
      <c r="E306" s="6"/>
      <c r="F306" s="6"/>
      <c r="G306" s="6"/>
    </row>
    <row r="307" spans="2:7" ht="12.75">
      <c r="B307" s="6"/>
      <c r="C307" s="6"/>
      <c r="D307" s="6"/>
      <c r="E307" s="6"/>
      <c r="F307" s="6"/>
      <c r="G307" s="6"/>
    </row>
    <row r="308" spans="2:7" ht="12.75">
      <c r="B308" s="6"/>
      <c r="C308" s="6"/>
      <c r="D308" s="6"/>
      <c r="E308" s="6"/>
      <c r="F308" s="6"/>
      <c r="G308" s="6"/>
    </row>
    <row r="309" spans="2:7" ht="12.75">
      <c r="B309" s="6"/>
      <c r="C309" s="6"/>
      <c r="D309" s="6"/>
      <c r="E309" s="6"/>
      <c r="F309" s="6"/>
      <c r="G309" s="6"/>
    </row>
    <row r="310" spans="2:8" ht="12.75">
      <c r="B310" s="6"/>
      <c r="C310" s="6"/>
      <c r="D310" s="6"/>
      <c r="E310" s="6"/>
      <c r="F310" s="6"/>
      <c r="G310" s="6"/>
      <c r="H310" s="13"/>
    </row>
    <row r="311" spans="2:8" ht="12.75">
      <c r="B311" s="6"/>
      <c r="C311" s="6"/>
      <c r="D311" s="6"/>
      <c r="E311" s="6"/>
      <c r="F311" s="6"/>
      <c r="G311" s="6"/>
      <c r="H311" s="13"/>
    </row>
    <row r="312" spans="2:8" ht="12.75">
      <c r="B312" s="6"/>
      <c r="C312" s="6"/>
      <c r="D312" s="6"/>
      <c r="E312" s="6"/>
      <c r="F312" s="6"/>
      <c r="G312" s="6"/>
      <c r="H312" s="13"/>
    </row>
    <row r="313" spans="2:8" ht="12.75">
      <c r="B313" s="6"/>
      <c r="C313" s="6"/>
      <c r="D313" s="6"/>
      <c r="E313" s="6"/>
      <c r="F313" s="6"/>
      <c r="G313" s="6"/>
      <c r="H313" s="13"/>
    </row>
    <row r="314" spans="2:8" ht="12.75">
      <c r="B314" s="12"/>
      <c r="C314" s="12"/>
      <c r="D314" s="12"/>
      <c r="E314" s="12"/>
      <c r="F314" s="12"/>
      <c r="G314" s="12"/>
      <c r="H314" s="13"/>
    </row>
    <row r="315" spans="1:8" ht="12.75">
      <c r="A315" s="3"/>
      <c r="B315" s="12"/>
      <c r="C315" s="12"/>
      <c r="D315" s="12"/>
      <c r="E315" s="12"/>
      <c r="F315" s="12"/>
      <c r="G315" s="12"/>
      <c r="H315" s="13"/>
    </row>
    <row r="316" spans="2:8" ht="12.75">
      <c r="B316" s="12"/>
      <c r="C316" s="12"/>
      <c r="D316" s="12"/>
      <c r="E316" s="12"/>
      <c r="F316" s="12"/>
      <c r="G316" s="12"/>
      <c r="H316" s="13"/>
    </row>
    <row r="317" spans="2:8" ht="12.75">
      <c r="B317" s="6"/>
      <c r="C317" s="6"/>
      <c r="D317" s="6"/>
      <c r="E317" s="6"/>
      <c r="F317" s="6"/>
      <c r="G317" s="6"/>
      <c r="H317" s="13"/>
    </row>
    <row r="318" spans="2:8" ht="12.75">
      <c r="B318" s="6"/>
      <c r="C318" s="6"/>
      <c r="D318" s="6"/>
      <c r="E318" s="6"/>
      <c r="F318" s="6"/>
      <c r="G318" s="6"/>
      <c r="H318" s="13"/>
    </row>
    <row r="319" spans="2:8" ht="12.75">
      <c r="B319" s="6"/>
      <c r="C319" s="6"/>
      <c r="D319" s="6"/>
      <c r="E319" s="6"/>
      <c r="F319" s="6"/>
      <c r="G319" s="6"/>
      <c r="H319" s="13"/>
    </row>
    <row r="320" spans="2:8" ht="12.75">
      <c r="B320" s="6"/>
      <c r="C320" s="6"/>
      <c r="D320" s="6"/>
      <c r="E320" s="6"/>
      <c r="F320" s="6"/>
      <c r="G320" s="6"/>
      <c r="H320" s="13"/>
    </row>
    <row r="321" spans="2:8" ht="12.75">
      <c r="B321" s="6"/>
      <c r="C321" s="6"/>
      <c r="D321" s="6"/>
      <c r="E321" s="6"/>
      <c r="F321" s="6"/>
      <c r="G321" s="6"/>
      <c r="H321" s="13"/>
    </row>
    <row r="322" spans="2:8" ht="12.75">
      <c r="B322" s="6"/>
      <c r="C322" s="6"/>
      <c r="D322" s="6"/>
      <c r="E322" s="6"/>
      <c r="F322" s="6"/>
      <c r="G322" s="6"/>
      <c r="H322" s="13"/>
    </row>
    <row r="323" spans="2:8" ht="12.75">
      <c r="B323" s="6"/>
      <c r="C323" s="6"/>
      <c r="D323" s="6"/>
      <c r="E323" s="6"/>
      <c r="F323" s="6"/>
      <c r="G323" s="6"/>
      <c r="H323" s="13"/>
    </row>
    <row r="324" spans="2:8" ht="12.75">
      <c r="B324" s="6"/>
      <c r="C324" s="6"/>
      <c r="D324" s="6"/>
      <c r="E324" s="6"/>
      <c r="F324" s="6"/>
      <c r="G324" s="6"/>
      <c r="H324" s="13"/>
    </row>
    <row r="325" spans="2:8" ht="12.75">
      <c r="B325" s="6"/>
      <c r="C325" s="6"/>
      <c r="D325" s="6"/>
      <c r="E325" s="6"/>
      <c r="F325" s="6"/>
      <c r="G325" s="6"/>
      <c r="H325" s="13"/>
    </row>
    <row r="326" spans="2:7" ht="12.75">
      <c r="B326" s="6"/>
      <c r="C326" s="6"/>
      <c r="D326" s="6"/>
      <c r="E326" s="6"/>
      <c r="F326" s="6"/>
      <c r="G326" s="6"/>
    </row>
    <row r="327" spans="2:7" ht="12.75">
      <c r="B327" s="6"/>
      <c r="C327" s="6"/>
      <c r="D327" s="6"/>
      <c r="E327" s="6"/>
      <c r="F327" s="6"/>
      <c r="G327" s="6"/>
    </row>
    <row r="328" spans="2:7" ht="12.75">
      <c r="B328" s="6"/>
      <c r="C328" s="6"/>
      <c r="D328" s="6"/>
      <c r="E328" s="6"/>
      <c r="F328" s="6"/>
      <c r="G328" s="6"/>
    </row>
    <row r="329" spans="2:7" ht="12.75">
      <c r="B329" s="6"/>
      <c r="C329" s="6"/>
      <c r="D329" s="6"/>
      <c r="E329" s="6"/>
      <c r="F329" s="6"/>
      <c r="G329" s="6"/>
    </row>
    <row r="330" spans="2:7" ht="12.75">
      <c r="B330" s="6"/>
      <c r="C330" s="6"/>
      <c r="D330" s="6"/>
      <c r="E330" s="6"/>
      <c r="F330" s="6"/>
      <c r="G330" s="6"/>
    </row>
  </sheetData>
  <sheetProtection/>
  <mergeCells count="1">
    <mergeCell ref="A1:G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3.7109375" style="0" customWidth="1"/>
  </cols>
  <sheetData>
    <row r="2" ht="18">
      <c r="B2" s="15" t="s">
        <v>300</v>
      </c>
    </row>
    <row r="3" ht="12.75">
      <c r="B3" s="16">
        <v>2013</v>
      </c>
    </row>
    <row r="4" ht="12.75">
      <c r="B4" s="17"/>
    </row>
    <row r="5" ht="12.75">
      <c r="B5" s="18"/>
    </row>
    <row r="6" spans="1:2" ht="12.75">
      <c r="A6" s="19">
        <v>1</v>
      </c>
      <c r="B6" s="18" t="s">
        <v>301</v>
      </c>
    </row>
    <row r="7" ht="12.75">
      <c r="B7" s="18"/>
    </row>
    <row r="8" spans="1:2" ht="12.75">
      <c r="A8" s="20" t="s">
        <v>302</v>
      </c>
      <c r="B8" s="18" t="s">
        <v>303</v>
      </c>
    </row>
    <row r="9" spans="1:2" ht="12.75">
      <c r="A9" t="s">
        <v>304</v>
      </c>
      <c r="B9" s="18" t="s">
        <v>305</v>
      </c>
    </row>
    <row r="10" ht="12.75">
      <c r="B10" s="18"/>
    </row>
    <row r="11" spans="1:2" ht="12.75">
      <c r="A11" t="s">
        <v>306</v>
      </c>
      <c r="B11" s="18" t="s">
        <v>307</v>
      </c>
    </row>
    <row r="12" spans="1:2" ht="12.75">
      <c r="A12" t="s">
        <v>308</v>
      </c>
      <c r="B12" s="18" t="s">
        <v>309</v>
      </c>
    </row>
    <row r="13" ht="12.75">
      <c r="B13" s="21"/>
    </row>
    <row r="14" spans="1:2" ht="12.75">
      <c r="A14" t="s">
        <v>310</v>
      </c>
      <c r="B14" s="18" t="s">
        <v>311</v>
      </c>
    </row>
    <row r="15" spans="1:2" ht="12.75">
      <c r="A15" s="20" t="s">
        <v>312</v>
      </c>
      <c r="B15" s="18" t="s">
        <v>313</v>
      </c>
    </row>
    <row r="16" spans="1:8" ht="12.75">
      <c r="A16" t="s">
        <v>314</v>
      </c>
      <c r="B16" s="95" t="s">
        <v>397</v>
      </c>
      <c r="C16" s="95"/>
      <c r="D16" s="95"/>
      <c r="E16" s="95"/>
      <c r="F16" s="95"/>
      <c r="G16" s="95"/>
      <c r="H16" s="95"/>
    </row>
    <row r="17" ht="12.75">
      <c r="B17" s="22"/>
    </row>
    <row r="18" spans="1:2" ht="12.75">
      <c r="A18" t="s">
        <v>315</v>
      </c>
      <c r="B18" s="18" t="s">
        <v>316</v>
      </c>
    </row>
    <row r="19" spans="1:2" ht="12.75">
      <c r="A19" s="20" t="s">
        <v>317</v>
      </c>
      <c r="B19" s="18" t="s">
        <v>318</v>
      </c>
    </row>
    <row r="20" ht="12.75">
      <c r="B20" s="18"/>
    </row>
    <row r="21" spans="1:2" ht="15.75">
      <c r="A21" t="s">
        <v>319</v>
      </c>
      <c r="B21" s="18" t="s">
        <v>320</v>
      </c>
    </row>
    <row r="22" spans="1:2" ht="12.75">
      <c r="A22" t="s">
        <v>321</v>
      </c>
      <c r="B22" s="18" t="s">
        <v>322</v>
      </c>
    </row>
    <row r="23" spans="1:2" ht="12.75">
      <c r="A23" t="s">
        <v>323</v>
      </c>
      <c r="B23" s="18" t="s">
        <v>324</v>
      </c>
    </row>
    <row r="24" spans="1:2" ht="12.75">
      <c r="A24" t="s">
        <v>325</v>
      </c>
      <c r="B24" s="18" t="s">
        <v>326</v>
      </c>
    </row>
    <row r="25" spans="1:2" ht="12.75">
      <c r="A25" t="s">
        <v>327</v>
      </c>
      <c r="B25" s="18" t="s">
        <v>328</v>
      </c>
    </row>
    <row r="26" ht="12.75">
      <c r="B26" s="18"/>
    </row>
    <row r="27" spans="1:2" ht="12.75">
      <c r="A27" t="s">
        <v>329</v>
      </c>
      <c r="B27" s="18" t="s">
        <v>330</v>
      </c>
    </row>
    <row r="28" ht="12.75">
      <c r="B28" s="18"/>
    </row>
    <row r="29" spans="1:2" ht="12.75">
      <c r="A29" s="19"/>
      <c r="B29" s="23"/>
    </row>
  </sheetData>
  <sheetProtection/>
  <mergeCells count="1">
    <mergeCell ref="B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421875" style="0" customWidth="1"/>
    <col min="2" max="2" width="2.421875" style="0" customWidth="1"/>
    <col min="4" max="4" width="37.57421875" style="0" customWidth="1"/>
    <col min="5" max="5" width="6.421875" style="0" customWidth="1"/>
    <col min="6" max="6" width="20.8515625" style="9" customWidth="1"/>
    <col min="7" max="7" width="18.28125" style="0" customWidth="1"/>
    <col min="8" max="8" width="15.00390625" style="0" customWidth="1"/>
  </cols>
  <sheetData>
    <row r="1" spans="1:6" ht="12.75">
      <c r="A1" s="96" t="s">
        <v>447</v>
      </c>
      <c r="B1" s="96"/>
      <c r="C1" s="96"/>
      <c r="D1" s="96"/>
      <c r="E1" s="96"/>
      <c r="F1" s="96"/>
    </row>
    <row r="2" ht="12.75">
      <c r="F2" s="25" t="s">
        <v>0</v>
      </c>
    </row>
    <row r="3" ht="12.75">
      <c r="F3" s="25"/>
    </row>
    <row r="4" spans="1:6" ht="12.75">
      <c r="A4" s="13" t="s">
        <v>456</v>
      </c>
      <c r="F4" s="25"/>
    </row>
    <row r="5" ht="12.75">
      <c r="F5" s="25"/>
    </row>
    <row r="6" spans="6:7" ht="13.5" thickBot="1">
      <c r="F6">
        <v>2013</v>
      </c>
      <c r="G6" s="59"/>
    </row>
    <row r="7" spans="1:7" ht="13.5" thickBot="1">
      <c r="A7" s="97" t="s">
        <v>1</v>
      </c>
      <c r="B7" s="98"/>
      <c r="C7" s="98"/>
      <c r="D7" s="98"/>
      <c r="E7" s="2" t="s">
        <v>2</v>
      </c>
      <c r="F7" s="26" t="s">
        <v>3</v>
      </c>
      <c r="G7" s="59"/>
    </row>
    <row r="8" ht="12.75">
      <c r="G8" s="70"/>
    </row>
    <row r="9" spans="1:7" ht="12.75">
      <c r="A9" s="3" t="s">
        <v>4</v>
      </c>
      <c r="E9" s="4" t="s">
        <v>5</v>
      </c>
      <c r="F9" s="12">
        <v>270.169</v>
      </c>
      <c r="G9" s="71"/>
    </row>
    <row r="10" spans="1:7" ht="12.75">
      <c r="A10" t="s">
        <v>6</v>
      </c>
      <c r="E10" s="4"/>
      <c r="F10" s="5"/>
      <c r="G10" s="72"/>
    </row>
    <row r="11" spans="2:7" ht="12.75">
      <c r="B11" t="s">
        <v>7</v>
      </c>
      <c r="E11" s="4" t="s">
        <v>8</v>
      </c>
      <c r="F11" s="5">
        <v>52.68518</v>
      </c>
      <c r="G11" s="72"/>
    </row>
    <row r="12" spans="2:7" ht="12.75">
      <c r="B12" t="s">
        <v>9</v>
      </c>
      <c r="E12" s="4" t="s">
        <v>8</v>
      </c>
      <c r="G12" s="72"/>
    </row>
    <row r="13" spans="3:7" ht="12.75">
      <c r="C13" t="s">
        <v>10</v>
      </c>
      <c r="E13" s="4" t="s">
        <v>8</v>
      </c>
      <c r="F13" s="5">
        <v>45.0685</v>
      </c>
      <c r="G13" s="72"/>
    </row>
    <row r="14" spans="3:7" ht="12.75">
      <c r="C14" t="s">
        <v>11</v>
      </c>
      <c r="E14" s="4" t="s">
        <v>8</v>
      </c>
      <c r="F14" s="5">
        <v>167.689281</v>
      </c>
      <c r="G14" s="72"/>
    </row>
    <row r="15" spans="3:7" ht="12.75">
      <c r="C15" t="s">
        <v>12</v>
      </c>
      <c r="E15" s="4" t="s">
        <v>8</v>
      </c>
      <c r="F15" s="5">
        <v>0.01346</v>
      </c>
      <c r="G15" s="72"/>
    </row>
    <row r="16" spans="2:7" ht="12.75">
      <c r="B16" t="s">
        <v>13</v>
      </c>
      <c r="E16" s="4" t="s">
        <v>8</v>
      </c>
      <c r="F16" s="5">
        <v>4.67977</v>
      </c>
      <c r="G16" s="72"/>
    </row>
    <row r="17" spans="2:7" ht="12.75">
      <c r="B17" t="s">
        <v>430</v>
      </c>
      <c r="E17" s="4" t="s">
        <v>8</v>
      </c>
      <c r="F17" s="5">
        <v>0.04507</v>
      </c>
      <c r="G17" s="72"/>
    </row>
    <row r="18" spans="1:7" ht="12.75">
      <c r="A18" t="s">
        <v>14</v>
      </c>
      <c r="E18" s="4" t="s">
        <v>8</v>
      </c>
      <c r="F18" s="5">
        <v>1479.715011</v>
      </c>
      <c r="G18" s="72"/>
    </row>
    <row r="19" spans="5:7" ht="12.75">
      <c r="E19" s="4"/>
      <c r="F19" s="5"/>
      <c r="G19" s="72"/>
    </row>
    <row r="20" spans="1:7" ht="12.75">
      <c r="A20" s="3" t="s">
        <v>15</v>
      </c>
      <c r="E20" s="4" t="s">
        <v>8</v>
      </c>
      <c r="F20" s="5"/>
      <c r="G20" s="72"/>
    </row>
    <row r="21" spans="1:7" ht="12.75">
      <c r="A21" t="s">
        <v>16</v>
      </c>
      <c r="E21" s="4"/>
      <c r="F21" s="5"/>
      <c r="G21" s="72"/>
    </row>
    <row r="22" spans="2:7" ht="12.75">
      <c r="B22" t="s">
        <v>17</v>
      </c>
      <c r="E22" s="4" t="s">
        <v>8</v>
      </c>
      <c r="F22" s="5">
        <v>40.47466</v>
      </c>
      <c r="G22" s="72"/>
    </row>
    <row r="23" spans="2:7" ht="12.75">
      <c r="B23" t="s">
        <v>18</v>
      </c>
      <c r="E23" s="4" t="s">
        <v>8</v>
      </c>
      <c r="F23" s="5">
        <v>29.36042</v>
      </c>
      <c r="G23" s="72"/>
    </row>
    <row r="24" spans="2:7" ht="12.75">
      <c r="B24" t="s">
        <v>19</v>
      </c>
      <c r="E24" s="4" t="s">
        <v>8</v>
      </c>
      <c r="F24" s="6">
        <v>8.624</v>
      </c>
      <c r="G24" s="72"/>
    </row>
    <row r="25" spans="2:7" ht="12.75">
      <c r="B25" t="s">
        <v>20</v>
      </c>
      <c r="E25" s="4" t="s">
        <v>8</v>
      </c>
      <c r="F25" s="6">
        <v>5.893</v>
      </c>
      <c r="G25" s="72"/>
    </row>
    <row r="26" spans="2:7" ht="12.75">
      <c r="B26" t="s">
        <v>21</v>
      </c>
      <c r="E26" s="4" t="s">
        <v>8</v>
      </c>
      <c r="F26" s="5">
        <v>4.64819</v>
      </c>
      <c r="G26" s="72"/>
    </row>
    <row r="27" spans="2:7" ht="12.75">
      <c r="B27" s="13" t="s">
        <v>408</v>
      </c>
      <c r="E27" s="4" t="s">
        <v>8</v>
      </c>
      <c r="F27" s="5">
        <v>0.26953</v>
      </c>
      <c r="G27" s="72"/>
    </row>
    <row r="28" spans="2:7" ht="12.75">
      <c r="B28" t="s">
        <v>22</v>
      </c>
      <c r="E28" s="4" t="s">
        <v>8</v>
      </c>
      <c r="F28" s="5">
        <v>5.99717</v>
      </c>
      <c r="G28" s="72"/>
    </row>
    <row r="29" spans="1:7" ht="12.75">
      <c r="A29" t="s">
        <v>14</v>
      </c>
      <c r="E29" s="4" t="s">
        <v>8</v>
      </c>
      <c r="F29" s="5">
        <v>1473.522</v>
      </c>
      <c r="G29" s="72"/>
    </row>
    <row r="30" spans="5:7" ht="12.75">
      <c r="E30" s="4"/>
      <c r="F30" s="5"/>
      <c r="G30" s="72"/>
    </row>
    <row r="31" spans="1:7" ht="12.75">
      <c r="A31" s="3" t="s">
        <v>360</v>
      </c>
      <c r="E31" s="4" t="s">
        <v>8</v>
      </c>
      <c r="F31" s="5"/>
      <c r="G31" s="72"/>
    </row>
    <row r="32" spans="1:8" ht="12.75">
      <c r="A32" t="s">
        <v>405</v>
      </c>
      <c r="E32" s="4" t="s">
        <v>8</v>
      </c>
      <c r="F32" s="6">
        <v>314.345</v>
      </c>
      <c r="G32" s="72"/>
      <c r="H32" s="12"/>
    </row>
    <row r="33" spans="2:8" ht="12.75">
      <c r="B33" t="s">
        <v>23</v>
      </c>
      <c r="E33" s="4" t="s">
        <v>8</v>
      </c>
      <c r="F33" s="5">
        <v>1511.00811</v>
      </c>
      <c r="G33" s="72"/>
      <c r="H33" s="12"/>
    </row>
    <row r="34" spans="2:8" ht="12.75">
      <c r="B34" t="s">
        <v>24</v>
      </c>
      <c r="E34" s="4" t="s">
        <v>8</v>
      </c>
      <c r="F34" s="5">
        <v>284.72093</v>
      </c>
      <c r="G34" s="72"/>
      <c r="H34" s="12"/>
    </row>
    <row r="35" spans="3:8" ht="12.75">
      <c r="C35" t="s">
        <v>25</v>
      </c>
      <c r="E35" s="4" t="s">
        <v>8</v>
      </c>
      <c r="F35" s="5">
        <v>1.25595</v>
      </c>
      <c r="G35" s="72"/>
      <c r="H35" s="12"/>
    </row>
    <row r="36" spans="3:8" ht="12.75">
      <c r="C36" t="s">
        <v>26</v>
      </c>
      <c r="E36" s="4" t="s">
        <v>8</v>
      </c>
      <c r="F36" s="5">
        <v>283.46497</v>
      </c>
      <c r="G36" s="72"/>
      <c r="H36" s="12"/>
    </row>
    <row r="37" spans="4:8" ht="12.75">
      <c r="D37" t="s">
        <v>27</v>
      </c>
      <c r="E37" s="4" t="s">
        <v>8</v>
      </c>
      <c r="F37" s="5">
        <v>180.97642</v>
      </c>
      <c r="G37" s="72"/>
      <c r="H37" s="12"/>
    </row>
    <row r="38" spans="4:8" ht="12.75">
      <c r="D38" t="s">
        <v>28</v>
      </c>
      <c r="E38" s="4" t="s">
        <v>8</v>
      </c>
      <c r="F38" s="5">
        <v>10.61895</v>
      </c>
      <c r="G38" s="72"/>
      <c r="H38" s="12"/>
    </row>
    <row r="39" spans="4:8" ht="12.75">
      <c r="D39" t="s">
        <v>29</v>
      </c>
      <c r="E39" s="4" t="s">
        <v>8</v>
      </c>
      <c r="F39" s="5">
        <v>91.8696</v>
      </c>
      <c r="G39" s="72"/>
      <c r="H39" s="12"/>
    </row>
    <row r="40" spans="1:7" ht="12.75">
      <c r="A40" t="s">
        <v>30</v>
      </c>
      <c r="E40" s="4" t="s">
        <v>8</v>
      </c>
      <c r="F40" s="5">
        <v>2.95748</v>
      </c>
      <c r="G40" s="72"/>
    </row>
    <row r="41" spans="5:7" ht="12.75">
      <c r="E41" s="4"/>
      <c r="F41" s="5"/>
      <c r="G41" s="72"/>
    </row>
    <row r="42" spans="1:7" ht="12.75">
      <c r="A42" s="3" t="s">
        <v>31</v>
      </c>
      <c r="E42" s="4"/>
      <c r="F42" s="5"/>
      <c r="G42" s="72"/>
    </row>
    <row r="43" spans="2:7" ht="12.75">
      <c r="B43" t="s">
        <v>32</v>
      </c>
      <c r="E43" s="4" t="s">
        <v>33</v>
      </c>
      <c r="F43" s="5">
        <v>814.074553279251</v>
      </c>
      <c r="G43" s="72"/>
    </row>
    <row r="44" spans="2:7" ht="12.75">
      <c r="B44" t="s">
        <v>34</v>
      </c>
      <c r="E44" s="4" t="s">
        <v>8</v>
      </c>
      <c r="F44" s="5">
        <v>2461.300069793901</v>
      </c>
      <c r="G44" s="72"/>
    </row>
    <row r="45" spans="2:7" ht="12.75">
      <c r="B45" t="s">
        <v>35</v>
      </c>
      <c r="E45" s="4" t="s">
        <v>8</v>
      </c>
      <c r="F45" s="5">
        <v>66.371267893333</v>
      </c>
      <c r="G45" s="72"/>
    </row>
    <row r="46" spans="2:7" ht="12.75">
      <c r="B46" t="s">
        <v>36</v>
      </c>
      <c r="E46" s="4" t="s">
        <v>8</v>
      </c>
      <c r="F46" s="5">
        <v>1228.265899496409</v>
      </c>
      <c r="G46" s="72"/>
    </row>
  </sheetData>
  <sheetProtection/>
  <mergeCells count="2">
    <mergeCell ref="A1:F1"/>
    <mergeCell ref="A7:D7"/>
  </mergeCells>
  <printOptions/>
  <pageMargins left="1.2992125984251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9.28125" style="53" bestFit="1" customWidth="1"/>
    <col min="2" max="2" width="11.57421875" style="0" bestFit="1" customWidth="1"/>
    <col min="3" max="3" width="13.7109375" style="0" bestFit="1" customWidth="1"/>
    <col min="4" max="4" width="10.00390625" style="0" customWidth="1"/>
    <col min="5" max="5" width="10.8515625" style="0" customWidth="1"/>
    <col min="6" max="6" width="10.57421875" style="0" bestFit="1" customWidth="1"/>
    <col min="7" max="7" width="9.28125" style="0" bestFit="1" customWidth="1"/>
    <col min="8" max="8" width="10.8515625" style="0" customWidth="1"/>
    <col min="9" max="9" width="13.8515625" style="0" customWidth="1"/>
    <col min="10" max="10" width="9.28125" style="0" bestFit="1" customWidth="1"/>
    <col min="11" max="11" width="10.00390625" style="0" customWidth="1"/>
    <col min="12" max="12" width="15.57421875" style="0" customWidth="1"/>
  </cols>
  <sheetData>
    <row r="1" spans="1:11" ht="12.75">
      <c r="A1" s="96" t="s">
        <v>413</v>
      </c>
      <c r="B1" s="96"/>
      <c r="C1" s="96"/>
      <c r="D1" s="96"/>
      <c r="E1" s="96"/>
      <c r="F1" s="96"/>
      <c r="G1" s="96"/>
      <c r="H1" s="96"/>
      <c r="I1" s="96"/>
      <c r="J1" s="96"/>
      <c r="K1" s="13"/>
    </row>
    <row r="2" spans="1:11" ht="12.75">
      <c r="A2" s="50"/>
      <c r="B2" s="7"/>
      <c r="C2" s="7"/>
      <c r="D2" s="7"/>
      <c r="E2" s="7"/>
      <c r="F2" s="7"/>
      <c r="G2" s="7"/>
      <c r="H2" s="7"/>
      <c r="I2" s="7"/>
      <c r="J2" s="7"/>
      <c r="K2" s="13"/>
    </row>
    <row r="3" spans="1:11" ht="12.75">
      <c r="A3" s="90"/>
      <c r="B3" s="13"/>
      <c r="C3" s="13"/>
      <c r="D3" s="13"/>
      <c r="E3" s="13"/>
      <c r="F3" s="13"/>
      <c r="G3" s="13"/>
      <c r="H3" s="13"/>
      <c r="I3" s="13"/>
      <c r="J3" s="13"/>
      <c r="K3" s="80" t="s">
        <v>348</v>
      </c>
    </row>
    <row r="4" spans="1:11" ht="13.5" thickBot="1">
      <c r="A4" s="90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t="51.75" thickBot="1">
      <c r="A5" s="52" t="s">
        <v>38</v>
      </c>
      <c r="B5" s="33" t="s">
        <v>349</v>
      </c>
      <c r="C5" s="33" t="s">
        <v>453</v>
      </c>
      <c r="D5" s="33" t="s">
        <v>350</v>
      </c>
      <c r="E5" s="33" t="s">
        <v>351</v>
      </c>
      <c r="F5" s="33" t="s">
        <v>40</v>
      </c>
      <c r="G5" s="33" t="s">
        <v>352</v>
      </c>
      <c r="H5" s="33" t="s">
        <v>353</v>
      </c>
      <c r="I5" s="33" t="s">
        <v>452</v>
      </c>
      <c r="J5" s="26" t="s">
        <v>355</v>
      </c>
      <c r="K5" s="69" t="s">
        <v>428</v>
      </c>
      <c r="L5" s="24"/>
    </row>
    <row r="6" spans="1:11" ht="12.75">
      <c r="A6" s="51"/>
      <c r="B6" s="13"/>
      <c r="C6" s="13"/>
      <c r="D6" s="68"/>
      <c r="E6" s="68"/>
      <c r="F6" s="68"/>
      <c r="G6" s="68"/>
      <c r="H6" s="68"/>
      <c r="I6" s="74"/>
      <c r="J6" s="68"/>
      <c r="K6" s="68"/>
    </row>
    <row r="7" spans="1:12" s="3" customFormat="1" ht="12.75">
      <c r="A7" s="12" t="s">
        <v>44</v>
      </c>
      <c r="B7" s="12">
        <v>1749695.7826560002</v>
      </c>
      <c r="C7" s="12">
        <v>270181.261656</v>
      </c>
      <c r="D7" s="12">
        <v>45068.50059</v>
      </c>
      <c r="E7" s="3">
        <v>87701.763</v>
      </c>
      <c r="F7" s="12">
        <v>79987.518</v>
      </c>
      <c r="G7" s="12">
        <v>13.461</v>
      </c>
      <c r="H7" s="12">
        <v>1532199.700066</v>
      </c>
      <c r="I7" s="12">
        <v>52484.69006599975</v>
      </c>
      <c r="J7" s="12">
        <v>4679.77</v>
      </c>
      <c r="K7" s="12">
        <v>45.07</v>
      </c>
      <c r="L7" s="12"/>
    </row>
    <row r="8" spans="1:11" s="3" customFormat="1" ht="12.75">
      <c r="A8" s="12"/>
      <c r="B8" s="12"/>
      <c r="C8" s="12"/>
      <c r="D8" s="6"/>
      <c r="F8" s="12"/>
      <c r="G8" s="12"/>
      <c r="H8" s="12"/>
      <c r="I8" s="12"/>
      <c r="J8" s="12"/>
      <c r="K8" s="12"/>
    </row>
    <row r="9" spans="1:11" s="3" customFormat="1" ht="12.75">
      <c r="A9" s="12" t="s">
        <v>45</v>
      </c>
      <c r="B9" s="12">
        <v>42402.8679</v>
      </c>
      <c r="C9" s="12">
        <v>42402.8679</v>
      </c>
      <c r="D9" s="12">
        <v>10054.0129</v>
      </c>
      <c r="F9" s="12">
        <v>1540.506</v>
      </c>
      <c r="G9" s="12"/>
      <c r="H9" s="12">
        <v>30799.48</v>
      </c>
      <c r="I9" s="12">
        <v>30799.48</v>
      </c>
      <c r="J9" s="12">
        <v>0.004</v>
      </c>
      <c r="K9" s="12">
        <v>8.865</v>
      </c>
    </row>
    <row r="10" spans="1:11" s="3" customFormat="1" ht="12.75">
      <c r="A10" s="12"/>
      <c r="B10" s="12"/>
      <c r="C10" s="12"/>
      <c r="D10" s="6"/>
      <c r="F10" s="12"/>
      <c r="G10" s="12"/>
      <c r="H10" s="12"/>
      <c r="I10" s="12"/>
      <c r="J10" s="12"/>
      <c r="K10" s="12"/>
    </row>
    <row r="11" spans="1:12" ht="12.75">
      <c r="A11" s="6" t="s">
        <v>46</v>
      </c>
      <c r="B11" s="6">
        <v>13.282</v>
      </c>
      <c r="C11" s="6">
        <v>13.282</v>
      </c>
      <c r="D11" s="6">
        <v>13.282</v>
      </c>
      <c r="E11" s="13"/>
      <c r="F11" s="12"/>
      <c r="G11" s="12"/>
      <c r="H11" s="12"/>
      <c r="I11" s="12"/>
      <c r="J11" s="12"/>
      <c r="K11" s="12"/>
      <c r="L11" s="12"/>
    </row>
    <row r="12" spans="1:11" ht="12.75">
      <c r="A12" s="6" t="s">
        <v>47</v>
      </c>
      <c r="B12" s="6">
        <v>13.282</v>
      </c>
      <c r="C12" s="6">
        <v>13.282</v>
      </c>
      <c r="D12" s="6">
        <v>13.282</v>
      </c>
      <c r="E12" s="13"/>
      <c r="F12" s="6"/>
      <c r="G12" s="6"/>
      <c r="H12" s="6"/>
      <c r="I12" s="6"/>
      <c r="J12" s="6"/>
      <c r="K12" s="6"/>
    </row>
    <row r="13" spans="1:11" ht="12.75">
      <c r="A13" s="6" t="s">
        <v>48</v>
      </c>
      <c r="B13" s="6">
        <v>7903.675</v>
      </c>
      <c r="C13" s="6">
        <v>7903.675</v>
      </c>
      <c r="D13" s="6">
        <v>174.997</v>
      </c>
      <c r="E13" s="13"/>
      <c r="F13" s="6"/>
      <c r="G13" s="6"/>
      <c r="H13" s="6">
        <v>7728.678</v>
      </c>
      <c r="I13" s="6">
        <v>7728.678</v>
      </c>
      <c r="J13" s="6"/>
      <c r="K13" s="6"/>
    </row>
    <row r="14" spans="1:11" ht="12.75">
      <c r="A14" s="6" t="s">
        <v>49</v>
      </c>
      <c r="B14" s="6">
        <v>7849.07</v>
      </c>
      <c r="C14" s="6">
        <v>7849.07</v>
      </c>
      <c r="D14" s="6">
        <v>120.392</v>
      </c>
      <c r="E14" s="13"/>
      <c r="F14" s="6"/>
      <c r="G14" s="6"/>
      <c r="H14" s="6">
        <v>7728.678</v>
      </c>
      <c r="I14" s="6">
        <v>7728.678</v>
      </c>
      <c r="J14" s="6"/>
      <c r="K14" s="6"/>
    </row>
    <row r="15" spans="1:11" ht="12.75">
      <c r="A15" s="6" t="s">
        <v>50</v>
      </c>
      <c r="B15" s="6">
        <v>1105.305</v>
      </c>
      <c r="C15" s="6">
        <v>1105.305</v>
      </c>
      <c r="D15" s="6">
        <v>832.115</v>
      </c>
      <c r="E15" s="13"/>
      <c r="F15" s="6">
        <v>273.19</v>
      </c>
      <c r="G15" s="6"/>
      <c r="H15" s="6"/>
      <c r="I15" s="6"/>
      <c r="J15" s="6"/>
      <c r="K15" s="6"/>
    </row>
    <row r="16" spans="1:11" ht="12.75">
      <c r="A16" s="6" t="s">
        <v>51</v>
      </c>
      <c r="B16" s="6">
        <v>511.60900000000004</v>
      </c>
      <c r="C16" s="6">
        <v>511.60900000000004</v>
      </c>
      <c r="D16" s="6">
        <v>455.555</v>
      </c>
      <c r="E16" s="13"/>
      <c r="F16" s="6"/>
      <c r="G16" s="6"/>
      <c r="H16" s="6">
        <v>56.05</v>
      </c>
      <c r="I16" s="6">
        <v>56.05</v>
      </c>
      <c r="J16" s="6">
        <v>0.004</v>
      </c>
      <c r="K16" s="6"/>
    </row>
    <row r="17" spans="1:11" ht="12.75">
      <c r="A17" s="6" t="s">
        <v>52</v>
      </c>
      <c r="B17" s="6">
        <v>453.941</v>
      </c>
      <c r="C17" s="6">
        <v>453.941</v>
      </c>
      <c r="D17" s="6">
        <v>448.554</v>
      </c>
      <c r="E17" s="13"/>
      <c r="F17" s="6"/>
      <c r="G17" s="6"/>
      <c r="H17" s="6"/>
      <c r="I17" s="6"/>
      <c r="J17" s="6"/>
      <c r="K17" s="6">
        <v>5.387</v>
      </c>
    </row>
    <row r="18" spans="1:11" ht="12.75">
      <c r="A18" s="6" t="s">
        <v>53</v>
      </c>
      <c r="B18" s="6">
        <v>253.999</v>
      </c>
      <c r="C18" s="6">
        <v>253.999</v>
      </c>
      <c r="D18" s="6">
        <v>253.999</v>
      </c>
      <c r="E18" s="13"/>
      <c r="F18" s="6"/>
      <c r="G18" s="6"/>
      <c r="H18" s="6"/>
      <c r="I18" s="6"/>
      <c r="J18" s="6"/>
      <c r="K18" s="6"/>
    </row>
    <row r="19" spans="1:11" ht="12.75">
      <c r="A19" s="6" t="s">
        <v>54</v>
      </c>
      <c r="B19" s="6">
        <v>38.037</v>
      </c>
      <c r="C19" s="6">
        <v>38.037</v>
      </c>
      <c r="D19" s="6">
        <v>38.037</v>
      </c>
      <c r="E19" s="13"/>
      <c r="F19" s="6"/>
      <c r="G19" s="6"/>
      <c r="H19" s="6"/>
      <c r="I19" s="6"/>
      <c r="J19" s="6"/>
      <c r="K19" s="6"/>
    </row>
    <row r="20" spans="1:11" ht="12.75">
      <c r="A20" s="6" t="s">
        <v>55</v>
      </c>
      <c r="B20" s="6">
        <v>159.092</v>
      </c>
      <c r="C20" s="6">
        <v>159.092</v>
      </c>
      <c r="D20" s="6">
        <v>159.092</v>
      </c>
      <c r="E20" s="13"/>
      <c r="F20" s="6"/>
      <c r="G20" s="6"/>
      <c r="H20" s="6"/>
      <c r="I20" s="6"/>
      <c r="J20" s="6"/>
      <c r="K20" s="6"/>
    </row>
    <row r="21" spans="1:11" ht="12.75">
      <c r="A21" s="6" t="s">
        <v>56</v>
      </c>
      <c r="B21" s="6">
        <v>85.322</v>
      </c>
      <c r="C21" s="6">
        <v>85.322</v>
      </c>
      <c r="D21" s="6">
        <v>85.322</v>
      </c>
      <c r="E21" s="13"/>
      <c r="F21" s="6"/>
      <c r="G21" s="6"/>
      <c r="H21" s="6"/>
      <c r="I21" s="6"/>
      <c r="J21" s="6"/>
      <c r="K21" s="6"/>
    </row>
    <row r="22" spans="1:11" ht="12.75">
      <c r="A22" s="6" t="s">
        <v>57</v>
      </c>
      <c r="B22" s="6">
        <v>199.317</v>
      </c>
      <c r="C22" s="6">
        <v>199.317</v>
      </c>
      <c r="D22" s="6">
        <v>199.317</v>
      </c>
      <c r="E22" s="13"/>
      <c r="F22" s="6"/>
      <c r="G22" s="6"/>
      <c r="H22" s="6"/>
      <c r="I22" s="6"/>
      <c r="J22" s="6"/>
      <c r="K22" s="6"/>
    </row>
    <row r="23" spans="1:11" ht="12.75">
      <c r="A23" s="6" t="s">
        <v>58</v>
      </c>
      <c r="B23" s="6">
        <v>324.066</v>
      </c>
      <c r="C23" s="6">
        <v>324.066</v>
      </c>
      <c r="D23" s="6">
        <v>324.066</v>
      </c>
      <c r="E23" s="13"/>
      <c r="F23" s="6"/>
      <c r="G23" s="6"/>
      <c r="H23" s="6"/>
      <c r="I23" s="6"/>
      <c r="J23" s="6"/>
      <c r="K23" s="6"/>
    </row>
    <row r="24" spans="1:11" ht="12.75">
      <c r="A24" s="6" t="s">
        <v>59</v>
      </c>
      <c r="B24" s="6">
        <v>193.281</v>
      </c>
      <c r="C24" s="6">
        <v>193.281</v>
      </c>
      <c r="D24" s="6">
        <v>193.281</v>
      </c>
      <c r="E24" s="13"/>
      <c r="F24" s="6"/>
      <c r="G24" s="6"/>
      <c r="H24" s="6"/>
      <c r="I24" s="6"/>
      <c r="J24" s="6"/>
      <c r="K24" s="6"/>
    </row>
    <row r="25" spans="1:11" ht="12.75">
      <c r="A25" s="6" t="s">
        <v>60</v>
      </c>
      <c r="B25" s="6">
        <v>1118.338</v>
      </c>
      <c r="C25" s="6">
        <v>1118.338</v>
      </c>
      <c r="D25" s="6">
        <v>329.988</v>
      </c>
      <c r="E25" s="13"/>
      <c r="F25" s="6"/>
      <c r="G25" s="6"/>
      <c r="H25" s="6">
        <v>788.35</v>
      </c>
      <c r="I25" s="6">
        <v>788.35</v>
      </c>
      <c r="J25" s="6"/>
      <c r="K25" s="6"/>
    </row>
    <row r="26" spans="1:11" ht="12.75">
      <c r="A26" s="6" t="s">
        <v>61</v>
      </c>
      <c r="B26" s="6">
        <v>87.05</v>
      </c>
      <c r="C26" s="6">
        <v>87.05</v>
      </c>
      <c r="D26" s="6">
        <v>87.05</v>
      </c>
      <c r="E26" s="13"/>
      <c r="F26" s="6"/>
      <c r="G26" s="6"/>
      <c r="H26" s="6"/>
      <c r="I26" s="6"/>
      <c r="J26" s="6"/>
      <c r="K26" s="6"/>
    </row>
    <row r="27" spans="1:11" ht="12.75">
      <c r="A27" s="6" t="s">
        <v>62</v>
      </c>
      <c r="B27" s="6">
        <v>28.122</v>
      </c>
      <c r="C27" s="6">
        <v>28.122</v>
      </c>
      <c r="D27" s="6">
        <v>28.122</v>
      </c>
      <c r="E27" s="13"/>
      <c r="F27" s="6"/>
      <c r="G27" s="6"/>
      <c r="H27" s="6"/>
      <c r="I27" s="6"/>
      <c r="J27" s="6"/>
      <c r="K27" s="6"/>
    </row>
    <row r="28" spans="1:11" ht="12.75">
      <c r="A28" s="6" t="s">
        <v>63</v>
      </c>
      <c r="B28" s="6">
        <v>332.726</v>
      </c>
      <c r="C28" s="6">
        <v>332.726</v>
      </c>
      <c r="D28" s="6">
        <v>332.726</v>
      </c>
      <c r="E28" s="13"/>
      <c r="F28" s="6"/>
      <c r="G28" s="6"/>
      <c r="H28" s="6"/>
      <c r="I28" s="6"/>
      <c r="J28" s="6"/>
      <c r="K28" s="6"/>
    </row>
    <row r="29" spans="1:11" ht="12.75">
      <c r="A29" s="6" t="s">
        <v>64</v>
      </c>
      <c r="B29" s="6">
        <v>100.566</v>
      </c>
      <c r="C29" s="6">
        <v>100.566</v>
      </c>
      <c r="D29" s="6">
        <v>100.566</v>
      </c>
      <c r="E29" s="13"/>
      <c r="F29" s="6"/>
      <c r="G29" s="6"/>
      <c r="H29" s="6"/>
      <c r="I29" s="6"/>
      <c r="J29" s="6"/>
      <c r="K29" s="6"/>
    </row>
    <row r="30" spans="1:11" ht="12.75">
      <c r="A30" s="6" t="s">
        <v>65</v>
      </c>
      <c r="B30" s="6">
        <v>634.2438999999999</v>
      </c>
      <c r="C30" s="6">
        <v>634.2438999999999</v>
      </c>
      <c r="D30" s="6">
        <v>420.0139</v>
      </c>
      <c r="E30" s="13"/>
      <c r="F30" s="6">
        <v>214.23</v>
      </c>
      <c r="G30" s="6"/>
      <c r="H30" s="6"/>
      <c r="I30" s="6"/>
      <c r="J30" s="6"/>
      <c r="K30" s="6"/>
    </row>
    <row r="31" spans="1:11" ht="12.75">
      <c r="A31" s="6" t="s">
        <v>66</v>
      </c>
      <c r="B31" s="6">
        <v>668.662</v>
      </c>
      <c r="C31" s="6">
        <v>668.662</v>
      </c>
      <c r="D31" s="6">
        <v>666.177</v>
      </c>
      <c r="E31" s="13"/>
      <c r="F31" s="6"/>
      <c r="G31" s="6"/>
      <c r="H31" s="6"/>
      <c r="I31" s="6"/>
      <c r="J31" s="6"/>
      <c r="K31" s="6">
        <v>2.485</v>
      </c>
    </row>
    <row r="32" spans="1:11" ht="12.75">
      <c r="A32" s="6" t="s">
        <v>414</v>
      </c>
      <c r="B32" s="6">
        <v>205.233</v>
      </c>
      <c r="C32" s="6">
        <v>205.233</v>
      </c>
      <c r="D32" s="6">
        <v>205.233</v>
      </c>
      <c r="E32" s="13"/>
      <c r="F32" s="6"/>
      <c r="G32" s="6"/>
      <c r="H32" s="6"/>
      <c r="I32" s="6"/>
      <c r="J32" s="6"/>
      <c r="K32" s="6"/>
    </row>
    <row r="33" spans="1:11" ht="12.75">
      <c r="A33" s="6" t="s">
        <v>67</v>
      </c>
      <c r="B33" s="6">
        <v>334.081</v>
      </c>
      <c r="C33" s="6">
        <v>334.081</v>
      </c>
      <c r="D33" s="6">
        <v>312.581</v>
      </c>
      <c r="E33" s="13"/>
      <c r="F33" s="6"/>
      <c r="G33" s="6"/>
      <c r="H33" s="6">
        <v>21.5</v>
      </c>
      <c r="I33" s="6">
        <v>21.5</v>
      </c>
      <c r="J33" s="6"/>
      <c r="K33" s="6"/>
    </row>
    <row r="34" spans="1:11" ht="12.75">
      <c r="A34" s="6" t="s">
        <v>68</v>
      </c>
      <c r="B34" s="6">
        <v>25308.800999999996</v>
      </c>
      <c r="C34" s="6">
        <v>25308.800999999996</v>
      </c>
      <c r="D34" s="6">
        <v>3102.906</v>
      </c>
      <c r="E34" s="13"/>
      <c r="F34" s="6"/>
      <c r="G34" s="6"/>
      <c r="H34" s="6">
        <v>22204.902</v>
      </c>
      <c r="I34" s="6">
        <v>22204.902</v>
      </c>
      <c r="J34" s="6"/>
      <c r="K34" s="6">
        <v>0.993</v>
      </c>
    </row>
    <row r="35" spans="1:11" ht="12.75">
      <c r="A35" s="6" t="s">
        <v>69</v>
      </c>
      <c r="B35" s="6">
        <v>1116.327</v>
      </c>
      <c r="C35" s="6">
        <v>1116.327</v>
      </c>
      <c r="D35" s="6">
        <v>63.241</v>
      </c>
      <c r="E35" s="13"/>
      <c r="F35" s="6">
        <v>1053.086</v>
      </c>
      <c r="G35" s="6"/>
      <c r="H35" s="6"/>
      <c r="I35" s="6"/>
      <c r="J35" s="6"/>
      <c r="K35" s="6"/>
    </row>
    <row r="36" spans="1:11" ht="12.75">
      <c r="A36" s="6" t="s">
        <v>70</v>
      </c>
      <c r="B36" s="6">
        <v>1313.114</v>
      </c>
      <c r="C36" s="6">
        <v>1313.114</v>
      </c>
      <c r="D36" s="6">
        <v>1313.114</v>
      </c>
      <c r="E36" s="13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13"/>
      <c r="F37" s="6"/>
      <c r="G37" s="6"/>
      <c r="H37" s="6"/>
      <c r="I37" s="6"/>
      <c r="J37" s="6"/>
      <c r="K37" s="6"/>
    </row>
    <row r="38" spans="1:11" s="3" customFormat="1" ht="12.75">
      <c r="A38" s="12" t="s">
        <v>71</v>
      </c>
      <c r="B38" s="12">
        <v>278.968</v>
      </c>
      <c r="C38" s="12">
        <v>278.968</v>
      </c>
      <c r="D38" s="12">
        <v>278.968</v>
      </c>
      <c r="F38" s="12"/>
      <c r="G38" s="12"/>
      <c r="H38" s="12"/>
      <c r="I38" s="12"/>
      <c r="J38" s="12"/>
      <c r="K38" s="12"/>
    </row>
    <row r="39" spans="1:11" s="3" customFormat="1" ht="12.75">
      <c r="A39" s="12"/>
      <c r="B39" s="12"/>
      <c r="C39" s="12"/>
      <c r="D39" s="6"/>
      <c r="F39" s="12"/>
      <c r="G39" s="12"/>
      <c r="H39" s="12"/>
      <c r="I39" s="12"/>
      <c r="J39" s="12"/>
      <c r="K39" s="12"/>
    </row>
    <row r="40" spans="1:11" ht="12.75">
      <c r="A40" s="13" t="s">
        <v>72</v>
      </c>
      <c r="B40" s="6">
        <v>9.758</v>
      </c>
      <c r="C40" s="6">
        <v>9.758</v>
      </c>
      <c r="D40" s="6">
        <v>9.758</v>
      </c>
      <c r="E40" s="13"/>
      <c r="F40" s="6"/>
      <c r="G40" s="6"/>
      <c r="H40" s="6"/>
      <c r="I40" s="6"/>
      <c r="J40" s="6"/>
      <c r="K40" s="6"/>
    </row>
    <row r="41" spans="1:11" ht="12.75">
      <c r="A41" s="6" t="s">
        <v>415</v>
      </c>
      <c r="B41" s="6">
        <v>46.321</v>
      </c>
      <c r="C41" s="6">
        <v>46.321</v>
      </c>
      <c r="D41" s="6">
        <v>46.321</v>
      </c>
      <c r="E41" s="13"/>
      <c r="F41" s="12"/>
      <c r="G41" s="12"/>
      <c r="H41" s="12"/>
      <c r="I41" s="12"/>
      <c r="J41" s="12"/>
      <c r="K41" s="12"/>
    </row>
    <row r="42" spans="1:11" s="13" customFormat="1" ht="12.75">
      <c r="A42" s="6" t="s">
        <v>416</v>
      </c>
      <c r="B42" s="6">
        <v>0.774</v>
      </c>
      <c r="C42" s="6">
        <v>0.774</v>
      </c>
      <c r="D42" s="6">
        <v>0.774</v>
      </c>
      <c r="F42" s="6"/>
      <c r="G42" s="6"/>
      <c r="H42" s="6"/>
      <c r="I42" s="6"/>
      <c r="J42" s="6"/>
      <c r="K42" s="6"/>
    </row>
    <row r="43" spans="1:11" ht="12.75">
      <c r="A43" s="6" t="s">
        <v>73</v>
      </c>
      <c r="B43" s="6">
        <v>85.882</v>
      </c>
      <c r="C43" s="6">
        <v>85.882</v>
      </c>
      <c r="D43" s="6">
        <v>85.882</v>
      </c>
      <c r="E43" s="13"/>
      <c r="F43" s="6"/>
      <c r="G43" s="6"/>
      <c r="H43" s="6"/>
      <c r="I43" s="6"/>
      <c r="J43" s="6"/>
      <c r="K43" s="6"/>
    </row>
    <row r="44" spans="1:11" ht="12.75">
      <c r="A44" s="6" t="s">
        <v>74</v>
      </c>
      <c r="B44" s="6">
        <v>137.007</v>
      </c>
      <c r="C44" s="6">
        <v>137.007</v>
      </c>
      <c r="D44" s="6">
        <v>137.007</v>
      </c>
      <c r="E44" s="13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13"/>
      <c r="F45" s="6"/>
      <c r="G45" s="6"/>
      <c r="H45" s="6"/>
      <c r="I45" s="6"/>
      <c r="J45" s="6"/>
      <c r="K45" s="6"/>
    </row>
    <row r="46" spans="1:11" s="3" customFormat="1" ht="12.75">
      <c r="A46" s="12" t="s">
        <v>75</v>
      </c>
      <c r="B46" s="12">
        <v>1661430.6635000003</v>
      </c>
      <c r="C46" s="12">
        <v>181916.14249999996</v>
      </c>
      <c r="D46" s="12">
        <v>6907.7285</v>
      </c>
      <c r="E46" s="3">
        <v>87701.763</v>
      </c>
      <c r="F46" s="12">
        <v>64600.585</v>
      </c>
      <c r="G46" s="12"/>
      <c r="H46" s="12">
        <v>1497640.093</v>
      </c>
      <c r="I46" s="12">
        <v>17925.082999999897</v>
      </c>
      <c r="J46" s="12">
        <v>4546.002</v>
      </c>
      <c r="K46" s="12">
        <v>34.492</v>
      </c>
    </row>
    <row r="47" spans="1:11" s="3" customFormat="1" ht="12.75">
      <c r="A47" s="12"/>
      <c r="B47" s="12"/>
      <c r="C47" s="12"/>
      <c r="D47" s="6"/>
      <c r="F47" s="12"/>
      <c r="G47" s="12"/>
      <c r="H47" s="12"/>
      <c r="I47" s="12"/>
      <c r="J47" s="12"/>
      <c r="K47" s="12"/>
    </row>
    <row r="48" spans="1:11" ht="12.75">
      <c r="A48" s="6" t="s">
        <v>76</v>
      </c>
      <c r="B48" s="6">
        <v>7.213</v>
      </c>
      <c r="C48" s="6">
        <v>7.213</v>
      </c>
      <c r="D48" s="6">
        <v>7.213</v>
      </c>
      <c r="E48" s="13"/>
      <c r="F48" s="6"/>
      <c r="G48" s="6"/>
      <c r="H48" s="6"/>
      <c r="I48" s="6"/>
      <c r="J48" s="6"/>
      <c r="K48" s="6"/>
    </row>
    <row r="49" spans="1:11" ht="12.75">
      <c r="A49" s="13" t="s">
        <v>77</v>
      </c>
      <c r="B49" s="6">
        <v>104.942</v>
      </c>
      <c r="C49" s="6">
        <v>104.942</v>
      </c>
      <c r="D49" s="6">
        <v>87.282</v>
      </c>
      <c r="E49" s="13"/>
      <c r="F49" s="6">
        <v>17.66</v>
      </c>
      <c r="G49" s="6"/>
      <c r="H49" s="6"/>
      <c r="I49" s="6"/>
      <c r="J49" s="6"/>
      <c r="K49" s="6"/>
    </row>
    <row r="50" spans="1:11" ht="12.75">
      <c r="A50" s="6" t="s">
        <v>78</v>
      </c>
      <c r="B50" s="6">
        <v>21.111</v>
      </c>
      <c r="C50" s="6">
        <v>21.111</v>
      </c>
      <c r="D50" s="6">
        <v>21.111</v>
      </c>
      <c r="E50" s="13"/>
      <c r="F50" s="6"/>
      <c r="G50" s="6"/>
      <c r="H50" s="6"/>
      <c r="I50" s="6"/>
      <c r="J50" s="6"/>
      <c r="K50" s="6"/>
    </row>
    <row r="51" spans="1:11" s="13" customFormat="1" ht="12.75">
      <c r="A51" s="6" t="s">
        <v>79</v>
      </c>
      <c r="B51" s="6">
        <v>51.256</v>
      </c>
      <c r="C51" s="6">
        <v>51.256</v>
      </c>
      <c r="D51" s="6">
        <v>51.256</v>
      </c>
      <c r="F51" s="6"/>
      <c r="G51" s="6"/>
      <c r="H51" s="6"/>
      <c r="I51" s="6"/>
      <c r="J51" s="6"/>
      <c r="K51" s="6"/>
    </row>
    <row r="52" spans="1:11" ht="12.75">
      <c r="A52" s="6" t="s">
        <v>80</v>
      </c>
      <c r="B52" s="6">
        <v>39218.665</v>
      </c>
      <c r="C52" s="6">
        <v>39218.665</v>
      </c>
      <c r="D52" s="6">
        <v>2429.704</v>
      </c>
      <c r="E52" s="13">
        <v>31790.738</v>
      </c>
      <c r="F52" s="6">
        <v>91.75</v>
      </c>
      <c r="G52" s="6"/>
      <c r="H52" s="6">
        <v>4906.473</v>
      </c>
      <c r="I52" s="6">
        <v>4906.473</v>
      </c>
      <c r="J52" s="6"/>
      <c r="K52" s="6"/>
    </row>
    <row r="53" spans="1:11" ht="12.75">
      <c r="A53" s="6" t="s">
        <v>81</v>
      </c>
      <c r="B53" s="6">
        <v>339.80400000000003</v>
      </c>
      <c r="C53" s="6">
        <v>339.80400000000003</v>
      </c>
      <c r="D53" s="6">
        <v>305.312</v>
      </c>
      <c r="E53" s="13"/>
      <c r="F53" s="6"/>
      <c r="G53" s="6"/>
      <c r="H53" s="6"/>
      <c r="I53" s="6"/>
      <c r="J53" s="6"/>
      <c r="K53" s="6">
        <v>34.492</v>
      </c>
    </row>
    <row r="54" spans="1:11" ht="12.75">
      <c r="A54" s="6" t="s">
        <v>82</v>
      </c>
      <c r="B54" s="6">
        <v>296.65500000000003</v>
      </c>
      <c r="C54" s="6">
        <v>296.65500000000003</v>
      </c>
      <c r="D54" s="6">
        <v>262.163</v>
      </c>
      <c r="E54" s="13"/>
      <c r="F54" s="6"/>
      <c r="G54" s="6"/>
      <c r="H54" s="6"/>
      <c r="I54" s="6"/>
      <c r="J54" s="6"/>
      <c r="K54" s="6">
        <v>34.492</v>
      </c>
    </row>
    <row r="55" spans="1:11" ht="12.75">
      <c r="A55" s="6" t="s">
        <v>83</v>
      </c>
      <c r="B55" s="6">
        <v>594.202</v>
      </c>
      <c r="C55" s="6">
        <v>594.202</v>
      </c>
      <c r="D55" s="6">
        <v>594.202</v>
      </c>
      <c r="E55" s="13"/>
      <c r="F55" s="6"/>
      <c r="G55" s="6"/>
      <c r="H55" s="6"/>
      <c r="I55" s="6"/>
      <c r="J55" s="6"/>
      <c r="K55" s="6"/>
    </row>
    <row r="56" spans="1:11" ht="12.75">
      <c r="A56" s="6" t="s">
        <v>84</v>
      </c>
      <c r="B56" s="6">
        <v>1179.439</v>
      </c>
      <c r="C56" s="6">
        <v>1179.439</v>
      </c>
      <c r="D56" s="6">
        <v>1179.439</v>
      </c>
      <c r="E56" s="13"/>
      <c r="F56" s="6"/>
      <c r="G56" s="6"/>
      <c r="H56" s="6"/>
      <c r="I56" s="6"/>
      <c r="J56" s="6"/>
      <c r="K56" s="6"/>
    </row>
    <row r="57" spans="1:11" ht="12.75">
      <c r="A57" s="6" t="s">
        <v>85</v>
      </c>
      <c r="B57" s="6">
        <v>552.733</v>
      </c>
      <c r="C57" s="6">
        <v>552.733</v>
      </c>
      <c r="D57" s="6">
        <v>68.173</v>
      </c>
      <c r="E57" s="13">
        <v>484.56</v>
      </c>
      <c r="F57" s="6"/>
      <c r="G57" s="6"/>
      <c r="H57" s="6"/>
      <c r="I57" s="6"/>
      <c r="J57" s="6"/>
      <c r="K57" s="6"/>
    </row>
    <row r="58" spans="1:11" ht="12.75">
      <c r="A58" s="6" t="s">
        <v>86</v>
      </c>
      <c r="B58" s="6">
        <v>552.733</v>
      </c>
      <c r="C58" s="6">
        <v>552.733</v>
      </c>
      <c r="D58" s="6">
        <v>68.173</v>
      </c>
      <c r="E58" s="13">
        <v>484.56</v>
      </c>
      <c r="F58" s="6"/>
      <c r="G58" s="6"/>
      <c r="H58" s="6"/>
      <c r="I58" s="6"/>
      <c r="J58" s="6"/>
      <c r="K58" s="6"/>
    </row>
    <row r="59" spans="1:11" ht="12.75">
      <c r="A59" s="6" t="s">
        <v>87</v>
      </c>
      <c r="B59" s="6">
        <v>31.5695</v>
      </c>
      <c r="C59" s="6">
        <v>31.5695</v>
      </c>
      <c r="D59" s="6">
        <v>31.5695</v>
      </c>
      <c r="E59" s="13"/>
      <c r="F59" s="6"/>
      <c r="G59" s="6"/>
      <c r="H59" s="6"/>
      <c r="I59" s="6"/>
      <c r="J59" s="6"/>
      <c r="K59" s="6"/>
    </row>
    <row r="60" spans="1:11" ht="12.75">
      <c r="A60" s="6" t="s">
        <v>88</v>
      </c>
      <c r="B60" s="6">
        <v>7.753</v>
      </c>
      <c r="C60" s="6">
        <v>7.753</v>
      </c>
      <c r="D60" s="6">
        <v>7.753</v>
      </c>
      <c r="E60" s="13"/>
      <c r="F60" s="6"/>
      <c r="G60" s="6"/>
      <c r="H60" s="6"/>
      <c r="I60" s="6"/>
      <c r="J60" s="6"/>
      <c r="K60" s="6"/>
    </row>
    <row r="61" spans="1:11" ht="12.75">
      <c r="A61" s="6" t="s">
        <v>89</v>
      </c>
      <c r="B61" s="6">
        <v>444.4</v>
      </c>
      <c r="C61" s="6">
        <v>444.4</v>
      </c>
      <c r="D61" s="6">
        <v>227.944</v>
      </c>
      <c r="E61" s="13"/>
      <c r="F61" s="6">
        <v>15.966</v>
      </c>
      <c r="G61" s="6"/>
      <c r="H61" s="6">
        <v>200.49</v>
      </c>
      <c r="I61" s="6">
        <v>200.49</v>
      </c>
      <c r="J61" s="6"/>
      <c r="K61" s="6"/>
    </row>
    <row r="62" spans="1:11" ht="12.75">
      <c r="A62" s="6" t="s">
        <v>417</v>
      </c>
      <c r="B62" s="6">
        <v>369.959</v>
      </c>
      <c r="C62" s="6">
        <v>369.959</v>
      </c>
      <c r="D62" s="6">
        <v>169.469</v>
      </c>
      <c r="E62" s="13"/>
      <c r="F62" s="6"/>
      <c r="G62" s="6"/>
      <c r="H62" s="6">
        <v>200.49</v>
      </c>
      <c r="I62" s="6">
        <v>200.49</v>
      </c>
      <c r="J62" s="6"/>
      <c r="K62" s="6"/>
    </row>
    <row r="63" spans="1:11" ht="12.75">
      <c r="A63" s="6" t="s">
        <v>90</v>
      </c>
      <c r="B63" s="6">
        <v>55817.831</v>
      </c>
      <c r="C63" s="6">
        <v>55817.831</v>
      </c>
      <c r="D63" s="6">
        <v>391.366</v>
      </c>
      <c r="E63" s="13">
        <v>55426.465</v>
      </c>
      <c r="F63" s="6"/>
      <c r="G63" s="6"/>
      <c r="H63" s="6"/>
      <c r="I63" s="6"/>
      <c r="J63" s="6"/>
      <c r="K63" s="6"/>
    </row>
    <row r="64" spans="1:11" ht="12.75">
      <c r="A64" s="6" t="s">
        <v>91</v>
      </c>
      <c r="B64" s="6">
        <v>368.72</v>
      </c>
      <c r="C64" s="6">
        <v>368.72</v>
      </c>
      <c r="D64" s="6">
        <v>368.72</v>
      </c>
      <c r="E64" s="13"/>
      <c r="F64" s="6"/>
      <c r="G64" s="6"/>
      <c r="H64" s="6"/>
      <c r="I64" s="6"/>
      <c r="J64" s="6"/>
      <c r="K64" s="6"/>
    </row>
    <row r="65" spans="1:11" ht="12.75">
      <c r="A65" s="6" t="s">
        <v>92</v>
      </c>
      <c r="B65" s="6">
        <v>319814.183</v>
      </c>
      <c r="C65" s="6">
        <v>88.1830000000121</v>
      </c>
      <c r="D65" s="6">
        <v>9.445</v>
      </c>
      <c r="E65" s="13"/>
      <c r="F65" s="6"/>
      <c r="G65" s="6"/>
      <c r="H65" s="6">
        <v>319804.738</v>
      </c>
      <c r="I65" s="5">
        <v>78.73800000001211</v>
      </c>
      <c r="J65" s="6"/>
      <c r="K65" s="6"/>
    </row>
    <row r="66" spans="1:11" ht="12.75">
      <c r="A66" s="6" t="s">
        <v>93</v>
      </c>
      <c r="B66" s="6">
        <v>6344.59</v>
      </c>
      <c r="C66" s="6">
        <v>6344.59</v>
      </c>
      <c r="D66" s="6">
        <v>844.532</v>
      </c>
      <c r="E66" s="13"/>
      <c r="F66" s="6"/>
      <c r="G66" s="6"/>
      <c r="H66" s="6">
        <v>954.056</v>
      </c>
      <c r="I66" s="6">
        <v>954.056</v>
      </c>
      <c r="J66" s="6">
        <v>4546.002</v>
      </c>
      <c r="K66" s="6"/>
    </row>
    <row r="67" spans="1:11" ht="12.75">
      <c r="A67" s="6" t="s">
        <v>94</v>
      </c>
      <c r="B67" s="6">
        <v>2971.125</v>
      </c>
      <c r="C67" s="6">
        <v>2971.125</v>
      </c>
      <c r="D67" s="6">
        <v>13.701</v>
      </c>
      <c r="E67" s="13"/>
      <c r="F67" s="6">
        <v>2957.424</v>
      </c>
      <c r="G67" s="6"/>
      <c r="H67" s="6"/>
      <c r="I67" s="6"/>
      <c r="J67" s="6"/>
      <c r="K67" s="6"/>
    </row>
    <row r="68" spans="1:11" ht="12.75">
      <c r="A68" s="6" t="s">
        <v>95</v>
      </c>
      <c r="B68" s="6">
        <v>184.296</v>
      </c>
      <c r="C68" s="6">
        <v>184.296</v>
      </c>
      <c r="D68" s="6">
        <v>184.296</v>
      </c>
      <c r="E68" s="13"/>
      <c r="F68" s="6"/>
      <c r="G68" s="6"/>
      <c r="H68" s="6"/>
      <c r="I68" s="6"/>
      <c r="J68" s="6"/>
      <c r="K68" s="6"/>
    </row>
    <row r="69" spans="1:11" ht="12.75">
      <c r="A69" s="6" t="s">
        <v>96</v>
      </c>
      <c r="B69" s="6">
        <v>10.02</v>
      </c>
      <c r="C69" s="6">
        <v>10.02</v>
      </c>
      <c r="D69" s="6">
        <v>10.02</v>
      </c>
      <c r="E69" s="13"/>
      <c r="F69" s="13"/>
      <c r="G69" s="6"/>
      <c r="H69" s="6"/>
      <c r="I69" s="6"/>
      <c r="J69" s="6"/>
      <c r="K69" s="6"/>
    </row>
    <row r="70" spans="1:11" ht="12.75">
      <c r="A70" s="6" t="s">
        <v>97</v>
      </c>
      <c r="B70" s="6">
        <v>1233366.811</v>
      </c>
      <c r="C70" s="6">
        <v>73377.79999999996</v>
      </c>
      <c r="D70" s="6">
        <v>74.69</v>
      </c>
      <c r="E70" s="13"/>
      <c r="F70" s="6">
        <v>61517.785</v>
      </c>
      <c r="G70" s="6"/>
      <c r="H70" s="6">
        <v>1171774.336</v>
      </c>
      <c r="I70" s="5">
        <v>11785.325999999885</v>
      </c>
      <c r="J70" s="6"/>
      <c r="K70" s="6"/>
    </row>
    <row r="71" spans="1:11" ht="12.75">
      <c r="A71" s="6"/>
      <c r="B71" s="6"/>
      <c r="C71" s="6"/>
      <c r="D71" s="6"/>
      <c r="E71" s="13"/>
      <c r="F71" s="6"/>
      <c r="G71" s="6"/>
      <c r="H71" s="6"/>
      <c r="I71" s="6"/>
      <c r="J71" s="6"/>
      <c r="K71" s="6"/>
    </row>
    <row r="72" spans="1:11" s="3" customFormat="1" ht="12.75">
      <c r="A72" s="12" t="s">
        <v>98</v>
      </c>
      <c r="B72" s="12">
        <v>2555.5916660000003</v>
      </c>
      <c r="C72" s="12">
        <v>2555.5916660000003</v>
      </c>
      <c r="D72" s="12">
        <v>1524.382</v>
      </c>
      <c r="F72" s="12">
        <v>1027.38</v>
      </c>
      <c r="G72" s="12"/>
      <c r="H72" s="12">
        <v>3.829666</v>
      </c>
      <c r="I72" s="12">
        <v>3.829666</v>
      </c>
      <c r="J72" s="12"/>
      <c r="K72" s="12"/>
    </row>
    <row r="73" spans="1:11" s="3" customFormat="1" ht="12.75">
      <c r="A73" s="12"/>
      <c r="B73" s="12"/>
      <c r="C73" s="12"/>
      <c r="D73" s="6"/>
      <c r="F73" s="12"/>
      <c r="G73" s="12"/>
      <c r="H73" s="12"/>
      <c r="I73" s="12"/>
      <c r="J73" s="12"/>
      <c r="K73" s="12"/>
    </row>
    <row r="74" spans="1:11" ht="12.75">
      <c r="A74" s="6" t="s">
        <v>99</v>
      </c>
      <c r="B74" s="6">
        <v>19.521</v>
      </c>
      <c r="C74" s="6">
        <v>19.521</v>
      </c>
      <c r="D74" s="6">
        <v>19.521</v>
      </c>
      <c r="E74" s="13"/>
      <c r="F74" s="6"/>
      <c r="G74" s="6"/>
      <c r="H74" s="6"/>
      <c r="I74" s="6"/>
      <c r="J74" s="6"/>
      <c r="K74" s="6"/>
    </row>
    <row r="75" spans="1:11" ht="12.75">
      <c r="A75" s="6" t="s">
        <v>100</v>
      </c>
      <c r="B75" s="6">
        <v>424.108</v>
      </c>
      <c r="C75" s="6">
        <v>424.108</v>
      </c>
      <c r="D75" s="6">
        <v>424.108</v>
      </c>
      <c r="E75" s="13"/>
      <c r="F75" s="6"/>
      <c r="G75" s="6"/>
      <c r="H75" s="6"/>
      <c r="I75" s="6"/>
      <c r="J75" s="6"/>
      <c r="K75" s="6"/>
    </row>
    <row r="76" spans="1:11" ht="12.75">
      <c r="A76" s="13" t="s">
        <v>418</v>
      </c>
      <c r="B76" s="6">
        <v>0</v>
      </c>
      <c r="C76" s="6">
        <v>0</v>
      </c>
      <c r="D76" s="6">
        <v>0</v>
      </c>
      <c r="E76" s="13"/>
      <c r="F76" s="6"/>
      <c r="G76" s="6"/>
      <c r="H76" s="6"/>
      <c r="I76" s="6"/>
      <c r="J76" s="6"/>
      <c r="K76" s="6"/>
    </row>
    <row r="77" spans="1:11" ht="12.75">
      <c r="A77" s="6" t="s">
        <v>101</v>
      </c>
      <c r="B77" s="6">
        <v>36.496</v>
      </c>
      <c r="C77" s="6">
        <v>36.496</v>
      </c>
      <c r="D77" s="6">
        <v>36.496</v>
      </c>
      <c r="E77" s="13"/>
      <c r="F77" s="6"/>
      <c r="G77" s="6"/>
      <c r="H77" s="6"/>
      <c r="I77" s="6"/>
      <c r="J77" s="6"/>
      <c r="K77" s="6"/>
    </row>
    <row r="78" spans="1:11" ht="12.75">
      <c r="A78" s="6" t="s">
        <v>102</v>
      </c>
      <c r="B78" s="6">
        <v>693.8090000000001</v>
      </c>
      <c r="C78" s="6">
        <v>693.8090000000001</v>
      </c>
      <c r="D78" s="6">
        <v>43.051</v>
      </c>
      <c r="E78" s="13"/>
      <c r="F78" s="6">
        <v>647.1</v>
      </c>
      <c r="G78" s="6"/>
      <c r="H78" s="6">
        <v>3.658</v>
      </c>
      <c r="I78" s="6">
        <v>3.658</v>
      </c>
      <c r="J78" s="6"/>
      <c r="K78" s="6"/>
    </row>
    <row r="79" spans="1:11" s="13" customFormat="1" ht="12.75">
      <c r="A79" s="6" t="s">
        <v>104</v>
      </c>
      <c r="B79" s="6">
        <v>98.56566600000001</v>
      </c>
      <c r="C79" s="6">
        <v>98.56566600000001</v>
      </c>
      <c r="D79" s="6">
        <v>98.394</v>
      </c>
      <c r="F79" s="6"/>
      <c r="G79" s="6"/>
      <c r="H79" s="6">
        <v>0.171666</v>
      </c>
      <c r="I79" s="6">
        <v>0.171666</v>
      </c>
      <c r="J79" s="6"/>
      <c r="K79" s="6"/>
    </row>
    <row r="80" spans="1:11" ht="12.75">
      <c r="A80" s="6" t="s">
        <v>103</v>
      </c>
      <c r="B80" s="6">
        <v>16.288</v>
      </c>
      <c r="C80" s="6">
        <v>16.288</v>
      </c>
      <c r="D80" s="6">
        <v>16.288</v>
      </c>
      <c r="E80" s="13"/>
      <c r="F80" s="6"/>
      <c r="G80" s="6"/>
      <c r="H80" s="6"/>
      <c r="I80" s="6"/>
      <c r="J80" s="6"/>
      <c r="K80" s="6"/>
    </row>
    <row r="81" spans="1:11" ht="12.75">
      <c r="A81" s="6" t="s">
        <v>105</v>
      </c>
      <c r="B81" s="6">
        <v>116.245</v>
      </c>
      <c r="C81" s="6">
        <v>116.245</v>
      </c>
      <c r="D81" s="6">
        <v>116.245</v>
      </c>
      <c r="E81" s="13"/>
      <c r="F81" s="6"/>
      <c r="G81" s="6"/>
      <c r="H81" s="6"/>
      <c r="I81" s="6"/>
      <c r="J81" s="6"/>
      <c r="K81" s="6"/>
    </row>
    <row r="82" spans="1:11" ht="12.75">
      <c r="A82" s="6" t="s">
        <v>106</v>
      </c>
      <c r="B82" s="6">
        <v>365.65</v>
      </c>
      <c r="C82" s="6">
        <v>365.65</v>
      </c>
      <c r="D82" s="6">
        <v>365.65</v>
      </c>
      <c r="E82" s="13"/>
      <c r="F82" s="6"/>
      <c r="G82" s="6"/>
      <c r="H82" s="6"/>
      <c r="I82" s="6"/>
      <c r="J82" s="6"/>
      <c r="K82" s="6"/>
    </row>
    <row r="83" spans="1:11" ht="12.75">
      <c r="A83" s="6" t="s">
        <v>107</v>
      </c>
      <c r="B83" s="6">
        <v>588.992</v>
      </c>
      <c r="C83" s="6">
        <v>588.992</v>
      </c>
      <c r="D83" s="6">
        <v>208.712</v>
      </c>
      <c r="E83" s="13"/>
      <c r="F83" s="6">
        <v>380.28</v>
      </c>
      <c r="G83" s="6"/>
      <c r="H83" s="6"/>
      <c r="I83" s="6"/>
      <c r="J83" s="6"/>
      <c r="K83" s="6"/>
    </row>
    <row r="84" spans="1:11" ht="12.75">
      <c r="A84" s="6" t="s">
        <v>108</v>
      </c>
      <c r="B84" s="6">
        <v>20.346</v>
      </c>
      <c r="C84" s="6">
        <v>20.346</v>
      </c>
      <c r="D84" s="6">
        <v>20.346</v>
      </c>
      <c r="E84" s="13"/>
      <c r="F84" s="6"/>
      <c r="G84" s="6"/>
      <c r="H84" s="6"/>
      <c r="I84" s="6"/>
      <c r="J84" s="6"/>
      <c r="K84" s="6"/>
    </row>
    <row r="85" spans="1:11" ht="12.75">
      <c r="A85" s="6" t="s">
        <v>109</v>
      </c>
      <c r="B85" s="6">
        <v>50.118</v>
      </c>
      <c r="C85" s="6">
        <v>50.118</v>
      </c>
      <c r="D85" s="6">
        <v>50.118</v>
      </c>
      <c r="E85" s="13"/>
      <c r="F85" s="6"/>
      <c r="G85" s="6"/>
      <c r="H85" s="6"/>
      <c r="I85" s="6"/>
      <c r="J85" s="6"/>
      <c r="K85" s="6"/>
    </row>
    <row r="86" spans="1:11" ht="12.75">
      <c r="A86" s="6" t="s">
        <v>110</v>
      </c>
      <c r="B86" s="6">
        <v>125.453</v>
      </c>
      <c r="C86" s="6">
        <v>125.453</v>
      </c>
      <c r="D86" s="6">
        <v>125.453</v>
      </c>
      <c r="E86" s="13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13"/>
      <c r="F87" s="6"/>
      <c r="G87" s="6"/>
      <c r="H87" s="6"/>
      <c r="I87" s="6"/>
      <c r="J87" s="6"/>
      <c r="K87" s="6"/>
    </row>
    <row r="88" spans="1:11" s="3" customFormat="1" ht="12.75">
      <c r="A88" s="12" t="s">
        <v>111</v>
      </c>
      <c r="B88" s="12">
        <v>2432.5389999999998</v>
      </c>
      <c r="C88" s="12">
        <v>2432.5389999999998</v>
      </c>
      <c r="D88" s="12">
        <v>1735.03</v>
      </c>
      <c r="F88" s="12">
        <v>695.525</v>
      </c>
      <c r="G88" s="12"/>
      <c r="H88" s="12">
        <v>1.984</v>
      </c>
      <c r="I88" s="12">
        <v>1.984</v>
      </c>
      <c r="J88" s="12"/>
      <c r="K88" s="12"/>
    </row>
    <row r="89" spans="1:11" s="3" customFormat="1" ht="12.75">
      <c r="A89" s="12"/>
      <c r="B89" s="12"/>
      <c r="C89" s="12"/>
      <c r="D89" s="6"/>
      <c r="F89" s="12"/>
      <c r="G89" s="12"/>
      <c r="H89" s="12"/>
      <c r="I89" s="12"/>
      <c r="J89" s="12"/>
      <c r="K89" s="12"/>
    </row>
    <row r="90" spans="1:11" ht="12.75">
      <c r="A90" s="6" t="s">
        <v>112</v>
      </c>
      <c r="B90" s="6">
        <v>45.154</v>
      </c>
      <c r="C90" s="6">
        <v>45.154</v>
      </c>
      <c r="D90" s="6">
        <v>45.154</v>
      </c>
      <c r="E90" s="13"/>
      <c r="F90" s="6"/>
      <c r="G90" s="6"/>
      <c r="H90" s="6"/>
      <c r="I90" s="6"/>
      <c r="J90" s="6"/>
      <c r="K90" s="6"/>
    </row>
    <row r="91" spans="1:11" ht="12.75">
      <c r="A91" s="6" t="s">
        <v>113</v>
      </c>
      <c r="B91" s="6">
        <v>129.579</v>
      </c>
      <c r="C91" s="6">
        <v>129.579</v>
      </c>
      <c r="D91" s="6">
        <v>127.595</v>
      </c>
      <c r="E91" s="13"/>
      <c r="F91" s="6"/>
      <c r="G91" s="6"/>
      <c r="H91" s="6">
        <v>1.984</v>
      </c>
      <c r="I91" s="6">
        <v>1.984</v>
      </c>
      <c r="J91" s="6"/>
      <c r="K91" s="6"/>
    </row>
    <row r="92" spans="1:11" ht="12.75">
      <c r="A92" s="6" t="s">
        <v>114</v>
      </c>
      <c r="B92" s="6">
        <v>64.802</v>
      </c>
      <c r="C92" s="6">
        <v>64.802</v>
      </c>
      <c r="D92" s="6">
        <v>64.802</v>
      </c>
      <c r="E92" s="13"/>
      <c r="F92" s="6"/>
      <c r="G92" s="6"/>
      <c r="H92" s="6"/>
      <c r="I92" s="6"/>
      <c r="J92" s="6"/>
      <c r="K92" s="6"/>
    </row>
    <row r="93" spans="1:11" ht="12.75">
      <c r="A93" s="13" t="s">
        <v>115</v>
      </c>
      <c r="B93" s="6">
        <v>898.4469999999999</v>
      </c>
      <c r="C93" s="6">
        <v>898.4469999999999</v>
      </c>
      <c r="D93" s="6">
        <v>257.542</v>
      </c>
      <c r="E93" s="13"/>
      <c r="F93" s="6">
        <v>640.905</v>
      </c>
      <c r="G93" s="6"/>
      <c r="H93" s="6"/>
      <c r="I93" s="6"/>
      <c r="J93" s="6"/>
      <c r="K93" s="6"/>
    </row>
    <row r="94" spans="1:11" ht="12.75">
      <c r="A94" s="6" t="s">
        <v>116</v>
      </c>
      <c r="B94" s="6">
        <v>202.486</v>
      </c>
      <c r="C94" s="6">
        <v>202.486</v>
      </c>
      <c r="D94" s="6">
        <v>202.486</v>
      </c>
      <c r="E94" s="13"/>
      <c r="F94" s="6"/>
      <c r="G94" s="6"/>
      <c r="H94" s="6"/>
      <c r="I94" s="6"/>
      <c r="J94" s="6"/>
      <c r="K94" s="6"/>
    </row>
    <row r="95" spans="1:11" s="13" customFormat="1" ht="12.75">
      <c r="A95" s="6" t="s">
        <v>117</v>
      </c>
      <c r="B95" s="6">
        <v>43.537</v>
      </c>
      <c r="C95" s="6">
        <v>43.537</v>
      </c>
      <c r="D95" s="6">
        <v>43.537</v>
      </c>
      <c r="F95" s="6"/>
      <c r="G95" s="6"/>
      <c r="H95" s="6"/>
      <c r="I95" s="6"/>
      <c r="J95" s="6"/>
      <c r="K95" s="6"/>
    </row>
    <row r="96" spans="1:11" ht="12.75">
      <c r="A96" s="6" t="s">
        <v>118</v>
      </c>
      <c r="B96" s="6">
        <v>106.605</v>
      </c>
      <c r="C96" s="6">
        <v>106.605</v>
      </c>
      <c r="D96" s="6">
        <v>106.605</v>
      </c>
      <c r="E96" s="13"/>
      <c r="F96" s="6"/>
      <c r="G96" s="6"/>
      <c r="H96" s="6"/>
      <c r="I96" s="6"/>
      <c r="J96" s="6"/>
      <c r="K96" s="6"/>
    </row>
    <row r="97" spans="1:11" ht="12.75">
      <c r="A97" s="6" t="s">
        <v>119</v>
      </c>
      <c r="B97" s="6">
        <v>45.442</v>
      </c>
      <c r="C97" s="6">
        <v>45.442</v>
      </c>
      <c r="D97" s="6">
        <v>45.442</v>
      </c>
      <c r="E97" s="13"/>
      <c r="F97" s="6"/>
      <c r="G97" s="6"/>
      <c r="H97" s="6"/>
      <c r="I97" s="6"/>
      <c r="J97" s="6"/>
      <c r="K97" s="6"/>
    </row>
    <row r="98" spans="1:11" ht="12.75">
      <c r="A98" s="6" t="s">
        <v>120</v>
      </c>
      <c r="B98" s="6">
        <v>0</v>
      </c>
      <c r="C98" s="6">
        <v>0</v>
      </c>
      <c r="D98" s="6">
        <v>0</v>
      </c>
      <c r="E98" s="13"/>
      <c r="F98" s="6"/>
      <c r="G98" s="6"/>
      <c r="H98" s="6"/>
      <c r="I98" s="6"/>
      <c r="J98" s="6"/>
      <c r="K98" s="6"/>
    </row>
    <row r="99" spans="1:11" ht="12.75">
      <c r="A99" s="6" t="s">
        <v>121</v>
      </c>
      <c r="B99" s="6">
        <v>529.653</v>
      </c>
      <c r="C99" s="6">
        <v>529.653</v>
      </c>
      <c r="D99" s="6">
        <v>475.033</v>
      </c>
      <c r="E99" s="13"/>
      <c r="F99" s="6">
        <v>54.62</v>
      </c>
      <c r="G99" s="6"/>
      <c r="H99" s="6"/>
      <c r="I99" s="6"/>
      <c r="J99" s="6"/>
      <c r="K99" s="6"/>
    </row>
    <row r="100" spans="1:11" ht="12.75">
      <c r="A100" s="6" t="s">
        <v>122</v>
      </c>
      <c r="B100" s="6">
        <v>55.551</v>
      </c>
      <c r="C100" s="6">
        <v>55.551</v>
      </c>
      <c r="D100" s="6">
        <v>55.551</v>
      </c>
      <c r="E100" s="13"/>
      <c r="F100" s="6"/>
      <c r="G100" s="6"/>
      <c r="H100" s="6"/>
      <c r="I100" s="6"/>
      <c r="J100" s="6"/>
      <c r="K100" s="6"/>
    </row>
    <row r="101" spans="1:11" ht="12.75">
      <c r="A101" s="6" t="s">
        <v>123</v>
      </c>
      <c r="B101" s="6">
        <v>387.442</v>
      </c>
      <c r="C101" s="6">
        <v>387.442</v>
      </c>
      <c r="D101" s="6">
        <v>387.442</v>
      </c>
      <c r="E101" s="13"/>
      <c r="F101" s="6"/>
      <c r="G101" s="6"/>
      <c r="H101" s="6"/>
      <c r="I101" s="6"/>
      <c r="J101" s="6"/>
      <c r="K101" s="6"/>
    </row>
    <row r="102" spans="1:11" ht="12.75">
      <c r="A102" s="6" t="s">
        <v>124</v>
      </c>
      <c r="B102" s="6">
        <v>154.069</v>
      </c>
      <c r="C102" s="6">
        <v>154.069</v>
      </c>
      <c r="D102" s="6">
        <v>154.069</v>
      </c>
      <c r="E102" s="13"/>
      <c r="F102" s="6"/>
      <c r="G102" s="6"/>
      <c r="H102" s="6"/>
      <c r="I102" s="6"/>
      <c r="J102" s="6"/>
      <c r="K102" s="6"/>
    </row>
    <row r="103" spans="1:11" ht="12.75">
      <c r="A103" s="6" t="s">
        <v>125</v>
      </c>
      <c r="B103" s="6">
        <v>126.327</v>
      </c>
      <c r="C103" s="6">
        <v>126.327</v>
      </c>
      <c r="D103" s="6">
        <v>126.327</v>
      </c>
      <c r="E103" s="13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13"/>
      <c r="F104" s="6"/>
      <c r="G104" s="6"/>
      <c r="H104" s="6"/>
      <c r="I104" s="6"/>
      <c r="J104" s="6"/>
      <c r="K104" s="6"/>
    </row>
    <row r="105" spans="1:11" s="3" customFormat="1" ht="12.75">
      <c r="A105" s="12" t="s">
        <v>144</v>
      </c>
      <c r="B105" s="12">
        <v>1415.346</v>
      </c>
      <c r="C105" s="12">
        <v>1415.346</v>
      </c>
      <c r="D105" s="12">
        <v>988.374</v>
      </c>
      <c r="F105" s="12">
        <v>426.972</v>
      </c>
      <c r="G105" s="12"/>
      <c r="H105" s="12"/>
      <c r="I105" s="12"/>
      <c r="J105" s="12"/>
      <c r="K105" s="12"/>
    </row>
    <row r="106" spans="1:11" s="3" customFormat="1" ht="12.75">
      <c r="A106" s="12"/>
      <c r="B106" s="12"/>
      <c r="C106" s="12"/>
      <c r="D106" s="6"/>
      <c r="F106" s="12"/>
      <c r="G106" s="12"/>
      <c r="H106" s="12"/>
      <c r="I106" s="12"/>
      <c r="J106" s="12"/>
      <c r="K106" s="12"/>
    </row>
    <row r="107" spans="1:11" ht="12.75">
      <c r="A107" s="6" t="s">
        <v>145</v>
      </c>
      <c r="B107" s="6">
        <v>539.228</v>
      </c>
      <c r="C107" s="6">
        <v>539.228</v>
      </c>
      <c r="D107" s="6">
        <v>539.228</v>
      </c>
      <c r="E107" s="13"/>
      <c r="F107" s="6"/>
      <c r="G107" s="6"/>
      <c r="H107" s="6"/>
      <c r="I107" s="6"/>
      <c r="J107" s="6"/>
      <c r="K107" s="6"/>
    </row>
    <row r="108" spans="1:11" ht="12.75">
      <c r="A108" s="6" t="s">
        <v>146</v>
      </c>
      <c r="B108" s="6">
        <v>459.823</v>
      </c>
      <c r="C108" s="6">
        <v>459.823</v>
      </c>
      <c r="D108" s="6">
        <v>32.851</v>
      </c>
      <c r="E108" s="13"/>
      <c r="F108" s="6">
        <v>426.972</v>
      </c>
      <c r="G108" s="6"/>
      <c r="H108" s="6"/>
      <c r="I108" s="6"/>
      <c r="J108" s="6"/>
      <c r="K108" s="6"/>
    </row>
    <row r="109" spans="1:11" ht="12.75">
      <c r="A109" s="6" t="s">
        <v>147</v>
      </c>
      <c r="B109" s="6">
        <v>34.491</v>
      </c>
      <c r="C109" s="6">
        <v>34.491</v>
      </c>
      <c r="D109" s="6">
        <v>34.491</v>
      </c>
      <c r="E109" s="13"/>
      <c r="F109" s="6"/>
      <c r="G109" s="6"/>
      <c r="H109" s="6"/>
      <c r="I109" s="6"/>
      <c r="J109" s="6"/>
      <c r="K109" s="6"/>
    </row>
    <row r="110" spans="1:11" ht="12.75">
      <c r="A110" s="6" t="s">
        <v>148</v>
      </c>
      <c r="B110" s="6">
        <v>82.503</v>
      </c>
      <c r="C110" s="6">
        <v>82.503</v>
      </c>
      <c r="D110" s="6">
        <v>82.503</v>
      </c>
      <c r="E110" s="13"/>
      <c r="F110" s="6"/>
      <c r="G110" s="6"/>
      <c r="H110" s="6"/>
      <c r="I110" s="6"/>
      <c r="J110" s="6"/>
      <c r="K110" s="6"/>
    </row>
    <row r="111" spans="1:11" ht="12.75">
      <c r="A111" s="13" t="s">
        <v>149</v>
      </c>
      <c r="B111" s="6">
        <v>53.207</v>
      </c>
      <c r="C111" s="6">
        <v>53.207</v>
      </c>
      <c r="D111" s="6">
        <v>53.207</v>
      </c>
      <c r="E111" s="13"/>
      <c r="F111" s="6"/>
      <c r="G111" s="6"/>
      <c r="H111" s="6"/>
      <c r="I111" s="6"/>
      <c r="J111" s="6"/>
      <c r="K111" s="6"/>
    </row>
    <row r="112" spans="1:11" ht="12.75">
      <c r="A112" s="6" t="s">
        <v>419</v>
      </c>
      <c r="B112" s="6">
        <v>206.756</v>
      </c>
      <c r="C112" s="6">
        <v>206.756</v>
      </c>
      <c r="D112" s="6">
        <v>206.756</v>
      </c>
      <c r="E112" s="13"/>
      <c r="F112" s="12"/>
      <c r="G112" s="12"/>
      <c r="H112" s="12"/>
      <c r="I112" s="12"/>
      <c r="J112" s="12"/>
      <c r="K112" s="12"/>
    </row>
    <row r="113" spans="1:11" ht="12.75">
      <c r="A113" s="6" t="s">
        <v>150</v>
      </c>
      <c r="B113" s="6">
        <v>20.611</v>
      </c>
      <c r="C113" s="6">
        <v>20.611</v>
      </c>
      <c r="D113" s="6">
        <v>20.611</v>
      </c>
      <c r="E113" s="13"/>
      <c r="F113" s="6"/>
      <c r="G113" s="6"/>
      <c r="H113" s="6"/>
      <c r="I113" s="6"/>
      <c r="J113" s="6"/>
      <c r="K113" s="6"/>
    </row>
    <row r="114" spans="1:11" ht="12.75">
      <c r="A114" s="6" t="s">
        <v>151</v>
      </c>
      <c r="B114" s="6">
        <v>23.009</v>
      </c>
      <c r="C114" s="6">
        <v>23.009</v>
      </c>
      <c r="D114" s="6">
        <v>23.009</v>
      </c>
      <c r="E114" s="13"/>
      <c r="F114" s="6"/>
      <c r="G114" s="6"/>
      <c r="H114" s="6"/>
      <c r="I114" s="6"/>
      <c r="J114" s="6"/>
      <c r="K114" s="6"/>
    </row>
    <row r="115" spans="1:11" ht="12.75">
      <c r="A115" s="6" t="s">
        <v>152</v>
      </c>
      <c r="B115" s="6">
        <v>3.944</v>
      </c>
      <c r="C115" s="6">
        <v>3.944</v>
      </c>
      <c r="D115" s="6">
        <v>3.944</v>
      </c>
      <c r="E115" s="13"/>
      <c r="F115" s="6"/>
      <c r="G115" s="6"/>
      <c r="H115" s="6"/>
      <c r="I115" s="6"/>
      <c r="J115" s="6"/>
      <c r="K115" s="6"/>
    </row>
    <row r="116" spans="1:11" ht="12.75">
      <c r="A116" s="6" t="s">
        <v>153</v>
      </c>
      <c r="B116" s="6">
        <v>43.69</v>
      </c>
      <c r="C116" s="6">
        <v>43.69</v>
      </c>
      <c r="D116" s="6">
        <v>43.69</v>
      </c>
      <c r="E116" s="13"/>
      <c r="F116" s="6"/>
      <c r="G116" s="6"/>
      <c r="H116" s="6"/>
      <c r="I116" s="6"/>
      <c r="J116" s="6"/>
      <c r="K116" s="6"/>
    </row>
    <row r="117" spans="1:11" ht="12.75">
      <c r="A117" s="6" t="s">
        <v>154</v>
      </c>
      <c r="B117" s="6">
        <v>1.291</v>
      </c>
      <c r="C117" s="6">
        <v>1.291</v>
      </c>
      <c r="D117" s="6">
        <v>1.291</v>
      </c>
      <c r="E117" s="13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13"/>
      <c r="F118" s="6"/>
      <c r="G118" s="6"/>
      <c r="H118" s="6"/>
      <c r="I118" s="6"/>
      <c r="J118" s="6"/>
      <c r="K118" s="6"/>
    </row>
    <row r="119" spans="1:11" s="3" customFormat="1" ht="12.75">
      <c r="A119" s="12" t="s">
        <v>126</v>
      </c>
      <c r="B119" s="12">
        <v>17909.262</v>
      </c>
      <c r="C119" s="12">
        <v>17909.262</v>
      </c>
      <c r="D119" s="12">
        <v>3362.364</v>
      </c>
      <c r="F119" s="12">
        <v>11145.868</v>
      </c>
      <c r="G119" s="12"/>
      <c r="H119" s="12">
        <v>3401.03</v>
      </c>
      <c r="I119" s="12">
        <v>3401.03</v>
      </c>
      <c r="J119" s="12"/>
      <c r="K119" s="12"/>
    </row>
    <row r="120" spans="1:11" s="3" customFormat="1" ht="12.75">
      <c r="A120" s="12"/>
      <c r="B120" s="12"/>
      <c r="C120" s="12"/>
      <c r="D120" s="6"/>
      <c r="F120" s="12"/>
      <c r="G120" s="12"/>
      <c r="H120" s="12"/>
      <c r="I120" s="12"/>
      <c r="J120" s="12"/>
      <c r="K120" s="12"/>
    </row>
    <row r="121" spans="1:11" ht="12.75">
      <c r="A121" s="6" t="s">
        <v>127</v>
      </c>
      <c r="B121" s="6">
        <v>206.042</v>
      </c>
      <c r="C121" s="6">
        <v>206.042</v>
      </c>
      <c r="D121" s="6">
        <v>206.042</v>
      </c>
      <c r="E121" s="13"/>
      <c r="F121" s="6"/>
      <c r="G121" s="6"/>
      <c r="H121" s="6"/>
      <c r="I121" s="6"/>
      <c r="J121" s="6"/>
      <c r="K121" s="6"/>
    </row>
    <row r="122" spans="1:11" ht="12.75">
      <c r="A122" s="6" t="s">
        <v>128</v>
      </c>
      <c r="B122" s="6">
        <v>139.985</v>
      </c>
      <c r="C122" s="6">
        <v>139.985</v>
      </c>
      <c r="D122" s="6">
        <v>139.985</v>
      </c>
      <c r="E122" s="13"/>
      <c r="F122" s="6"/>
      <c r="G122" s="6"/>
      <c r="H122" s="6"/>
      <c r="I122" s="6"/>
      <c r="J122" s="6"/>
      <c r="K122" s="6"/>
    </row>
    <row r="123" spans="1:11" ht="12.75">
      <c r="A123" s="6" t="s">
        <v>129</v>
      </c>
      <c r="B123" s="6">
        <v>3541.961</v>
      </c>
      <c r="C123" s="6">
        <v>3541.961</v>
      </c>
      <c r="D123" s="6">
        <v>121.385</v>
      </c>
      <c r="E123" s="13"/>
      <c r="F123" s="6">
        <v>42.46</v>
      </c>
      <c r="G123" s="6"/>
      <c r="H123" s="6">
        <v>3378.116</v>
      </c>
      <c r="I123" s="6">
        <v>3378.116</v>
      </c>
      <c r="J123" s="6"/>
      <c r="K123" s="6"/>
    </row>
    <row r="124" spans="1:11" ht="12.75">
      <c r="A124" s="6" t="s">
        <v>130</v>
      </c>
      <c r="B124" s="6">
        <v>115.119</v>
      </c>
      <c r="C124" s="6">
        <v>115.119</v>
      </c>
      <c r="D124" s="6">
        <v>115.119</v>
      </c>
      <c r="E124" s="13"/>
      <c r="F124" s="6"/>
      <c r="G124" s="6"/>
      <c r="H124" s="6"/>
      <c r="I124" s="6"/>
      <c r="J124" s="6"/>
      <c r="K124" s="6"/>
    </row>
    <row r="125" spans="1:11" ht="12.75">
      <c r="A125" s="6" t="s">
        <v>131</v>
      </c>
      <c r="B125" s="6">
        <v>60.687</v>
      </c>
      <c r="C125" s="6">
        <v>60.687</v>
      </c>
      <c r="D125" s="6">
        <v>60.687</v>
      </c>
      <c r="E125" s="13"/>
      <c r="F125" s="6"/>
      <c r="G125" s="6"/>
      <c r="H125" s="6"/>
      <c r="I125" s="6"/>
      <c r="J125" s="6"/>
      <c r="K125" s="6"/>
    </row>
    <row r="126" spans="1:11" ht="12.75">
      <c r="A126" s="6" t="s">
        <v>132</v>
      </c>
      <c r="B126" s="6">
        <v>780.108</v>
      </c>
      <c r="C126" s="6">
        <v>780.108</v>
      </c>
      <c r="D126" s="6">
        <v>771.726</v>
      </c>
      <c r="E126" s="13"/>
      <c r="F126" s="6"/>
      <c r="G126" s="6"/>
      <c r="H126" s="6">
        <v>8.382</v>
      </c>
      <c r="I126" s="6">
        <v>8.382</v>
      </c>
      <c r="J126" s="6"/>
      <c r="K126" s="6"/>
    </row>
    <row r="127" spans="1:11" ht="12.75">
      <c r="A127" s="6" t="s">
        <v>133</v>
      </c>
      <c r="B127" s="6">
        <v>363.522</v>
      </c>
      <c r="C127" s="6">
        <v>363.522</v>
      </c>
      <c r="D127" s="6">
        <v>363.522</v>
      </c>
      <c r="E127" s="13"/>
      <c r="F127" s="6"/>
      <c r="G127" s="6"/>
      <c r="H127" s="6"/>
      <c r="I127" s="6"/>
      <c r="J127" s="6"/>
      <c r="K127" s="6"/>
    </row>
    <row r="128" spans="1:11" ht="12.75">
      <c r="A128" s="6" t="s">
        <v>134</v>
      </c>
      <c r="B128" s="6">
        <v>11.845</v>
      </c>
      <c r="C128" s="6">
        <v>11.845</v>
      </c>
      <c r="D128" s="6">
        <v>11.845</v>
      </c>
      <c r="E128" s="13"/>
      <c r="F128" s="6"/>
      <c r="G128" s="6"/>
      <c r="H128" s="6"/>
      <c r="I128" s="6"/>
      <c r="J128" s="6"/>
      <c r="K128" s="6"/>
    </row>
    <row r="129" spans="1:11" ht="12.75">
      <c r="A129" s="6" t="s">
        <v>135</v>
      </c>
      <c r="B129" s="6">
        <v>11488.860999999999</v>
      </c>
      <c r="C129" s="6">
        <v>11488.860999999999</v>
      </c>
      <c r="D129" s="6">
        <v>370.921</v>
      </c>
      <c r="E129" s="13"/>
      <c r="F129" s="6">
        <v>11103.408</v>
      </c>
      <c r="G129" s="6"/>
      <c r="H129" s="6">
        <v>14.532</v>
      </c>
      <c r="I129" s="6">
        <v>14.532</v>
      </c>
      <c r="J129" s="6"/>
      <c r="K129" s="6"/>
    </row>
    <row r="130" spans="1:11" ht="12.75">
      <c r="A130" s="6" t="s">
        <v>136</v>
      </c>
      <c r="B130" s="6">
        <v>255.317</v>
      </c>
      <c r="C130" s="6">
        <v>255.317</v>
      </c>
      <c r="D130" s="6">
        <v>255.317</v>
      </c>
      <c r="E130" s="13"/>
      <c r="F130" s="6"/>
      <c r="G130" s="6"/>
      <c r="H130" s="6"/>
      <c r="I130" s="6"/>
      <c r="J130" s="6"/>
      <c r="K130" s="6"/>
    </row>
    <row r="131" spans="1:11" ht="12.75">
      <c r="A131" s="6" t="s">
        <v>137</v>
      </c>
      <c r="B131" s="6">
        <v>159.466</v>
      </c>
      <c r="C131" s="6">
        <v>159.466</v>
      </c>
      <c r="D131" s="6">
        <v>159.466</v>
      </c>
      <c r="E131" s="13"/>
      <c r="F131" s="6"/>
      <c r="G131" s="6"/>
      <c r="H131" s="6"/>
      <c r="I131" s="6"/>
      <c r="J131" s="6"/>
      <c r="K131" s="6"/>
    </row>
    <row r="132" spans="1:11" ht="12.75">
      <c r="A132" s="13" t="s">
        <v>138</v>
      </c>
      <c r="B132" s="6">
        <v>348.098</v>
      </c>
      <c r="C132" s="6">
        <v>348.098</v>
      </c>
      <c r="D132" s="6">
        <v>348.098</v>
      </c>
      <c r="E132" s="13"/>
      <c r="F132" s="12"/>
      <c r="G132" s="12"/>
      <c r="H132" s="12"/>
      <c r="I132" s="12"/>
      <c r="J132" s="12"/>
      <c r="K132" s="12"/>
    </row>
    <row r="133" spans="1:11" ht="12.75">
      <c r="A133" s="6" t="s">
        <v>139</v>
      </c>
      <c r="B133" s="6">
        <v>5.4</v>
      </c>
      <c r="C133" s="6">
        <v>5.4</v>
      </c>
      <c r="D133" s="6">
        <v>5.4</v>
      </c>
      <c r="E133" s="13"/>
      <c r="F133" s="6"/>
      <c r="G133" s="6"/>
      <c r="H133" s="6"/>
      <c r="I133" s="6"/>
      <c r="J133" s="6"/>
      <c r="K133" s="6"/>
    </row>
    <row r="134" spans="1:11" s="13" customFormat="1" ht="12.75">
      <c r="A134" s="6" t="s">
        <v>140</v>
      </c>
      <c r="B134" s="6">
        <v>126.502</v>
      </c>
      <c r="C134" s="6">
        <v>126.502</v>
      </c>
      <c r="D134" s="6">
        <v>126.502</v>
      </c>
      <c r="F134" s="6"/>
      <c r="G134" s="6"/>
      <c r="H134" s="6"/>
      <c r="I134" s="6"/>
      <c r="J134" s="6"/>
      <c r="K134" s="6"/>
    </row>
    <row r="135" spans="1:11" ht="12.75">
      <c r="A135" s="6" t="s">
        <v>141</v>
      </c>
      <c r="B135" s="6">
        <v>208.801</v>
      </c>
      <c r="C135" s="6">
        <v>208.801</v>
      </c>
      <c r="D135" s="6">
        <v>208.801</v>
      </c>
      <c r="E135" s="13"/>
      <c r="F135" s="6"/>
      <c r="G135" s="6"/>
      <c r="H135" s="6"/>
      <c r="I135" s="6"/>
      <c r="J135" s="6"/>
      <c r="K135" s="6"/>
    </row>
    <row r="136" spans="1:11" ht="12.75">
      <c r="A136" s="6" t="s">
        <v>142</v>
      </c>
      <c r="B136" s="6">
        <v>26.645</v>
      </c>
      <c r="C136" s="6">
        <v>26.645</v>
      </c>
      <c r="D136" s="6">
        <v>26.645</v>
      </c>
      <c r="E136" s="13"/>
      <c r="F136" s="6"/>
      <c r="G136" s="6"/>
      <c r="H136" s="6"/>
      <c r="I136" s="6"/>
      <c r="J136" s="6"/>
      <c r="K136" s="6"/>
    </row>
    <row r="137" spans="1:11" ht="12.75">
      <c r="A137" s="6" t="s">
        <v>143</v>
      </c>
      <c r="B137" s="6">
        <v>235.769</v>
      </c>
      <c r="C137" s="6">
        <v>235.769</v>
      </c>
      <c r="D137" s="6">
        <v>235.769</v>
      </c>
      <c r="E137" s="13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13"/>
      <c r="F138" s="6"/>
      <c r="G138" s="6"/>
      <c r="H138" s="6"/>
      <c r="I138" s="6"/>
      <c r="J138" s="6"/>
      <c r="K138" s="6"/>
    </row>
    <row r="139" spans="1:11" s="3" customFormat="1" ht="12.75">
      <c r="A139" s="12" t="s">
        <v>155</v>
      </c>
      <c r="B139" s="12">
        <v>1324.413</v>
      </c>
      <c r="C139" s="12">
        <v>1324.413</v>
      </c>
      <c r="D139" s="12">
        <v>1251.422</v>
      </c>
      <c r="F139" s="12"/>
      <c r="G139" s="12">
        <v>13.001</v>
      </c>
      <c r="H139" s="12">
        <v>59.99</v>
      </c>
      <c r="I139" s="12">
        <v>59.99</v>
      </c>
      <c r="J139" s="12"/>
      <c r="K139" s="12"/>
    </row>
    <row r="140" spans="1:11" s="3" customFormat="1" ht="12.75">
      <c r="A140" s="12"/>
      <c r="B140" s="12"/>
      <c r="C140" s="12"/>
      <c r="D140" s="6"/>
      <c r="F140" s="12"/>
      <c r="G140" s="12"/>
      <c r="H140" s="12"/>
      <c r="I140" s="12"/>
      <c r="J140" s="12"/>
      <c r="K140" s="12"/>
    </row>
    <row r="141" spans="1:11" ht="12.75">
      <c r="A141" s="6" t="s">
        <v>156</v>
      </c>
      <c r="B141" s="6">
        <v>14.686</v>
      </c>
      <c r="C141" s="6">
        <v>14.686</v>
      </c>
      <c r="D141" s="6">
        <v>14.686</v>
      </c>
      <c r="E141" s="13"/>
      <c r="F141" s="6"/>
      <c r="G141" s="6"/>
      <c r="H141" s="6"/>
      <c r="I141" s="6"/>
      <c r="J141" s="6"/>
      <c r="K141" s="6"/>
    </row>
    <row r="142" spans="1:11" ht="12.75">
      <c r="A142" s="6" t="s">
        <v>157</v>
      </c>
      <c r="B142" s="6">
        <v>142.493</v>
      </c>
      <c r="C142" s="6">
        <v>142.493</v>
      </c>
      <c r="D142" s="6">
        <v>142.493</v>
      </c>
      <c r="E142" s="13"/>
      <c r="F142" s="6"/>
      <c r="G142" s="6"/>
      <c r="H142" s="6"/>
      <c r="I142" s="6"/>
      <c r="J142" s="6"/>
      <c r="K142" s="6"/>
    </row>
    <row r="143" spans="1:11" ht="12.75">
      <c r="A143" s="6" t="s">
        <v>158</v>
      </c>
      <c r="B143" s="6">
        <v>37.276</v>
      </c>
      <c r="C143" s="6">
        <v>37.276</v>
      </c>
      <c r="D143" s="6">
        <v>37.276</v>
      </c>
      <c r="E143" s="13"/>
      <c r="F143" s="6"/>
      <c r="G143" s="6"/>
      <c r="H143" s="6"/>
      <c r="I143" s="6"/>
      <c r="J143" s="6"/>
      <c r="K143" s="6"/>
    </row>
    <row r="144" spans="1:11" ht="12.75">
      <c r="A144" s="6" t="s">
        <v>159</v>
      </c>
      <c r="B144" s="6">
        <v>35.173</v>
      </c>
      <c r="C144" s="6">
        <v>35.173</v>
      </c>
      <c r="D144" s="6">
        <v>35.173</v>
      </c>
      <c r="E144" s="13"/>
      <c r="F144" s="6"/>
      <c r="G144" s="6"/>
      <c r="H144" s="6"/>
      <c r="I144" s="6"/>
      <c r="J144" s="6"/>
      <c r="K144" s="6"/>
    </row>
    <row r="145" spans="1:11" ht="12.75">
      <c r="A145" s="6" t="s">
        <v>160</v>
      </c>
      <c r="B145" s="6">
        <v>4.202</v>
      </c>
      <c r="C145" s="6">
        <v>4.202</v>
      </c>
      <c r="D145" s="6">
        <v>4.202</v>
      </c>
      <c r="E145" s="13"/>
      <c r="F145" s="6"/>
      <c r="G145" s="6"/>
      <c r="H145" s="6"/>
      <c r="I145" s="6"/>
      <c r="J145" s="6"/>
      <c r="K145" s="6"/>
    </row>
    <row r="146" spans="1:11" ht="12.75">
      <c r="A146" s="6" t="s">
        <v>161</v>
      </c>
      <c r="B146" s="6">
        <v>35.324</v>
      </c>
      <c r="C146" s="6">
        <v>35.324</v>
      </c>
      <c r="D146" s="6">
        <v>35.324</v>
      </c>
      <c r="E146" s="13"/>
      <c r="F146" s="6"/>
      <c r="G146" s="6"/>
      <c r="H146" s="6"/>
      <c r="I146" s="6"/>
      <c r="J146" s="6"/>
      <c r="K146" s="6"/>
    </row>
    <row r="147" spans="1:11" ht="12.75">
      <c r="A147" s="13" t="s">
        <v>162</v>
      </c>
      <c r="B147" s="6">
        <v>5.373</v>
      </c>
      <c r="C147" s="6">
        <v>5.373</v>
      </c>
      <c r="D147" s="6">
        <v>5.373</v>
      </c>
      <c r="E147" s="13"/>
      <c r="F147" s="6"/>
      <c r="G147" s="6"/>
      <c r="H147" s="6"/>
      <c r="I147" s="6"/>
      <c r="J147" s="6"/>
      <c r="K147" s="6"/>
    </row>
    <row r="148" spans="1:11" ht="12.75">
      <c r="A148" s="6" t="s">
        <v>163</v>
      </c>
      <c r="B148" s="6">
        <v>679.663</v>
      </c>
      <c r="C148" s="6">
        <v>679.663</v>
      </c>
      <c r="D148" s="6">
        <v>678.863</v>
      </c>
      <c r="E148" s="13"/>
      <c r="F148" s="6"/>
      <c r="G148" s="6"/>
      <c r="H148" s="6">
        <v>0.8</v>
      </c>
      <c r="I148" s="6">
        <v>0.8</v>
      </c>
      <c r="J148" s="6"/>
      <c r="K148" s="6"/>
    </row>
    <row r="149" spans="1:11" ht="12.75">
      <c r="A149" s="6" t="s">
        <v>420</v>
      </c>
      <c r="B149" s="6">
        <v>370.982</v>
      </c>
      <c r="C149" s="6">
        <v>370.982</v>
      </c>
      <c r="D149" s="6">
        <v>370.982</v>
      </c>
      <c r="E149" s="13"/>
      <c r="F149" s="12"/>
      <c r="G149" s="12"/>
      <c r="H149" s="12"/>
      <c r="I149" s="12"/>
      <c r="J149" s="12"/>
      <c r="K149" s="12"/>
    </row>
    <row r="150" spans="1:11" s="13" customFormat="1" ht="12.75">
      <c r="A150" s="6" t="s">
        <v>164</v>
      </c>
      <c r="B150" s="6">
        <v>89.464</v>
      </c>
      <c r="C150" s="6">
        <v>89.464</v>
      </c>
      <c r="D150" s="6">
        <v>89.464</v>
      </c>
      <c r="F150" s="6"/>
      <c r="G150" s="6"/>
      <c r="H150" s="6"/>
      <c r="I150" s="6"/>
      <c r="J150" s="6"/>
      <c r="K150" s="6"/>
    </row>
    <row r="151" spans="1:11" ht="12.75">
      <c r="A151" s="6" t="s">
        <v>165</v>
      </c>
      <c r="B151" s="6">
        <v>70.871</v>
      </c>
      <c r="C151" s="6">
        <v>70.871</v>
      </c>
      <c r="D151" s="6">
        <v>70.871</v>
      </c>
      <c r="E151" s="13"/>
      <c r="F151" s="6"/>
      <c r="G151" s="6"/>
      <c r="H151" s="6"/>
      <c r="I151" s="6"/>
      <c r="J151" s="6"/>
      <c r="K151" s="6"/>
    </row>
    <row r="152" spans="1:11" ht="12.75">
      <c r="A152" s="6" t="s">
        <v>166</v>
      </c>
      <c r="B152" s="6">
        <v>112.209</v>
      </c>
      <c r="C152" s="6">
        <v>112.209</v>
      </c>
      <c r="D152" s="6">
        <v>53.019</v>
      </c>
      <c r="E152" s="13"/>
      <c r="F152" s="6"/>
      <c r="G152" s="6"/>
      <c r="H152" s="6">
        <v>59.19</v>
      </c>
      <c r="I152" s="6">
        <v>59.19</v>
      </c>
      <c r="J152" s="6"/>
      <c r="K152" s="6"/>
    </row>
    <row r="153" spans="1:11" ht="12.75">
      <c r="A153" s="6" t="s">
        <v>167</v>
      </c>
      <c r="B153" s="6">
        <v>36.577</v>
      </c>
      <c r="C153" s="6">
        <v>36.577</v>
      </c>
      <c r="D153" s="6">
        <v>36.577</v>
      </c>
      <c r="E153" s="13"/>
      <c r="F153" s="6"/>
      <c r="G153" s="6"/>
      <c r="H153" s="6"/>
      <c r="I153" s="6"/>
      <c r="J153" s="6"/>
      <c r="K153" s="6"/>
    </row>
    <row r="154" spans="1:11" ht="12.75">
      <c r="A154" s="6" t="s">
        <v>168</v>
      </c>
      <c r="B154" s="6">
        <v>33.312</v>
      </c>
      <c r="C154" s="6">
        <v>33.312</v>
      </c>
      <c r="D154" s="6">
        <v>33.312</v>
      </c>
      <c r="E154" s="13"/>
      <c r="F154" s="6"/>
      <c r="G154" s="6"/>
      <c r="H154" s="6"/>
      <c r="I154" s="6"/>
      <c r="J154" s="6"/>
      <c r="K154" s="6"/>
    </row>
    <row r="155" spans="1:11" ht="12.75">
      <c r="A155" s="6" t="s">
        <v>169</v>
      </c>
      <c r="B155" s="6">
        <v>98.661</v>
      </c>
      <c r="C155" s="6">
        <v>98.661</v>
      </c>
      <c r="D155" s="6">
        <v>85.66</v>
      </c>
      <c r="E155" s="13"/>
      <c r="F155" s="6"/>
      <c r="G155" s="6">
        <v>13.001</v>
      </c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13"/>
      <c r="F156" s="6"/>
      <c r="G156" s="6"/>
      <c r="H156" s="6"/>
      <c r="I156" s="6"/>
      <c r="J156" s="6"/>
      <c r="K156" s="6"/>
    </row>
    <row r="157" spans="1:11" s="3" customFormat="1" ht="12.75">
      <c r="A157" s="12" t="s">
        <v>170</v>
      </c>
      <c r="B157" s="12">
        <v>4625.771</v>
      </c>
      <c r="C157" s="12">
        <v>4625.771</v>
      </c>
      <c r="D157" s="12">
        <v>3954.746</v>
      </c>
      <c r="F157" s="12">
        <v>550.682</v>
      </c>
      <c r="G157" s="12">
        <v>0.46</v>
      </c>
      <c r="H157" s="12">
        <v>119.883</v>
      </c>
      <c r="I157" s="12">
        <v>119.883</v>
      </c>
      <c r="J157" s="12"/>
      <c r="K157" s="12"/>
    </row>
    <row r="158" spans="1:11" s="3" customFormat="1" ht="12.75">
      <c r="A158" s="12"/>
      <c r="B158" s="12"/>
      <c r="C158" s="12"/>
      <c r="D158" s="6"/>
      <c r="F158" s="12"/>
      <c r="G158" s="12"/>
      <c r="H158" s="12"/>
      <c r="I158" s="12"/>
      <c r="J158" s="12"/>
      <c r="K158" s="12"/>
    </row>
    <row r="159" spans="1:11" ht="12.75">
      <c r="A159" s="6" t="s">
        <v>171</v>
      </c>
      <c r="B159" s="6">
        <v>47.63</v>
      </c>
      <c r="C159" s="6">
        <v>47.63</v>
      </c>
      <c r="D159" s="6">
        <v>47.63</v>
      </c>
      <c r="E159" s="13"/>
      <c r="F159" s="6"/>
      <c r="G159" s="6"/>
      <c r="H159" s="6"/>
      <c r="I159" s="6"/>
      <c r="J159" s="6"/>
      <c r="K159" s="6"/>
    </row>
    <row r="160" spans="1:11" ht="12.75">
      <c r="A160" s="6" t="s">
        <v>172</v>
      </c>
      <c r="B160" s="6">
        <v>102.913</v>
      </c>
      <c r="C160" s="6">
        <v>102.913</v>
      </c>
      <c r="D160" s="6">
        <v>102.913</v>
      </c>
      <c r="E160" s="13"/>
      <c r="F160" s="6"/>
      <c r="G160" s="6"/>
      <c r="H160" s="6"/>
      <c r="I160" s="6"/>
      <c r="J160" s="6"/>
      <c r="K160" s="6"/>
    </row>
    <row r="161" spans="1:11" ht="12.75">
      <c r="A161" s="6" t="s">
        <v>421</v>
      </c>
      <c r="B161" s="6">
        <v>16.616</v>
      </c>
      <c r="C161" s="6">
        <v>16.616</v>
      </c>
      <c r="D161" s="6">
        <v>16.616</v>
      </c>
      <c r="E161" s="13"/>
      <c r="F161" s="6"/>
      <c r="G161" s="6"/>
      <c r="H161" s="6"/>
      <c r="I161" s="6"/>
      <c r="J161" s="6"/>
      <c r="K161" s="6"/>
    </row>
    <row r="162" spans="1:11" ht="12.75">
      <c r="A162" s="6" t="s">
        <v>173</v>
      </c>
      <c r="B162" s="6">
        <v>290.76599999999996</v>
      </c>
      <c r="C162" s="6">
        <v>290.76599999999996</v>
      </c>
      <c r="D162" s="6">
        <v>151.266</v>
      </c>
      <c r="E162" s="13"/>
      <c r="F162" s="6">
        <v>139.5</v>
      </c>
      <c r="G162" s="6"/>
      <c r="H162" s="6"/>
      <c r="I162" s="6"/>
      <c r="J162" s="6"/>
      <c r="K162" s="6"/>
    </row>
    <row r="163" spans="1:11" ht="12.75">
      <c r="A163" s="6" t="s">
        <v>174</v>
      </c>
      <c r="B163" s="6">
        <v>33.88</v>
      </c>
      <c r="C163" s="6">
        <v>33.88</v>
      </c>
      <c r="D163" s="6">
        <v>33.88</v>
      </c>
      <c r="E163" s="13"/>
      <c r="F163" s="6"/>
      <c r="G163" s="6"/>
      <c r="H163" s="6"/>
      <c r="I163" s="6"/>
      <c r="J163" s="6"/>
      <c r="K163" s="6"/>
    </row>
    <row r="164" spans="1:11" ht="12.75">
      <c r="A164" s="6" t="s">
        <v>175</v>
      </c>
      <c r="B164" s="6">
        <v>87.565</v>
      </c>
      <c r="C164" s="6">
        <v>87.565</v>
      </c>
      <c r="D164" s="6">
        <v>87.105</v>
      </c>
      <c r="E164" s="13"/>
      <c r="F164" s="6"/>
      <c r="G164" s="6">
        <v>0.46</v>
      </c>
      <c r="H164" s="6"/>
      <c r="I164" s="6"/>
      <c r="J164" s="6"/>
      <c r="K164" s="6"/>
    </row>
    <row r="165" spans="1:11" ht="12.75">
      <c r="A165" s="6" t="s">
        <v>422</v>
      </c>
      <c r="B165" s="6">
        <v>1.278</v>
      </c>
      <c r="C165" s="6">
        <v>1.278</v>
      </c>
      <c r="D165" s="6">
        <v>1.278</v>
      </c>
      <c r="E165" s="13"/>
      <c r="F165" s="6"/>
      <c r="G165" s="6"/>
      <c r="H165" s="6"/>
      <c r="I165" s="6"/>
      <c r="J165" s="6"/>
      <c r="K165" s="6"/>
    </row>
    <row r="166" spans="1:11" ht="12.75">
      <c r="A166" s="13" t="s">
        <v>176</v>
      </c>
      <c r="B166" s="6">
        <v>59.36</v>
      </c>
      <c r="C166" s="6">
        <v>59.36</v>
      </c>
      <c r="D166" s="6">
        <v>32.385</v>
      </c>
      <c r="E166" s="13"/>
      <c r="F166" s="6">
        <v>26.975</v>
      </c>
      <c r="G166" s="6"/>
      <c r="H166" s="6"/>
      <c r="I166" s="6"/>
      <c r="J166" s="6"/>
      <c r="K166" s="6"/>
    </row>
    <row r="167" spans="1:11" ht="12.75">
      <c r="A167" s="6" t="s">
        <v>177</v>
      </c>
      <c r="B167" s="6">
        <v>1931.26</v>
      </c>
      <c r="C167" s="6">
        <v>1931.26</v>
      </c>
      <c r="D167" s="6">
        <v>1931.26</v>
      </c>
      <c r="E167" s="13"/>
      <c r="F167" s="12"/>
      <c r="G167" s="12"/>
      <c r="H167" s="12"/>
      <c r="I167" s="12"/>
      <c r="J167" s="12"/>
      <c r="K167" s="12"/>
    </row>
    <row r="168" spans="1:11" ht="12.75">
      <c r="A168" s="6" t="s">
        <v>423</v>
      </c>
      <c r="B168" s="6">
        <v>3.351</v>
      </c>
      <c r="C168" s="6">
        <v>3.351</v>
      </c>
      <c r="D168" s="6">
        <v>3.351</v>
      </c>
      <c r="E168" s="13"/>
      <c r="F168" s="6"/>
      <c r="G168" s="6"/>
      <c r="H168" s="6"/>
      <c r="I168" s="6"/>
      <c r="J168" s="6"/>
      <c r="K168" s="6"/>
    </row>
    <row r="169" spans="1:11" s="13" customFormat="1" ht="12.75">
      <c r="A169" s="6" t="s">
        <v>178</v>
      </c>
      <c r="B169" s="6">
        <v>99.836</v>
      </c>
      <c r="C169" s="6">
        <v>99.836</v>
      </c>
      <c r="D169" s="6">
        <v>42.707</v>
      </c>
      <c r="F169" s="6"/>
      <c r="G169" s="6"/>
      <c r="H169" s="6">
        <v>57.129</v>
      </c>
      <c r="I169" s="6">
        <v>57.129</v>
      </c>
      <c r="J169" s="6"/>
      <c r="K169" s="6"/>
    </row>
    <row r="170" spans="1:11" ht="12.75">
      <c r="A170" s="6" t="s">
        <v>179</v>
      </c>
      <c r="B170" s="6">
        <v>111.631</v>
      </c>
      <c r="C170" s="6">
        <v>111.631</v>
      </c>
      <c r="D170" s="6">
        <v>111.631</v>
      </c>
      <c r="E170" s="13"/>
      <c r="F170" s="6"/>
      <c r="G170" s="6"/>
      <c r="H170" s="6"/>
      <c r="I170" s="6"/>
      <c r="J170" s="6"/>
      <c r="K170" s="6"/>
    </row>
    <row r="171" spans="1:11" ht="12.75">
      <c r="A171" s="6" t="s">
        <v>180</v>
      </c>
      <c r="B171" s="6">
        <v>43.595</v>
      </c>
      <c r="C171" s="6">
        <v>43.595</v>
      </c>
      <c r="D171" s="6">
        <v>43.595</v>
      </c>
      <c r="E171" s="13"/>
      <c r="F171" s="6"/>
      <c r="G171" s="6"/>
      <c r="H171" s="6"/>
      <c r="I171" s="6"/>
      <c r="J171" s="6"/>
      <c r="K171" s="6"/>
    </row>
    <row r="172" spans="1:11" ht="12.75">
      <c r="A172" s="6" t="s">
        <v>181</v>
      </c>
      <c r="B172" s="6">
        <v>52.997</v>
      </c>
      <c r="C172" s="6">
        <v>52.997</v>
      </c>
      <c r="D172" s="6">
        <v>52.997</v>
      </c>
      <c r="E172" s="13"/>
      <c r="F172" s="6"/>
      <c r="G172" s="6"/>
      <c r="H172" s="6"/>
      <c r="I172" s="6"/>
      <c r="J172" s="6"/>
      <c r="K172" s="6"/>
    </row>
    <row r="173" spans="1:11" ht="12.75">
      <c r="A173" s="6" t="s">
        <v>424</v>
      </c>
      <c r="B173" s="6">
        <v>101.324</v>
      </c>
      <c r="C173" s="6">
        <v>101.324</v>
      </c>
      <c r="D173" s="6">
        <v>52.724</v>
      </c>
      <c r="E173" s="13"/>
      <c r="F173" s="6"/>
      <c r="G173" s="6"/>
      <c r="H173" s="6">
        <v>48.6</v>
      </c>
      <c r="I173" s="6">
        <v>48.6</v>
      </c>
      <c r="J173" s="6"/>
      <c r="K173" s="6"/>
    </row>
    <row r="174" spans="1:11" ht="12.75">
      <c r="A174" s="6" t="s">
        <v>182</v>
      </c>
      <c r="B174" s="6">
        <v>30.41</v>
      </c>
      <c r="C174" s="6">
        <v>30.41</v>
      </c>
      <c r="D174" s="6">
        <v>30.41</v>
      </c>
      <c r="E174" s="13"/>
      <c r="F174" s="6"/>
      <c r="G174" s="6"/>
      <c r="H174" s="6"/>
      <c r="I174" s="6"/>
      <c r="J174" s="6"/>
      <c r="K174" s="6"/>
    </row>
    <row r="175" spans="1:11" ht="12.75">
      <c r="A175" s="6" t="s">
        <v>183</v>
      </c>
      <c r="B175" s="6">
        <v>872.763</v>
      </c>
      <c r="C175" s="6">
        <v>872.763</v>
      </c>
      <c r="D175" s="6">
        <v>858.609</v>
      </c>
      <c r="E175" s="13"/>
      <c r="F175" s="6"/>
      <c r="G175" s="6"/>
      <c r="H175" s="6">
        <v>14.154</v>
      </c>
      <c r="I175" s="6">
        <v>14.154</v>
      </c>
      <c r="J175" s="6"/>
      <c r="K175" s="6"/>
    </row>
    <row r="176" spans="1:11" ht="12.75">
      <c r="A176" s="6" t="s">
        <v>184</v>
      </c>
      <c r="B176" s="6">
        <v>31.135</v>
      </c>
      <c r="C176" s="6">
        <v>31.135</v>
      </c>
      <c r="D176" s="6">
        <v>31.135</v>
      </c>
      <c r="E176" s="13"/>
      <c r="F176" s="6"/>
      <c r="G176" s="6"/>
      <c r="H176" s="6"/>
      <c r="I176" s="6"/>
      <c r="J176" s="6"/>
      <c r="K176" s="6"/>
    </row>
    <row r="177" spans="1:11" ht="12.75">
      <c r="A177" s="6" t="s">
        <v>185</v>
      </c>
      <c r="B177" s="6">
        <v>31.135</v>
      </c>
      <c r="C177" s="6">
        <v>31.135</v>
      </c>
      <c r="D177" s="6">
        <v>31.135</v>
      </c>
      <c r="E177" s="13"/>
      <c r="F177" s="6"/>
      <c r="G177" s="6"/>
      <c r="H177" s="6"/>
      <c r="I177" s="6"/>
      <c r="J177" s="6"/>
      <c r="K177" s="6"/>
    </row>
    <row r="178" spans="1:11" ht="12.75">
      <c r="A178" s="6" t="s">
        <v>186</v>
      </c>
      <c r="B178" s="6">
        <v>506.191</v>
      </c>
      <c r="C178" s="6">
        <v>506.191</v>
      </c>
      <c r="D178" s="6">
        <v>121.984</v>
      </c>
      <c r="E178" s="13"/>
      <c r="F178" s="6">
        <v>384.207</v>
      </c>
      <c r="G178" s="6"/>
      <c r="H178" s="6"/>
      <c r="I178" s="6"/>
      <c r="J178" s="6"/>
      <c r="K178" s="6"/>
    </row>
    <row r="179" spans="1:11" ht="12.75">
      <c r="A179" s="6" t="s">
        <v>187</v>
      </c>
      <c r="B179" s="6">
        <v>48.696</v>
      </c>
      <c r="C179" s="6">
        <v>48.696</v>
      </c>
      <c r="D179" s="6">
        <v>48.696</v>
      </c>
      <c r="E179" s="13"/>
      <c r="F179" s="6"/>
      <c r="G179" s="6"/>
      <c r="H179" s="6"/>
      <c r="I179" s="6"/>
      <c r="J179" s="6"/>
      <c r="K179" s="6"/>
    </row>
    <row r="180" spans="1:11" ht="12.75">
      <c r="A180" s="6" t="s">
        <v>188</v>
      </c>
      <c r="B180" s="6">
        <v>8.242</v>
      </c>
      <c r="C180" s="6">
        <v>8.242</v>
      </c>
      <c r="D180" s="6">
        <v>8.242</v>
      </c>
      <c r="E180" s="13"/>
      <c r="F180" s="6"/>
      <c r="G180" s="6"/>
      <c r="H180" s="6"/>
      <c r="I180" s="6"/>
      <c r="J180" s="6"/>
      <c r="K180" s="6"/>
    </row>
    <row r="181" spans="1:11" ht="12.75">
      <c r="A181" s="6" t="s">
        <v>189</v>
      </c>
      <c r="B181" s="6">
        <v>92.469</v>
      </c>
      <c r="C181" s="6">
        <v>92.469</v>
      </c>
      <c r="D181" s="6">
        <v>92.469</v>
      </c>
      <c r="E181" s="13"/>
      <c r="F181" s="6"/>
      <c r="G181" s="6"/>
      <c r="H181" s="6"/>
      <c r="I181" s="6"/>
      <c r="J181" s="6"/>
      <c r="K181" s="6"/>
    </row>
    <row r="182" spans="1:11" ht="12.75">
      <c r="A182" s="6" t="s">
        <v>425</v>
      </c>
      <c r="B182" s="6">
        <v>92.469</v>
      </c>
      <c r="C182" s="6">
        <v>92.469</v>
      </c>
      <c r="D182" s="6">
        <v>92.469</v>
      </c>
      <c r="E182" s="13"/>
      <c r="F182" s="6"/>
      <c r="G182" s="6"/>
      <c r="H182" s="6"/>
      <c r="I182" s="6"/>
      <c r="J182" s="6"/>
      <c r="K182" s="6"/>
    </row>
    <row r="183" spans="1:11" ht="12.75">
      <c r="A183" s="6" t="s">
        <v>190</v>
      </c>
      <c r="B183" s="6">
        <v>149.305</v>
      </c>
      <c r="C183" s="6">
        <v>149.305</v>
      </c>
      <c r="D183" s="6">
        <v>149.305</v>
      </c>
      <c r="E183" s="13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13"/>
      <c r="F184" s="6"/>
      <c r="G184" s="6"/>
      <c r="H184" s="6"/>
      <c r="I184" s="6"/>
      <c r="J184" s="6"/>
      <c r="K184" s="6"/>
    </row>
    <row r="185" spans="1:11" s="3" customFormat="1" ht="12.75">
      <c r="A185" s="12" t="s">
        <v>191</v>
      </c>
      <c r="B185" s="12">
        <v>1672.714</v>
      </c>
      <c r="C185" s="12">
        <v>1672.714</v>
      </c>
      <c r="D185" s="12">
        <v>1662.714</v>
      </c>
      <c r="F185" s="12"/>
      <c r="G185" s="12"/>
      <c r="H185" s="12">
        <v>10</v>
      </c>
      <c r="I185" s="12">
        <v>10</v>
      </c>
      <c r="J185" s="12"/>
      <c r="K185" s="12"/>
    </row>
    <row r="186" spans="1:11" s="3" customFormat="1" ht="12.75">
      <c r="A186" s="12"/>
      <c r="B186" s="12"/>
      <c r="C186" s="12"/>
      <c r="D186" s="6"/>
      <c r="F186" s="12"/>
      <c r="G186" s="12"/>
      <c r="H186" s="12"/>
      <c r="I186" s="12"/>
      <c r="J186" s="12"/>
      <c r="K186" s="12"/>
    </row>
    <row r="187" spans="1:11" ht="12.75">
      <c r="A187" s="6" t="s">
        <v>192</v>
      </c>
      <c r="B187" s="6">
        <v>24.733</v>
      </c>
      <c r="C187" s="6">
        <v>24.733</v>
      </c>
      <c r="D187" s="6">
        <v>24.733</v>
      </c>
      <c r="E187" s="13"/>
      <c r="F187" s="6"/>
      <c r="G187" s="6"/>
      <c r="H187" s="6"/>
      <c r="I187" s="6"/>
      <c r="J187" s="6"/>
      <c r="K187" s="6"/>
    </row>
    <row r="188" spans="1:11" ht="12.75">
      <c r="A188" s="6" t="s">
        <v>193</v>
      </c>
      <c r="B188" s="6">
        <v>114.616</v>
      </c>
      <c r="C188" s="6">
        <v>114.616</v>
      </c>
      <c r="D188" s="6">
        <v>114.616</v>
      </c>
      <c r="E188" s="13"/>
      <c r="F188" s="6"/>
      <c r="G188" s="6"/>
      <c r="H188" s="6"/>
      <c r="I188" s="6"/>
      <c r="J188" s="6"/>
      <c r="K188" s="6"/>
    </row>
    <row r="189" spans="1:11" ht="12.75">
      <c r="A189" s="6" t="s">
        <v>194</v>
      </c>
      <c r="B189" s="6">
        <v>114.616</v>
      </c>
      <c r="C189" s="6">
        <v>114.616</v>
      </c>
      <c r="D189" s="6">
        <v>114.616</v>
      </c>
      <c r="E189" s="13"/>
      <c r="F189" s="6"/>
      <c r="G189" s="6"/>
      <c r="H189" s="6"/>
      <c r="I189" s="6"/>
      <c r="J189" s="6"/>
      <c r="K189" s="6"/>
    </row>
    <row r="190" spans="1:11" ht="12.75">
      <c r="A190" s="6" t="s">
        <v>195</v>
      </c>
      <c r="B190" s="6">
        <v>55.275</v>
      </c>
      <c r="C190" s="6">
        <v>55.275</v>
      </c>
      <c r="D190" s="6">
        <v>55.275</v>
      </c>
      <c r="E190" s="13"/>
      <c r="F190" s="6"/>
      <c r="G190" s="6"/>
      <c r="H190" s="6"/>
      <c r="I190" s="6"/>
      <c r="J190" s="6"/>
      <c r="K190" s="6"/>
    </row>
    <row r="191" spans="1:11" ht="12.75">
      <c r="A191" s="6" t="s">
        <v>196</v>
      </c>
      <c r="B191" s="6">
        <v>224.114</v>
      </c>
      <c r="C191" s="6">
        <v>224.114</v>
      </c>
      <c r="D191" s="6">
        <v>224.114</v>
      </c>
      <c r="E191" s="13"/>
      <c r="F191" s="6"/>
      <c r="G191" s="6"/>
      <c r="H191" s="6"/>
      <c r="I191" s="6"/>
      <c r="J191" s="6"/>
      <c r="K191" s="6"/>
    </row>
    <row r="192" spans="1:11" ht="12.75">
      <c r="A192" s="6" t="s">
        <v>197</v>
      </c>
      <c r="B192" s="6">
        <v>490.162</v>
      </c>
      <c r="C192" s="6">
        <v>490.162</v>
      </c>
      <c r="D192" s="6">
        <v>480.162</v>
      </c>
      <c r="E192" s="13"/>
      <c r="F192" s="6"/>
      <c r="G192" s="6"/>
      <c r="H192" s="6">
        <v>10</v>
      </c>
      <c r="I192" s="6">
        <v>10</v>
      </c>
      <c r="J192" s="6"/>
      <c r="K192" s="6"/>
    </row>
    <row r="193" spans="1:11" ht="12.75">
      <c r="A193" s="6" t="s">
        <v>198</v>
      </c>
      <c r="B193" s="6">
        <v>222.468</v>
      </c>
      <c r="C193" s="6">
        <v>222.468</v>
      </c>
      <c r="D193" s="6">
        <v>212.468</v>
      </c>
      <c r="E193" s="13"/>
      <c r="F193" s="6"/>
      <c r="G193" s="6"/>
      <c r="H193" s="6">
        <v>10</v>
      </c>
      <c r="I193" s="6">
        <v>10</v>
      </c>
      <c r="J193" s="6"/>
      <c r="K193" s="6"/>
    </row>
    <row r="194" spans="1:11" ht="12.75">
      <c r="A194" s="6" t="s">
        <v>199</v>
      </c>
      <c r="B194" s="6">
        <v>5.327</v>
      </c>
      <c r="C194" s="6">
        <v>5.327</v>
      </c>
      <c r="D194" s="6">
        <v>5.327</v>
      </c>
      <c r="E194" s="13"/>
      <c r="F194" s="6"/>
      <c r="G194" s="6"/>
      <c r="H194" s="6"/>
      <c r="I194" s="6"/>
      <c r="J194" s="6"/>
      <c r="K194" s="6"/>
    </row>
    <row r="195" spans="1:11" ht="12.75">
      <c r="A195" s="13" t="s">
        <v>200</v>
      </c>
      <c r="B195" s="6">
        <v>226.177</v>
      </c>
      <c r="C195" s="6">
        <v>226.177</v>
      </c>
      <c r="D195" s="6">
        <v>226.177</v>
      </c>
      <c r="E195" s="13"/>
      <c r="F195" s="12"/>
      <c r="G195" s="12"/>
      <c r="H195" s="12"/>
      <c r="I195" s="12"/>
      <c r="J195" s="12"/>
      <c r="K195" s="12"/>
    </row>
    <row r="196" spans="1:11" ht="12.75">
      <c r="A196" s="6" t="s">
        <v>201</v>
      </c>
      <c r="B196" s="6">
        <v>128.34</v>
      </c>
      <c r="C196" s="6">
        <v>128.34</v>
      </c>
      <c r="D196" s="6">
        <v>128.34</v>
      </c>
      <c r="E196" s="13"/>
      <c r="F196" s="6"/>
      <c r="G196" s="6"/>
      <c r="H196" s="6"/>
      <c r="I196" s="6"/>
      <c r="J196" s="6"/>
      <c r="K196" s="6"/>
    </row>
    <row r="197" spans="1:11" ht="12.75">
      <c r="A197" s="6" t="s">
        <v>202</v>
      </c>
      <c r="B197" s="6">
        <v>68.432</v>
      </c>
      <c r="C197" s="6">
        <v>68.432</v>
      </c>
      <c r="D197" s="6">
        <v>68.432</v>
      </c>
      <c r="E197" s="13"/>
      <c r="F197" s="6"/>
      <c r="G197" s="6"/>
      <c r="H197" s="6"/>
      <c r="I197" s="6"/>
      <c r="J197" s="6"/>
      <c r="K197" s="6"/>
    </row>
    <row r="198" spans="1:11" s="13" customFormat="1" ht="12.75">
      <c r="A198" s="6" t="s">
        <v>203</v>
      </c>
      <c r="B198" s="6">
        <v>418.864</v>
      </c>
      <c r="C198" s="6">
        <v>418.864</v>
      </c>
      <c r="D198" s="6">
        <v>418.864</v>
      </c>
      <c r="F198" s="6"/>
      <c r="G198" s="6"/>
      <c r="H198" s="6"/>
      <c r="I198" s="6"/>
      <c r="J198" s="6"/>
      <c r="K198" s="6"/>
    </row>
    <row r="199" spans="1:11" ht="12.75">
      <c r="A199" s="6" t="s">
        <v>204</v>
      </c>
      <c r="B199" s="6">
        <v>80.36</v>
      </c>
      <c r="C199" s="6">
        <v>80.36</v>
      </c>
      <c r="D199" s="6">
        <v>80.36</v>
      </c>
      <c r="E199" s="13"/>
      <c r="F199" s="6"/>
      <c r="G199" s="6"/>
      <c r="H199" s="6"/>
      <c r="I199" s="6"/>
      <c r="J199" s="6"/>
      <c r="K199" s="6"/>
    </row>
    <row r="200" spans="1:11" ht="12.75">
      <c r="A200" s="6" t="s">
        <v>205</v>
      </c>
      <c r="B200" s="6">
        <v>45.014</v>
      </c>
      <c r="C200" s="6">
        <v>45.014</v>
      </c>
      <c r="D200" s="6">
        <v>45.014</v>
      </c>
      <c r="E200" s="13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13"/>
      <c r="F201" s="6"/>
      <c r="G201" s="6"/>
      <c r="H201" s="6"/>
      <c r="I201" s="6"/>
      <c r="J201" s="6"/>
      <c r="K201" s="6"/>
    </row>
    <row r="202" spans="1:11" s="3" customFormat="1" ht="12.75">
      <c r="A202" s="12" t="s">
        <v>206</v>
      </c>
      <c r="B202" s="12">
        <v>1653.4704</v>
      </c>
      <c r="C202" s="12">
        <v>1653.4704</v>
      </c>
      <c r="D202" s="12">
        <v>1513.019</v>
      </c>
      <c r="F202" s="12"/>
      <c r="G202" s="12"/>
      <c r="H202" s="12">
        <v>4.9744</v>
      </c>
      <c r="I202" s="12">
        <v>4.9744</v>
      </c>
      <c r="J202" s="12">
        <v>133.764</v>
      </c>
      <c r="K202" s="12">
        <v>1.713</v>
      </c>
    </row>
    <row r="203" spans="1:11" s="3" customFormat="1" ht="12.75">
      <c r="A203" s="12"/>
      <c r="B203" s="12"/>
      <c r="C203" s="12"/>
      <c r="D203" s="6"/>
      <c r="F203" s="12"/>
      <c r="G203" s="12"/>
      <c r="H203" s="12"/>
      <c r="I203" s="12"/>
      <c r="J203" s="12"/>
      <c r="K203" s="12"/>
    </row>
    <row r="204" spans="1:11" ht="12.75">
      <c r="A204" s="6" t="s">
        <v>207</v>
      </c>
      <c r="B204" s="6">
        <v>952.2564</v>
      </c>
      <c r="C204" s="6">
        <v>952.2564</v>
      </c>
      <c r="D204" s="6">
        <v>947.282</v>
      </c>
      <c r="E204" s="13"/>
      <c r="F204" s="6"/>
      <c r="G204" s="6"/>
      <c r="H204" s="6">
        <v>4.9744</v>
      </c>
      <c r="I204" s="6">
        <v>4.9744</v>
      </c>
      <c r="J204" s="6"/>
      <c r="K204" s="6"/>
    </row>
    <row r="205" spans="1:11" ht="12.75">
      <c r="A205" s="6" t="s">
        <v>208</v>
      </c>
      <c r="B205" s="6">
        <v>12.937</v>
      </c>
      <c r="C205" s="6">
        <v>12.937</v>
      </c>
      <c r="D205" s="6">
        <v>12.937</v>
      </c>
      <c r="E205" s="13"/>
      <c r="F205" s="6"/>
      <c r="G205" s="6"/>
      <c r="H205" s="6"/>
      <c r="I205" s="6"/>
      <c r="J205" s="6"/>
      <c r="K205" s="6"/>
    </row>
    <row r="206" spans="1:11" ht="12.75">
      <c r="A206" s="6" t="s">
        <v>209</v>
      </c>
      <c r="B206" s="6">
        <v>256.743</v>
      </c>
      <c r="C206" s="6">
        <v>256.743</v>
      </c>
      <c r="D206" s="6">
        <v>122.979</v>
      </c>
      <c r="E206" s="13"/>
      <c r="F206" s="6"/>
      <c r="G206" s="6"/>
      <c r="H206" s="6"/>
      <c r="I206" s="6"/>
      <c r="J206" s="6">
        <v>133.764</v>
      </c>
      <c r="K206" s="6"/>
    </row>
    <row r="207" spans="1:11" ht="12.75">
      <c r="A207" s="6" t="s">
        <v>210</v>
      </c>
      <c r="B207" s="6">
        <v>139.519</v>
      </c>
      <c r="C207" s="6">
        <v>139.519</v>
      </c>
      <c r="D207" s="6">
        <v>139.519</v>
      </c>
      <c r="E207" s="13"/>
      <c r="F207" s="6"/>
      <c r="G207" s="6"/>
      <c r="H207" s="6"/>
      <c r="I207" s="6"/>
      <c r="J207" s="6"/>
      <c r="K207" s="6"/>
    </row>
    <row r="208" spans="1:11" ht="12.75">
      <c r="A208" s="6" t="s">
        <v>211</v>
      </c>
      <c r="B208" s="6">
        <v>6.586</v>
      </c>
      <c r="C208" s="6">
        <v>6.586</v>
      </c>
      <c r="D208" s="6">
        <v>6.586</v>
      </c>
      <c r="E208" s="13"/>
      <c r="F208" s="6"/>
      <c r="G208" s="6"/>
      <c r="H208" s="6"/>
      <c r="I208" s="6"/>
      <c r="J208" s="6"/>
      <c r="K208" s="6"/>
    </row>
    <row r="209" spans="1:11" ht="12.75">
      <c r="A209" s="6" t="s">
        <v>212</v>
      </c>
      <c r="B209" s="6">
        <v>38.666</v>
      </c>
      <c r="C209" s="6">
        <v>38.666</v>
      </c>
      <c r="D209" s="6">
        <v>38.666</v>
      </c>
      <c r="E209" s="13"/>
      <c r="F209" s="6"/>
      <c r="G209" s="6"/>
      <c r="H209" s="6"/>
      <c r="I209" s="6"/>
      <c r="J209" s="6"/>
      <c r="K209" s="6"/>
    </row>
    <row r="210" spans="1:11" ht="12.75">
      <c r="A210" s="6" t="s">
        <v>213</v>
      </c>
      <c r="B210" s="6">
        <v>12.042</v>
      </c>
      <c r="C210" s="6">
        <v>12.042</v>
      </c>
      <c r="D210" s="6">
        <v>12.042</v>
      </c>
      <c r="E210" s="13"/>
      <c r="F210" s="6"/>
      <c r="G210" s="6"/>
      <c r="H210" s="6"/>
      <c r="I210" s="6"/>
      <c r="J210" s="6"/>
      <c r="K210" s="6"/>
    </row>
    <row r="211" spans="1:11" ht="12.75">
      <c r="A211" s="6" t="s">
        <v>214</v>
      </c>
      <c r="B211" s="6">
        <v>22.368</v>
      </c>
      <c r="C211" s="6">
        <v>22.368</v>
      </c>
      <c r="D211" s="6">
        <v>22.368</v>
      </c>
      <c r="E211" s="13"/>
      <c r="F211" s="6"/>
      <c r="G211" s="6"/>
      <c r="H211" s="6"/>
      <c r="I211" s="6"/>
      <c r="J211" s="6"/>
      <c r="K211" s="6"/>
    </row>
    <row r="212" spans="1:11" ht="12.75">
      <c r="A212" s="6" t="s">
        <v>215</v>
      </c>
      <c r="B212" s="6">
        <v>3.717</v>
      </c>
      <c r="C212" s="6">
        <v>3.717</v>
      </c>
      <c r="D212" s="6">
        <v>3.717</v>
      </c>
      <c r="E212" s="13"/>
      <c r="F212" s="12"/>
      <c r="G212" s="12"/>
      <c r="H212" s="12"/>
      <c r="I212" s="12"/>
      <c r="J212" s="12"/>
      <c r="K212" s="12"/>
    </row>
    <row r="213" spans="1:11" ht="12.75">
      <c r="A213" s="13" t="s">
        <v>216</v>
      </c>
      <c r="B213" s="6">
        <v>48.759</v>
      </c>
      <c r="C213" s="6">
        <v>48.759</v>
      </c>
      <c r="D213" s="6">
        <v>48.759</v>
      </c>
      <c r="E213" s="13"/>
      <c r="F213" s="6"/>
      <c r="G213" s="6"/>
      <c r="H213" s="6"/>
      <c r="I213" s="6"/>
      <c r="J213" s="6"/>
      <c r="K213" s="6"/>
    </row>
    <row r="214" spans="1:11" ht="12.75">
      <c r="A214" s="6" t="s">
        <v>217</v>
      </c>
      <c r="B214" s="6">
        <v>64.405</v>
      </c>
      <c r="C214" s="6">
        <v>64.405</v>
      </c>
      <c r="D214" s="6">
        <v>64.405</v>
      </c>
      <c r="E214" s="13"/>
      <c r="F214" s="6"/>
      <c r="G214" s="6"/>
      <c r="H214" s="6"/>
      <c r="I214" s="6"/>
      <c r="J214" s="6"/>
      <c r="K214" s="6"/>
    </row>
    <row r="215" spans="1:11" ht="12.75">
      <c r="A215" s="6" t="s">
        <v>218</v>
      </c>
      <c r="B215" s="6">
        <v>21.672</v>
      </c>
      <c r="C215" s="6">
        <v>21.672</v>
      </c>
      <c r="D215" s="6">
        <v>19.959</v>
      </c>
      <c r="E215" s="13"/>
      <c r="F215" s="6"/>
      <c r="G215" s="6"/>
      <c r="H215" s="6"/>
      <c r="I215" s="6"/>
      <c r="J215" s="6"/>
      <c r="K215" s="6">
        <v>1.713</v>
      </c>
    </row>
    <row r="216" spans="1:11" s="13" customFormat="1" ht="12.75">
      <c r="A216" s="6" t="s">
        <v>219</v>
      </c>
      <c r="B216" s="6">
        <v>1.623</v>
      </c>
      <c r="C216" s="6">
        <v>1.623</v>
      </c>
      <c r="D216" s="6">
        <v>1.623</v>
      </c>
      <c r="F216" s="6"/>
      <c r="G216" s="6"/>
      <c r="H216" s="6"/>
      <c r="I216" s="6"/>
      <c r="J216" s="6"/>
      <c r="K216" s="6"/>
    </row>
    <row r="217" spans="1:11" ht="12.75">
      <c r="A217" s="6" t="s">
        <v>220</v>
      </c>
      <c r="B217" s="6">
        <v>38.72</v>
      </c>
      <c r="C217" s="6">
        <v>38.72</v>
      </c>
      <c r="D217" s="6">
        <v>38.72</v>
      </c>
      <c r="E217" s="13"/>
      <c r="F217" s="6"/>
      <c r="G217" s="6"/>
      <c r="H217" s="6"/>
      <c r="I217" s="6"/>
      <c r="J217" s="6"/>
      <c r="K217" s="6"/>
    </row>
    <row r="218" spans="1:11" ht="12.75">
      <c r="A218" s="6" t="s">
        <v>221</v>
      </c>
      <c r="B218" s="6">
        <v>3.775</v>
      </c>
      <c r="C218" s="6">
        <v>3.775</v>
      </c>
      <c r="D218" s="6">
        <v>3.775</v>
      </c>
      <c r="E218" s="13"/>
      <c r="F218" s="6"/>
      <c r="G218" s="6"/>
      <c r="H218" s="6"/>
      <c r="I218" s="6"/>
      <c r="J218" s="6"/>
      <c r="K218" s="6"/>
    </row>
    <row r="219" spans="1:11" ht="12.75">
      <c r="A219" s="6" t="s">
        <v>222</v>
      </c>
      <c r="B219" s="6">
        <v>29.682</v>
      </c>
      <c r="C219" s="6">
        <v>29.682</v>
      </c>
      <c r="D219" s="6">
        <v>29.682</v>
      </c>
      <c r="E219" s="13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13"/>
      <c r="F220" s="6"/>
      <c r="G220" s="6"/>
      <c r="H220" s="6"/>
      <c r="I220" s="6"/>
      <c r="J220" s="6"/>
      <c r="K220" s="6"/>
    </row>
    <row r="221" spans="1:11" s="3" customFormat="1" ht="12.75">
      <c r="A221" s="12" t="s">
        <v>223</v>
      </c>
      <c r="B221" s="12">
        <v>7502.23777</v>
      </c>
      <c r="C221" s="12">
        <v>7502.23777</v>
      </c>
      <c r="D221" s="12">
        <v>7500.89777</v>
      </c>
      <c r="F221" s="12"/>
      <c r="G221" s="12"/>
      <c r="H221" s="12">
        <v>1.34</v>
      </c>
      <c r="I221" s="12">
        <v>1.34</v>
      </c>
      <c r="J221" s="12"/>
      <c r="K221" s="12"/>
    </row>
    <row r="222" spans="1:11" s="3" customFormat="1" ht="12.75">
      <c r="A222" s="12"/>
      <c r="B222" s="12"/>
      <c r="C222" s="12"/>
      <c r="D222" s="6"/>
      <c r="F222" s="12"/>
      <c r="G222" s="12"/>
      <c r="H222" s="12"/>
      <c r="I222" s="12"/>
      <c r="J222" s="12"/>
      <c r="K222" s="12"/>
    </row>
    <row r="223" spans="1:11" ht="12.75">
      <c r="A223" s="6" t="s">
        <v>224</v>
      </c>
      <c r="B223" s="6">
        <v>32.073</v>
      </c>
      <c r="C223" s="6">
        <v>32.073</v>
      </c>
      <c r="D223" s="6">
        <v>32.073</v>
      </c>
      <c r="E223" s="13"/>
      <c r="F223" s="6"/>
      <c r="G223" s="6"/>
      <c r="H223" s="6"/>
      <c r="I223" s="6"/>
      <c r="J223" s="6"/>
      <c r="K223" s="6"/>
    </row>
    <row r="224" spans="1:11" ht="12.75">
      <c r="A224" s="6" t="s">
        <v>225</v>
      </c>
      <c r="B224" s="6">
        <v>178.83</v>
      </c>
      <c r="C224" s="6">
        <v>178.83</v>
      </c>
      <c r="D224" s="6">
        <v>178.83</v>
      </c>
      <c r="E224" s="13"/>
      <c r="F224" s="6"/>
      <c r="G224" s="6"/>
      <c r="H224" s="6"/>
      <c r="I224" s="6"/>
      <c r="J224" s="6"/>
      <c r="K224" s="6"/>
    </row>
    <row r="225" spans="1:11" ht="12.75">
      <c r="A225" s="6" t="s">
        <v>226</v>
      </c>
      <c r="B225" s="6">
        <v>53.89</v>
      </c>
      <c r="C225" s="6">
        <v>53.89</v>
      </c>
      <c r="D225" s="6">
        <v>53.89</v>
      </c>
      <c r="E225" s="13"/>
      <c r="F225" s="6"/>
      <c r="G225" s="6"/>
      <c r="H225" s="6"/>
      <c r="I225" s="6"/>
      <c r="J225" s="6"/>
      <c r="K225" s="6"/>
    </row>
    <row r="226" spans="1:11" ht="12.75">
      <c r="A226" s="6" t="s">
        <v>227</v>
      </c>
      <c r="B226" s="6">
        <v>28.362</v>
      </c>
      <c r="C226" s="6">
        <v>28.362</v>
      </c>
      <c r="D226" s="6">
        <v>28.362</v>
      </c>
      <c r="E226" s="13"/>
      <c r="F226" s="6"/>
      <c r="G226" s="6"/>
      <c r="H226" s="6"/>
      <c r="I226" s="6"/>
      <c r="J226" s="6"/>
      <c r="K226" s="6"/>
    </row>
    <row r="227" spans="1:11" ht="12.75">
      <c r="A227" s="6" t="s">
        <v>228</v>
      </c>
      <c r="B227" s="6">
        <v>44.67</v>
      </c>
      <c r="C227" s="6">
        <v>44.67</v>
      </c>
      <c r="D227" s="6">
        <v>44.67</v>
      </c>
      <c r="E227" s="13"/>
      <c r="F227" s="6"/>
      <c r="G227" s="6"/>
      <c r="H227" s="6"/>
      <c r="I227" s="6"/>
      <c r="J227" s="6"/>
      <c r="K227" s="6"/>
    </row>
    <row r="228" spans="1:11" ht="12.75">
      <c r="A228" s="6" t="s">
        <v>229</v>
      </c>
      <c r="B228" s="6">
        <v>10.671</v>
      </c>
      <c r="C228" s="6">
        <v>10.671</v>
      </c>
      <c r="D228" s="6">
        <v>10.671</v>
      </c>
      <c r="E228" s="13"/>
      <c r="F228" s="6"/>
      <c r="G228" s="6"/>
      <c r="H228" s="6"/>
      <c r="I228" s="6"/>
      <c r="J228" s="6"/>
      <c r="K228" s="6"/>
    </row>
    <row r="229" spans="1:11" ht="12.75">
      <c r="A229" s="6" t="s">
        <v>230</v>
      </c>
      <c r="B229" s="6">
        <v>191.239</v>
      </c>
      <c r="C229" s="6">
        <v>191.239</v>
      </c>
      <c r="D229" s="6">
        <v>191.239</v>
      </c>
      <c r="E229" s="13"/>
      <c r="F229" s="6"/>
      <c r="G229" s="6"/>
      <c r="H229" s="6"/>
      <c r="I229" s="6"/>
      <c r="J229" s="6"/>
      <c r="K229" s="6"/>
    </row>
    <row r="230" spans="1:11" ht="12.75">
      <c r="A230" s="6" t="s">
        <v>231</v>
      </c>
      <c r="B230" s="6">
        <v>1793.52198</v>
      </c>
      <c r="C230" s="6">
        <v>1793.52198</v>
      </c>
      <c r="D230" s="6">
        <v>1793.52198</v>
      </c>
      <c r="E230" s="13"/>
      <c r="F230" s="6"/>
      <c r="G230" s="6"/>
      <c r="H230" s="6"/>
      <c r="I230" s="6"/>
      <c r="J230" s="6"/>
      <c r="K230" s="6"/>
    </row>
    <row r="231" spans="1:11" ht="12.75">
      <c r="A231" s="6" t="s">
        <v>232</v>
      </c>
      <c r="B231" s="6">
        <v>7.238</v>
      </c>
      <c r="C231" s="6">
        <v>7.238</v>
      </c>
      <c r="D231" s="6">
        <v>7.238</v>
      </c>
      <c r="E231" s="13"/>
      <c r="F231" s="12"/>
      <c r="G231" s="12"/>
      <c r="H231" s="12"/>
      <c r="I231" s="12"/>
      <c r="J231" s="12"/>
      <c r="K231" s="12"/>
    </row>
    <row r="232" spans="1:11" ht="12.75">
      <c r="A232" s="6" t="s">
        <v>233</v>
      </c>
      <c r="B232" s="6">
        <v>40.558</v>
      </c>
      <c r="C232" s="6">
        <v>40.558</v>
      </c>
      <c r="D232" s="6">
        <v>40.558</v>
      </c>
      <c r="E232" s="13"/>
      <c r="F232" s="6"/>
      <c r="G232" s="6"/>
      <c r="H232" s="6"/>
      <c r="I232" s="6"/>
      <c r="J232" s="6"/>
      <c r="K232" s="6"/>
    </row>
    <row r="233" spans="1:11" ht="12.75">
      <c r="A233" s="13" t="s">
        <v>234</v>
      </c>
      <c r="B233" s="6">
        <v>107.204</v>
      </c>
      <c r="C233" s="6">
        <v>107.204</v>
      </c>
      <c r="D233" s="6">
        <v>107.204</v>
      </c>
      <c r="E233" s="13"/>
      <c r="F233" s="6"/>
      <c r="G233" s="6"/>
      <c r="H233" s="6"/>
      <c r="I233" s="6"/>
      <c r="J233" s="6"/>
      <c r="K233" s="6"/>
    </row>
    <row r="234" spans="1:11" ht="12.75">
      <c r="A234" s="6" t="s">
        <v>235</v>
      </c>
      <c r="B234" s="6">
        <v>0</v>
      </c>
      <c r="C234" s="6">
        <v>0</v>
      </c>
      <c r="D234" s="6">
        <v>0</v>
      </c>
      <c r="E234" s="13"/>
      <c r="F234" s="6"/>
      <c r="G234" s="6"/>
      <c r="H234" s="6"/>
      <c r="I234" s="6"/>
      <c r="J234" s="6"/>
      <c r="K234" s="6"/>
    </row>
    <row r="235" spans="1:11" s="13" customFormat="1" ht="12.75">
      <c r="A235" s="6" t="s">
        <v>426</v>
      </c>
      <c r="B235" s="6">
        <v>0</v>
      </c>
      <c r="C235" s="6">
        <v>0</v>
      </c>
      <c r="D235" s="6">
        <v>0</v>
      </c>
      <c r="F235" s="6"/>
      <c r="G235" s="6"/>
      <c r="H235" s="6"/>
      <c r="I235" s="6"/>
      <c r="J235" s="6"/>
      <c r="K235" s="6"/>
    </row>
    <row r="236" spans="1:11" ht="12.75">
      <c r="A236" s="6" t="s">
        <v>236</v>
      </c>
      <c r="B236" s="6">
        <v>161.747</v>
      </c>
      <c r="C236" s="6">
        <v>161.747</v>
      </c>
      <c r="D236" s="6">
        <v>161.747</v>
      </c>
      <c r="E236" s="13"/>
      <c r="F236" s="6"/>
      <c r="G236" s="6"/>
      <c r="H236" s="6"/>
      <c r="I236" s="6"/>
      <c r="J236" s="6"/>
      <c r="K236" s="6"/>
    </row>
    <row r="237" spans="1:11" ht="12.75">
      <c r="A237" s="6" t="s">
        <v>237</v>
      </c>
      <c r="B237" s="6">
        <v>232.02800000000002</v>
      </c>
      <c r="C237" s="6">
        <v>232.02800000000002</v>
      </c>
      <c r="D237" s="6">
        <v>231.948</v>
      </c>
      <c r="E237" s="13"/>
      <c r="F237" s="6"/>
      <c r="G237" s="6"/>
      <c r="H237" s="6">
        <v>0.08</v>
      </c>
      <c r="I237" s="6">
        <v>0.08</v>
      </c>
      <c r="J237" s="6"/>
      <c r="K237" s="6"/>
    </row>
    <row r="238" spans="1:11" ht="12.75">
      <c r="A238" s="6" t="s">
        <v>238</v>
      </c>
      <c r="B238" s="6">
        <v>67.188</v>
      </c>
      <c r="C238" s="6">
        <v>67.188</v>
      </c>
      <c r="D238" s="6">
        <v>67.188</v>
      </c>
      <c r="E238" s="13"/>
      <c r="F238" s="6"/>
      <c r="G238" s="6"/>
      <c r="H238" s="6"/>
      <c r="I238" s="6"/>
      <c r="J238" s="6"/>
      <c r="K238" s="6"/>
    </row>
    <row r="239" spans="1:11" ht="12.75">
      <c r="A239" s="6" t="s">
        <v>239</v>
      </c>
      <c r="B239" s="6">
        <v>3927.02</v>
      </c>
      <c r="C239" s="6">
        <v>3927.02</v>
      </c>
      <c r="D239" s="6">
        <v>3926.79</v>
      </c>
      <c r="E239" s="13"/>
      <c r="F239" s="6"/>
      <c r="G239" s="6"/>
      <c r="H239" s="6">
        <v>0.23</v>
      </c>
      <c r="I239" s="6">
        <v>0.23</v>
      </c>
      <c r="J239" s="6"/>
      <c r="K239" s="6"/>
    </row>
    <row r="240" spans="1:11" ht="12.75">
      <c r="A240" s="6" t="s">
        <v>240</v>
      </c>
      <c r="B240" s="6">
        <v>106.73</v>
      </c>
      <c r="C240" s="6">
        <v>106.73</v>
      </c>
      <c r="D240" s="6">
        <v>105.7</v>
      </c>
      <c r="E240" s="13"/>
      <c r="F240" s="6"/>
      <c r="G240" s="6"/>
      <c r="H240" s="6">
        <v>1.03</v>
      </c>
      <c r="I240" s="6">
        <v>1.03</v>
      </c>
      <c r="J240" s="6"/>
      <c r="K240" s="6"/>
    </row>
    <row r="241" spans="1:11" ht="12.75">
      <c r="A241" s="6" t="s">
        <v>241</v>
      </c>
      <c r="B241" s="6">
        <v>157.095</v>
      </c>
      <c r="C241" s="6">
        <v>157.095</v>
      </c>
      <c r="D241" s="6">
        <v>157.095</v>
      </c>
      <c r="E241" s="13"/>
      <c r="F241" s="6"/>
      <c r="G241" s="6"/>
      <c r="H241" s="6"/>
      <c r="I241" s="6"/>
      <c r="J241" s="6"/>
      <c r="K241" s="6"/>
    </row>
    <row r="242" spans="1:11" ht="12.75">
      <c r="A242" s="6" t="s">
        <v>242</v>
      </c>
      <c r="B242" s="6">
        <v>42.647</v>
      </c>
      <c r="C242" s="6">
        <v>42.647</v>
      </c>
      <c r="D242" s="6">
        <v>42.647</v>
      </c>
      <c r="E242" s="13"/>
      <c r="F242" s="6"/>
      <c r="G242" s="6"/>
      <c r="H242" s="6"/>
      <c r="I242" s="6"/>
      <c r="J242" s="6"/>
      <c r="K242" s="6"/>
    </row>
    <row r="243" spans="1:11" ht="12.75">
      <c r="A243" s="6" t="s">
        <v>243</v>
      </c>
      <c r="B243" s="6">
        <v>14.552</v>
      </c>
      <c r="C243" s="6">
        <v>14.552</v>
      </c>
      <c r="D243" s="6">
        <v>14.552</v>
      </c>
      <c r="E243" s="13"/>
      <c r="F243" s="6"/>
      <c r="G243" s="6"/>
      <c r="H243" s="6"/>
      <c r="I243" s="6"/>
      <c r="J243" s="6"/>
      <c r="K243" s="6"/>
    </row>
    <row r="244" spans="1:11" ht="12.75">
      <c r="A244" s="6" t="s">
        <v>244</v>
      </c>
      <c r="B244" s="6">
        <v>304.97379</v>
      </c>
      <c r="C244" s="6">
        <v>304.97379</v>
      </c>
      <c r="D244" s="6">
        <v>304.97379</v>
      </c>
      <c r="E244" s="13"/>
      <c r="F244" s="6"/>
      <c r="G244" s="6"/>
      <c r="H244" s="6"/>
      <c r="I244" s="6"/>
      <c r="J244" s="6"/>
      <c r="K244" s="6"/>
    </row>
    <row r="245" spans="1:11" ht="12.75">
      <c r="A245" s="6"/>
      <c r="B245" s="6"/>
      <c r="C245" s="6"/>
      <c r="D245" s="6"/>
      <c r="E245" s="13"/>
      <c r="F245" s="6"/>
      <c r="G245" s="6"/>
      <c r="H245" s="6"/>
      <c r="I245" s="6"/>
      <c r="J245" s="6"/>
      <c r="K245" s="6"/>
    </row>
    <row r="246" spans="1:11" s="3" customFormat="1" ht="12.75">
      <c r="A246" s="12" t="s">
        <v>245</v>
      </c>
      <c r="B246" s="12">
        <v>1188.1109999999999</v>
      </c>
      <c r="C246" s="12">
        <v>1188.1109999999999</v>
      </c>
      <c r="D246" s="12">
        <v>1156.627</v>
      </c>
      <c r="F246" s="12"/>
      <c r="G246" s="12"/>
      <c r="H246" s="12">
        <v>31.484</v>
      </c>
      <c r="I246" s="12">
        <v>31.484</v>
      </c>
      <c r="J246" s="12"/>
      <c r="K246" s="12"/>
    </row>
    <row r="247" spans="1:11" s="3" customFormat="1" ht="12.75">
      <c r="A247" s="12"/>
      <c r="B247" s="12"/>
      <c r="C247" s="12"/>
      <c r="D247" s="6"/>
      <c r="F247" s="12"/>
      <c r="G247" s="12"/>
      <c r="H247" s="12"/>
      <c r="I247" s="12"/>
      <c r="J247" s="12"/>
      <c r="K247" s="12"/>
    </row>
    <row r="248" spans="1:11" ht="12.75">
      <c r="A248" s="6" t="s">
        <v>246</v>
      </c>
      <c r="B248" s="6">
        <v>133.141</v>
      </c>
      <c r="C248" s="6">
        <v>133.141</v>
      </c>
      <c r="D248" s="6">
        <v>133.141</v>
      </c>
      <c r="E248" s="13"/>
      <c r="F248" s="6"/>
      <c r="G248" s="6"/>
      <c r="H248" s="6"/>
      <c r="I248" s="6"/>
      <c r="J248" s="6"/>
      <c r="K248" s="6"/>
    </row>
    <row r="249" spans="1:11" ht="12.75">
      <c r="A249" s="6" t="s">
        <v>247</v>
      </c>
      <c r="B249" s="6">
        <v>49.156</v>
      </c>
      <c r="C249" s="6">
        <v>49.156</v>
      </c>
      <c r="D249" s="6">
        <v>49.156</v>
      </c>
      <c r="E249" s="13"/>
      <c r="F249" s="6"/>
      <c r="G249" s="6"/>
      <c r="H249" s="6"/>
      <c r="I249" s="6"/>
      <c r="J249" s="6"/>
      <c r="K249" s="6"/>
    </row>
    <row r="250" spans="1:11" ht="12.75">
      <c r="A250" s="6" t="s">
        <v>248</v>
      </c>
      <c r="B250" s="6">
        <v>10.905</v>
      </c>
      <c r="C250" s="6">
        <v>10.905</v>
      </c>
      <c r="D250" s="6">
        <v>10.905</v>
      </c>
      <c r="E250" s="13"/>
      <c r="F250" s="6"/>
      <c r="G250" s="6"/>
      <c r="H250" s="6"/>
      <c r="I250" s="6"/>
      <c r="J250" s="6"/>
      <c r="K250" s="6"/>
    </row>
    <row r="251" spans="1:11" ht="12.75">
      <c r="A251" s="6" t="s">
        <v>249</v>
      </c>
      <c r="B251" s="6">
        <v>255.046</v>
      </c>
      <c r="C251" s="6">
        <v>255.046</v>
      </c>
      <c r="D251" s="6">
        <v>225.662</v>
      </c>
      <c r="E251" s="13"/>
      <c r="F251" s="6"/>
      <c r="G251" s="6"/>
      <c r="H251" s="6">
        <v>29.384</v>
      </c>
      <c r="I251" s="6">
        <v>29.384</v>
      </c>
      <c r="J251" s="6"/>
      <c r="K251" s="6"/>
    </row>
    <row r="252" spans="1:11" ht="12.75">
      <c r="A252" s="6" t="s">
        <v>250</v>
      </c>
      <c r="B252" s="6">
        <v>164.375</v>
      </c>
      <c r="C252" s="6">
        <v>164.375</v>
      </c>
      <c r="D252" s="6">
        <v>158.223</v>
      </c>
      <c r="E252" s="13"/>
      <c r="F252" s="6"/>
      <c r="G252" s="6"/>
      <c r="H252" s="6">
        <v>6.152</v>
      </c>
      <c r="I252" s="6">
        <v>6.152</v>
      </c>
      <c r="J252" s="6"/>
      <c r="K252" s="6"/>
    </row>
    <row r="253" spans="1:11" ht="12.75">
      <c r="A253" s="6" t="s">
        <v>251</v>
      </c>
      <c r="B253" s="6">
        <v>23.661</v>
      </c>
      <c r="C253" s="6">
        <v>23.661</v>
      </c>
      <c r="D253" s="6">
        <v>23.661</v>
      </c>
      <c r="E253" s="13"/>
      <c r="F253" s="6"/>
      <c r="G253" s="6"/>
      <c r="H253" s="6"/>
      <c r="I253" s="6"/>
      <c r="J253" s="6"/>
      <c r="K253" s="6"/>
    </row>
    <row r="254" spans="1:11" ht="12.75">
      <c r="A254" s="6" t="s">
        <v>252</v>
      </c>
      <c r="B254" s="6">
        <v>23.443</v>
      </c>
      <c r="C254" s="6">
        <v>23.443</v>
      </c>
      <c r="D254" s="6">
        <v>23.443</v>
      </c>
      <c r="E254" s="13"/>
      <c r="F254" s="12"/>
      <c r="G254" s="12"/>
      <c r="H254" s="12"/>
      <c r="I254" s="12"/>
      <c r="J254" s="12"/>
      <c r="K254" s="12"/>
    </row>
    <row r="255" spans="1:11" ht="12.75">
      <c r="A255" s="6" t="s">
        <v>253</v>
      </c>
      <c r="B255" s="6">
        <v>1.967</v>
      </c>
      <c r="C255" s="6">
        <v>1.967</v>
      </c>
      <c r="D255" s="6">
        <v>1.967</v>
      </c>
      <c r="E255" s="13"/>
      <c r="F255" s="12"/>
      <c r="G255" s="12"/>
      <c r="H255" s="12"/>
      <c r="I255" s="12"/>
      <c r="J255" s="12"/>
      <c r="K255" s="12"/>
    </row>
    <row r="256" spans="1:11" ht="12.75">
      <c r="A256" s="6" t="s">
        <v>254</v>
      </c>
      <c r="B256" s="6">
        <v>45.773</v>
      </c>
      <c r="C256" s="6">
        <v>45.773</v>
      </c>
      <c r="D256" s="6">
        <v>45.773</v>
      </c>
      <c r="E256" s="13"/>
      <c r="F256" s="6"/>
      <c r="G256" s="6"/>
      <c r="H256" s="6"/>
      <c r="I256" s="6"/>
      <c r="J256" s="6"/>
      <c r="K256" s="6"/>
    </row>
    <row r="257" spans="1:11" ht="12.75">
      <c r="A257" s="6" t="s">
        <v>255</v>
      </c>
      <c r="B257" s="6">
        <v>8.897</v>
      </c>
      <c r="C257" s="6">
        <v>8.897</v>
      </c>
      <c r="D257" s="6">
        <v>8.897</v>
      </c>
      <c r="E257" s="13"/>
      <c r="F257" s="6"/>
      <c r="G257" s="6"/>
      <c r="H257" s="6"/>
      <c r="I257" s="6"/>
      <c r="J257" s="6"/>
      <c r="K257" s="6"/>
    </row>
    <row r="258" spans="1:11" s="13" customFormat="1" ht="12.75">
      <c r="A258" s="6" t="s">
        <v>256</v>
      </c>
      <c r="B258" s="6">
        <v>480.44500000000005</v>
      </c>
      <c r="C258" s="6">
        <v>480.44500000000005</v>
      </c>
      <c r="D258" s="6">
        <v>478.345</v>
      </c>
      <c r="F258" s="6"/>
      <c r="G258" s="6"/>
      <c r="H258" s="6">
        <v>2.1</v>
      </c>
      <c r="I258" s="6">
        <v>2.1</v>
      </c>
      <c r="J258" s="6"/>
      <c r="K258" s="6"/>
    </row>
    <row r="259" spans="1:11" ht="12.75">
      <c r="A259" s="13" t="s">
        <v>257</v>
      </c>
      <c r="B259" s="6">
        <v>72.837</v>
      </c>
      <c r="C259" s="6">
        <v>72.837</v>
      </c>
      <c r="D259" s="6">
        <v>72.837</v>
      </c>
      <c r="E259" s="13"/>
      <c r="F259" s="6"/>
      <c r="G259" s="6"/>
      <c r="H259" s="6"/>
      <c r="I259" s="6"/>
      <c r="J259" s="6"/>
      <c r="K259" s="6"/>
    </row>
    <row r="260" spans="1:11" ht="12.75">
      <c r="A260" s="6" t="s">
        <v>258</v>
      </c>
      <c r="B260" s="6">
        <v>78.595</v>
      </c>
      <c r="C260" s="6">
        <v>78.595</v>
      </c>
      <c r="D260" s="6">
        <v>78.595</v>
      </c>
      <c r="E260" s="13"/>
      <c r="F260" s="6"/>
      <c r="G260" s="6"/>
      <c r="H260" s="6"/>
      <c r="I260" s="6"/>
      <c r="J260" s="6"/>
      <c r="K260" s="6"/>
    </row>
    <row r="261" spans="1:11" ht="12.75">
      <c r="A261" s="6" t="s">
        <v>259</v>
      </c>
      <c r="B261" s="6">
        <v>4.245</v>
      </c>
      <c r="C261" s="6">
        <v>4.245</v>
      </c>
      <c r="D261" s="6">
        <v>4.245</v>
      </c>
      <c r="E261" s="13"/>
      <c r="F261" s="6"/>
      <c r="G261" s="6"/>
      <c r="H261" s="6"/>
      <c r="I261" s="6"/>
      <c r="J261" s="6"/>
      <c r="K261" s="6"/>
    </row>
    <row r="262" spans="1:11" ht="12.75">
      <c r="A262" s="6"/>
      <c r="B262" s="6"/>
      <c r="C262" s="6"/>
      <c r="D262" s="6"/>
      <c r="E262" s="13"/>
      <c r="F262" s="6"/>
      <c r="G262" s="6"/>
      <c r="H262" s="6"/>
      <c r="I262" s="6"/>
      <c r="J262" s="6"/>
      <c r="K262" s="6"/>
    </row>
    <row r="263" spans="1:11" s="3" customFormat="1" ht="12.75">
      <c r="A263" s="12" t="s">
        <v>260</v>
      </c>
      <c r="B263" s="12">
        <v>1922.07</v>
      </c>
      <c r="C263" s="12">
        <v>1922.07</v>
      </c>
      <c r="D263" s="12">
        <v>1920.274</v>
      </c>
      <c r="F263" s="12"/>
      <c r="G263" s="12"/>
      <c r="H263" s="12">
        <v>1.796</v>
      </c>
      <c r="I263" s="12">
        <v>1.796</v>
      </c>
      <c r="J263" s="12"/>
      <c r="K263" s="12"/>
    </row>
    <row r="264" spans="1:11" s="3" customFormat="1" ht="12.75">
      <c r="A264" s="12"/>
      <c r="B264" s="12"/>
      <c r="C264" s="12"/>
      <c r="D264" s="6"/>
      <c r="F264" s="12"/>
      <c r="G264" s="12"/>
      <c r="H264" s="12"/>
      <c r="I264" s="12"/>
      <c r="J264" s="12"/>
      <c r="K264" s="12"/>
    </row>
    <row r="265" spans="1:11" ht="12.75">
      <c r="A265" s="6" t="s">
        <v>261</v>
      </c>
      <c r="B265" s="6">
        <v>83.833</v>
      </c>
      <c r="C265" s="6">
        <v>83.833</v>
      </c>
      <c r="D265" s="6">
        <v>83.833</v>
      </c>
      <c r="E265" s="13"/>
      <c r="F265" s="6"/>
      <c r="G265" s="6"/>
      <c r="H265" s="6"/>
      <c r="I265" s="6"/>
      <c r="J265" s="6"/>
      <c r="K265" s="6"/>
    </row>
    <row r="266" spans="1:11" ht="12.75">
      <c r="A266" s="6" t="s">
        <v>262</v>
      </c>
      <c r="B266" s="6">
        <v>0</v>
      </c>
      <c r="C266" s="6">
        <v>0</v>
      </c>
      <c r="D266" s="6">
        <v>0</v>
      </c>
      <c r="E266" s="13"/>
      <c r="F266" s="6"/>
      <c r="G266" s="6"/>
      <c r="H266" s="6"/>
      <c r="I266" s="6"/>
      <c r="J266" s="6"/>
      <c r="K266" s="6"/>
    </row>
    <row r="267" spans="1:11" ht="12.75">
      <c r="A267" s="6" t="s">
        <v>263</v>
      </c>
      <c r="B267" s="6">
        <v>18.408</v>
      </c>
      <c r="C267" s="6">
        <v>18.408</v>
      </c>
      <c r="D267" s="6">
        <v>18.408</v>
      </c>
      <c r="E267" s="13"/>
      <c r="F267" s="6"/>
      <c r="G267" s="6"/>
      <c r="H267" s="6"/>
      <c r="I267" s="6"/>
      <c r="J267" s="6"/>
      <c r="K267" s="6"/>
    </row>
    <row r="268" spans="1:11" ht="12.75">
      <c r="A268" s="6" t="s">
        <v>264</v>
      </c>
      <c r="B268" s="6">
        <v>84.346</v>
      </c>
      <c r="C268" s="6">
        <v>84.346</v>
      </c>
      <c r="D268" s="6">
        <v>84.346</v>
      </c>
      <c r="E268" s="13"/>
      <c r="F268" s="6"/>
      <c r="G268" s="6"/>
      <c r="H268" s="6"/>
      <c r="I268" s="6"/>
      <c r="J268" s="6"/>
      <c r="K268" s="6"/>
    </row>
    <row r="269" spans="1:11" ht="12.75">
      <c r="A269" s="6" t="s">
        <v>265</v>
      </c>
      <c r="B269" s="6">
        <v>54.881</v>
      </c>
      <c r="C269" s="6">
        <v>54.881</v>
      </c>
      <c r="D269" s="6">
        <v>54.881</v>
      </c>
      <c r="E269" s="13"/>
      <c r="F269" s="6"/>
      <c r="G269" s="6"/>
      <c r="H269" s="6"/>
      <c r="I269" s="6"/>
      <c r="J269" s="6"/>
      <c r="K269" s="6"/>
    </row>
    <row r="270" spans="1:11" ht="12.75">
      <c r="A270" s="6" t="s">
        <v>266</v>
      </c>
      <c r="B270" s="6">
        <v>13.116</v>
      </c>
      <c r="C270" s="6">
        <v>13.116</v>
      </c>
      <c r="D270" s="6">
        <v>13.116</v>
      </c>
      <c r="E270" s="13"/>
      <c r="F270" s="6"/>
      <c r="G270" s="6"/>
      <c r="H270" s="6"/>
      <c r="I270" s="6"/>
      <c r="J270" s="6"/>
      <c r="K270" s="6"/>
    </row>
    <row r="271" spans="1:11" ht="12.75">
      <c r="A271" s="6" t="s">
        <v>267</v>
      </c>
      <c r="B271" s="6">
        <v>45.955</v>
      </c>
      <c r="C271" s="6">
        <v>45.955</v>
      </c>
      <c r="D271" s="6">
        <v>45.955</v>
      </c>
      <c r="E271" s="13"/>
      <c r="F271" s="6"/>
      <c r="G271" s="6"/>
      <c r="H271" s="6"/>
      <c r="I271" s="6"/>
      <c r="J271" s="6"/>
      <c r="K271" s="6"/>
    </row>
    <row r="272" spans="1:11" ht="12.75">
      <c r="A272" s="6" t="s">
        <v>268</v>
      </c>
      <c r="B272" s="6">
        <v>36.979</v>
      </c>
      <c r="C272" s="6">
        <v>36.979</v>
      </c>
      <c r="D272" s="6">
        <v>36.979</v>
      </c>
      <c r="E272" s="13"/>
      <c r="F272" s="12"/>
      <c r="G272" s="12"/>
      <c r="H272" s="12"/>
      <c r="I272" s="12"/>
      <c r="J272" s="12"/>
      <c r="K272" s="12"/>
    </row>
    <row r="273" spans="1:11" ht="12.75">
      <c r="A273" s="6" t="s">
        <v>269</v>
      </c>
      <c r="B273" s="6">
        <v>17.943</v>
      </c>
      <c r="C273" s="6">
        <v>17.943</v>
      </c>
      <c r="D273" s="6">
        <v>17.943</v>
      </c>
      <c r="E273" s="13"/>
      <c r="F273" s="6"/>
      <c r="G273" s="6"/>
      <c r="H273" s="6"/>
      <c r="I273" s="6"/>
      <c r="J273" s="6"/>
      <c r="K273" s="6"/>
    </row>
    <row r="274" spans="1:11" ht="12.75">
      <c r="A274" s="6" t="s">
        <v>270</v>
      </c>
      <c r="B274" s="6">
        <v>147.88</v>
      </c>
      <c r="C274" s="6">
        <v>147.88</v>
      </c>
      <c r="D274" s="6">
        <v>147.88</v>
      </c>
      <c r="E274" s="13"/>
      <c r="F274" s="6"/>
      <c r="G274" s="6"/>
      <c r="H274" s="6"/>
      <c r="I274" s="6"/>
      <c r="J274" s="12"/>
      <c r="K274" s="6"/>
    </row>
    <row r="275" spans="1:11" ht="12.75">
      <c r="A275" s="6" t="s">
        <v>271</v>
      </c>
      <c r="B275" s="6">
        <v>6.21</v>
      </c>
      <c r="C275" s="6">
        <v>6.21</v>
      </c>
      <c r="D275" s="6">
        <v>6.21</v>
      </c>
      <c r="E275" s="13"/>
      <c r="F275" s="6"/>
      <c r="G275" s="6"/>
      <c r="H275" s="6"/>
      <c r="I275" s="6"/>
      <c r="J275" s="6"/>
      <c r="K275" s="6"/>
    </row>
    <row r="276" spans="1:11" s="13" customFormat="1" ht="12.75">
      <c r="A276" s="6" t="s">
        <v>272</v>
      </c>
      <c r="B276" s="6">
        <v>112.122</v>
      </c>
      <c r="C276" s="6">
        <v>112.122</v>
      </c>
      <c r="D276" s="6">
        <v>112.122</v>
      </c>
      <c r="F276" s="6"/>
      <c r="G276" s="6"/>
      <c r="H276" s="6"/>
      <c r="I276" s="6"/>
      <c r="J276" s="6"/>
      <c r="K276" s="6"/>
    </row>
    <row r="277" spans="1:11" ht="12.75">
      <c r="A277" s="13" t="s">
        <v>273</v>
      </c>
      <c r="B277" s="6">
        <v>473.444</v>
      </c>
      <c r="C277" s="6">
        <v>473.444</v>
      </c>
      <c r="D277" s="6">
        <v>472.144</v>
      </c>
      <c r="E277" s="13"/>
      <c r="F277" s="6"/>
      <c r="G277" s="6"/>
      <c r="H277" s="6">
        <v>1.3</v>
      </c>
      <c r="I277" s="6">
        <v>1.3</v>
      </c>
      <c r="J277" s="6"/>
      <c r="K277" s="6"/>
    </row>
    <row r="278" spans="1:11" ht="12.75">
      <c r="A278" s="6" t="s">
        <v>427</v>
      </c>
      <c r="B278" s="6">
        <v>837.085</v>
      </c>
      <c r="C278" s="6">
        <v>837.085</v>
      </c>
      <c r="D278" s="6">
        <v>836.589</v>
      </c>
      <c r="E278" s="13"/>
      <c r="F278" s="6"/>
      <c r="G278" s="6"/>
      <c r="H278" s="6">
        <v>0.496</v>
      </c>
      <c r="I278" s="6">
        <v>0.496</v>
      </c>
      <c r="J278" s="6"/>
      <c r="K278" s="6"/>
    </row>
    <row r="279" spans="1:11" ht="12.75">
      <c r="A279" s="6" t="s">
        <v>274</v>
      </c>
      <c r="B279" s="6">
        <v>50.959</v>
      </c>
      <c r="C279" s="6">
        <v>50.959</v>
      </c>
      <c r="D279" s="6">
        <v>50.959</v>
      </c>
      <c r="E279" s="13"/>
      <c r="F279" s="6"/>
      <c r="G279" s="6"/>
      <c r="H279" s="6"/>
      <c r="I279" s="6"/>
      <c r="J279" s="6"/>
      <c r="K279" s="6"/>
    </row>
    <row r="280" spans="1:11" ht="12.75">
      <c r="A280" s="6"/>
      <c r="B280" s="6"/>
      <c r="C280" s="6"/>
      <c r="D280" s="6"/>
      <c r="E280" s="13"/>
      <c r="F280" s="6"/>
      <c r="G280" s="6"/>
      <c r="H280" s="6"/>
      <c r="I280" s="6"/>
      <c r="J280" s="6"/>
      <c r="K280" s="6"/>
    </row>
    <row r="281" spans="1:11" s="3" customFormat="1" ht="12.75">
      <c r="A281" s="12" t="s">
        <v>275</v>
      </c>
      <c r="B281" s="12">
        <v>1381.7574200000001</v>
      </c>
      <c r="C281" s="12">
        <v>1381.7574200000001</v>
      </c>
      <c r="D281" s="12">
        <v>1257.94142</v>
      </c>
      <c r="F281" s="12"/>
      <c r="G281" s="12"/>
      <c r="H281" s="12">
        <v>123.816</v>
      </c>
      <c r="I281" s="12">
        <v>123.816</v>
      </c>
      <c r="J281" s="12"/>
      <c r="K281" s="12"/>
    </row>
    <row r="282" spans="1:11" s="3" customFormat="1" ht="12.75">
      <c r="A282" s="12"/>
      <c r="B282" s="12"/>
      <c r="C282" s="12"/>
      <c r="D282" s="6"/>
      <c r="F282" s="12"/>
      <c r="G282" s="12"/>
      <c r="H282" s="12"/>
      <c r="I282" s="12"/>
      <c r="J282" s="12"/>
      <c r="K282" s="12"/>
    </row>
    <row r="283" spans="1:11" ht="12.75">
      <c r="A283" s="6" t="s">
        <v>276</v>
      </c>
      <c r="B283" s="6">
        <v>118.111</v>
      </c>
      <c r="C283" s="6">
        <v>118.111</v>
      </c>
      <c r="D283" s="6">
        <v>118.111</v>
      </c>
      <c r="E283" s="13"/>
      <c r="F283" s="6"/>
      <c r="G283" s="6"/>
      <c r="H283" s="6"/>
      <c r="I283" s="6"/>
      <c r="J283" s="6"/>
      <c r="K283" s="6"/>
    </row>
    <row r="284" spans="1:11" ht="12.75">
      <c r="A284" s="6" t="s">
        <v>277</v>
      </c>
      <c r="B284" s="6">
        <v>21.305</v>
      </c>
      <c r="C284" s="6">
        <v>21.305</v>
      </c>
      <c r="D284" s="6">
        <v>21.305</v>
      </c>
      <c r="E284" s="13"/>
      <c r="F284" s="6"/>
      <c r="G284" s="6"/>
      <c r="H284" s="6"/>
      <c r="I284" s="6"/>
      <c r="J284" s="6"/>
      <c r="K284" s="6"/>
    </row>
    <row r="285" spans="1:11" ht="12.75">
      <c r="A285" s="6" t="s">
        <v>278</v>
      </c>
      <c r="B285" s="6">
        <v>20.011</v>
      </c>
      <c r="C285" s="6">
        <v>20.011</v>
      </c>
      <c r="D285" s="6">
        <v>20.011</v>
      </c>
      <c r="E285" s="13"/>
      <c r="F285" s="6"/>
      <c r="G285" s="6"/>
      <c r="H285" s="6"/>
      <c r="I285" s="6"/>
      <c r="J285" s="6"/>
      <c r="K285" s="6"/>
    </row>
    <row r="286" spans="1:11" ht="12.75">
      <c r="A286" s="6" t="s">
        <v>279</v>
      </c>
      <c r="B286" s="6">
        <v>28.818</v>
      </c>
      <c r="C286" s="6">
        <v>28.818</v>
      </c>
      <c r="D286" s="6">
        <v>28.818</v>
      </c>
      <c r="E286" s="13"/>
      <c r="F286" s="6"/>
      <c r="G286" s="6"/>
      <c r="H286" s="6"/>
      <c r="I286" s="6"/>
      <c r="J286" s="6"/>
      <c r="K286" s="6"/>
    </row>
    <row r="287" spans="1:11" ht="12.75">
      <c r="A287" s="6" t="s">
        <v>280</v>
      </c>
      <c r="B287" s="6">
        <v>15.754</v>
      </c>
      <c r="C287" s="6">
        <v>15.754</v>
      </c>
      <c r="D287" s="6">
        <v>15.754</v>
      </c>
      <c r="E287" s="13"/>
      <c r="F287" s="6"/>
      <c r="G287" s="6"/>
      <c r="H287" s="6"/>
      <c r="I287" s="6"/>
      <c r="J287" s="6"/>
      <c r="K287" s="6"/>
    </row>
    <row r="288" spans="1:11" ht="12.75">
      <c r="A288" s="6" t="s">
        <v>281</v>
      </c>
      <c r="B288" s="6">
        <v>19.65142</v>
      </c>
      <c r="C288" s="6">
        <v>19.65142</v>
      </c>
      <c r="D288" s="6">
        <v>19.65142</v>
      </c>
      <c r="E288" s="13"/>
      <c r="F288" s="6"/>
      <c r="G288" s="6"/>
      <c r="H288" s="6"/>
      <c r="I288" s="6"/>
      <c r="J288" s="6"/>
      <c r="K288" s="6"/>
    </row>
    <row r="289" spans="1:11" ht="12.75">
      <c r="A289" s="6" t="s">
        <v>282</v>
      </c>
      <c r="B289" s="6">
        <v>27.788</v>
      </c>
      <c r="C289" s="6">
        <v>27.788</v>
      </c>
      <c r="D289" s="6">
        <v>27.788</v>
      </c>
      <c r="E289" s="13"/>
      <c r="F289" s="6"/>
      <c r="G289" s="6"/>
      <c r="H289" s="6"/>
      <c r="I289" s="6"/>
      <c r="J289" s="6"/>
      <c r="K289" s="6"/>
    </row>
    <row r="290" spans="1:11" ht="12.75">
      <c r="A290" s="6" t="s">
        <v>283</v>
      </c>
      <c r="B290" s="6">
        <v>23.009</v>
      </c>
      <c r="C290" s="6">
        <v>23.009</v>
      </c>
      <c r="D290" s="6">
        <v>23.009</v>
      </c>
      <c r="E290" s="13"/>
      <c r="F290" s="6"/>
      <c r="G290" s="6"/>
      <c r="H290" s="6"/>
      <c r="I290" s="6"/>
      <c r="J290" s="6"/>
      <c r="K290" s="6"/>
    </row>
    <row r="291" spans="1:11" ht="12.75">
      <c r="A291" s="6" t="s">
        <v>284</v>
      </c>
      <c r="B291" s="6">
        <v>178.861</v>
      </c>
      <c r="C291" s="6">
        <v>178.861</v>
      </c>
      <c r="D291" s="6">
        <v>63.031</v>
      </c>
      <c r="E291" s="13"/>
      <c r="F291" s="6"/>
      <c r="G291" s="6"/>
      <c r="H291" s="6">
        <v>115.83</v>
      </c>
      <c r="I291" s="6">
        <v>115.83</v>
      </c>
      <c r="J291" s="6"/>
      <c r="K291" s="6"/>
    </row>
    <row r="292" spans="1:11" ht="12.75">
      <c r="A292" s="6" t="s">
        <v>285</v>
      </c>
      <c r="B292" s="6">
        <v>26.039</v>
      </c>
      <c r="C292" s="6">
        <v>26.039</v>
      </c>
      <c r="D292" s="6">
        <v>26.039</v>
      </c>
      <c r="E292" s="13"/>
      <c r="F292" s="6"/>
      <c r="G292" s="6"/>
      <c r="H292" s="6"/>
      <c r="I292" s="6"/>
      <c r="J292" s="6"/>
      <c r="K292" s="6"/>
    </row>
    <row r="293" spans="1:11" ht="12.75">
      <c r="A293" s="6" t="s">
        <v>286</v>
      </c>
      <c r="B293" s="6">
        <v>17.871</v>
      </c>
      <c r="C293" s="6">
        <v>17.871</v>
      </c>
      <c r="D293" s="6">
        <v>17.871</v>
      </c>
      <c r="E293" s="13"/>
      <c r="F293" s="12"/>
      <c r="G293" s="12"/>
      <c r="H293" s="12"/>
      <c r="I293" s="12"/>
      <c r="J293" s="12"/>
      <c r="K293" s="12"/>
    </row>
    <row r="294" spans="1:11" ht="12.75">
      <c r="A294" s="6" t="s">
        <v>287</v>
      </c>
      <c r="B294" s="6">
        <v>28.53</v>
      </c>
      <c r="C294" s="6">
        <v>28.53</v>
      </c>
      <c r="D294" s="6">
        <v>28.53</v>
      </c>
      <c r="E294" s="13"/>
      <c r="F294" s="6"/>
      <c r="G294" s="6"/>
      <c r="H294" s="6"/>
      <c r="I294" s="6"/>
      <c r="J294" s="6"/>
      <c r="K294" s="6"/>
    </row>
    <row r="295" spans="1:11" ht="12.75">
      <c r="A295" s="6" t="s">
        <v>288</v>
      </c>
      <c r="B295" s="6">
        <v>493.967</v>
      </c>
      <c r="C295" s="6">
        <v>493.967</v>
      </c>
      <c r="D295" s="6">
        <v>492.491</v>
      </c>
      <c r="E295" s="13"/>
      <c r="F295" s="6"/>
      <c r="G295" s="6"/>
      <c r="H295" s="6">
        <v>1.476</v>
      </c>
      <c r="I295" s="6">
        <v>1.476</v>
      </c>
      <c r="J295" s="6"/>
      <c r="K295" s="6"/>
    </row>
    <row r="296" spans="1:11" ht="12.75">
      <c r="A296" s="13" t="s">
        <v>289</v>
      </c>
      <c r="B296" s="6">
        <v>383.347</v>
      </c>
      <c r="C296" s="6">
        <v>383.347</v>
      </c>
      <c r="D296" s="6">
        <v>376.837</v>
      </c>
      <c r="E296" s="13"/>
      <c r="F296" s="6"/>
      <c r="G296" s="6"/>
      <c r="H296" s="6">
        <v>6.51</v>
      </c>
      <c r="I296" s="6">
        <v>6.51</v>
      </c>
      <c r="J296" s="6"/>
      <c r="K296" s="6"/>
    </row>
    <row r="297" spans="1:11" ht="12.75">
      <c r="A297" s="6"/>
      <c r="B297" s="5"/>
      <c r="C297" s="5"/>
      <c r="D297" s="6"/>
      <c r="F297" s="6"/>
      <c r="G297" s="6"/>
      <c r="H297" s="6"/>
      <c r="I297" s="6"/>
      <c r="J297" s="6"/>
      <c r="K297" s="6"/>
    </row>
    <row r="298" spans="1:11" ht="12.75">
      <c r="A298" s="6"/>
      <c r="B298" s="5"/>
      <c r="C298" s="5"/>
      <c r="D298" s="6"/>
      <c r="F298" s="6"/>
      <c r="G298" s="6"/>
      <c r="H298" s="6"/>
      <c r="I298" s="6"/>
      <c r="J298" s="6"/>
      <c r="K298" s="6"/>
    </row>
    <row r="299" spans="1:12" ht="12.75">
      <c r="A299" s="12"/>
      <c r="B299" s="5"/>
      <c r="C299" s="5"/>
      <c r="D299" s="6"/>
      <c r="F299" s="6"/>
      <c r="G299" s="6"/>
      <c r="H299" s="6"/>
      <c r="I299" s="6"/>
      <c r="J299" s="6"/>
      <c r="K299" s="6"/>
      <c r="L299" s="6"/>
    </row>
    <row r="300" spans="1:12" ht="12.75">
      <c r="A300" s="6"/>
      <c r="B300" s="5"/>
      <c r="C300" s="5"/>
      <c r="D300" s="6"/>
      <c r="F300" s="6"/>
      <c r="H300" s="6"/>
      <c r="I300" s="6"/>
      <c r="J300" s="6"/>
      <c r="K300" s="6"/>
      <c r="L300" s="6"/>
    </row>
    <row r="301" spans="1:12" ht="12.75">
      <c r="A301" s="6"/>
      <c r="B301" s="5"/>
      <c r="C301" s="5"/>
      <c r="D301" s="6"/>
      <c r="F301" s="6"/>
      <c r="H301" s="6"/>
      <c r="I301" s="6"/>
      <c r="J301" s="6"/>
      <c r="K301" s="6"/>
      <c r="L301" s="6"/>
    </row>
    <row r="302" spans="1:12" ht="12.75">
      <c r="A302" s="6"/>
      <c r="B302" s="5"/>
      <c r="C302" s="5"/>
      <c r="D302" s="6"/>
      <c r="F302" s="6"/>
      <c r="H302" s="6"/>
      <c r="I302" s="6"/>
      <c r="J302" s="6"/>
      <c r="K302" s="6"/>
      <c r="L302" s="6"/>
    </row>
    <row r="303" spans="1:12" ht="12.75">
      <c r="A303" s="6"/>
      <c r="B303" s="5"/>
      <c r="C303" s="5"/>
      <c r="D303" s="6"/>
      <c r="E303" s="6"/>
      <c r="F303" s="6"/>
      <c r="H303" s="6"/>
      <c r="I303" s="6"/>
      <c r="J303" s="6"/>
      <c r="K303" s="6"/>
      <c r="L303" s="6"/>
    </row>
    <row r="304" spans="1:12" ht="12.75">
      <c r="A304" s="6"/>
      <c r="B304" s="5"/>
      <c r="C304" s="5"/>
      <c r="D304" s="6"/>
      <c r="E304" s="6"/>
      <c r="F304" s="6"/>
      <c r="H304" s="6"/>
      <c r="I304" s="6"/>
      <c r="J304" s="6"/>
      <c r="K304" s="6"/>
      <c r="L304" s="6"/>
    </row>
    <row r="305" spans="1:12" ht="12.75">
      <c r="A305" s="6"/>
      <c r="B305" s="5"/>
      <c r="C305" s="5"/>
      <c r="D305" s="6"/>
      <c r="E305" s="6"/>
      <c r="F305" s="6"/>
      <c r="H305" s="6"/>
      <c r="I305" s="6"/>
      <c r="J305" s="6"/>
      <c r="K305" s="6"/>
      <c r="L305" s="6"/>
    </row>
    <row r="306" spans="1:12" ht="12.75">
      <c r="A306" s="6"/>
      <c r="B306" s="5"/>
      <c r="C306" s="5"/>
      <c r="D306" s="6"/>
      <c r="E306" s="6"/>
      <c r="F306" s="6"/>
      <c r="H306" s="6"/>
      <c r="I306" s="6"/>
      <c r="J306" s="6"/>
      <c r="K306" s="6"/>
      <c r="L306" s="6"/>
    </row>
    <row r="307" spans="1:12" ht="12.75">
      <c r="A307" s="6"/>
      <c r="B307" s="5"/>
      <c r="C307" s="5"/>
      <c r="D307" s="6"/>
      <c r="E307" s="6"/>
      <c r="F307" s="6"/>
      <c r="H307" s="6"/>
      <c r="I307" s="6"/>
      <c r="J307" s="6"/>
      <c r="K307" s="6"/>
      <c r="L307" s="6"/>
    </row>
    <row r="308" spans="1:12" ht="12.75">
      <c r="A308" s="6"/>
      <c r="D308" s="13"/>
      <c r="E308" s="13"/>
      <c r="F308" s="13"/>
      <c r="H308" s="13"/>
      <c r="I308" s="6"/>
      <c r="J308" s="13"/>
      <c r="K308" s="13"/>
      <c r="L308" s="6"/>
    </row>
    <row r="309" spans="1:12" ht="12.75">
      <c r="A309" s="6"/>
      <c r="I309" s="5"/>
      <c r="L309" s="5"/>
    </row>
    <row r="310" spans="1:12" ht="12.75">
      <c r="A310" s="6"/>
      <c r="I310" s="5"/>
      <c r="L310" s="5"/>
    </row>
    <row r="311" spans="1:12" ht="12.75">
      <c r="A311" s="6"/>
      <c r="I311" s="5"/>
      <c r="L311" s="5"/>
    </row>
    <row r="312" spans="9:12" ht="12.75">
      <c r="I312" s="5"/>
      <c r="L312" s="5"/>
    </row>
    <row r="313" spans="9:12" ht="12.75">
      <c r="I313" s="5"/>
      <c r="L313" s="5"/>
    </row>
    <row r="314" spans="9:12" ht="12.75">
      <c r="I314" s="5"/>
      <c r="L314" s="5"/>
    </row>
    <row r="315" spans="9:12" ht="12.75">
      <c r="I315" s="5"/>
      <c r="L315" s="5"/>
    </row>
    <row r="316" spans="9:12" ht="12.75">
      <c r="I316" s="5"/>
      <c r="L316" s="5"/>
    </row>
    <row r="317" spans="9:12" ht="12.75">
      <c r="I317" s="5"/>
      <c r="L317" s="5"/>
    </row>
    <row r="318" spans="9:12" ht="12.75">
      <c r="I318" s="5"/>
      <c r="L318" s="5"/>
    </row>
    <row r="319" spans="9:12" ht="12.75">
      <c r="I319" s="5"/>
      <c r="L319" s="5"/>
    </row>
    <row r="320" spans="9:12" ht="12.75">
      <c r="I320" s="5"/>
      <c r="L320" s="5"/>
    </row>
    <row r="321" spans="9:12" ht="12.75">
      <c r="I321" s="5"/>
      <c r="L321" s="5"/>
    </row>
    <row r="322" spans="9:12" ht="12.75">
      <c r="I322" s="5"/>
      <c r="L322" s="5"/>
    </row>
    <row r="323" spans="9:12" ht="12.75">
      <c r="I323" s="5"/>
      <c r="L323" s="5"/>
    </row>
    <row r="324" spans="9:12" ht="12.75">
      <c r="I324" s="5"/>
      <c r="L324" s="5"/>
    </row>
    <row r="325" spans="9:12" ht="12.75">
      <c r="I325" s="5"/>
      <c r="L325" s="5"/>
    </row>
    <row r="326" spans="9:12" ht="12.75">
      <c r="I326" s="5"/>
      <c r="L326" s="5"/>
    </row>
    <row r="327" spans="9:12" ht="12.75">
      <c r="I327" s="5"/>
      <c r="L327" s="5"/>
    </row>
    <row r="328" spans="9:12" ht="12.75">
      <c r="I328" s="5"/>
      <c r="L328" s="5"/>
    </row>
    <row r="329" spans="9:12" ht="12.75">
      <c r="I329" s="5"/>
      <c r="L329" s="5"/>
    </row>
    <row r="330" spans="9:12" ht="12.75">
      <c r="I330" s="5"/>
      <c r="L330" s="5"/>
    </row>
    <row r="331" spans="9:12" ht="12.75">
      <c r="I331" s="5"/>
      <c r="L331" s="5"/>
    </row>
    <row r="332" spans="9:12" ht="12.75">
      <c r="I332" s="5"/>
      <c r="L332" s="5"/>
    </row>
    <row r="333" spans="9:12" ht="12.75">
      <c r="I333" s="5"/>
      <c r="L333" s="5"/>
    </row>
    <row r="334" spans="9:12" ht="12.75">
      <c r="I334" s="5"/>
      <c r="L334" s="5"/>
    </row>
    <row r="335" spans="9:12" ht="12.75">
      <c r="I335" s="5"/>
      <c r="L335" s="5"/>
    </row>
    <row r="336" spans="9:12" ht="12.75">
      <c r="I336" s="5"/>
      <c r="L336" s="5"/>
    </row>
    <row r="337" spans="9:12" ht="12.75">
      <c r="I337" s="5"/>
      <c r="L337" s="5"/>
    </row>
    <row r="338" spans="9:12" ht="12.75">
      <c r="I338" s="5"/>
      <c r="L338" s="5"/>
    </row>
    <row r="339" spans="9:12" ht="12.75">
      <c r="I339" s="5"/>
      <c r="L339" s="5"/>
    </row>
    <row r="340" spans="9:12" ht="12.75">
      <c r="I340" s="5"/>
      <c r="L340" s="5"/>
    </row>
    <row r="341" spans="9:12" ht="12.75">
      <c r="I341" s="5"/>
      <c r="L341" s="5"/>
    </row>
    <row r="342" spans="9:12" ht="12.75">
      <c r="I342" s="5"/>
      <c r="L342" s="5"/>
    </row>
    <row r="343" spans="8:9" ht="12.75">
      <c r="H343" s="5"/>
      <c r="I343" s="5"/>
    </row>
    <row r="344" spans="8:9" ht="12.75">
      <c r="H344" s="5"/>
      <c r="I344" s="5"/>
    </row>
    <row r="345" spans="8:9" ht="12.75">
      <c r="H345" s="5"/>
      <c r="I345" s="5"/>
    </row>
    <row r="346" spans="8:9" ht="12.75">
      <c r="H346" s="5"/>
      <c r="I346" s="5"/>
    </row>
    <row r="347" spans="8:9" ht="12.75">
      <c r="H347" s="5"/>
      <c r="I347" s="5"/>
    </row>
    <row r="348" spans="8:9" ht="12.75">
      <c r="H348" s="5"/>
      <c r="I348" s="5"/>
    </row>
    <row r="349" spans="8:9" ht="12.75">
      <c r="H349" s="5"/>
      <c r="I349" s="5"/>
    </row>
    <row r="350" spans="8:9" ht="12.75">
      <c r="H350" s="5"/>
      <c r="I350" s="5"/>
    </row>
    <row r="351" spans="8:9" ht="12.75">
      <c r="H351" s="5"/>
      <c r="I351" s="5"/>
    </row>
    <row r="352" spans="8:9" ht="12.75">
      <c r="H352" s="5"/>
      <c r="I352" s="5"/>
    </row>
    <row r="353" spans="8:9" ht="12.75">
      <c r="H353" s="5"/>
      <c r="I353" s="5"/>
    </row>
    <row r="354" spans="8:9" ht="12.75">
      <c r="H354" s="5"/>
      <c r="I354" s="5"/>
    </row>
    <row r="355" spans="8:9" ht="12.75">
      <c r="H355" s="5"/>
      <c r="I355" s="5"/>
    </row>
    <row r="356" spans="8:9" ht="12.75">
      <c r="H356" s="5"/>
      <c r="I356" s="5"/>
    </row>
    <row r="357" spans="8:9" ht="12.75">
      <c r="H357" s="5"/>
      <c r="I357" s="5"/>
    </row>
    <row r="358" spans="8:9" ht="12.75">
      <c r="H358" s="5"/>
      <c r="I358" s="5"/>
    </row>
    <row r="359" spans="8:9" ht="12.75">
      <c r="H359" s="5"/>
      <c r="I359" s="5"/>
    </row>
    <row r="360" spans="8:9" ht="12.75">
      <c r="H360" s="5"/>
      <c r="I360" s="5"/>
    </row>
    <row r="361" spans="8:9" ht="12.75">
      <c r="H361" s="5"/>
      <c r="I361" s="5"/>
    </row>
    <row r="362" spans="8:9" ht="12.75">
      <c r="H362" s="5"/>
      <c r="I362" s="5"/>
    </row>
    <row r="363" spans="8:9" ht="12.75">
      <c r="H363" s="5"/>
      <c r="I363" s="5"/>
    </row>
    <row r="364" spans="8:9" ht="12.75">
      <c r="H364" s="5"/>
      <c r="I364" s="5"/>
    </row>
    <row r="365" spans="8:9" ht="12.75">
      <c r="H365" s="5"/>
      <c r="I365" s="5"/>
    </row>
    <row r="366" spans="8:9" ht="12.75">
      <c r="H366" s="5"/>
      <c r="I366" s="5"/>
    </row>
    <row r="367" spans="8:9" ht="12.75">
      <c r="H367" s="5"/>
      <c r="I367" s="5"/>
    </row>
    <row r="368" spans="8:9" ht="12.75">
      <c r="H368" s="5"/>
      <c r="I368" s="5"/>
    </row>
    <row r="369" spans="8:9" ht="12.75">
      <c r="H369" s="5"/>
      <c r="I369" s="5"/>
    </row>
    <row r="370" spans="8:9" ht="12.75">
      <c r="H370" s="5"/>
      <c r="I370" s="5"/>
    </row>
    <row r="371" spans="8:9" ht="12.75">
      <c r="H371" s="5"/>
      <c r="I371" s="5"/>
    </row>
    <row r="372" spans="8:9" ht="12.75">
      <c r="H372" s="5"/>
      <c r="I372" s="5"/>
    </row>
    <row r="373" spans="8:9" ht="12.75">
      <c r="H373" s="5"/>
      <c r="I373" s="5"/>
    </row>
    <row r="374" spans="8:9" ht="12.75">
      <c r="H374" s="5"/>
      <c r="I374" s="5"/>
    </row>
    <row r="375" spans="8:9" ht="12.75">
      <c r="H375" s="5"/>
      <c r="I375" s="5"/>
    </row>
    <row r="376" spans="8:9" ht="12.75">
      <c r="H376" s="5"/>
      <c r="I376" s="5"/>
    </row>
    <row r="377" spans="8:9" ht="12.75">
      <c r="H377" s="5"/>
      <c r="I377" s="5"/>
    </row>
    <row r="378" spans="8:9" ht="12.75">
      <c r="H378" s="5"/>
      <c r="I378" s="5"/>
    </row>
    <row r="379" spans="8:9" ht="12.75">
      <c r="H379" s="5"/>
      <c r="I379" s="5"/>
    </row>
    <row r="380" spans="8:9" ht="12.75">
      <c r="H380" s="5"/>
      <c r="I380" s="5"/>
    </row>
    <row r="381" spans="8:9" ht="12.75">
      <c r="H381" s="5"/>
      <c r="I381" s="5"/>
    </row>
    <row r="382" spans="8:9" ht="12.75">
      <c r="H382" s="5"/>
      <c r="I382" s="5"/>
    </row>
    <row r="383" spans="8:9" ht="12.75">
      <c r="H383" s="5"/>
      <c r="I383" s="5"/>
    </row>
    <row r="384" spans="8:9" ht="12.75">
      <c r="H384" s="5"/>
      <c r="I384" s="5"/>
    </row>
    <row r="385" spans="8:9" ht="12.75">
      <c r="H385" s="5"/>
      <c r="I385" s="5"/>
    </row>
    <row r="386" spans="8:9" ht="12.75">
      <c r="H386" s="5"/>
      <c r="I386" s="5"/>
    </row>
    <row r="387" spans="8:9" ht="12.75">
      <c r="H387" s="5"/>
      <c r="I387" s="5"/>
    </row>
    <row r="388" spans="8:9" ht="12.75">
      <c r="H388" s="5"/>
      <c r="I388" s="5"/>
    </row>
    <row r="389" spans="8:9" ht="12.75">
      <c r="H389" s="5"/>
      <c r="I389" s="5"/>
    </row>
    <row r="390" spans="8:9" ht="12.75">
      <c r="H390" s="5"/>
      <c r="I390" s="5"/>
    </row>
    <row r="391" spans="8:9" ht="12.75">
      <c r="H391" s="5"/>
      <c r="I391" s="5"/>
    </row>
    <row r="392" spans="8:9" ht="12.75">
      <c r="H392" s="5"/>
      <c r="I392" s="5"/>
    </row>
    <row r="393" spans="8:9" ht="12.75">
      <c r="H393" s="5"/>
      <c r="I393" s="5"/>
    </row>
    <row r="394" spans="8:9" ht="12.75">
      <c r="H394" s="5"/>
      <c r="I394" s="5"/>
    </row>
    <row r="395" spans="8:9" ht="12.75">
      <c r="H395" s="5"/>
      <c r="I395" s="5"/>
    </row>
    <row r="396" spans="8:9" ht="12.75">
      <c r="H396" s="5"/>
      <c r="I396" s="5"/>
    </row>
    <row r="397" spans="8:9" ht="12.75">
      <c r="H397" s="5"/>
      <c r="I397" s="5"/>
    </row>
    <row r="398" spans="8:9" ht="12.75">
      <c r="H398" s="5"/>
      <c r="I398" s="5"/>
    </row>
    <row r="399" spans="8:9" ht="12.75">
      <c r="H399" s="5"/>
      <c r="I399" s="5"/>
    </row>
    <row r="400" spans="8:9" ht="12.75">
      <c r="H400" s="5"/>
      <c r="I400" s="5"/>
    </row>
    <row r="401" spans="8:9" ht="12.75">
      <c r="H401" s="5"/>
      <c r="I401" s="5"/>
    </row>
    <row r="402" spans="8:9" ht="12.75">
      <c r="H402" s="5"/>
      <c r="I402" s="5"/>
    </row>
    <row r="403" spans="8:9" ht="12.75">
      <c r="H403" s="5"/>
      <c r="I403" s="5"/>
    </row>
    <row r="404" spans="8:9" ht="12.75">
      <c r="H404" s="5"/>
      <c r="I404" s="5"/>
    </row>
    <row r="405" spans="8:9" ht="12.75">
      <c r="H405" s="5"/>
      <c r="I405" s="5"/>
    </row>
    <row r="406" spans="8:9" ht="12.75">
      <c r="H406" s="5"/>
      <c r="I406" s="5"/>
    </row>
    <row r="407" spans="8:9" ht="12.75">
      <c r="H407" s="5"/>
      <c r="I407" s="5"/>
    </row>
    <row r="408" spans="8:9" ht="12.75">
      <c r="H408" s="5"/>
      <c r="I408" s="5"/>
    </row>
    <row r="409" spans="8:9" ht="12.75">
      <c r="H409" s="5"/>
      <c r="I409" s="5"/>
    </row>
    <row r="410" spans="8:9" ht="12.75">
      <c r="H410" s="5"/>
      <c r="I410" s="5"/>
    </row>
    <row r="411" spans="8:9" ht="12.75">
      <c r="H411" s="5"/>
      <c r="I411" s="5"/>
    </row>
    <row r="412" spans="8:9" ht="12.75">
      <c r="H412" s="5"/>
      <c r="I412" s="5"/>
    </row>
    <row r="413" spans="8:9" ht="12.75">
      <c r="H413" s="5"/>
      <c r="I413" s="5"/>
    </row>
    <row r="414" spans="8:9" ht="12.75">
      <c r="H414" s="5"/>
      <c r="I414" s="5"/>
    </row>
    <row r="415" spans="8:9" ht="12.75">
      <c r="H415" s="5"/>
      <c r="I415" s="5"/>
    </row>
    <row r="416" spans="8:9" ht="12.75">
      <c r="H416" s="5"/>
      <c r="I416" s="5"/>
    </row>
    <row r="417" spans="8:9" ht="12.75">
      <c r="H417" s="5"/>
      <c r="I417" s="5"/>
    </row>
    <row r="418" spans="8:9" ht="12.75">
      <c r="H418" s="5"/>
      <c r="I418" s="5"/>
    </row>
    <row r="419" spans="8:9" ht="12.75">
      <c r="H419" s="5"/>
      <c r="I419" s="5"/>
    </row>
    <row r="420" spans="8:9" ht="12.75">
      <c r="H420" s="5"/>
      <c r="I420" s="5"/>
    </row>
    <row r="421" spans="8:9" ht="12.75">
      <c r="H421" s="5"/>
      <c r="I421" s="5"/>
    </row>
    <row r="422" spans="8:9" ht="12.75">
      <c r="H422" s="5"/>
      <c r="I422" s="5"/>
    </row>
    <row r="423" spans="8:9" ht="12.75">
      <c r="H423" s="5"/>
      <c r="I423" s="5"/>
    </row>
    <row r="424" spans="8:9" ht="12.75">
      <c r="H424" s="5"/>
      <c r="I424" s="5"/>
    </row>
    <row r="425" spans="8:9" ht="12.75">
      <c r="H425" s="5"/>
      <c r="I425" s="5"/>
    </row>
    <row r="426" spans="8:9" ht="12.75">
      <c r="H426" s="5"/>
      <c r="I426" s="5"/>
    </row>
    <row r="427" spans="8:9" ht="12.75">
      <c r="H427" s="5"/>
      <c r="I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</sheetData>
  <sheetProtection/>
  <autoFilter ref="A5:I307"/>
  <mergeCells count="1">
    <mergeCell ref="A1:J1"/>
  </mergeCells>
  <printOptions/>
  <pageMargins left="0.7480314960629921" right="0.2755905511811024" top="0.984251968503937" bottom="0.2755905511811024" header="0.5118110236220472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9.140625" style="0" bestFit="1" customWidth="1"/>
    <col min="2" max="2" width="31.57421875" style="0" customWidth="1"/>
    <col min="3" max="3" width="11.57421875" style="0" bestFit="1" customWidth="1"/>
    <col min="4" max="4" width="10.7109375" style="0" bestFit="1" customWidth="1"/>
    <col min="5" max="5" width="23.28125" style="0" bestFit="1" customWidth="1"/>
    <col min="7" max="7" width="10.57421875" style="0" bestFit="1" customWidth="1"/>
  </cols>
  <sheetData>
    <row r="1" spans="1:2" ht="12.75">
      <c r="A1" s="96" t="s">
        <v>429</v>
      </c>
      <c r="B1" s="96"/>
    </row>
    <row r="3" ht="12.75">
      <c r="B3" s="1" t="s">
        <v>331</v>
      </c>
    </row>
    <row r="4" spans="1:2" ht="12.75">
      <c r="A4" s="58"/>
      <c r="B4" s="1"/>
    </row>
    <row r="5" spans="1:4" ht="13.5" thickBot="1">
      <c r="A5" s="63"/>
      <c r="D5" s="5"/>
    </row>
    <row r="6" spans="1:2" ht="26.25" thickBot="1">
      <c r="A6" s="8" t="s">
        <v>332</v>
      </c>
      <c r="B6" s="26" t="s">
        <v>333</v>
      </c>
    </row>
    <row r="7" ht="12.75">
      <c r="C7" s="60"/>
    </row>
    <row r="8" spans="1:3" ht="12.75">
      <c r="A8" t="s">
        <v>334</v>
      </c>
      <c r="B8" s="5">
        <f>SUM(B11,B18)</f>
        <v>1532178.1170660001</v>
      </c>
      <c r="C8" s="61"/>
    </row>
    <row r="9" spans="1:3" ht="12.75">
      <c r="A9" s="13" t="s">
        <v>451</v>
      </c>
      <c r="B9" s="5">
        <f>SUM(B11,B19)</f>
        <v>52463.106065999964</v>
      </c>
      <c r="C9" s="61"/>
    </row>
    <row r="10" spans="2:4" ht="12.75">
      <c r="B10" s="5"/>
      <c r="C10" s="61"/>
      <c r="D10" s="5"/>
    </row>
    <row r="11" spans="1:3" ht="12.75">
      <c r="A11" s="3" t="s">
        <v>335</v>
      </c>
      <c r="B11" s="3">
        <v>30930.5364</v>
      </c>
      <c r="C11" s="62"/>
    </row>
    <row r="12" spans="2:3" ht="12.75">
      <c r="B12" s="5"/>
      <c r="C12" s="61"/>
    </row>
    <row r="13" spans="1:3" ht="12.75">
      <c r="A13" t="s">
        <v>336</v>
      </c>
      <c r="B13">
        <v>30811.464</v>
      </c>
      <c r="C13" s="61"/>
    </row>
    <row r="14" spans="1:3" ht="12.75">
      <c r="A14" t="s">
        <v>337</v>
      </c>
      <c r="C14" s="61"/>
    </row>
    <row r="15" spans="1:3" ht="12.75">
      <c r="A15" t="s">
        <v>338</v>
      </c>
      <c r="B15">
        <v>4.9744</v>
      </c>
      <c r="C15" s="61"/>
    </row>
    <row r="16" spans="1:3" ht="12.75">
      <c r="A16" t="s">
        <v>339</v>
      </c>
      <c r="B16">
        <v>114.098</v>
      </c>
      <c r="C16" s="61"/>
    </row>
    <row r="17" spans="2:3" ht="12.75">
      <c r="B17" s="5"/>
      <c r="C17" s="61"/>
    </row>
    <row r="18" spans="1:3" ht="12.75">
      <c r="A18" s="3" t="s">
        <v>340</v>
      </c>
      <c r="B18" s="3">
        <v>1501247.580666</v>
      </c>
      <c r="C18" s="62"/>
    </row>
    <row r="19" spans="1:3" ht="12.75">
      <c r="A19" t="s">
        <v>345</v>
      </c>
      <c r="B19" s="5">
        <f>SUM(B22:B24)</f>
        <v>21532.569665999967</v>
      </c>
      <c r="C19" s="61"/>
    </row>
    <row r="20" spans="2:3" ht="12.75">
      <c r="B20" s="5"/>
      <c r="C20" s="61"/>
    </row>
    <row r="21" spans="1:3" ht="12.75">
      <c r="A21" t="s">
        <v>341</v>
      </c>
      <c r="B21">
        <v>1501041.123</v>
      </c>
      <c r="C21" s="61"/>
    </row>
    <row r="22" spans="1:3" ht="12.75">
      <c r="A22" t="s">
        <v>346</v>
      </c>
      <c r="B22" s="5">
        <v>21326.111999999965</v>
      </c>
      <c r="C22" s="61"/>
    </row>
    <row r="23" spans="1:3" ht="12.75">
      <c r="A23" t="s">
        <v>342</v>
      </c>
      <c r="B23">
        <v>204.277666</v>
      </c>
      <c r="C23" s="61"/>
    </row>
    <row r="24" spans="1:3" ht="12.75">
      <c r="A24" t="s">
        <v>343</v>
      </c>
      <c r="B24">
        <v>2.18</v>
      </c>
      <c r="C24" s="61"/>
    </row>
    <row r="25" ht="12.75">
      <c r="B25" s="5"/>
    </row>
    <row r="26" spans="1:2" ht="12.75">
      <c r="A26" s="3" t="s">
        <v>344</v>
      </c>
      <c r="B26" s="12"/>
    </row>
    <row r="27" ht="12.75">
      <c r="B27" s="5"/>
    </row>
    <row r="28" spans="1:2" ht="12.75">
      <c r="A28" t="s">
        <v>347</v>
      </c>
      <c r="B28" s="5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39.28125" style="0" bestFit="1" customWidth="1"/>
    <col min="2" max="3" width="13.28125" style="0" customWidth="1"/>
    <col min="4" max="4" width="14.00390625" style="5" customWidth="1"/>
    <col min="5" max="5" width="14.7109375" style="5" customWidth="1"/>
    <col min="6" max="6" width="11.421875" style="5" customWidth="1"/>
    <col min="7" max="7" width="11.421875" style="10" customWidth="1"/>
    <col min="8" max="9" width="15.421875" style="5" customWidth="1"/>
    <col min="10" max="10" width="12.8515625" style="5" customWidth="1"/>
    <col min="11" max="11" width="14.00390625" style="5" customWidth="1"/>
  </cols>
  <sheetData>
    <row r="1" spans="1:11" ht="12.75">
      <c r="A1" s="96" t="s">
        <v>438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4" ht="12.75">
      <c r="A2" s="13"/>
      <c r="B2" s="13"/>
      <c r="C2" s="13"/>
      <c r="D2" s="13"/>
      <c r="E2" s="13"/>
      <c r="F2" s="13"/>
      <c r="G2" s="28"/>
      <c r="H2" s="13"/>
      <c r="I2" s="13"/>
      <c r="J2" s="13"/>
      <c r="K2" s="80" t="s">
        <v>392</v>
      </c>
      <c r="M2" s="36"/>
      <c r="N2" s="99"/>
    </row>
    <row r="3" spans="1:14" ht="12.75">
      <c r="A3" s="13" t="s">
        <v>393</v>
      </c>
      <c r="B3" s="28">
        <v>1155206</v>
      </c>
      <c r="C3" s="13"/>
      <c r="D3" s="13"/>
      <c r="E3" s="13"/>
      <c r="F3" s="13"/>
      <c r="G3" s="28"/>
      <c r="H3" s="13"/>
      <c r="I3" s="13"/>
      <c r="J3" s="13"/>
      <c r="K3" s="80"/>
      <c r="M3" s="36"/>
      <c r="N3" s="99"/>
    </row>
    <row r="4" spans="1:14" ht="12.75">
      <c r="A4" s="13" t="s">
        <v>394</v>
      </c>
      <c r="B4" s="28">
        <v>318316</v>
      </c>
      <c r="C4" s="65"/>
      <c r="D4" s="13"/>
      <c r="E4" s="13"/>
      <c r="F4" s="13"/>
      <c r="G4" s="28"/>
      <c r="H4" s="13"/>
      <c r="I4" s="13"/>
      <c r="J4" s="13"/>
      <c r="K4" s="80"/>
      <c r="M4" s="36"/>
      <c r="N4" s="99"/>
    </row>
    <row r="5" spans="1:14" ht="13.5" thickBot="1">
      <c r="A5" s="13" t="s">
        <v>410</v>
      </c>
      <c r="B5" s="65">
        <v>1473522</v>
      </c>
      <c r="C5" s="13"/>
      <c r="D5" s="13"/>
      <c r="E5" s="13"/>
      <c r="F5" s="13"/>
      <c r="G5" s="28"/>
      <c r="H5" s="13"/>
      <c r="I5" s="13"/>
      <c r="J5" s="13"/>
      <c r="K5" s="13"/>
      <c r="M5" s="36"/>
      <c r="N5" s="99"/>
    </row>
    <row r="6" spans="1:11" ht="39" thickBot="1">
      <c r="A6" s="8" t="s">
        <v>38</v>
      </c>
      <c r="B6" s="33" t="s">
        <v>367</v>
      </c>
      <c r="C6" s="33" t="s">
        <v>368</v>
      </c>
      <c r="D6" s="33" t="s">
        <v>369</v>
      </c>
      <c r="E6" s="33" t="s">
        <v>370</v>
      </c>
      <c r="F6" s="33" t="s">
        <v>454</v>
      </c>
      <c r="G6" s="33" t="s">
        <v>372</v>
      </c>
      <c r="H6" s="33" t="s">
        <v>406</v>
      </c>
      <c r="I6" s="33" t="s">
        <v>407</v>
      </c>
      <c r="J6" s="33" t="s">
        <v>373</v>
      </c>
      <c r="K6" s="26" t="s">
        <v>374</v>
      </c>
    </row>
    <row r="7" spans="1:11" ht="12.75">
      <c r="A7" s="13"/>
      <c r="B7" s="13"/>
      <c r="C7" s="13"/>
      <c r="D7" s="6"/>
      <c r="E7" s="6"/>
      <c r="F7" s="6"/>
      <c r="G7" s="29"/>
      <c r="H7" s="6"/>
      <c r="I7" s="6"/>
      <c r="J7" s="6"/>
      <c r="K7" s="6"/>
    </row>
    <row r="8" spans="1:11" ht="12.75">
      <c r="A8" s="13"/>
      <c r="B8" s="3"/>
      <c r="C8" s="3"/>
      <c r="D8" s="12"/>
      <c r="E8" s="12"/>
      <c r="F8" s="12"/>
      <c r="G8" s="29"/>
      <c r="H8" s="6"/>
      <c r="I8" s="12"/>
      <c r="J8" s="12"/>
      <c r="K8" s="12"/>
    </row>
    <row r="9" spans="1:11" s="3" customFormat="1" ht="12.75">
      <c r="A9" s="3" t="s">
        <v>44</v>
      </c>
      <c r="B9" s="12">
        <v>1576415.0706149999</v>
      </c>
      <c r="C9" s="12">
        <v>102893.07061499993</v>
      </c>
      <c r="D9" s="12">
        <v>7624.7209853</v>
      </c>
      <c r="E9" s="12">
        <v>1488040.3775</v>
      </c>
      <c r="F9" s="12">
        <v>14518.377499999931</v>
      </c>
      <c r="G9" s="27">
        <v>5997.174666699999</v>
      </c>
      <c r="H9" s="12">
        <v>4648.185</v>
      </c>
      <c r="I9" s="12">
        <v>269.526</v>
      </c>
      <c r="J9" s="12">
        <v>40474.66165</v>
      </c>
      <c r="K9" s="12">
        <v>29360.424813</v>
      </c>
    </row>
    <row r="10" spans="1:11" ht="12.75">
      <c r="A10" s="13"/>
      <c r="B10" s="6"/>
      <c r="C10" s="6"/>
      <c r="D10" s="6"/>
      <c r="E10" s="6"/>
      <c r="F10" s="6"/>
      <c r="G10" s="29"/>
      <c r="H10" s="6"/>
      <c r="I10" s="6"/>
      <c r="J10" s="6"/>
      <c r="K10" s="6"/>
    </row>
    <row r="11" spans="1:11" s="3" customFormat="1" ht="12.75">
      <c r="A11" s="3" t="s">
        <v>45</v>
      </c>
      <c r="B11" s="12">
        <v>35115.105</v>
      </c>
      <c r="C11" s="12">
        <v>35115.105</v>
      </c>
      <c r="D11" s="12">
        <v>43.08</v>
      </c>
      <c r="E11" s="12">
        <v>1249.066</v>
      </c>
      <c r="F11" s="12">
        <v>1249.066</v>
      </c>
      <c r="G11" s="27">
        <v>238.12899999999996</v>
      </c>
      <c r="H11" s="12">
        <v>363.02</v>
      </c>
      <c r="I11" s="12">
        <v>95.011</v>
      </c>
      <c r="J11" s="12">
        <v>19594.896</v>
      </c>
      <c r="K11" s="12">
        <v>13531.903</v>
      </c>
    </row>
    <row r="12" spans="1:11" s="3" customFormat="1" ht="12.75">
      <c r="A12" s="13"/>
      <c r="B12" s="6"/>
      <c r="C12" s="6"/>
      <c r="D12" s="6"/>
      <c r="E12" s="6"/>
      <c r="F12" s="6"/>
      <c r="G12" s="29"/>
      <c r="H12" s="6"/>
      <c r="I12" s="6"/>
      <c r="J12" s="6"/>
      <c r="K12" s="6"/>
    </row>
    <row r="13" spans="1:11" ht="12.75">
      <c r="A13" s="13" t="s">
        <v>46</v>
      </c>
      <c r="B13" s="6">
        <v>13.282</v>
      </c>
      <c r="C13" s="6">
        <v>13.282</v>
      </c>
      <c r="D13" s="6"/>
      <c r="E13" s="6"/>
      <c r="F13" s="6"/>
      <c r="G13" s="29"/>
      <c r="H13" s="6"/>
      <c r="I13" s="6"/>
      <c r="J13" s="6">
        <v>13.282</v>
      </c>
      <c r="K13" s="6"/>
    </row>
    <row r="14" spans="1:12" ht="12.75">
      <c r="A14" s="13" t="s">
        <v>47</v>
      </c>
      <c r="B14" s="6">
        <v>13.282</v>
      </c>
      <c r="C14" s="6">
        <v>13.282</v>
      </c>
      <c r="D14" s="6"/>
      <c r="E14" s="6"/>
      <c r="F14" s="6"/>
      <c r="G14" s="29"/>
      <c r="H14" s="6"/>
      <c r="I14" s="6"/>
      <c r="J14" s="6">
        <v>13.282</v>
      </c>
      <c r="K14" s="6"/>
      <c r="L14" s="5"/>
    </row>
    <row r="15" spans="1:11" ht="12.75">
      <c r="A15" s="13" t="s">
        <v>48</v>
      </c>
      <c r="B15" s="6">
        <v>7887.708</v>
      </c>
      <c r="C15" s="6">
        <v>7887.708</v>
      </c>
      <c r="D15" s="6">
        <v>2.276</v>
      </c>
      <c r="E15" s="6">
        <v>479.452</v>
      </c>
      <c r="F15" s="6">
        <v>479.452</v>
      </c>
      <c r="G15" s="29">
        <v>4.736</v>
      </c>
      <c r="H15" s="6">
        <v>1.629</v>
      </c>
      <c r="I15" s="6"/>
      <c r="J15" s="6">
        <v>108.406</v>
      </c>
      <c r="K15" s="6">
        <v>7291.209</v>
      </c>
    </row>
    <row r="16" spans="1:11" ht="12.75">
      <c r="A16" s="13" t="s">
        <v>49</v>
      </c>
      <c r="B16" s="6">
        <v>7864.77</v>
      </c>
      <c r="C16" s="6">
        <v>7864.77</v>
      </c>
      <c r="D16" s="6">
        <v>2.276</v>
      </c>
      <c r="E16" s="6">
        <v>479.452</v>
      </c>
      <c r="F16" s="6">
        <v>479.452</v>
      </c>
      <c r="G16" s="29">
        <v>3.872</v>
      </c>
      <c r="H16" s="6"/>
      <c r="I16" s="6"/>
      <c r="J16" s="6">
        <v>90.034</v>
      </c>
      <c r="K16" s="6">
        <v>7289.136</v>
      </c>
    </row>
    <row r="17" spans="1:11" ht="12.75">
      <c r="A17" s="13" t="s">
        <v>50</v>
      </c>
      <c r="B17" s="6">
        <v>825.7320000000001</v>
      </c>
      <c r="C17" s="6">
        <v>825.7320000000001</v>
      </c>
      <c r="D17" s="6"/>
      <c r="E17" s="6"/>
      <c r="F17" s="6"/>
      <c r="G17" s="29">
        <v>0</v>
      </c>
      <c r="H17" s="6">
        <v>70.53</v>
      </c>
      <c r="I17" s="6">
        <v>4.502</v>
      </c>
      <c r="J17" s="6">
        <v>582.335</v>
      </c>
      <c r="K17" s="6">
        <v>168.365</v>
      </c>
    </row>
    <row r="18" spans="1:11" ht="12.75">
      <c r="A18" s="13" t="s">
        <v>51</v>
      </c>
      <c r="B18" s="6">
        <v>479.77</v>
      </c>
      <c r="C18" s="6">
        <v>479.77</v>
      </c>
      <c r="D18" s="6"/>
      <c r="E18" s="6"/>
      <c r="F18" s="6"/>
      <c r="G18" s="29">
        <v>71.306</v>
      </c>
      <c r="H18" s="6">
        <v>38.931</v>
      </c>
      <c r="I18" s="6">
        <v>56.682</v>
      </c>
      <c r="J18" s="6">
        <v>153.894</v>
      </c>
      <c r="K18" s="6">
        <v>158.957</v>
      </c>
    </row>
    <row r="19" spans="1:11" ht="12.75">
      <c r="A19" s="13" t="s">
        <v>52</v>
      </c>
      <c r="B19" s="6">
        <v>373.399</v>
      </c>
      <c r="C19" s="6">
        <v>373.399</v>
      </c>
      <c r="D19" s="6"/>
      <c r="E19" s="6"/>
      <c r="F19" s="6"/>
      <c r="G19" s="29">
        <v>5.19</v>
      </c>
      <c r="H19" s="6"/>
      <c r="I19" s="6"/>
      <c r="J19" s="6">
        <v>363.209</v>
      </c>
      <c r="K19" s="6">
        <v>5</v>
      </c>
    </row>
    <row r="20" spans="1:11" ht="12.75">
      <c r="A20" s="13" t="s">
        <v>53</v>
      </c>
      <c r="B20" s="6">
        <v>253.99900000000002</v>
      </c>
      <c r="C20" s="6">
        <v>253.99900000000002</v>
      </c>
      <c r="D20" s="6"/>
      <c r="E20" s="6"/>
      <c r="F20" s="6"/>
      <c r="G20" s="29"/>
      <c r="H20" s="6">
        <v>5.035</v>
      </c>
      <c r="I20" s="6">
        <v>4.491</v>
      </c>
      <c r="J20" s="6">
        <v>203.886</v>
      </c>
      <c r="K20" s="6">
        <v>40.587</v>
      </c>
    </row>
    <row r="21" spans="1:11" ht="12.75">
      <c r="A21" s="13" t="s">
        <v>54</v>
      </c>
      <c r="B21" s="6">
        <v>38.043</v>
      </c>
      <c r="C21" s="6">
        <v>38.043</v>
      </c>
      <c r="D21" s="6"/>
      <c r="E21" s="6"/>
      <c r="F21" s="6"/>
      <c r="G21" s="29"/>
      <c r="H21" s="6"/>
      <c r="I21" s="6"/>
      <c r="J21" s="6">
        <v>38.043</v>
      </c>
      <c r="K21" s="6"/>
    </row>
    <row r="22" spans="1:11" ht="12.75">
      <c r="A22" s="13" t="s">
        <v>55</v>
      </c>
      <c r="B22" s="6">
        <v>148.246</v>
      </c>
      <c r="C22" s="6">
        <v>148.246</v>
      </c>
      <c r="D22" s="6">
        <v>0.511</v>
      </c>
      <c r="E22" s="6"/>
      <c r="F22" s="6"/>
      <c r="G22" s="29">
        <v>0.886</v>
      </c>
      <c r="H22" s="6">
        <v>10.134</v>
      </c>
      <c r="I22" s="6"/>
      <c r="J22" s="6">
        <v>131.909</v>
      </c>
      <c r="K22" s="6">
        <v>4.806</v>
      </c>
    </row>
    <row r="23" spans="1:11" ht="12.75">
      <c r="A23" s="13" t="s">
        <v>56</v>
      </c>
      <c r="B23" s="6">
        <v>59.436</v>
      </c>
      <c r="C23" s="6">
        <v>59.436</v>
      </c>
      <c r="D23" s="6">
        <v>0.511</v>
      </c>
      <c r="E23" s="6"/>
      <c r="F23" s="6"/>
      <c r="G23" s="29">
        <v>0.577</v>
      </c>
      <c r="H23" s="6"/>
      <c r="I23" s="6"/>
      <c r="J23" s="6">
        <v>57.403</v>
      </c>
      <c r="K23" s="6">
        <v>0.945</v>
      </c>
    </row>
    <row r="24" spans="1:11" ht="12.75">
      <c r="A24" s="13" t="s">
        <v>57</v>
      </c>
      <c r="B24" s="6">
        <v>209.258</v>
      </c>
      <c r="C24" s="6">
        <v>209.258</v>
      </c>
      <c r="D24" s="6"/>
      <c r="E24" s="6">
        <v>5.994</v>
      </c>
      <c r="F24" s="6">
        <v>5.994</v>
      </c>
      <c r="G24" s="29">
        <v>0.01</v>
      </c>
      <c r="H24" s="6">
        <v>50.261</v>
      </c>
      <c r="I24" s="6"/>
      <c r="J24" s="6">
        <v>143.619</v>
      </c>
      <c r="K24" s="6">
        <v>9.374</v>
      </c>
    </row>
    <row r="25" spans="1:11" ht="12.75">
      <c r="A25" s="13" t="s">
        <v>58</v>
      </c>
      <c r="B25" s="6">
        <v>323.62600000000003</v>
      </c>
      <c r="C25" s="6">
        <v>323.62600000000003</v>
      </c>
      <c r="D25" s="6"/>
      <c r="E25" s="6"/>
      <c r="F25" s="6"/>
      <c r="G25" s="29">
        <v>5.97</v>
      </c>
      <c r="H25" s="6">
        <v>53.777</v>
      </c>
      <c r="I25" s="6"/>
      <c r="J25" s="6">
        <v>144.764</v>
      </c>
      <c r="K25" s="6">
        <v>119.115</v>
      </c>
    </row>
    <row r="26" spans="1:11" ht="12.75">
      <c r="A26" s="13" t="s">
        <v>59</v>
      </c>
      <c r="B26" s="6">
        <v>193</v>
      </c>
      <c r="C26" s="6">
        <v>193</v>
      </c>
      <c r="D26" s="6"/>
      <c r="E26" s="6"/>
      <c r="F26" s="6"/>
      <c r="G26" s="29"/>
      <c r="H26" s="6"/>
      <c r="I26" s="6"/>
      <c r="J26" s="6">
        <v>187</v>
      </c>
      <c r="K26" s="6">
        <v>6</v>
      </c>
    </row>
    <row r="27" spans="1:11" ht="12.75">
      <c r="A27" s="13" t="s">
        <v>60</v>
      </c>
      <c r="B27" s="6">
        <v>1691.268</v>
      </c>
      <c r="C27" s="6">
        <v>1691.268</v>
      </c>
      <c r="D27" s="6">
        <v>33.913</v>
      </c>
      <c r="E27" s="6">
        <v>755.687</v>
      </c>
      <c r="F27" s="6">
        <v>755.687</v>
      </c>
      <c r="G27" s="29">
        <v>13.144</v>
      </c>
      <c r="H27" s="6"/>
      <c r="I27" s="6"/>
      <c r="J27" s="6">
        <v>719.072</v>
      </c>
      <c r="K27" s="6">
        <v>169.452</v>
      </c>
    </row>
    <row r="28" spans="1:11" ht="12.75">
      <c r="A28" s="13" t="s">
        <v>61</v>
      </c>
      <c r="B28" s="6">
        <v>87.049</v>
      </c>
      <c r="C28" s="6">
        <v>87.049</v>
      </c>
      <c r="D28" s="6"/>
      <c r="E28" s="6"/>
      <c r="F28" s="6"/>
      <c r="G28" s="29"/>
      <c r="H28" s="6">
        <v>11.066</v>
      </c>
      <c r="I28" s="6"/>
      <c r="J28" s="6">
        <v>75.604</v>
      </c>
      <c r="K28" s="6">
        <v>0.379</v>
      </c>
    </row>
    <row r="29" spans="1:11" ht="12.75">
      <c r="A29" s="13" t="s">
        <v>62</v>
      </c>
      <c r="B29" s="6">
        <v>28.122</v>
      </c>
      <c r="C29" s="6">
        <v>28.122</v>
      </c>
      <c r="D29" s="6"/>
      <c r="E29" s="6"/>
      <c r="F29" s="6"/>
      <c r="G29" s="29"/>
      <c r="H29" s="6">
        <v>13.599</v>
      </c>
      <c r="I29" s="6"/>
      <c r="J29" s="6">
        <v>12.762</v>
      </c>
      <c r="K29" s="6">
        <v>1.761</v>
      </c>
    </row>
    <row r="30" spans="1:11" ht="12.75">
      <c r="A30" s="13" t="s">
        <v>63</v>
      </c>
      <c r="B30" s="6">
        <v>213.413</v>
      </c>
      <c r="C30" s="6">
        <v>213.413</v>
      </c>
      <c r="D30" s="6">
        <v>3.7</v>
      </c>
      <c r="E30" s="6"/>
      <c r="F30" s="6"/>
      <c r="G30" s="29">
        <v>59.7</v>
      </c>
      <c r="H30" s="6"/>
      <c r="I30" s="6"/>
      <c r="J30" s="6">
        <v>135.254</v>
      </c>
      <c r="K30" s="6">
        <v>14.759</v>
      </c>
    </row>
    <row r="31" spans="1:11" ht="12.75">
      <c r="A31" s="13" t="s">
        <v>64</v>
      </c>
      <c r="B31" s="6">
        <v>120.79400000000001</v>
      </c>
      <c r="C31" s="6">
        <v>120.79400000000001</v>
      </c>
      <c r="D31" s="6"/>
      <c r="E31" s="6">
        <v>0.105</v>
      </c>
      <c r="F31" s="6">
        <v>0.105</v>
      </c>
      <c r="G31" s="29">
        <v>2.328</v>
      </c>
      <c r="H31" s="6">
        <v>28.791</v>
      </c>
      <c r="I31" s="6"/>
      <c r="J31" s="6">
        <v>80.114</v>
      </c>
      <c r="K31" s="6">
        <v>9.456</v>
      </c>
    </row>
    <row r="32" spans="1:11" ht="12.75">
      <c r="A32" s="13" t="s">
        <v>65</v>
      </c>
      <c r="B32" s="6">
        <v>606.443</v>
      </c>
      <c r="C32" s="6">
        <v>606.443</v>
      </c>
      <c r="D32" s="6">
        <v>0.78</v>
      </c>
      <c r="E32" s="6"/>
      <c r="F32" s="6"/>
      <c r="G32" s="29">
        <v>8.919000000000011</v>
      </c>
      <c r="H32" s="6">
        <v>15.45</v>
      </c>
      <c r="I32" s="6"/>
      <c r="J32" s="6">
        <v>415.178</v>
      </c>
      <c r="K32" s="6">
        <v>166.116</v>
      </c>
    </row>
    <row r="33" spans="1:11" ht="12.75">
      <c r="A33" s="13" t="s">
        <v>66</v>
      </c>
      <c r="B33" s="6">
        <v>661.284</v>
      </c>
      <c r="C33" s="6">
        <v>661.284</v>
      </c>
      <c r="D33" s="6">
        <v>1.9</v>
      </c>
      <c r="E33" s="6">
        <v>4.6</v>
      </c>
      <c r="F33" s="6">
        <v>4.6</v>
      </c>
      <c r="G33" s="29">
        <v>8.1</v>
      </c>
      <c r="H33" s="6">
        <v>4.325</v>
      </c>
      <c r="I33" s="6"/>
      <c r="J33" s="6">
        <v>267.429</v>
      </c>
      <c r="K33" s="6">
        <v>374.93</v>
      </c>
    </row>
    <row r="34" spans="1:11" ht="12.75">
      <c r="A34" s="13" t="s">
        <v>414</v>
      </c>
      <c r="B34" s="6">
        <v>161</v>
      </c>
      <c r="C34" s="6">
        <v>161</v>
      </c>
      <c r="D34" s="6"/>
      <c r="E34" s="6"/>
      <c r="F34" s="6"/>
      <c r="G34" s="29"/>
      <c r="H34" s="6"/>
      <c r="I34" s="6"/>
      <c r="J34" s="6">
        <v>116</v>
      </c>
      <c r="K34" s="6">
        <v>45</v>
      </c>
    </row>
    <row r="35" spans="1:11" ht="12.75">
      <c r="A35" s="13" t="s">
        <v>67</v>
      </c>
      <c r="B35" s="6">
        <v>310.956</v>
      </c>
      <c r="C35" s="6">
        <v>310.956</v>
      </c>
      <c r="D35" s="6"/>
      <c r="E35" s="6"/>
      <c r="F35" s="6"/>
      <c r="G35" s="29"/>
      <c r="H35" s="6">
        <v>56.711</v>
      </c>
      <c r="I35" s="6"/>
      <c r="J35" s="6">
        <v>178.744</v>
      </c>
      <c r="K35" s="6">
        <v>75.501</v>
      </c>
    </row>
    <row r="36" spans="1:11" ht="12.75">
      <c r="A36" s="13" t="s">
        <v>68</v>
      </c>
      <c r="B36" s="6">
        <v>19127.156</v>
      </c>
      <c r="C36" s="6">
        <v>19127.156</v>
      </c>
      <c r="D36" s="6"/>
      <c r="E36" s="6">
        <v>3.228</v>
      </c>
      <c r="F36" s="6">
        <v>3.228</v>
      </c>
      <c r="G36" s="29">
        <v>48.35799999999999</v>
      </c>
      <c r="H36" s="6">
        <v>2.781</v>
      </c>
      <c r="I36" s="6">
        <v>14.529</v>
      </c>
      <c r="J36" s="6">
        <v>14196.203</v>
      </c>
      <c r="K36" s="6">
        <v>4862.057</v>
      </c>
    </row>
    <row r="37" spans="1:11" ht="12.75">
      <c r="A37" s="13" t="s">
        <v>69</v>
      </c>
      <c r="B37" s="6">
        <v>63.20899999999997</v>
      </c>
      <c r="C37" s="6">
        <v>63.20899999999997</v>
      </c>
      <c r="D37" s="6"/>
      <c r="E37" s="6"/>
      <c r="F37" s="6"/>
      <c r="G37" s="29">
        <v>9.481999999999971</v>
      </c>
      <c r="H37" s="6"/>
      <c r="I37" s="6"/>
      <c r="J37" s="6">
        <v>53.727</v>
      </c>
      <c r="K37" s="6"/>
    </row>
    <row r="38" spans="1:11" ht="12.75">
      <c r="A38" s="13" t="s">
        <v>70</v>
      </c>
      <c r="B38" s="6">
        <v>1298.348</v>
      </c>
      <c r="C38" s="6">
        <v>1298.348</v>
      </c>
      <c r="D38" s="6"/>
      <c r="E38" s="6"/>
      <c r="F38" s="6"/>
      <c r="G38" s="29"/>
      <c r="H38" s="6"/>
      <c r="I38" s="6">
        <v>14.807</v>
      </c>
      <c r="J38" s="6">
        <v>1274.462</v>
      </c>
      <c r="K38" s="6">
        <v>9.079</v>
      </c>
    </row>
    <row r="39" spans="1:11" ht="12.75">
      <c r="A39" s="13"/>
      <c r="B39" s="6"/>
      <c r="C39" s="6"/>
      <c r="D39" s="6"/>
      <c r="E39" s="6"/>
      <c r="F39" s="6"/>
      <c r="G39" s="29"/>
      <c r="H39" s="6"/>
      <c r="I39" s="6"/>
      <c r="J39" s="6"/>
      <c r="K39" s="6"/>
    </row>
    <row r="40" spans="1:11" s="3" customFormat="1" ht="12.75">
      <c r="A40" s="3" t="s">
        <v>71</v>
      </c>
      <c r="B40" s="12">
        <v>217.19299999999998</v>
      </c>
      <c r="C40" s="12">
        <v>217.19299999999998</v>
      </c>
      <c r="D40" s="12">
        <v>2.5</v>
      </c>
      <c r="E40" s="12"/>
      <c r="F40" s="12"/>
      <c r="G40" s="27">
        <v>22.743</v>
      </c>
      <c r="H40" s="12">
        <v>3.733</v>
      </c>
      <c r="I40" s="12"/>
      <c r="J40" s="12">
        <v>143.48</v>
      </c>
      <c r="K40" s="12">
        <v>44.737</v>
      </c>
    </row>
    <row r="41" spans="1:11" ht="12.75">
      <c r="A41" s="13"/>
      <c r="B41" s="6"/>
      <c r="C41" s="6"/>
      <c r="D41" s="6"/>
      <c r="E41" s="6"/>
      <c r="F41" s="6"/>
      <c r="G41" s="29"/>
      <c r="H41" s="6"/>
      <c r="I41" s="6"/>
      <c r="J41" s="6"/>
      <c r="K41" s="6"/>
    </row>
    <row r="42" spans="1:11" ht="12.75">
      <c r="A42" s="13" t="s">
        <v>72</v>
      </c>
      <c r="B42" s="6">
        <v>10.237</v>
      </c>
      <c r="C42" s="6">
        <v>10.237</v>
      </c>
      <c r="D42" s="6"/>
      <c r="E42" s="6"/>
      <c r="F42" s="6"/>
      <c r="G42" s="29"/>
      <c r="H42" s="6"/>
      <c r="I42" s="6"/>
      <c r="J42" s="6">
        <v>9.903</v>
      </c>
      <c r="K42" s="6">
        <v>0.334</v>
      </c>
    </row>
    <row r="43" spans="1:11" ht="12.75">
      <c r="A43" s="13" t="s">
        <v>415</v>
      </c>
      <c r="B43" s="6">
        <v>128.303</v>
      </c>
      <c r="C43" s="6">
        <v>128.303</v>
      </c>
      <c r="D43" s="6">
        <v>2</v>
      </c>
      <c r="E43" s="6"/>
      <c r="F43" s="6"/>
      <c r="G43" s="29">
        <v>4.57</v>
      </c>
      <c r="H43" s="6"/>
      <c r="I43" s="6"/>
      <c r="J43" s="6">
        <v>82.33</v>
      </c>
      <c r="K43" s="6">
        <v>39.403</v>
      </c>
    </row>
    <row r="44" spans="1:11" s="3" customFormat="1" ht="12.75">
      <c r="A44" s="13" t="s">
        <v>416</v>
      </c>
      <c r="B44" s="6">
        <v>82.75999999999999</v>
      </c>
      <c r="C44" s="6">
        <v>82.75999999999999</v>
      </c>
      <c r="D44" s="6">
        <v>2</v>
      </c>
      <c r="E44" s="6"/>
      <c r="F44" s="6"/>
      <c r="G44" s="29">
        <v>4.57</v>
      </c>
      <c r="H44" s="6"/>
      <c r="I44" s="6"/>
      <c r="J44" s="6">
        <v>64.19</v>
      </c>
      <c r="K44" s="6">
        <v>12</v>
      </c>
    </row>
    <row r="45" spans="1:11" ht="12.75">
      <c r="A45" s="13" t="s">
        <v>73</v>
      </c>
      <c r="B45" s="6">
        <v>63.043000000000006</v>
      </c>
      <c r="C45" s="6">
        <v>63.043000000000006</v>
      </c>
      <c r="D45" s="6"/>
      <c r="E45" s="6"/>
      <c r="F45" s="6"/>
      <c r="G45" s="29">
        <v>10.61</v>
      </c>
      <c r="H45" s="6">
        <v>3.733</v>
      </c>
      <c r="I45" s="6"/>
      <c r="J45" s="6">
        <v>43.7</v>
      </c>
      <c r="K45" s="6">
        <v>5</v>
      </c>
    </row>
    <row r="46" spans="1:11" ht="12.75">
      <c r="A46" s="13" t="s">
        <v>74</v>
      </c>
      <c r="B46" s="6">
        <v>15.61</v>
      </c>
      <c r="C46" s="6">
        <v>15.61</v>
      </c>
      <c r="D46" s="6">
        <v>0.5</v>
      </c>
      <c r="E46" s="6"/>
      <c r="F46" s="6"/>
      <c r="G46" s="29">
        <v>7.563</v>
      </c>
      <c r="H46" s="6"/>
      <c r="I46" s="6"/>
      <c r="J46" s="6">
        <v>7.547</v>
      </c>
      <c r="K46" s="6"/>
    </row>
    <row r="47" spans="1:11" ht="12.75">
      <c r="A47" s="13"/>
      <c r="B47" s="6"/>
      <c r="C47" s="6"/>
      <c r="D47" s="6"/>
      <c r="E47" s="6"/>
      <c r="F47" s="6"/>
      <c r="G47" s="29"/>
      <c r="H47" s="6"/>
      <c r="I47" s="6"/>
      <c r="J47" s="6"/>
      <c r="K47" s="6"/>
    </row>
    <row r="48" spans="1:11" s="3" customFormat="1" ht="12.75">
      <c r="A48" s="3" t="s">
        <v>75</v>
      </c>
      <c r="B48" s="12">
        <v>1509416.3220000002</v>
      </c>
      <c r="C48" s="12">
        <v>35894.321999999935</v>
      </c>
      <c r="D48" s="12">
        <v>7333.904</v>
      </c>
      <c r="E48" s="12">
        <v>1485845.323</v>
      </c>
      <c r="F48" s="12">
        <v>12323.322999999933</v>
      </c>
      <c r="G48" s="27">
        <v>2491.623000000001</v>
      </c>
      <c r="H48" s="12">
        <v>71.879</v>
      </c>
      <c r="I48" s="12">
        <v>138.539</v>
      </c>
      <c r="J48" s="12">
        <v>6936.904</v>
      </c>
      <c r="K48" s="12">
        <v>6598.15</v>
      </c>
    </row>
    <row r="49" spans="1:11" ht="12.75">
      <c r="A49" s="13"/>
      <c r="B49" s="6"/>
      <c r="C49" s="6"/>
      <c r="D49" s="6"/>
      <c r="E49" s="6"/>
      <c r="F49" s="6"/>
      <c r="G49" s="29"/>
      <c r="H49" s="6"/>
      <c r="I49" s="6"/>
      <c r="J49" s="6"/>
      <c r="K49" s="6"/>
    </row>
    <row r="50" spans="1:11" ht="12.75">
      <c r="A50" s="13" t="s">
        <v>76</v>
      </c>
      <c r="B50" s="6">
        <v>1.413</v>
      </c>
      <c r="C50" s="6">
        <v>1.413</v>
      </c>
      <c r="D50" s="6"/>
      <c r="E50" s="6"/>
      <c r="F50" s="6"/>
      <c r="G50" s="29"/>
      <c r="H50" s="6"/>
      <c r="I50" s="6"/>
      <c r="J50" s="6">
        <v>1.413</v>
      </c>
      <c r="K50" s="6"/>
    </row>
    <row r="51" spans="1:11" ht="12.75">
      <c r="A51" s="13" t="s">
        <v>77</v>
      </c>
      <c r="B51" s="6">
        <v>87.462</v>
      </c>
      <c r="C51" s="6">
        <v>87.462</v>
      </c>
      <c r="D51" s="6"/>
      <c r="E51" s="6"/>
      <c r="F51" s="6"/>
      <c r="G51" s="29">
        <v>0</v>
      </c>
      <c r="H51" s="6"/>
      <c r="I51" s="6"/>
      <c r="J51" s="6">
        <v>87.016</v>
      </c>
      <c r="K51" s="6">
        <v>0.446</v>
      </c>
    </row>
    <row r="52" spans="1:11" ht="12.75">
      <c r="A52" s="13" t="s">
        <v>78</v>
      </c>
      <c r="B52" s="6">
        <v>21.111</v>
      </c>
      <c r="C52" s="6">
        <v>21.111</v>
      </c>
      <c r="D52" s="6"/>
      <c r="E52" s="6"/>
      <c r="F52" s="6"/>
      <c r="G52" s="29"/>
      <c r="H52" s="6"/>
      <c r="I52" s="6"/>
      <c r="J52" s="6">
        <v>21.111</v>
      </c>
      <c r="K52" s="6"/>
    </row>
    <row r="53" spans="1:11" ht="12.75">
      <c r="A53" s="13" t="s">
        <v>79</v>
      </c>
      <c r="B53" s="6">
        <v>51.256</v>
      </c>
      <c r="C53" s="6">
        <v>51.256</v>
      </c>
      <c r="D53" s="6"/>
      <c r="E53" s="6"/>
      <c r="F53" s="6"/>
      <c r="G53" s="29"/>
      <c r="H53" s="6"/>
      <c r="I53" s="6"/>
      <c r="J53" s="6">
        <v>51.256</v>
      </c>
      <c r="K53" s="6"/>
    </row>
    <row r="54" spans="1:11" s="3" customFormat="1" ht="12.75">
      <c r="A54" s="13" t="s">
        <v>80</v>
      </c>
      <c r="B54" s="6">
        <v>24.165</v>
      </c>
      <c r="C54" s="6">
        <v>24.165</v>
      </c>
      <c r="D54" s="6"/>
      <c r="E54" s="6"/>
      <c r="F54" s="6"/>
      <c r="G54" s="29">
        <v>0</v>
      </c>
      <c r="H54" s="6"/>
      <c r="I54" s="6"/>
      <c r="J54" s="6">
        <v>24.165</v>
      </c>
      <c r="K54" s="6"/>
    </row>
    <row r="55" spans="1:11" ht="12.75">
      <c r="A55" s="13" t="s">
        <v>81</v>
      </c>
      <c r="B55" s="6">
        <v>1099.999</v>
      </c>
      <c r="C55" s="6">
        <v>1099.999</v>
      </c>
      <c r="D55" s="6"/>
      <c r="E55" s="6"/>
      <c r="F55" s="6"/>
      <c r="G55" s="29"/>
      <c r="H55" s="6">
        <v>23.974</v>
      </c>
      <c r="I55" s="6">
        <v>6.712</v>
      </c>
      <c r="J55" s="6">
        <v>792.448</v>
      </c>
      <c r="K55" s="6">
        <v>276.865</v>
      </c>
    </row>
    <row r="56" spans="1:11" ht="12.75">
      <c r="A56" s="13" t="s">
        <v>82</v>
      </c>
      <c r="B56" s="6">
        <v>1063.891</v>
      </c>
      <c r="C56" s="6">
        <v>1063.891</v>
      </c>
      <c r="D56" s="6"/>
      <c r="E56" s="6"/>
      <c r="F56" s="6"/>
      <c r="G56" s="29"/>
      <c r="H56" s="6"/>
      <c r="I56" s="6">
        <v>0.745</v>
      </c>
      <c r="J56" s="6">
        <v>786.281</v>
      </c>
      <c r="K56" s="6">
        <v>276.865</v>
      </c>
    </row>
    <row r="57" spans="1:11" ht="12.75">
      <c r="A57" s="13" t="s">
        <v>83</v>
      </c>
      <c r="B57" s="6">
        <v>594.185</v>
      </c>
      <c r="C57" s="6">
        <v>594.185</v>
      </c>
      <c r="D57" s="6"/>
      <c r="E57" s="6"/>
      <c r="F57" s="6"/>
      <c r="G57" s="29"/>
      <c r="H57" s="6"/>
      <c r="I57" s="6"/>
      <c r="J57" s="6">
        <v>233.286</v>
      </c>
      <c r="K57" s="6">
        <v>360.899</v>
      </c>
    </row>
    <row r="58" spans="1:11" ht="12.75">
      <c r="A58" s="13" t="s">
        <v>84</v>
      </c>
      <c r="B58" s="6">
        <v>8489.485</v>
      </c>
      <c r="C58" s="6">
        <v>8489.485</v>
      </c>
      <c r="D58" s="6">
        <v>1149.161</v>
      </c>
      <c r="E58" s="6">
        <v>1004.4</v>
      </c>
      <c r="F58" s="6">
        <v>1004.4</v>
      </c>
      <c r="G58" s="29">
        <v>84.465</v>
      </c>
      <c r="H58" s="6"/>
      <c r="I58" s="6">
        <v>5.726</v>
      </c>
      <c r="J58" s="6">
        <v>2368.445</v>
      </c>
      <c r="K58" s="6">
        <v>3877.288</v>
      </c>
    </row>
    <row r="59" spans="1:11" ht="12.75">
      <c r="A59" s="13" t="s">
        <v>85</v>
      </c>
      <c r="B59" s="6"/>
      <c r="C59" s="6"/>
      <c r="D59" s="6"/>
      <c r="E59" s="6"/>
      <c r="F59" s="6"/>
      <c r="G59" s="29">
        <v>0</v>
      </c>
      <c r="H59" s="6"/>
      <c r="I59" s="6"/>
      <c r="J59" s="6"/>
      <c r="K59" s="6"/>
    </row>
    <row r="60" spans="1:11" ht="12.75">
      <c r="A60" s="13" t="s">
        <v>86</v>
      </c>
      <c r="B60" s="6"/>
      <c r="C60" s="6"/>
      <c r="D60" s="6"/>
      <c r="E60" s="6"/>
      <c r="F60" s="6"/>
      <c r="G60" s="29">
        <v>0</v>
      </c>
      <c r="H60" s="6"/>
      <c r="I60" s="6"/>
      <c r="J60" s="6"/>
      <c r="K60" s="6"/>
    </row>
    <row r="61" spans="1:11" ht="12.75">
      <c r="A61" s="13" t="s">
        <v>87</v>
      </c>
      <c r="B61" s="6">
        <v>30.314</v>
      </c>
      <c r="C61" s="6">
        <v>30.314</v>
      </c>
      <c r="D61" s="6"/>
      <c r="E61" s="6"/>
      <c r="F61" s="6"/>
      <c r="G61" s="29">
        <v>0.366</v>
      </c>
      <c r="H61" s="6">
        <v>15.877</v>
      </c>
      <c r="I61" s="6"/>
      <c r="J61" s="6">
        <v>14.071</v>
      </c>
      <c r="K61" s="6"/>
    </row>
    <row r="62" spans="1:11" ht="12.75">
      <c r="A62" s="13" t="s">
        <v>88</v>
      </c>
      <c r="B62" s="6">
        <v>7.753</v>
      </c>
      <c r="C62" s="6">
        <v>7.753</v>
      </c>
      <c r="D62" s="6"/>
      <c r="E62" s="6"/>
      <c r="F62" s="6"/>
      <c r="G62" s="29"/>
      <c r="H62" s="6">
        <v>5.608</v>
      </c>
      <c r="I62" s="6"/>
      <c r="J62" s="6">
        <v>1.28</v>
      </c>
      <c r="K62" s="6">
        <v>0.865</v>
      </c>
    </row>
    <row r="63" spans="1:11" ht="12.75">
      <c r="A63" s="13" t="s">
        <v>89</v>
      </c>
      <c r="B63" s="6">
        <v>487.312</v>
      </c>
      <c r="C63" s="6">
        <v>487.312</v>
      </c>
      <c r="D63" s="6"/>
      <c r="E63" s="6">
        <v>200.49</v>
      </c>
      <c r="F63" s="6">
        <v>200.49</v>
      </c>
      <c r="G63" s="29">
        <v>0</v>
      </c>
      <c r="H63" s="6">
        <v>16.112</v>
      </c>
      <c r="I63" s="6"/>
      <c r="J63" s="6">
        <v>79.319</v>
      </c>
      <c r="K63" s="6">
        <v>191.391</v>
      </c>
    </row>
    <row r="64" spans="1:11" ht="12.75">
      <c r="A64" s="13" t="s">
        <v>417</v>
      </c>
      <c r="B64" s="6">
        <v>369.947</v>
      </c>
      <c r="C64" s="6">
        <v>369.947</v>
      </c>
      <c r="D64" s="6"/>
      <c r="E64" s="6">
        <v>200.49</v>
      </c>
      <c r="F64" s="6">
        <v>200.49</v>
      </c>
      <c r="G64" s="29"/>
      <c r="H64" s="6"/>
      <c r="I64" s="6"/>
      <c r="J64" s="6">
        <v>44.528</v>
      </c>
      <c r="K64" s="6">
        <v>124.929</v>
      </c>
    </row>
    <row r="65" spans="1:11" ht="12.75">
      <c r="A65" s="13" t="s">
        <v>90</v>
      </c>
      <c r="B65" s="6">
        <v>1213.997</v>
      </c>
      <c r="C65" s="6">
        <v>1213.997</v>
      </c>
      <c r="D65" s="6"/>
      <c r="E65" s="6"/>
      <c r="F65" s="6"/>
      <c r="G65" s="29">
        <v>0</v>
      </c>
      <c r="H65" s="6"/>
      <c r="I65" s="6"/>
      <c r="J65" s="6">
        <v>67.429</v>
      </c>
      <c r="K65" s="6">
        <v>1146.568</v>
      </c>
    </row>
    <row r="66" spans="1:11" ht="12.75">
      <c r="A66" s="13" t="s">
        <v>91</v>
      </c>
      <c r="B66" s="6">
        <v>169.713</v>
      </c>
      <c r="C66" s="6">
        <v>169.713</v>
      </c>
      <c r="D66" s="6"/>
      <c r="E66" s="6"/>
      <c r="F66" s="6"/>
      <c r="G66" s="29"/>
      <c r="H66" s="6"/>
      <c r="I66" s="6">
        <v>6.84</v>
      </c>
      <c r="J66" s="6">
        <v>162.873</v>
      </c>
      <c r="K66" s="6"/>
    </row>
    <row r="67" spans="1:12" ht="12.75">
      <c r="A67" s="13" t="s">
        <v>92</v>
      </c>
      <c r="B67" s="6">
        <v>324474.191</v>
      </c>
      <c r="C67" s="6">
        <v>6158.190999999981</v>
      </c>
      <c r="D67" s="6">
        <v>1449.97</v>
      </c>
      <c r="E67" s="6">
        <v>318323.317</v>
      </c>
      <c r="F67" s="6">
        <v>7.316999999980908</v>
      </c>
      <c r="G67" s="29">
        <v>2386.455</v>
      </c>
      <c r="H67" s="6"/>
      <c r="I67" s="6">
        <v>23.261</v>
      </c>
      <c r="J67" s="6">
        <v>2175.786</v>
      </c>
      <c r="K67" s="6">
        <v>115.402</v>
      </c>
      <c r="L67" s="5">
        <f>E67-318316</f>
        <v>7.316999999980908</v>
      </c>
    </row>
    <row r="68" spans="1:11" ht="12.75">
      <c r="A68" s="13" t="s">
        <v>93</v>
      </c>
      <c r="B68" s="6">
        <v>6244.998</v>
      </c>
      <c r="C68" s="6">
        <v>6244.998</v>
      </c>
      <c r="D68" s="6">
        <v>710.585</v>
      </c>
      <c r="E68" s="6">
        <v>4675.068</v>
      </c>
      <c r="F68" s="6">
        <v>4675.068</v>
      </c>
      <c r="G68" s="29">
        <v>20.333</v>
      </c>
      <c r="H68" s="6"/>
      <c r="I68" s="6">
        <v>96</v>
      </c>
      <c r="J68" s="6">
        <v>639.741</v>
      </c>
      <c r="K68" s="6">
        <v>103.271</v>
      </c>
    </row>
    <row r="69" spans="1:11" ht="12.75">
      <c r="A69" s="13" t="s">
        <v>94</v>
      </c>
      <c r="B69" s="6">
        <v>405.55600000000004</v>
      </c>
      <c r="C69" s="6">
        <v>405.55600000000004</v>
      </c>
      <c r="D69" s="6"/>
      <c r="E69" s="6"/>
      <c r="F69" s="6"/>
      <c r="G69" s="29">
        <v>0</v>
      </c>
      <c r="H69" s="6"/>
      <c r="I69" s="6"/>
      <c r="J69" s="6">
        <v>12.518</v>
      </c>
      <c r="K69" s="6">
        <v>393.038</v>
      </c>
    </row>
    <row r="70" spans="1:11" ht="12.75">
      <c r="A70" s="13" t="s">
        <v>95</v>
      </c>
      <c r="B70" s="6">
        <v>184.3000000000008</v>
      </c>
      <c r="C70" s="6">
        <v>184.3000000000008</v>
      </c>
      <c r="D70" s="6"/>
      <c r="E70" s="6"/>
      <c r="F70" s="6"/>
      <c r="G70" s="29">
        <v>0.004000000000814907</v>
      </c>
      <c r="H70" s="6">
        <v>5.552</v>
      </c>
      <c r="I70" s="6"/>
      <c r="J70" s="6">
        <v>156.785</v>
      </c>
      <c r="K70" s="6">
        <v>21.959</v>
      </c>
    </row>
    <row r="71" spans="1:11" ht="12.75">
      <c r="A71" s="13" t="s">
        <v>96</v>
      </c>
      <c r="B71" s="6">
        <v>10.02</v>
      </c>
      <c r="C71" s="6">
        <v>10.02</v>
      </c>
      <c r="D71" s="6"/>
      <c r="E71" s="6"/>
      <c r="F71" s="6"/>
      <c r="G71" s="29"/>
      <c r="H71" s="6"/>
      <c r="I71" s="6"/>
      <c r="J71" s="6">
        <v>10.02</v>
      </c>
      <c r="K71" s="6"/>
    </row>
    <row r="72" spans="1:12" ht="12.75">
      <c r="A72" s="13" t="s">
        <v>97</v>
      </c>
      <c r="B72" s="6">
        <v>1165819.0920000002</v>
      </c>
      <c r="C72" s="6">
        <v>10613.09199999995</v>
      </c>
      <c r="D72" s="6">
        <v>4024.188</v>
      </c>
      <c r="E72" s="6">
        <v>1161642.048</v>
      </c>
      <c r="F72" s="6">
        <v>6436.047999999952</v>
      </c>
      <c r="G72" s="29">
        <v>0</v>
      </c>
      <c r="H72" s="6">
        <v>4.756</v>
      </c>
      <c r="I72" s="6"/>
      <c r="J72" s="6">
        <v>37.942</v>
      </c>
      <c r="K72" s="6">
        <v>110.158</v>
      </c>
      <c r="L72" s="5">
        <f>E72-1155206</f>
        <v>6436.047999999952</v>
      </c>
    </row>
    <row r="73" spans="1:11" ht="12.75">
      <c r="A73" s="13"/>
      <c r="B73" s="12"/>
      <c r="C73" s="12"/>
      <c r="D73" s="6"/>
      <c r="E73" s="6"/>
      <c r="F73" s="6"/>
      <c r="G73" s="29"/>
      <c r="H73" s="6"/>
      <c r="I73" s="6"/>
      <c r="J73" s="6"/>
      <c r="K73" s="6"/>
    </row>
    <row r="74" spans="1:11" s="3" customFormat="1" ht="12.75">
      <c r="A74" s="3" t="s">
        <v>98</v>
      </c>
      <c r="B74" s="12">
        <v>3631.0149999999994</v>
      </c>
      <c r="C74" s="12">
        <v>3631.0149999999994</v>
      </c>
      <c r="D74" s="12">
        <v>36.3082</v>
      </c>
      <c r="E74" s="12"/>
      <c r="F74" s="12"/>
      <c r="G74" s="27">
        <v>2304.49</v>
      </c>
      <c r="H74" s="12">
        <v>544.337</v>
      </c>
      <c r="I74" s="12">
        <v>3.171</v>
      </c>
      <c r="J74" s="12">
        <v>554.5749</v>
      </c>
      <c r="K74" s="12">
        <v>188.1339</v>
      </c>
    </row>
    <row r="75" spans="1:11" ht="12.75">
      <c r="A75" s="13"/>
      <c r="B75" s="6"/>
      <c r="C75" s="6"/>
      <c r="D75" s="6"/>
      <c r="E75" s="6"/>
      <c r="F75" s="6"/>
      <c r="G75" s="29"/>
      <c r="H75" s="6"/>
      <c r="I75" s="6"/>
      <c r="J75" s="6"/>
      <c r="K75" s="6"/>
    </row>
    <row r="76" spans="1:11" ht="12.75">
      <c r="A76" s="13" t="s">
        <v>99</v>
      </c>
      <c r="B76" s="6">
        <v>163.566</v>
      </c>
      <c r="C76" s="6">
        <v>163.566</v>
      </c>
      <c r="D76" s="6">
        <v>2.395</v>
      </c>
      <c r="E76" s="6"/>
      <c r="F76" s="6"/>
      <c r="G76" s="29">
        <v>7.506</v>
      </c>
      <c r="H76" s="6">
        <v>0.141</v>
      </c>
      <c r="I76" s="6"/>
      <c r="J76" s="6">
        <v>152.424</v>
      </c>
      <c r="K76" s="6">
        <v>1.1</v>
      </c>
    </row>
    <row r="77" spans="1:11" ht="12.75">
      <c r="A77" s="13" t="s">
        <v>100</v>
      </c>
      <c r="B77" s="6">
        <v>211.028</v>
      </c>
      <c r="C77" s="6">
        <v>211.028</v>
      </c>
      <c r="D77" s="6">
        <v>19.3592</v>
      </c>
      <c r="E77" s="6"/>
      <c r="F77" s="6"/>
      <c r="G77" s="29"/>
      <c r="H77" s="6">
        <v>103.114</v>
      </c>
      <c r="I77" s="6"/>
      <c r="J77" s="6">
        <v>60.5139</v>
      </c>
      <c r="K77" s="6">
        <v>28.0409</v>
      </c>
    </row>
    <row r="78" spans="1:11" ht="12.75">
      <c r="A78" s="13" t="s">
        <v>418</v>
      </c>
      <c r="B78" s="6"/>
      <c r="C78" s="6"/>
      <c r="D78" s="6"/>
      <c r="E78" s="6"/>
      <c r="F78" s="6"/>
      <c r="G78" s="29"/>
      <c r="H78" s="6"/>
      <c r="I78" s="6"/>
      <c r="J78" s="6"/>
      <c r="K78" s="6"/>
    </row>
    <row r="79" spans="1:11" ht="12.75">
      <c r="A79" s="13" t="s">
        <v>101</v>
      </c>
      <c r="B79" s="6">
        <v>28</v>
      </c>
      <c r="C79" s="6">
        <v>28</v>
      </c>
      <c r="D79" s="6"/>
      <c r="E79" s="6"/>
      <c r="F79" s="6"/>
      <c r="G79" s="29"/>
      <c r="H79" s="6"/>
      <c r="I79" s="6"/>
      <c r="J79" s="6">
        <v>28</v>
      </c>
      <c r="K79" s="6"/>
    </row>
    <row r="80" spans="1:11" ht="12.75">
      <c r="A80" s="13" t="s">
        <v>102</v>
      </c>
      <c r="B80" s="6">
        <v>46.705999999999996</v>
      </c>
      <c r="C80" s="6">
        <v>46.705999999999996</v>
      </c>
      <c r="D80" s="6"/>
      <c r="E80" s="6"/>
      <c r="F80" s="6"/>
      <c r="G80" s="29">
        <v>0</v>
      </c>
      <c r="H80" s="6">
        <v>32.693</v>
      </c>
      <c r="I80" s="6">
        <v>3</v>
      </c>
      <c r="J80" s="6">
        <v>11.013</v>
      </c>
      <c r="K80" s="6"/>
    </row>
    <row r="81" spans="1:11" ht="12.75">
      <c r="A81" s="13" t="s">
        <v>104</v>
      </c>
      <c r="B81" s="6">
        <v>98.565</v>
      </c>
      <c r="C81" s="6">
        <v>98.565</v>
      </c>
      <c r="D81" s="6"/>
      <c r="E81" s="6"/>
      <c r="F81" s="6"/>
      <c r="G81" s="29"/>
      <c r="H81" s="6">
        <v>63.759</v>
      </c>
      <c r="I81" s="6">
        <v>0.171</v>
      </c>
      <c r="J81" s="6">
        <v>34.635</v>
      </c>
      <c r="K81" s="6"/>
    </row>
    <row r="82" spans="1:11" ht="12.75">
      <c r="A82" s="13" t="s">
        <v>103</v>
      </c>
      <c r="B82" s="6">
        <v>16.287999999999997</v>
      </c>
      <c r="C82" s="6">
        <v>16.287999999999997</v>
      </c>
      <c r="D82" s="6"/>
      <c r="E82" s="6"/>
      <c r="F82" s="6"/>
      <c r="G82" s="29"/>
      <c r="H82" s="6"/>
      <c r="I82" s="6"/>
      <c r="J82" s="6">
        <v>8.133</v>
      </c>
      <c r="K82" s="6">
        <v>8.155</v>
      </c>
    </row>
    <row r="83" spans="1:11" s="3" customFormat="1" ht="12.75">
      <c r="A83" s="13" t="s">
        <v>105</v>
      </c>
      <c r="B83" s="6">
        <v>116.127</v>
      </c>
      <c r="C83" s="6">
        <v>116.127</v>
      </c>
      <c r="D83" s="6"/>
      <c r="E83" s="6"/>
      <c r="F83" s="6"/>
      <c r="G83" s="29"/>
      <c r="H83" s="6">
        <v>93.764</v>
      </c>
      <c r="I83" s="6"/>
      <c r="J83" s="6">
        <v>21.163</v>
      </c>
      <c r="K83" s="6">
        <v>1.2</v>
      </c>
    </row>
    <row r="84" spans="1:11" ht="12.75">
      <c r="A84" s="13" t="s">
        <v>106</v>
      </c>
      <c r="B84" s="6">
        <v>327.207</v>
      </c>
      <c r="C84" s="6">
        <v>327.207</v>
      </c>
      <c r="D84" s="6">
        <v>14.554</v>
      </c>
      <c r="E84" s="6"/>
      <c r="F84" s="6"/>
      <c r="G84" s="29">
        <v>76.15</v>
      </c>
      <c r="H84" s="6"/>
      <c r="I84" s="6"/>
      <c r="J84" s="6">
        <v>86.865</v>
      </c>
      <c r="K84" s="6">
        <v>149.638</v>
      </c>
    </row>
    <row r="85" spans="1:11" ht="12.75">
      <c r="A85" s="13" t="s">
        <v>107</v>
      </c>
      <c r="B85" s="6">
        <v>2427.6</v>
      </c>
      <c r="C85" s="6">
        <v>2427.6</v>
      </c>
      <c r="D85" s="6"/>
      <c r="E85" s="6"/>
      <c r="F85" s="6"/>
      <c r="G85" s="29">
        <v>2220</v>
      </c>
      <c r="H85" s="6">
        <v>133.039</v>
      </c>
      <c r="I85" s="6"/>
      <c r="J85" s="6">
        <v>74.561</v>
      </c>
      <c r="K85" s="6"/>
    </row>
    <row r="86" spans="1:11" ht="12.75">
      <c r="A86" s="13" t="s">
        <v>108</v>
      </c>
      <c r="B86" s="6">
        <v>20.392</v>
      </c>
      <c r="C86" s="6">
        <v>20.392</v>
      </c>
      <c r="D86" s="6"/>
      <c r="E86" s="6"/>
      <c r="F86" s="6"/>
      <c r="G86" s="29"/>
      <c r="H86" s="6"/>
      <c r="I86" s="6"/>
      <c r="J86" s="6">
        <v>20.392</v>
      </c>
      <c r="K86" s="6"/>
    </row>
    <row r="87" spans="1:11" ht="12.75">
      <c r="A87" s="13" t="s">
        <v>109</v>
      </c>
      <c r="B87" s="6">
        <v>50.083</v>
      </c>
      <c r="C87" s="6">
        <v>50.083</v>
      </c>
      <c r="D87" s="6"/>
      <c r="E87" s="6"/>
      <c r="F87" s="6"/>
      <c r="G87" s="29"/>
      <c r="H87" s="6">
        <v>12.93</v>
      </c>
      <c r="I87" s="6"/>
      <c r="J87" s="6">
        <v>37.153</v>
      </c>
      <c r="K87" s="6"/>
    </row>
    <row r="88" spans="1:11" ht="12.75">
      <c r="A88" s="13" t="s">
        <v>110</v>
      </c>
      <c r="B88" s="6">
        <v>125.453</v>
      </c>
      <c r="C88" s="6">
        <v>125.453</v>
      </c>
      <c r="D88" s="6"/>
      <c r="E88" s="6"/>
      <c r="F88" s="6"/>
      <c r="G88" s="29">
        <v>0.834</v>
      </c>
      <c r="H88" s="6">
        <v>104.897</v>
      </c>
      <c r="I88" s="6"/>
      <c r="J88" s="6">
        <v>19.722</v>
      </c>
      <c r="K88" s="6"/>
    </row>
    <row r="89" spans="1:11" ht="12.75">
      <c r="A89" s="13"/>
      <c r="B89" s="6"/>
      <c r="C89" s="6"/>
      <c r="D89" s="6"/>
      <c r="E89" s="6"/>
      <c r="F89" s="6"/>
      <c r="G89" s="29"/>
      <c r="H89" s="6"/>
      <c r="I89" s="6"/>
      <c r="J89" s="6"/>
      <c r="K89" s="6"/>
    </row>
    <row r="90" spans="1:11" s="3" customFormat="1" ht="12.75">
      <c r="A90" s="3" t="s">
        <v>111</v>
      </c>
      <c r="B90" s="12">
        <v>1684.67</v>
      </c>
      <c r="C90" s="12">
        <v>1684.67</v>
      </c>
      <c r="D90" s="12"/>
      <c r="E90" s="12">
        <v>60</v>
      </c>
      <c r="F90" s="12">
        <v>60</v>
      </c>
      <c r="G90" s="27">
        <v>62.445</v>
      </c>
      <c r="H90" s="12">
        <v>639.897</v>
      </c>
      <c r="I90" s="12"/>
      <c r="J90" s="12">
        <v>657.062</v>
      </c>
      <c r="K90" s="12">
        <v>265.266</v>
      </c>
    </row>
    <row r="91" spans="1:11" ht="12.75">
      <c r="A91" s="13"/>
      <c r="B91" s="6"/>
      <c r="C91" s="6"/>
      <c r="D91" s="6"/>
      <c r="E91" s="6"/>
      <c r="F91" s="6"/>
      <c r="G91" s="29"/>
      <c r="H91" s="6"/>
      <c r="I91" s="6"/>
      <c r="J91" s="6"/>
      <c r="K91" s="6"/>
    </row>
    <row r="92" spans="1:11" ht="12.75">
      <c r="A92" s="13" t="s">
        <v>112</v>
      </c>
      <c r="B92" s="6">
        <v>45.153999999999996</v>
      </c>
      <c r="C92" s="6">
        <v>45.153999999999996</v>
      </c>
      <c r="D92" s="6"/>
      <c r="E92" s="6"/>
      <c r="F92" s="6"/>
      <c r="G92" s="29"/>
      <c r="H92" s="6">
        <v>24.339</v>
      </c>
      <c r="I92" s="6"/>
      <c r="J92" s="6">
        <v>20.815</v>
      </c>
      <c r="K92" s="6"/>
    </row>
    <row r="93" spans="1:11" ht="12.75">
      <c r="A93" s="13" t="s">
        <v>113</v>
      </c>
      <c r="B93" s="6">
        <v>125.73299999999999</v>
      </c>
      <c r="C93" s="6">
        <v>125.73299999999999</v>
      </c>
      <c r="D93" s="6"/>
      <c r="E93" s="6"/>
      <c r="F93" s="6"/>
      <c r="G93" s="29">
        <v>0.172</v>
      </c>
      <c r="H93" s="6">
        <v>98.74</v>
      </c>
      <c r="I93" s="6"/>
      <c r="J93" s="6">
        <v>24.752</v>
      </c>
      <c r="K93" s="6">
        <v>2.069</v>
      </c>
    </row>
    <row r="94" spans="1:11" ht="12.75">
      <c r="A94" s="13" t="s">
        <v>114</v>
      </c>
      <c r="B94" s="6">
        <v>61.958</v>
      </c>
      <c r="C94" s="6">
        <v>61.958</v>
      </c>
      <c r="D94" s="6"/>
      <c r="E94" s="6"/>
      <c r="F94" s="6"/>
      <c r="G94" s="29">
        <v>0.093</v>
      </c>
      <c r="H94" s="6">
        <v>21.021</v>
      </c>
      <c r="I94" s="6"/>
      <c r="J94" s="6">
        <v>12.569</v>
      </c>
      <c r="K94" s="6">
        <v>28.275</v>
      </c>
    </row>
    <row r="95" spans="1:11" ht="12.75">
      <c r="A95" s="13" t="s">
        <v>115</v>
      </c>
      <c r="B95" s="6">
        <v>257.542</v>
      </c>
      <c r="C95" s="6">
        <v>257.542</v>
      </c>
      <c r="D95" s="6"/>
      <c r="E95" s="6">
        <v>60</v>
      </c>
      <c r="F95" s="6">
        <v>60</v>
      </c>
      <c r="G95" s="29">
        <v>0</v>
      </c>
      <c r="H95" s="6">
        <v>45.095</v>
      </c>
      <c r="I95" s="6"/>
      <c r="J95" s="6">
        <v>51.707</v>
      </c>
      <c r="K95" s="6">
        <v>100.74</v>
      </c>
    </row>
    <row r="96" spans="1:11" ht="12.75">
      <c r="A96" s="13" t="s">
        <v>116</v>
      </c>
      <c r="B96" s="6">
        <v>202.486</v>
      </c>
      <c r="C96" s="6">
        <v>202.486</v>
      </c>
      <c r="D96" s="6"/>
      <c r="E96" s="6">
        <v>60</v>
      </c>
      <c r="F96" s="6">
        <v>60</v>
      </c>
      <c r="G96" s="29"/>
      <c r="H96" s="6"/>
      <c r="I96" s="6"/>
      <c r="J96" s="6">
        <v>41.746</v>
      </c>
      <c r="K96" s="6">
        <v>100.74</v>
      </c>
    </row>
    <row r="97" spans="1:11" ht="12.75">
      <c r="A97" s="13" t="s">
        <v>117</v>
      </c>
      <c r="B97" s="6">
        <v>42.749</v>
      </c>
      <c r="C97" s="6">
        <v>42.749</v>
      </c>
      <c r="D97" s="6"/>
      <c r="E97" s="6"/>
      <c r="F97" s="6"/>
      <c r="G97" s="29">
        <v>0.122</v>
      </c>
      <c r="H97" s="6">
        <v>36.261</v>
      </c>
      <c r="I97" s="6"/>
      <c r="J97" s="6">
        <v>6.366</v>
      </c>
      <c r="K97" s="6"/>
    </row>
    <row r="98" spans="1:11" ht="12.75">
      <c r="A98" s="13" t="s">
        <v>118</v>
      </c>
      <c r="B98" s="6">
        <v>89.343</v>
      </c>
      <c r="C98" s="6">
        <v>89.343</v>
      </c>
      <c r="D98" s="6"/>
      <c r="E98" s="6"/>
      <c r="F98" s="6"/>
      <c r="G98" s="29"/>
      <c r="H98" s="6">
        <v>40.718</v>
      </c>
      <c r="I98" s="6"/>
      <c r="J98" s="6">
        <v>45.421</v>
      </c>
      <c r="K98" s="6">
        <v>3.204</v>
      </c>
    </row>
    <row r="99" spans="1:11" ht="12.75">
      <c r="A99" s="13" t="s">
        <v>119</v>
      </c>
      <c r="B99" s="6">
        <v>39.938</v>
      </c>
      <c r="C99" s="6">
        <v>39.938</v>
      </c>
      <c r="D99" s="6"/>
      <c r="E99" s="6"/>
      <c r="F99" s="6"/>
      <c r="G99" s="29">
        <v>0.411</v>
      </c>
      <c r="H99" s="6">
        <v>29.189</v>
      </c>
      <c r="I99" s="6"/>
      <c r="J99" s="6">
        <v>9.9</v>
      </c>
      <c r="K99" s="6">
        <v>0.438</v>
      </c>
    </row>
    <row r="100" spans="1:11" ht="12.75">
      <c r="A100" s="13" t="s">
        <v>120</v>
      </c>
      <c r="B100" s="6"/>
      <c r="C100" s="6"/>
      <c r="D100" s="6"/>
      <c r="E100" s="6"/>
      <c r="F100" s="6"/>
      <c r="G100" s="29"/>
      <c r="H100" s="6"/>
      <c r="I100" s="6"/>
      <c r="J100" s="6"/>
      <c r="K100" s="6"/>
    </row>
    <row r="101" spans="1:11" s="3" customFormat="1" ht="12.75">
      <c r="A101" s="13" t="s">
        <v>121</v>
      </c>
      <c r="B101" s="6">
        <v>476.518</v>
      </c>
      <c r="C101" s="6">
        <v>476.518</v>
      </c>
      <c r="D101" s="6"/>
      <c r="E101" s="6"/>
      <c r="F101" s="6"/>
      <c r="G101" s="29">
        <v>16.477</v>
      </c>
      <c r="H101" s="6">
        <v>72.249</v>
      </c>
      <c r="I101" s="6"/>
      <c r="J101" s="6">
        <v>270.876</v>
      </c>
      <c r="K101" s="6">
        <v>116.916</v>
      </c>
    </row>
    <row r="102" spans="1:11" ht="12.75">
      <c r="A102" s="13" t="s">
        <v>122</v>
      </c>
      <c r="B102" s="6">
        <v>50.223000000000006</v>
      </c>
      <c r="C102" s="6">
        <v>50.223000000000006</v>
      </c>
      <c r="D102" s="6"/>
      <c r="E102" s="6"/>
      <c r="F102" s="6"/>
      <c r="G102" s="29">
        <v>0.274</v>
      </c>
      <c r="H102" s="6">
        <v>38.093</v>
      </c>
      <c r="I102" s="6"/>
      <c r="J102" s="6">
        <v>11.85</v>
      </c>
      <c r="K102" s="6">
        <v>0.006</v>
      </c>
    </row>
    <row r="103" spans="1:11" ht="12.75">
      <c r="A103" s="13" t="s">
        <v>123</v>
      </c>
      <c r="B103" s="6">
        <v>369.25899999999996</v>
      </c>
      <c r="C103" s="6">
        <v>369.25899999999996</v>
      </c>
      <c r="D103" s="6"/>
      <c r="E103" s="6"/>
      <c r="F103" s="6"/>
      <c r="G103" s="29">
        <v>39.713</v>
      </c>
      <c r="H103" s="6">
        <v>144.438</v>
      </c>
      <c r="I103" s="6"/>
      <c r="J103" s="6">
        <v>175.928</v>
      </c>
      <c r="K103" s="6">
        <v>9.18</v>
      </c>
    </row>
    <row r="104" spans="1:11" ht="12.75">
      <c r="A104" s="13" t="s">
        <v>124</v>
      </c>
      <c r="B104" s="6">
        <v>140.446</v>
      </c>
      <c r="C104" s="6">
        <v>140.446</v>
      </c>
      <c r="D104" s="6"/>
      <c r="E104" s="6"/>
      <c r="F104" s="6"/>
      <c r="G104" s="29">
        <v>31.362</v>
      </c>
      <c r="H104" s="6"/>
      <c r="I104" s="6"/>
      <c r="J104" s="6">
        <v>108.084</v>
      </c>
      <c r="K104" s="6">
        <v>1</v>
      </c>
    </row>
    <row r="105" spans="1:11" ht="12.75">
      <c r="A105" s="13" t="s">
        <v>125</v>
      </c>
      <c r="B105" s="6">
        <v>126.25300000000001</v>
      </c>
      <c r="C105" s="6">
        <v>126.25300000000001</v>
      </c>
      <c r="D105" s="6"/>
      <c r="E105" s="6"/>
      <c r="F105" s="6"/>
      <c r="G105" s="29">
        <v>5.183</v>
      </c>
      <c r="H105" s="6">
        <v>89.754</v>
      </c>
      <c r="I105" s="6"/>
      <c r="J105" s="6">
        <v>26.878</v>
      </c>
      <c r="K105" s="6">
        <v>4.438</v>
      </c>
    </row>
    <row r="106" spans="1:11" ht="12.75">
      <c r="A106" s="13"/>
      <c r="B106" s="6"/>
      <c r="C106" s="6"/>
      <c r="D106" s="6"/>
      <c r="E106" s="6"/>
      <c r="F106" s="6"/>
      <c r="G106" s="29"/>
      <c r="H106" s="6"/>
      <c r="I106" s="6"/>
      <c r="J106" s="6"/>
      <c r="K106" s="6"/>
    </row>
    <row r="107" spans="1:11" s="3" customFormat="1" ht="12.75">
      <c r="A107" s="3" t="s">
        <v>144</v>
      </c>
      <c r="B107" s="12">
        <v>888.701</v>
      </c>
      <c r="C107" s="12">
        <v>888.701</v>
      </c>
      <c r="D107" s="12">
        <v>0.314</v>
      </c>
      <c r="E107" s="12">
        <v>1</v>
      </c>
      <c r="F107" s="12">
        <v>1</v>
      </c>
      <c r="G107" s="27">
        <v>40.25800000000001</v>
      </c>
      <c r="H107" s="12">
        <v>109.529</v>
      </c>
      <c r="I107" s="12"/>
      <c r="J107" s="12">
        <v>655.236</v>
      </c>
      <c r="K107" s="12">
        <v>82.364</v>
      </c>
    </row>
    <row r="108" spans="1:11" ht="12.75">
      <c r="A108" s="13"/>
      <c r="B108" s="6"/>
      <c r="C108" s="6"/>
      <c r="D108" s="6"/>
      <c r="E108" s="6"/>
      <c r="F108" s="6"/>
      <c r="G108" s="29"/>
      <c r="H108" s="6"/>
      <c r="I108" s="6"/>
      <c r="J108" s="6"/>
      <c r="K108" s="6"/>
    </row>
    <row r="109" spans="1:11" ht="12.75">
      <c r="A109" s="13" t="s">
        <v>145</v>
      </c>
      <c r="B109" s="6">
        <v>491.42400000000004</v>
      </c>
      <c r="C109" s="6">
        <v>491.42400000000004</v>
      </c>
      <c r="D109" s="6"/>
      <c r="E109" s="6"/>
      <c r="F109" s="6"/>
      <c r="G109" s="29"/>
      <c r="H109" s="6"/>
      <c r="I109" s="6"/>
      <c r="J109" s="6">
        <v>461.901</v>
      </c>
      <c r="K109" s="6">
        <v>29.523</v>
      </c>
    </row>
    <row r="110" spans="1:11" ht="12.75">
      <c r="A110" s="13" t="s">
        <v>146</v>
      </c>
      <c r="B110" s="6">
        <v>32.91200000000001</v>
      </c>
      <c r="C110" s="6">
        <v>32.91200000000001</v>
      </c>
      <c r="D110" s="6"/>
      <c r="E110" s="6"/>
      <c r="F110" s="6"/>
      <c r="G110" s="29">
        <v>8.65100000000001</v>
      </c>
      <c r="H110" s="6">
        <v>3.86</v>
      </c>
      <c r="I110" s="6"/>
      <c r="J110" s="6">
        <v>18.454</v>
      </c>
      <c r="K110" s="6">
        <v>1.947</v>
      </c>
    </row>
    <row r="111" spans="1:11" ht="12.75">
      <c r="A111" s="13" t="s">
        <v>147</v>
      </c>
      <c r="B111" s="6">
        <v>34.473</v>
      </c>
      <c r="C111" s="6">
        <v>34.473</v>
      </c>
      <c r="D111" s="6"/>
      <c r="E111" s="6"/>
      <c r="F111" s="6"/>
      <c r="G111" s="29">
        <v>4.172</v>
      </c>
      <c r="H111" s="6">
        <v>7.959</v>
      </c>
      <c r="I111" s="6"/>
      <c r="J111" s="6">
        <v>22.342</v>
      </c>
      <c r="K111" s="6"/>
    </row>
    <row r="112" spans="1:11" ht="12.75">
      <c r="A112" s="13" t="s">
        <v>148</v>
      </c>
      <c r="B112" s="6">
        <v>82.503</v>
      </c>
      <c r="C112" s="6">
        <v>82.503</v>
      </c>
      <c r="D112" s="6"/>
      <c r="E112" s="6"/>
      <c r="F112" s="6"/>
      <c r="G112" s="29">
        <v>23.047</v>
      </c>
      <c r="H112" s="6">
        <v>21.477</v>
      </c>
      <c r="I112" s="6"/>
      <c r="J112" s="6">
        <v>37.979</v>
      </c>
      <c r="K112" s="6"/>
    </row>
    <row r="113" spans="1:11" ht="12.75">
      <c r="A113" s="13" t="s">
        <v>149</v>
      </c>
      <c r="B113" s="6">
        <v>53.207</v>
      </c>
      <c r="C113" s="6">
        <v>53.207</v>
      </c>
      <c r="D113" s="6"/>
      <c r="E113" s="6"/>
      <c r="F113" s="6"/>
      <c r="G113" s="29">
        <v>21.485</v>
      </c>
      <c r="H113" s="6"/>
      <c r="I113" s="6"/>
      <c r="J113" s="6">
        <v>31.722</v>
      </c>
      <c r="K113" s="6"/>
    </row>
    <row r="114" spans="1:11" ht="12.75">
      <c r="A114" s="13" t="s">
        <v>419</v>
      </c>
      <c r="B114" s="6">
        <v>186.726</v>
      </c>
      <c r="C114" s="6">
        <v>186.726</v>
      </c>
      <c r="D114" s="6">
        <v>0.314</v>
      </c>
      <c r="E114" s="6">
        <v>1</v>
      </c>
      <c r="F114" s="6">
        <v>1</v>
      </c>
      <c r="G114" s="29"/>
      <c r="H114" s="6">
        <v>65.23</v>
      </c>
      <c r="I114" s="6"/>
      <c r="J114" s="6">
        <v>72.264</v>
      </c>
      <c r="K114" s="6">
        <v>47.918</v>
      </c>
    </row>
    <row r="115" spans="1:11" ht="12.75">
      <c r="A115" s="13" t="s">
        <v>150</v>
      </c>
      <c r="B115" s="6">
        <v>18.64</v>
      </c>
      <c r="C115" s="6">
        <v>18.64</v>
      </c>
      <c r="D115" s="6"/>
      <c r="E115" s="6"/>
      <c r="F115" s="6"/>
      <c r="G115" s="29">
        <v>1.835</v>
      </c>
      <c r="H115" s="6">
        <v>8.343</v>
      </c>
      <c r="I115" s="6"/>
      <c r="J115" s="6">
        <v>6.069</v>
      </c>
      <c r="K115" s="6">
        <v>2.393</v>
      </c>
    </row>
    <row r="116" spans="1:11" ht="12.75">
      <c r="A116" s="13" t="s">
        <v>151</v>
      </c>
      <c r="B116" s="6">
        <v>21.561</v>
      </c>
      <c r="C116" s="6">
        <v>21.561</v>
      </c>
      <c r="D116" s="6"/>
      <c r="E116" s="6"/>
      <c r="F116" s="6"/>
      <c r="G116" s="29"/>
      <c r="H116" s="6">
        <v>2.66</v>
      </c>
      <c r="I116" s="6"/>
      <c r="J116" s="6">
        <v>18.831</v>
      </c>
      <c r="K116" s="6">
        <v>0.07</v>
      </c>
    </row>
    <row r="117" spans="1:11" ht="12.75">
      <c r="A117" s="13" t="s">
        <v>152</v>
      </c>
      <c r="B117" s="6">
        <v>3.944</v>
      </c>
      <c r="C117" s="6">
        <v>3.944</v>
      </c>
      <c r="D117" s="6"/>
      <c r="E117" s="6"/>
      <c r="F117" s="6"/>
      <c r="G117" s="29"/>
      <c r="H117" s="6"/>
      <c r="I117" s="6"/>
      <c r="J117" s="6">
        <v>3.734</v>
      </c>
      <c r="K117" s="6">
        <v>0.21</v>
      </c>
    </row>
    <row r="118" spans="1:11" ht="12.75">
      <c r="A118" s="13" t="s">
        <v>153</v>
      </c>
      <c r="B118" s="6">
        <v>15.404</v>
      </c>
      <c r="C118" s="6">
        <v>15.404</v>
      </c>
      <c r="D118" s="6"/>
      <c r="E118" s="6"/>
      <c r="F118" s="6"/>
      <c r="G118" s="29">
        <v>2.553</v>
      </c>
      <c r="H118" s="6"/>
      <c r="I118" s="6"/>
      <c r="J118" s="6">
        <v>12.548</v>
      </c>
      <c r="K118" s="6">
        <v>0.303</v>
      </c>
    </row>
    <row r="119" spans="1:11" ht="12.75">
      <c r="A119" s="13" t="s">
        <v>154</v>
      </c>
      <c r="B119" s="6">
        <v>1.114</v>
      </c>
      <c r="C119" s="6">
        <v>1.114</v>
      </c>
      <c r="D119" s="6"/>
      <c r="E119" s="6"/>
      <c r="F119" s="6"/>
      <c r="G119" s="29"/>
      <c r="H119" s="6"/>
      <c r="I119" s="6"/>
      <c r="J119" s="6">
        <v>1.114</v>
      </c>
      <c r="K119" s="6"/>
    </row>
    <row r="120" spans="1:11" ht="12.75">
      <c r="A120" s="13"/>
      <c r="B120" s="6"/>
      <c r="C120" s="6"/>
      <c r="D120" s="6"/>
      <c r="E120" s="6"/>
      <c r="F120" s="6"/>
      <c r="G120" s="29"/>
      <c r="H120" s="6"/>
      <c r="I120" s="6"/>
      <c r="J120" s="6"/>
      <c r="K120" s="6"/>
    </row>
    <row r="121" spans="1:11" s="3" customFormat="1" ht="12.75">
      <c r="A121" s="3" t="s">
        <v>126</v>
      </c>
      <c r="B121" s="12">
        <v>6494.2118</v>
      </c>
      <c r="C121" s="12">
        <v>6494.2118</v>
      </c>
      <c r="D121" s="12">
        <v>13.67</v>
      </c>
      <c r="E121" s="12">
        <v>684.857</v>
      </c>
      <c r="F121" s="12">
        <v>684.857</v>
      </c>
      <c r="G121" s="27">
        <v>112.49399999999993</v>
      </c>
      <c r="H121" s="12">
        <v>509.586</v>
      </c>
      <c r="I121" s="12">
        <v>4.751</v>
      </c>
      <c r="J121" s="12">
        <v>1380.236</v>
      </c>
      <c r="K121" s="12">
        <v>3788.6178</v>
      </c>
    </row>
    <row r="122" spans="1:11" s="3" customFormat="1" ht="12.75">
      <c r="A122" s="13"/>
      <c r="B122" s="6"/>
      <c r="C122" s="6"/>
      <c r="D122" s="6"/>
      <c r="E122" s="6"/>
      <c r="F122" s="6"/>
      <c r="G122" s="29"/>
      <c r="H122" s="6"/>
      <c r="I122" s="6"/>
      <c r="J122" s="6"/>
      <c r="K122" s="6"/>
    </row>
    <row r="123" spans="1:11" ht="12.75">
      <c r="A123" s="13" t="s">
        <v>127</v>
      </c>
      <c r="B123" s="6">
        <v>199.598</v>
      </c>
      <c r="C123" s="6">
        <v>199.598</v>
      </c>
      <c r="D123" s="6"/>
      <c r="E123" s="6">
        <v>25.073</v>
      </c>
      <c r="F123" s="6">
        <v>25.073</v>
      </c>
      <c r="G123" s="29">
        <v>0.053</v>
      </c>
      <c r="H123" s="6">
        <v>50.625</v>
      </c>
      <c r="I123" s="6"/>
      <c r="J123" s="6">
        <v>35.248</v>
      </c>
      <c r="K123" s="6">
        <v>88.599</v>
      </c>
    </row>
    <row r="124" spans="1:11" ht="12.75">
      <c r="A124" s="13" t="s">
        <v>128</v>
      </c>
      <c r="B124" s="6">
        <v>111.59</v>
      </c>
      <c r="C124" s="6">
        <v>111.59</v>
      </c>
      <c r="D124" s="6"/>
      <c r="E124" s="6"/>
      <c r="F124" s="6"/>
      <c r="G124" s="29">
        <v>1.6</v>
      </c>
      <c r="H124" s="6">
        <v>14.25</v>
      </c>
      <c r="I124" s="6"/>
      <c r="J124" s="6">
        <v>84.98</v>
      </c>
      <c r="K124" s="6">
        <v>10.76</v>
      </c>
    </row>
    <row r="125" spans="1:11" ht="12.75">
      <c r="A125" s="13" t="s">
        <v>129</v>
      </c>
      <c r="B125" s="6">
        <v>3510.641</v>
      </c>
      <c r="C125" s="6">
        <v>3510.641</v>
      </c>
      <c r="D125" s="6"/>
      <c r="E125" s="6">
        <v>636.87</v>
      </c>
      <c r="F125" s="6">
        <v>636.87</v>
      </c>
      <c r="G125" s="29">
        <v>0</v>
      </c>
      <c r="H125" s="6"/>
      <c r="I125" s="6"/>
      <c r="J125" s="6">
        <v>124.938</v>
      </c>
      <c r="K125" s="6">
        <v>2748.833</v>
      </c>
    </row>
    <row r="126" spans="1:11" ht="12.75">
      <c r="A126" s="13" t="s">
        <v>130</v>
      </c>
      <c r="B126" s="6">
        <v>113.19</v>
      </c>
      <c r="C126" s="6">
        <v>113.19</v>
      </c>
      <c r="D126" s="6"/>
      <c r="E126" s="6"/>
      <c r="F126" s="6"/>
      <c r="G126" s="29"/>
      <c r="H126" s="6">
        <v>65.001</v>
      </c>
      <c r="I126" s="6"/>
      <c r="J126" s="6">
        <v>48.189</v>
      </c>
      <c r="K126" s="6"/>
    </row>
    <row r="127" spans="1:11" ht="12.75">
      <c r="A127" s="13" t="s">
        <v>131</v>
      </c>
      <c r="B127" s="6">
        <v>60.687</v>
      </c>
      <c r="C127" s="6">
        <v>60.687</v>
      </c>
      <c r="D127" s="6"/>
      <c r="E127" s="6"/>
      <c r="F127" s="6"/>
      <c r="G127" s="29"/>
      <c r="H127" s="6">
        <v>12.276</v>
      </c>
      <c r="I127" s="6"/>
      <c r="J127" s="6">
        <v>48.411</v>
      </c>
      <c r="K127" s="6"/>
    </row>
    <row r="128" spans="1:11" ht="12.75">
      <c r="A128" s="13" t="s">
        <v>132</v>
      </c>
      <c r="B128" s="6">
        <v>693.523</v>
      </c>
      <c r="C128" s="6">
        <v>693.523</v>
      </c>
      <c r="D128" s="6">
        <v>3.94</v>
      </c>
      <c r="E128" s="6">
        <v>8.382</v>
      </c>
      <c r="F128" s="6">
        <v>8.382</v>
      </c>
      <c r="G128" s="29">
        <v>37.978</v>
      </c>
      <c r="H128" s="6"/>
      <c r="I128" s="6"/>
      <c r="J128" s="6">
        <v>414.68</v>
      </c>
      <c r="K128" s="6">
        <v>228.543</v>
      </c>
    </row>
    <row r="129" spans="1:11" ht="12.75">
      <c r="A129" s="13" t="s">
        <v>133</v>
      </c>
      <c r="B129" s="6">
        <v>423.86</v>
      </c>
      <c r="C129" s="6">
        <v>423.86</v>
      </c>
      <c r="D129" s="6"/>
      <c r="E129" s="6"/>
      <c r="F129" s="6"/>
      <c r="G129" s="29">
        <v>0.108</v>
      </c>
      <c r="H129" s="6">
        <v>13.021</v>
      </c>
      <c r="I129" s="6"/>
      <c r="J129" s="6">
        <v>25.32</v>
      </c>
      <c r="K129" s="6">
        <v>385.411</v>
      </c>
    </row>
    <row r="130" spans="1:11" ht="12.75">
      <c r="A130" s="13" t="s">
        <v>134</v>
      </c>
      <c r="B130" s="6">
        <v>11.845</v>
      </c>
      <c r="C130" s="6">
        <v>11.845</v>
      </c>
      <c r="D130" s="6"/>
      <c r="E130" s="6"/>
      <c r="F130" s="6"/>
      <c r="G130" s="29"/>
      <c r="H130" s="6">
        <v>3.237</v>
      </c>
      <c r="I130" s="6"/>
      <c r="J130" s="6">
        <v>8.608</v>
      </c>
      <c r="K130" s="6"/>
    </row>
    <row r="131" spans="1:11" ht="12.75">
      <c r="A131" s="13" t="s">
        <v>135</v>
      </c>
      <c r="B131" s="6">
        <v>327.912</v>
      </c>
      <c r="C131" s="6">
        <v>327.912</v>
      </c>
      <c r="D131" s="6"/>
      <c r="E131" s="6">
        <v>14.532</v>
      </c>
      <c r="F131" s="6">
        <v>14.532</v>
      </c>
      <c r="G131" s="29">
        <v>0.2139999999999418</v>
      </c>
      <c r="H131" s="6">
        <v>61.151</v>
      </c>
      <c r="I131" s="6"/>
      <c r="J131" s="6">
        <v>37.822</v>
      </c>
      <c r="K131" s="6">
        <v>214.193</v>
      </c>
    </row>
    <row r="132" spans="1:11" ht="12.75">
      <c r="A132" s="13" t="s">
        <v>136</v>
      </c>
      <c r="B132" s="6">
        <v>239.79000000000002</v>
      </c>
      <c r="C132" s="6">
        <v>239.79000000000002</v>
      </c>
      <c r="D132" s="6">
        <v>9.73</v>
      </c>
      <c r="E132" s="6"/>
      <c r="F132" s="6"/>
      <c r="G132" s="29">
        <v>0.75</v>
      </c>
      <c r="H132" s="6">
        <v>70.388</v>
      </c>
      <c r="I132" s="6">
        <v>4.051</v>
      </c>
      <c r="J132" s="6">
        <v>132.836</v>
      </c>
      <c r="K132" s="6">
        <v>22.035</v>
      </c>
    </row>
    <row r="133" spans="1:11" ht="12.75">
      <c r="A133" s="13" t="s">
        <v>137</v>
      </c>
      <c r="B133" s="6">
        <v>150.109</v>
      </c>
      <c r="C133" s="6">
        <v>150.109</v>
      </c>
      <c r="D133" s="6">
        <v>9.73</v>
      </c>
      <c r="E133" s="6"/>
      <c r="F133" s="6"/>
      <c r="G133" s="29">
        <v>0.65</v>
      </c>
      <c r="H133" s="6"/>
      <c r="I133" s="6"/>
      <c r="J133" s="6">
        <v>118.4</v>
      </c>
      <c r="K133" s="6">
        <v>21.329</v>
      </c>
    </row>
    <row r="134" spans="1:11" ht="12.75">
      <c r="A134" s="13" t="s">
        <v>138</v>
      </c>
      <c r="B134" s="6">
        <v>255.312</v>
      </c>
      <c r="C134" s="6">
        <v>255.312</v>
      </c>
      <c r="D134" s="6"/>
      <c r="E134" s="6"/>
      <c r="F134" s="6"/>
      <c r="G134" s="29">
        <v>71.2</v>
      </c>
      <c r="H134" s="6">
        <v>19.712</v>
      </c>
      <c r="I134" s="6">
        <v>0.7</v>
      </c>
      <c r="J134" s="6">
        <v>152.7</v>
      </c>
      <c r="K134" s="6">
        <v>11</v>
      </c>
    </row>
    <row r="135" spans="1:11" ht="12.75">
      <c r="A135" s="13" t="s">
        <v>139</v>
      </c>
      <c r="B135" s="6">
        <v>203.5</v>
      </c>
      <c r="C135" s="6">
        <v>203.5</v>
      </c>
      <c r="D135" s="6"/>
      <c r="E135" s="6"/>
      <c r="F135" s="6"/>
      <c r="G135" s="29">
        <v>71</v>
      </c>
      <c r="H135" s="6"/>
      <c r="I135" s="6"/>
      <c r="J135" s="6">
        <v>122</v>
      </c>
      <c r="K135" s="6">
        <v>10.5</v>
      </c>
    </row>
    <row r="136" spans="1:11" ht="12.75">
      <c r="A136" s="13" t="s">
        <v>140</v>
      </c>
      <c r="B136" s="6">
        <v>60.3658</v>
      </c>
      <c r="C136" s="6">
        <v>60.3658</v>
      </c>
      <c r="D136" s="6"/>
      <c r="E136" s="6"/>
      <c r="F136" s="6"/>
      <c r="G136" s="29"/>
      <c r="H136" s="6">
        <v>4.917</v>
      </c>
      <c r="I136" s="6"/>
      <c r="J136" s="6">
        <v>39.257</v>
      </c>
      <c r="K136" s="6">
        <v>16.1918</v>
      </c>
    </row>
    <row r="137" spans="1:11" ht="12.75">
      <c r="A137" s="13" t="s">
        <v>141</v>
      </c>
      <c r="B137" s="6">
        <v>223.49499999999998</v>
      </c>
      <c r="C137" s="6">
        <v>223.49499999999998</v>
      </c>
      <c r="D137" s="6"/>
      <c r="E137" s="6"/>
      <c r="F137" s="6"/>
      <c r="G137" s="29">
        <v>0.091</v>
      </c>
      <c r="H137" s="6">
        <v>123.699</v>
      </c>
      <c r="I137" s="6"/>
      <c r="J137" s="6">
        <v>94.892</v>
      </c>
      <c r="K137" s="6">
        <v>4.813</v>
      </c>
    </row>
    <row r="138" spans="1:11" ht="12.75">
      <c r="A138" s="13" t="s">
        <v>142</v>
      </c>
      <c r="B138" s="6">
        <v>26.645</v>
      </c>
      <c r="C138" s="6">
        <v>26.645</v>
      </c>
      <c r="D138" s="6"/>
      <c r="E138" s="6"/>
      <c r="F138" s="6"/>
      <c r="G138" s="29"/>
      <c r="H138" s="6"/>
      <c r="I138" s="6"/>
      <c r="J138" s="6">
        <v>17.753</v>
      </c>
      <c r="K138" s="6">
        <v>8.892</v>
      </c>
    </row>
    <row r="139" spans="1:11" ht="12.75">
      <c r="A139" s="13" t="s">
        <v>143</v>
      </c>
      <c r="B139" s="6">
        <v>235.758</v>
      </c>
      <c r="C139" s="6">
        <v>235.758</v>
      </c>
      <c r="D139" s="6"/>
      <c r="E139" s="6"/>
      <c r="F139" s="6"/>
      <c r="G139" s="29">
        <v>0.5</v>
      </c>
      <c r="H139" s="6">
        <v>71.309</v>
      </c>
      <c r="I139" s="6"/>
      <c r="J139" s="6">
        <v>114.602</v>
      </c>
      <c r="K139" s="6">
        <v>49.347</v>
      </c>
    </row>
    <row r="140" spans="1:11" ht="12.75">
      <c r="A140" s="13"/>
      <c r="B140" s="6"/>
      <c r="C140" s="6"/>
      <c r="D140" s="6"/>
      <c r="E140" s="6"/>
      <c r="F140" s="6"/>
      <c r="G140" s="29"/>
      <c r="H140" s="6"/>
      <c r="I140" s="6"/>
      <c r="J140" s="6"/>
      <c r="K140" s="6"/>
    </row>
    <row r="141" spans="1:11" s="3" customFormat="1" ht="12.75">
      <c r="A141" s="3" t="s">
        <v>155</v>
      </c>
      <c r="B141" s="12">
        <v>1320.504</v>
      </c>
      <c r="C141" s="12">
        <v>1320.504</v>
      </c>
      <c r="D141" s="12">
        <v>4</v>
      </c>
      <c r="E141" s="12">
        <v>4.184</v>
      </c>
      <c r="F141" s="12">
        <v>4.184</v>
      </c>
      <c r="G141" s="27">
        <v>40.626</v>
      </c>
      <c r="H141" s="12">
        <v>305.16</v>
      </c>
      <c r="I141" s="12"/>
      <c r="J141" s="12">
        <v>597.735</v>
      </c>
      <c r="K141" s="12">
        <v>368.799</v>
      </c>
    </row>
    <row r="142" spans="1:11" ht="12.75">
      <c r="A142" s="13"/>
      <c r="B142" s="6"/>
      <c r="C142" s="6"/>
      <c r="D142" s="6"/>
      <c r="E142" s="6"/>
      <c r="F142" s="6"/>
      <c r="G142" s="29"/>
      <c r="H142" s="6"/>
      <c r="I142" s="6"/>
      <c r="J142" s="6"/>
      <c r="K142" s="6"/>
    </row>
    <row r="143" spans="1:11" ht="12.75">
      <c r="A143" s="13" t="s">
        <v>156</v>
      </c>
      <c r="B143" s="6">
        <v>14.686</v>
      </c>
      <c r="C143" s="6">
        <v>14.686</v>
      </c>
      <c r="D143" s="6"/>
      <c r="E143" s="6"/>
      <c r="F143" s="6"/>
      <c r="G143" s="29"/>
      <c r="H143" s="6"/>
      <c r="I143" s="6"/>
      <c r="J143" s="6">
        <v>9.41</v>
      </c>
      <c r="K143" s="6">
        <v>5.276</v>
      </c>
    </row>
    <row r="144" spans="1:11" s="3" customFormat="1" ht="12.75">
      <c r="A144" s="13" t="s">
        <v>157</v>
      </c>
      <c r="B144" s="6">
        <v>142.493</v>
      </c>
      <c r="C144" s="6">
        <v>142.493</v>
      </c>
      <c r="D144" s="6"/>
      <c r="E144" s="6"/>
      <c r="F144" s="6"/>
      <c r="G144" s="29"/>
      <c r="H144" s="6">
        <v>54.464</v>
      </c>
      <c r="I144" s="6"/>
      <c r="J144" s="6">
        <v>75.418</v>
      </c>
      <c r="K144" s="6">
        <v>12.611</v>
      </c>
    </row>
    <row r="145" spans="1:11" ht="12.75">
      <c r="A145" s="13" t="s">
        <v>158</v>
      </c>
      <c r="B145" s="6">
        <v>36.275999999999996</v>
      </c>
      <c r="C145" s="6">
        <v>36.275999999999996</v>
      </c>
      <c r="D145" s="6"/>
      <c r="E145" s="6"/>
      <c r="F145" s="6"/>
      <c r="G145" s="29"/>
      <c r="H145" s="6">
        <v>19.222</v>
      </c>
      <c r="I145" s="6"/>
      <c r="J145" s="6">
        <v>16.141</v>
      </c>
      <c r="K145" s="6">
        <v>0.913</v>
      </c>
    </row>
    <row r="146" spans="1:11" ht="12.75">
      <c r="A146" s="13" t="s">
        <v>159</v>
      </c>
      <c r="B146" s="6">
        <v>33.43</v>
      </c>
      <c r="C146" s="6">
        <v>33.43</v>
      </c>
      <c r="D146" s="6"/>
      <c r="E146" s="6"/>
      <c r="F146" s="6"/>
      <c r="G146" s="29"/>
      <c r="H146" s="6">
        <v>16.8</v>
      </c>
      <c r="I146" s="6"/>
      <c r="J146" s="6">
        <v>16.63</v>
      </c>
      <c r="K146" s="6"/>
    </row>
    <row r="147" spans="1:11" ht="12.75">
      <c r="A147" s="13" t="s">
        <v>160</v>
      </c>
      <c r="B147" s="6">
        <v>4.2</v>
      </c>
      <c r="C147" s="6">
        <v>4.2</v>
      </c>
      <c r="D147" s="6"/>
      <c r="E147" s="6"/>
      <c r="F147" s="6"/>
      <c r="G147" s="29"/>
      <c r="H147" s="6"/>
      <c r="I147" s="6"/>
      <c r="J147" s="6">
        <v>4.2</v>
      </c>
      <c r="K147" s="6"/>
    </row>
    <row r="148" spans="1:11" ht="12.75">
      <c r="A148" s="13" t="s">
        <v>161</v>
      </c>
      <c r="B148" s="6">
        <v>35.345</v>
      </c>
      <c r="C148" s="6">
        <v>35.345</v>
      </c>
      <c r="D148" s="6"/>
      <c r="E148" s="6"/>
      <c r="F148" s="6"/>
      <c r="G148" s="29"/>
      <c r="H148" s="6">
        <v>10.69</v>
      </c>
      <c r="I148" s="6"/>
      <c r="J148" s="6">
        <v>24.655</v>
      </c>
      <c r="K148" s="6"/>
    </row>
    <row r="149" spans="1:11" ht="12.75">
      <c r="A149" s="13" t="s">
        <v>162</v>
      </c>
      <c r="B149" s="6">
        <v>5.373</v>
      </c>
      <c r="C149" s="6">
        <v>5.373</v>
      </c>
      <c r="D149" s="6"/>
      <c r="E149" s="6"/>
      <c r="F149" s="6"/>
      <c r="G149" s="29"/>
      <c r="H149" s="6"/>
      <c r="I149" s="6"/>
      <c r="J149" s="6">
        <v>5.373</v>
      </c>
      <c r="K149" s="6"/>
    </row>
    <row r="150" spans="1:11" ht="12.75">
      <c r="A150" s="13" t="s">
        <v>163</v>
      </c>
      <c r="B150" s="6">
        <v>679.663</v>
      </c>
      <c r="C150" s="6">
        <v>679.663</v>
      </c>
      <c r="D150" s="6"/>
      <c r="E150" s="6">
        <v>4.184</v>
      </c>
      <c r="F150" s="6">
        <v>4.184</v>
      </c>
      <c r="G150" s="29">
        <v>0.8</v>
      </c>
      <c r="H150" s="6">
        <v>137.36</v>
      </c>
      <c r="I150" s="6"/>
      <c r="J150" s="6">
        <v>268.375</v>
      </c>
      <c r="K150" s="6">
        <v>268.944</v>
      </c>
    </row>
    <row r="151" spans="1:11" ht="12.75">
      <c r="A151" s="13" t="s">
        <v>420</v>
      </c>
      <c r="B151" s="6">
        <v>538.357</v>
      </c>
      <c r="C151" s="6">
        <v>538.357</v>
      </c>
      <c r="D151" s="6"/>
      <c r="E151" s="6">
        <v>4.184</v>
      </c>
      <c r="F151" s="6">
        <v>4.184</v>
      </c>
      <c r="G151" s="29"/>
      <c r="H151" s="6">
        <v>2.45</v>
      </c>
      <c r="I151" s="6"/>
      <c r="J151" s="6">
        <v>262.779</v>
      </c>
      <c r="K151" s="6">
        <v>268.944</v>
      </c>
    </row>
    <row r="152" spans="1:11" ht="12.75">
      <c r="A152" s="13" t="s">
        <v>164</v>
      </c>
      <c r="B152" s="6">
        <v>89.457</v>
      </c>
      <c r="C152" s="6">
        <v>89.457</v>
      </c>
      <c r="D152" s="6"/>
      <c r="E152" s="6"/>
      <c r="F152" s="6"/>
      <c r="G152" s="29">
        <v>1.22</v>
      </c>
      <c r="H152" s="6">
        <v>6.945</v>
      </c>
      <c r="I152" s="6"/>
      <c r="J152" s="6">
        <v>78.192</v>
      </c>
      <c r="K152" s="6">
        <v>3.1</v>
      </c>
    </row>
    <row r="153" spans="1:11" ht="12.75">
      <c r="A153" s="13" t="s">
        <v>165</v>
      </c>
      <c r="B153" s="6">
        <v>70.871</v>
      </c>
      <c r="C153" s="6">
        <v>70.871</v>
      </c>
      <c r="D153" s="6"/>
      <c r="E153" s="6"/>
      <c r="F153" s="6"/>
      <c r="G153" s="29"/>
      <c r="H153" s="6"/>
      <c r="I153" s="6"/>
      <c r="J153" s="6">
        <v>67.771</v>
      </c>
      <c r="K153" s="6">
        <v>3.1</v>
      </c>
    </row>
    <row r="154" spans="1:11" ht="12.75">
      <c r="A154" s="13" t="s">
        <v>166</v>
      </c>
      <c r="B154" s="6">
        <v>112.209</v>
      </c>
      <c r="C154" s="6">
        <v>112.209</v>
      </c>
      <c r="D154" s="6"/>
      <c r="E154" s="6"/>
      <c r="F154" s="6"/>
      <c r="G154" s="29"/>
      <c r="H154" s="6">
        <v>23.309</v>
      </c>
      <c r="I154" s="6"/>
      <c r="J154" s="6">
        <v>25.878</v>
      </c>
      <c r="K154" s="6">
        <v>63.022</v>
      </c>
    </row>
    <row r="155" spans="1:11" ht="12.75">
      <c r="A155" s="13" t="s">
        <v>167</v>
      </c>
      <c r="B155" s="6">
        <v>36.577</v>
      </c>
      <c r="C155" s="6">
        <v>36.577</v>
      </c>
      <c r="D155" s="6">
        <v>4</v>
      </c>
      <c r="E155" s="6"/>
      <c r="F155" s="6"/>
      <c r="G155" s="29"/>
      <c r="H155" s="6">
        <v>7.545</v>
      </c>
      <c r="I155" s="6"/>
      <c r="J155" s="6">
        <v>10.099</v>
      </c>
      <c r="K155" s="6">
        <v>14.933</v>
      </c>
    </row>
    <row r="156" spans="1:11" ht="12.75">
      <c r="A156" s="13" t="s">
        <v>168</v>
      </c>
      <c r="B156" s="6">
        <v>33.312</v>
      </c>
      <c r="C156" s="6">
        <v>33.312</v>
      </c>
      <c r="D156" s="6"/>
      <c r="E156" s="6"/>
      <c r="F156" s="6"/>
      <c r="G156" s="29"/>
      <c r="H156" s="6">
        <v>27.975</v>
      </c>
      <c r="I156" s="6"/>
      <c r="J156" s="6">
        <v>5.337</v>
      </c>
      <c r="K156" s="6"/>
    </row>
    <row r="157" spans="1:11" ht="12.75">
      <c r="A157" s="13" t="s">
        <v>169</v>
      </c>
      <c r="B157" s="6">
        <v>97.483</v>
      </c>
      <c r="C157" s="6">
        <v>97.483</v>
      </c>
      <c r="D157" s="6"/>
      <c r="E157" s="6"/>
      <c r="F157" s="6"/>
      <c r="G157" s="29">
        <v>38.606</v>
      </c>
      <c r="H157" s="6">
        <v>0.85</v>
      </c>
      <c r="I157" s="6"/>
      <c r="J157" s="6">
        <v>58.027</v>
      </c>
      <c r="K157" s="6"/>
    </row>
    <row r="158" spans="1:11" ht="12.75">
      <c r="A158" s="13"/>
      <c r="B158" s="6"/>
      <c r="C158" s="6"/>
      <c r="D158" s="6"/>
      <c r="E158" s="6"/>
      <c r="F158" s="6"/>
      <c r="G158" s="29"/>
      <c r="H158" s="6"/>
      <c r="I158" s="6"/>
      <c r="J158" s="6"/>
      <c r="K158" s="6"/>
    </row>
    <row r="159" spans="1:11" s="3" customFormat="1" ht="12.75">
      <c r="A159" s="3" t="s">
        <v>170</v>
      </c>
      <c r="B159" s="12">
        <v>3552.8120000000004</v>
      </c>
      <c r="C159" s="12">
        <v>3552.8120000000004</v>
      </c>
      <c r="D159" s="12"/>
      <c r="E159" s="12">
        <v>1.416</v>
      </c>
      <c r="F159" s="12">
        <v>1.416</v>
      </c>
      <c r="G159" s="27">
        <v>26.949</v>
      </c>
      <c r="H159" s="12">
        <v>390.891</v>
      </c>
      <c r="I159" s="12">
        <v>6.573</v>
      </c>
      <c r="J159" s="12">
        <v>2795.38</v>
      </c>
      <c r="K159" s="12">
        <v>331.603</v>
      </c>
    </row>
    <row r="160" spans="1:11" ht="12.75">
      <c r="A160" s="13"/>
      <c r="B160" s="6"/>
      <c r="C160" s="6"/>
      <c r="D160" s="6"/>
      <c r="E160" s="6"/>
      <c r="F160" s="6"/>
      <c r="G160" s="29"/>
      <c r="H160" s="6"/>
      <c r="I160" s="6"/>
      <c r="J160" s="6"/>
      <c r="K160" s="6"/>
    </row>
    <row r="161" spans="1:11" ht="12.75">
      <c r="A161" s="13" t="s">
        <v>171</v>
      </c>
      <c r="B161" s="6">
        <v>47.629999999999995</v>
      </c>
      <c r="C161" s="6">
        <v>47.629999999999995</v>
      </c>
      <c r="D161" s="6"/>
      <c r="E161" s="6"/>
      <c r="F161" s="6"/>
      <c r="G161" s="29"/>
      <c r="H161" s="6">
        <v>26.98</v>
      </c>
      <c r="I161" s="6"/>
      <c r="J161" s="6">
        <v>20.65</v>
      </c>
      <c r="K161" s="6"/>
    </row>
    <row r="162" spans="1:11" s="3" customFormat="1" ht="12.75">
      <c r="A162" s="13" t="s">
        <v>172</v>
      </c>
      <c r="B162" s="6">
        <v>102.91300000000001</v>
      </c>
      <c r="C162" s="6">
        <v>102.91300000000001</v>
      </c>
      <c r="D162" s="6"/>
      <c r="E162" s="6"/>
      <c r="F162" s="6"/>
      <c r="G162" s="29"/>
      <c r="H162" s="6">
        <v>4.956</v>
      </c>
      <c r="I162" s="6"/>
      <c r="J162" s="6">
        <v>48.054</v>
      </c>
      <c r="K162" s="6">
        <v>49.903</v>
      </c>
    </row>
    <row r="163" spans="1:11" ht="12.75">
      <c r="A163" s="13" t="s">
        <v>421</v>
      </c>
      <c r="B163" s="6">
        <v>16.616</v>
      </c>
      <c r="C163" s="6">
        <v>16.616</v>
      </c>
      <c r="D163" s="6"/>
      <c r="E163" s="6"/>
      <c r="F163" s="6"/>
      <c r="G163" s="29"/>
      <c r="H163" s="6"/>
      <c r="I163" s="6"/>
      <c r="J163" s="6">
        <v>16.616</v>
      </c>
      <c r="K163" s="6"/>
    </row>
    <row r="164" spans="1:11" ht="12.75">
      <c r="A164" s="13" t="s">
        <v>173</v>
      </c>
      <c r="B164" s="6">
        <v>146.494</v>
      </c>
      <c r="C164" s="6">
        <v>146.494</v>
      </c>
      <c r="D164" s="6"/>
      <c r="E164" s="6"/>
      <c r="F164" s="6"/>
      <c r="G164" s="29">
        <v>0</v>
      </c>
      <c r="H164" s="6">
        <v>83.903</v>
      </c>
      <c r="I164" s="6"/>
      <c r="J164" s="6">
        <v>60.175</v>
      </c>
      <c r="K164" s="6">
        <v>2.416</v>
      </c>
    </row>
    <row r="165" spans="1:11" ht="12.75">
      <c r="A165" s="13" t="s">
        <v>174</v>
      </c>
      <c r="B165" s="6">
        <v>33.88</v>
      </c>
      <c r="C165" s="6">
        <v>33.88</v>
      </c>
      <c r="D165" s="6"/>
      <c r="E165" s="6"/>
      <c r="F165" s="6"/>
      <c r="G165" s="29"/>
      <c r="H165" s="6"/>
      <c r="I165" s="6"/>
      <c r="J165" s="6">
        <v>33.88</v>
      </c>
      <c r="K165" s="6"/>
    </row>
    <row r="166" spans="1:11" ht="12.75">
      <c r="A166" s="13" t="s">
        <v>175</v>
      </c>
      <c r="B166" s="6">
        <v>87.792</v>
      </c>
      <c r="C166" s="6">
        <v>87.792</v>
      </c>
      <c r="D166" s="6"/>
      <c r="E166" s="6"/>
      <c r="F166" s="6"/>
      <c r="G166" s="29"/>
      <c r="H166" s="6">
        <v>13.105</v>
      </c>
      <c r="I166" s="6"/>
      <c r="J166" s="6">
        <v>70.157</v>
      </c>
      <c r="K166" s="6">
        <v>4.53</v>
      </c>
    </row>
    <row r="167" spans="1:11" ht="12.75">
      <c r="A167" s="13" t="s">
        <v>422</v>
      </c>
      <c r="B167" s="6">
        <v>1.278</v>
      </c>
      <c r="C167" s="6">
        <v>1.278</v>
      </c>
      <c r="D167" s="6"/>
      <c r="E167" s="6"/>
      <c r="F167" s="6"/>
      <c r="G167" s="29"/>
      <c r="H167" s="6"/>
      <c r="I167" s="6"/>
      <c r="J167" s="6">
        <v>1.278</v>
      </c>
      <c r="K167" s="6"/>
    </row>
    <row r="168" spans="1:11" ht="12.75">
      <c r="A168" s="13" t="s">
        <v>176</v>
      </c>
      <c r="B168" s="6">
        <v>32.385</v>
      </c>
      <c r="C168" s="6">
        <v>32.385</v>
      </c>
      <c r="D168" s="6"/>
      <c r="E168" s="6"/>
      <c r="F168" s="6"/>
      <c r="G168" s="29">
        <v>4.892999999999997</v>
      </c>
      <c r="H168" s="6">
        <v>14.278</v>
      </c>
      <c r="I168" s="6"/>
      <c r="J168" s="6">
        <v>13.214</v>
      </c>
      <c r="K168" s="6"/>
    </row>
    <row r="169" spans="1:11" ht="12.75">
      <c r="A169" s="13" t="s">
        <v>177</v>
      </c>
      <c r="B169" s="6">
        <v>22.997999999999998</v>
      </c>
      <c r="C169" s="6">
        <v>22.997999999999998</v>
      </c>
      <c r="D169" s="6"/>
      <c r="E169" s="6"/>
      <c r="F169" s="6"/>
      <c r="G169" s="29"/>
      <c r="H169" s="6">
        <v>4.054</v>
      </c>
      <c r="I169" s="6"/>
      <c r="J169" s="6">
        <v>16.673</v>
      </c>
      <c r="K169" s="6">
        <v>2.271</v>
      </c>
    </row>
    <row r="170" spans="1:11" ht="12.75">
      <c r="A170" s="13" t="s">
        <v>423</v>
      </c>
      <c r="B170" s="6">
        <v>3.513</v>
      </c>
      <c r="C170" s="6">
        <v>3.513</v>
      </c>
      <c r="D170" s="6"/>
      <c r="E170" s="6"/>
      <c r="F170" s="6"/>
      <c r="G170" s="29"/>
      <c r="H170" s="6"/>
      <c r="I170" s="6"/>
      <c r="J170" s="6">
        <v>3.513</v>
      </c>
      <c r="K170" s="6"/>
    </row>
    <row r="171" spans="1:11" ht="12.75">
      <c r="A171" s="13" t="s">
        <v>178</v>
      </c>
      <c r="B171" s="6">
        <v>2350.6560000000004</v>
      </c>
      <c r="C171" s="6">
        <v>2350.6560000000004</v>
      </c>
      <c r="D171" s="6"/>
      <c r="E171" s="6"/>
      <c r="F171" s="6"/>
      <c r="G171" s="29">
        <v>7.775</v>
      </c>
      <c r="H171" s="6"/>
      <c r="I171" s="6"/>
      <c r="J171" s="6">
        <v>2211.829</v>
      </c>
      <c r="K171" s="6">
        <v>131.052</v>
      </c>
    </row>
    <row r="172" spans="1:11" ht="12.75">
      <c r="A172" s="13" t="s">
        <v>179</v>
      </c>
      <c r="B172" s="6">
        <v>88.31500000000001</v>
      </c>
      <c r="C172" s="6">
        <v>88.31500000000001</v>
      </c>
      <c r="D172" s="6"/>
      <c r="E172" s="6"/>
      <c r="F172" s="6"/>
      <c r="G172" s="29"/>
      <c r="H172" s="6">
        <v>32.819</v>
      </c>
      <c r="I172" s="6"/>
      <c r="J172" s="6">
        <v>53.194</v>
      </c>
      <c r="K172" s="6">
        <v>2.302</v>
      </c>
    </row>
    <row r="173" spans="1:11" ht="12.75">
      <c r="A173" s="13" t="s">
        <v>180</v>
      </c>
      <c r="B173" s="6">
        <v>33.617999999999995</v>
      </c>
      <c r="C173" s="6">
        <v>33.617999999999995</v>
      </c>
      <c r="D173" s="6"/>
      <c r="E173" s="6"/>
      <c r="F173" s="6"/>
      <c r="G173" s="29"/>
      <c r="H173" s="6"/>
      <c r="I173" s="6"/>
      <c r="J173" s="6">
        <v>32.757</v>
      </c>
      <c r="K173" s="6">
        <v>0.861</v>
      </c>
    </row>
    <row r="174" spans="1:11" ht="12.75">
      <c r="A174" s="13" t="s">
        <v>181</v>
      </c>
      <c r="B174" s="6">
        <v>52.997</v>
      </c>
      <c r="C174" s="6">
        <v>52.997</v>
      </c>
      <c r="D174" s="6"/>
      <c r="E174" s="6"/>
      <c r="F174" s="6"/>
      <c r="G174" s="29"/>
      <c r="H174" s="6"/>
      <c r="I174" s="6"/>
      <c r="J174" s="6">
        <v>46.883</v>
      </c>
      <c r="K174" s="6">
        <v>6.114</v>
      </c>
    </row>
    <row r="175" spans="1:11" ht="12.75">
      <c r="A175" s="13" t="s">
        <v>424</v>
      </c>
      <c r="B175" s="6">
        <v>101.324</v>
      </c>
      <c r="C175" s="6">
        <v>101.324</v>
      </c>
      <c r="D175" s="6"/>
      <c r="E175" s="6"/>
      <c r="F175" s="6"/>
      <c r="G175" s="29"/>
      <c r="H175" s="6"/>
      <c r="I175" s="6"/>
      <c r="J175" s="6"/>
      <c r="K175" s="6">
        <v>101.324</v>
      </c>
    </row>
    <row r="176" spans="1:11" ht="12.75">
      <c r="A176" s="13" t="s">
        <v>182</v>
      </c>
      <c r="B176" s="6">
        <v>30.407</v>
      </c>
      <c r="C176" s="6">
        <v>30.407</v>
      </c>
      <c r="D176" s="6"/>
      <c r="E176" s="6"/>
      <c r="F176" s="6"/>
      <c r="G176" s="29"/>
      <c r="H176" s="6">
        <v>23.087</v>
      </c>
      <c r="I176" s="6"/>
      <c r="J176" s="6">
        <v>6.563</v>
      </c>
      <c r="K176" s="6">
        <v>0.757</v>
      </c>
    </row>
    <row r="177" spans="1:11" ht="12.75">
      <c r="A177" s="13" t="s">
        <v>183</v>
      </c>
      <c r="B177" s="6">
        <v>66.14</v>
      </c>
      <c r="C177" s="6">
        <v>66.14</v>
      </c>
      <c r="D177" s="6"/>
      <c r="E177" s="6"/>
      <c r="F177" s="6"/>
      <c r="G177" s="29">
        <v>7.581</v>
      </c>
      <c r="H177" s="6">
        <v>18.599</v>
      </c>
      <c r="I177" s="6">
        <v>6.573</v>
      </c>
      <c r="J177" s="6">
        <v>33.172</v>
      </c>
      <c r="K177" s="6">
        <v>0.215</v>
      </c>
    </row>
    <row r="178" spans="1:11" ht="12.75">
      <c r="A178" s="13" t="s">
        <v>184</v>
      </c>
      <c r="B178" s="6">
        <v>31.135</v>
      </c>
      <c r="C178" s="6">
        <v>31.135</v>
      </c>
      <c r="D178" s="6"/>
      <c r="E178" s="6"/>
      <c r="F178" s="6"/>
      <c r="G178" s="29"/>
      <c r="H178" s="6"/>
      <c r="I178" s="6"/>
      <c r="J178" s="6">
        <v>31.135</v>
      </c>
      <c r="K178" s="6"/>
    </row>
    <row r="179" spans="1:11" ht="12.75">
      <c r="A179" s="13" t="s">
        <v>185</v>
      </c>
      <c r="B179" s="6">
        <v>31.135</v>
      </c>
      <c r="C179" s="6">
        <v>31.135</v>
      </c>
      <c r="D179" s="6"/>
      <c r="E179" s="6"/>
      <c r="F179" s="6"/>
      <c r="G179" s="29"/>
      <c r="H179" s="6"/>
      <c r="I179" s="6"/>
      <c r="J179" s="6">
        <v>31.135</v>
      </c>
      <c r="K179" s="6"/>
    </row>
    <row r="180" spans="1:11" s="3" customFormat="1" ht="12.75">
      <c r="A180" s="13" t="s">
        <v>186</v>
      </c>
      <c r="B180" s="6">
        <v>121.984</v>
      </c>
      <c r="C180" s="6">
        <v>121.984</v>
      </c>
      <c r="D180" s="6"/>
      <c r="E180" s="6">
        <v>1.416</v>
      </c>
      <c r="F180" s="6">
        <v>1.416</v>
      </c>
      <c r="G180" s="29">
        <v>0</v>
      </c>
      <c r="H180" s="6">
        <v>58.068</v>
      </c>
      <c r="I180" s="6"/>
      <c r="J180" s="6">
        <v>37.325</v>
      </c>
      <c r="K180" s="6">
        <v>25.175</v>
      </c>
    </row>
    <row r="181" spans="1:11" ht="12.75">
      <c r="A181" s="13" t="s">
        <v>187</v>
      </c>
      <c r="B181" s="6">
        <v>48.696</v>
      </c>
      <c r="C181" s="6">
        <v>48.696</v>
      </c>
      <c r="D181" s="6"/>
      <c r="E181" s="6"/>
      <c r="F181" s="6"/>
      <c r="G181" s="29"/>
      <c r="H181" s="6">
        <v>16.913</v>
      </c>
      <c r="I181" s="6"/>
      <c r="J181" s="6">
        <v>31.783</v>
      </c>
      <c r="K181" s="6"/>
    </row>
    <row r="182" spans="1:11" ht="12.75">
      <c r="A182" s="13" t="s">
        <v>188</v>
      </c>
      <c r="B182" s="6">
        <v>8.241999999999999</v>
      </c>
      <c r="C182" s="6">
        <v>8.241999999999999</v>
      </c>
      <c r="D182" s="6"/>
      <c r="E182" s="6"/>
      <c r="F182" s="6"/>
      <c r="G182" s="29">
        <v>3.972</v>
      </c>
      <c r="H182" s="6"/>
      <c r="I182" s="6"/>
      <c r="J182" s="6">
        <v>4.27</v>
      </c>
      <c r="K182" s="6"/>
    </row>
    <row r="183" spans="1:11" ht="12.75">
      <c r="A183" s="13" t="s">
        <v>189</v>
      </c>
      <c r="B183" s="6">
        <v>74.99099999999999</v>
      </c>
      <c r="C183" s="6">
        <v>74.99099999999999</v>
      </c>
      <c r="D183" s="6"/>
      <c r="E183" s="6"/>
      <c r="F183" s="6"/>
      <c r="G183" s="29">
        <v>2.728</v>
      </c>
      <c r="H183" s="6"/>
      <c r="I183" s="6"/>
      <c r="J183" s="6">
        <v>66.719</v>
      </c>
      <c r="K183" s="6">
        <v>5.544</v>
      </c>
    </row>
    <row r="184" spans="1:11" ht="12.75">
      <c r="A184" s="13" t="s">
        <v>425</v>
      </c>
      <c r="B184" s="6">
        <v>74.99099999999999</v>
      </c>
      <c r="C184" s="6">
        <v>74.99099999999999</v>
      </c>
      <c r="D184" s="6"/>
      <c r="E184" s="6"/>
      <c r="F184" s="6"/>
      <c r="G184" s="29">
        <v>2.728</v>
      </c>
      <c r="H184" s="6"/>
      <c r="I184" s="6"/>
      <c r="J184" s="6">
        <v>66.719</v>
      </c>
      <c r="K184" s="6">
        <v>5.544</v>
      </c>
    </row>
    <row r="185" spans="1:11" ht="12.75">
      <c r="A185" s="13" t="s">
        <v>190</v>
      </c>
      <c r="B185" s="6">
        <v>136.435</v>
      </c>
      <c r="C185" s="6">
        <v>136.435</v>
      </c>
      <c r="D185" s="6"/>
      <c r="E185" s="6"/>
      <c r="F185" s="6"/>
      <c r="G185" s="29"/>
      <c r="H185" s="6">
        <v>94.129</v>
      </c>
      <c r="I185" s="6"/>
      <c r="J185" s="6">
        <v>42.306</v>
      </c>
      <c r="K185" s="6"/>
    </row>
    <row r="186" spans="1:11" ht="12.75">
      <c r="A186" s="13"/>
      <c r="B186" s="6"/>
      <c r="C186" s="6"/>
      <c r="D186" s="6"/>
      <c r="E186" s="6"/>
      <c r="F186" s="6"/>
      <c r="G186" s="29"/>
      <c r="H186" s="6"/>
      <c r="I186" s="6"/>
      <c r="J186" s="6"/>
      <c r="K186" s="6"/>
    </row>
    <row r="187" spans="1:11" s="3" customFormat="1" ht="12.75">
      <c r="A187" s="3" t="s">
        <v>191</v>
      </c>
      <c r="B187" s="12">
        <v>1507.168215</v>
      </c>
      <c r="C187" s="12">
        <v>1507.168215</v>
      </c>
      <c r="D187" s="12">
        <v>3.3617853</v>
      </c>
      <c r="E187" s="12">
        <v>125.6415</v>
      </c>
      <c r="F187" s="12">
        <v>125.6415</v>
      </c>
      <c r="G187" s="27">
        <v>61.2880667</v>
      </c>
      <c r="H187" s="12">
        <v>279.423</v>
      </c>
      <c r="I187" s="12">
        <v>0.6</v>
      </c>
      <c r="J187" s="12">
        <v>637.88387</v>
      </c>
      <c r="K187" s="12">
        <v>398.969993</v>
      </c>
    </row>
    <row r="188" spans="1:11" ht="12.75">
      <c r="A188" s="13"/>
      <c r="B188" s="6"/>
      <c r="C188" s="6"/>
      <c r="D188" s="6"/>
      <c r="E188" s="6"/>
      <c r="F188" s="6"/>
      <c r="G188" s="29"/>
      <c r="H188" s="6"/>
      <c r="I188" s="6"/>
      <c r="J188" s="6"/>
      <c r="K188" s="6"/>
    </row>
    <row r="189" spans="1:11" ht="12.75">
      <c r="A189" s="13" t="s">
        <v>192</v>
      </c>
      <c r="B189" s="6">
        <v>24.727</v>
      </c>
      <c r="C189" s="6">
        <v>24.727</v>
      </c>
      <c r="D189" s="6"/>
      <c r="E189" s="6"/>
      <c r="F189" s="6"/>
      <c r="G189" s="29"/>
      <c r="H189" s="6">
        <v>8.955</v>
      </c>
      <c r="I189" s="6"/>
      <c r="J189" s="6">
        <v>15.772</v>
      </c>
      <c r="K189" s="6"/>
    </row>
    <row r="190" spans="1:11" ht="12.75">
      <c r="A190" s="13" t="s">
        <v>193</v>
      </c>
      <c r="B190" s="6">
        <v>114.67599999999999</v>
      </c>
      <c r="C190" s="6">
        <v>114.67599999999999</v>
      </c>
      <c r="D190" s="6">
        <v>0.112</v>
      </c>
      <c r="E190" s="6">
        <v>70.317</v>
      </c>
      <c r="F190" s="6">
        <v>70.317</v>
      </c>
      <c r="G190" s="29"/>
      <c r="H190" s="6"/>
      <c r="I190" s="6"/>
      <c r="J190" s="6">
        <v>38.5</v>
      </c>
      <c r="K190" s="6">
        <v>5.747</v>
      </c>
    </row>
    <row r="191" spans="1:11" ht="12.75">
      <c r="A191" s="13" t="s">
        <v>194</v>
      </c>
      <c r="B191" s="6">
        <v>114.67599999999999</v>
      </c>
      <c r="C191" s="6">
        <v>114.67599999999999</v>
      </c>
      <c r="D191" s="6">
        <v>0.112</v>
      </c>
      <c r="E191" s="6">
        <v>70.317</v>
      </c>
      <c r="F191" s="6">
        <v>70.317</v>
      </c>
      <c r="G191" s="29"/>
      <c r="H191" s="6"/>
      <c r="I191" s="6"/>
      <c r="J191" s="6">
        <v>38.5</v>
      </c>
      <c r="K191" s="6">
        <v>5.747</v>
      </c>
    </row>
    <row r="192" spans="1:11" ht="12.75">
      <c r="A192" s="13" t="s">
        <v>195</v>
      </c>
      <c r="B192" s="6">
        <v>55.275</v>
      </c>
      <c r="C192" s="6">
        <v>55.275</v>
      </c>
      <c r="D192" s="6"/>
      <c r="E192" s="6"/>
      <c r="F192" s="6"/>
      <c r="G192" s="29"/>
      <c r="H192" s="6">
        <v>29.055</v>
      </c>
      <c r="I192" s="6"/>
      <c r="J192" s="6">
        <v>26.22</v>
      </c>
      <c r="K192" s="6"/>
    </row>
    <row r="193" spans="1:11" ht="12.75">
      <c r="A193" s="13" t="s">
        <v>196</v>
      </c>
      <c r="B193" s="6">
        <v>224.081</v>
      </c>
      <c r="C193" s="6">
        <v>224.081</v>
      </c>
      <c r="D193" s="6"/>
      <c r="E193" s="6"/>
      <c r="F193" s="6"/>
      <c r="G193" s="29"/>
      <c r="H193" s="6">
        <v>134.374</v>
      </c>
      <c r="I193" s="6">
        <v>0.6</v>
      </c>
      <c r="J193" s="6">
        <v>82.911</v>
      </c>
      <c r="K193" s="6">
        <v>6.196</v>
      </c>
    </row>
    <row r="194" spans="1:11" ht="12.75">
      <c r="A194" s="13" t="s">
        <v>197</v>
      </c>
      <c r="B194" s="6">
        <v>391.3935</v>
      </c>
      <c r="C194" s="6">
        <v>391.3935</v>
      </c>
      <c r="D194" s="6"/>
      <c r="E194" s="6">
        <v>51.3245</v>
      </c>
      <c r="F194" s="6">
        <v>51.3245</v>
      </c>
      <c r="G194" s="29"/>
      <c r="H194" s="6"/>
      <c r="I194" s="6"/>
      <c r="J194" s="6">
        <v>89.408</v>
      </c>
      <c r="K194" s="6">
        <v>250.661</v>
      </c>
    </row>
    <row r="195" spans="1:11" ht="12.75">
      <c r="A195" s="13" t="s">
        <v>198</v>
      </c>
      <c r="B195" s="6">
        <v>146.051</v>
      </c>
      <c r="C195" s="6">
        <v>146.051</v>
      </c>
      <c r="D195" s="6"/>
      <c r="E195" s="6"/>
      <c r="F195" s="6"/>
      <c r="G195" s="29"/>
      <c r="H195" s="6"/>
      <c r="I195" s="6"/>
      <c r="J195" s="6">
        <v>74.71</v>
      </c>
      <c r="K195" s="6">
        <v>71.341</v>
      </c>
    </row>
    <row r="196" spans="1:11" ht="12.75">
      <c r="A196" s="13" t="s">
        <v>199</v>
      </c>
      <c r="B196" s="6">
        <v>5.97</v>
      </c>
      <c r="C196" s="6">
        <v>5.97</v>
      </c>
      <c r="D196" s="6"/>
      <c r="E196" s="6"/>
      <c r="F196" s="6"/>
      <c r="G196" s="29"/>
      <c r="H196" s="6"/>
      <c r="I196" s="6"/>
      <c r="J196" s="6">
        <v>5.97</v>
      </c>
      <c r="K196" s="6"/>
    </row>
    <row r="197" spans="1:11" ht="12.75">
      <c r="A197" s="13" t="s">
        <v>200</v>
      </c>
      <c r="B197" s="6">
        <v>230.32600000000002</v>
      </c>
      <c r="C197" s="6">
        <v>230.32600000000002</v>
      </c>
      <c r="D197" s="6">
        <v>2.885</v>
      </c>
      <c r="E197" s="6"/>
      <c r="F197" s="6"/>
      <c r="G197" s="29">
        <v>49.725</v>
      </c>
      <c r="H197" s="6">
        <v>45.544</v>
      </c>
      <c r="I197" s="6"/>
      <c r="J197" s="6">
        <v>121.682</v>
      </c>
      <c r="K197" s="6">
        <v>10.49</v>
      </c>
    </row>
    <row r="198" spans="1:11" ht="12.75">
      <c r="A198" s="13" t="s">
        <v>201</v>
      </c>
      <c r="B198" s="6">
        <v>128.34</v>
      </c>
      <c r="C198" s="6">
        <v>128.34</v>
      </c>
      <c r="D198" s="6"/>
      <c r="E198" s="6"/>
      <c r="F198" s="6"/>
      <c r="G198" s="29">
        <v>41.446</v>
      </c>
      <c r="H198" s="6"/>
      <c r="I198" s="6"/>
      <c r="J198" s="6">
        <v>81.766</v>
      </c>
      <c r="K198" s="6">
        <v>5.128</v>
      </c>
    </row>
    <row r="199" spans="1:11" ht="12.75">
      <c r="A199" s="13" t="s">
        <v>202</v>
      </c>
      <c r="B199" s="6">
        <v>68.432</v>
      </c>
      <c r="C199" s="6">
        <v>68.432</v>
      </c>
      <c r="D199" s="6"/>
      <c r="E199" s="6"/>
      <c r="F199" s="6"/>
      <c r="G199" s="29">
        <v>1.94</v>
      </c>
      <c r="H199" s="6">
        <v>51.789</v>
      </c>
      <c r="I199" s="6"/>
      <c r="J199" s="6">
        <v>14.703</v>
      </c>
      <c r="K199" s="6"/>
    </row>
    <row r="200" spans="1:11" ht="12.75">
      <c r="A200" s="13" t="s">
        <v>203</v>
      </c>
      <c r="B200" s="6">
        <v>347.273715</v>
      </c>
      <c r="C200" s="6">
        <v>347.273715</v>
      </c>
      <c r="D200" s="6">
        <v>0.3647853</v>
      </c>
      <c r="E200" s="6">
        <v>4</v>
      </c>
      <c r="F200" s="6">
        <v>4</v>
      </c>
      <c r="G200" s="29">
        <v>6.0410667</v>
      </c>
      <c r="H200" s="6"/>
      <c r="I200" s="6"/>
      <c r="J200" s="6">
        <v>224.29187</v>
      </c>
      <c r="K200" s="6">
        <v>112.575993</v>
      </c>
    </row>
    <row r="201" spans="1:11" ht="12.75">
      <c r="A201" s="13" t="s">
        <v>204</v>
      </c>
      <c r="B201" s="6">
        <v>298.50057499999997</v>
      </c>
      <c r="C201" s="6">
        <v>298.50057499999997</v>
      </c>
      <c r="D201" s="6">
        <v>0.3647853</v>
      </c>
      <c r="E201" s="6">
        <v>4</v>
      </c>
      <c r="F201" s="6">
        <v>4</v>
      </c>
      <c r="G201" s="29">
        <v>5.9811967</v>
      </c>
      <c r="H201" s="6"/>
      <c r="I201" s="6"/>
      <c r="J201" s="6">
        <v>175.805871</v>
      </c>
      <c r="K201" s="6">
        <v>112.348722</v>
      </c>
    </row>
    <row r="202" spans="1:11" ht="12.75">
      <c r="A202" s="13" t="s">
        <v>205</v>
      </c>
      <c r="B202" s="6">
        <v>45.013999999999996</v>
      </c>
      <c r="C202" s="6">
        <v>45.013999999999996</v>
      </c>
      <c r="D202" s="6"/>
      <c r="E202" s="6"/>
      <c r="F202" s="6"/>
      <c r="G202" s="29">
        <v>3.582</v>
      </c>
      <c r="H202" s="6">
        <v>9.706</v>
      </c>
      <c r="I202" s="6"/>
      <c r="J202" s="6">
        <v>18.426</v>
      </c>
      <c r="K202" s="6">
        <v>13.3</v>
      </c>
    </row>
    <row r="203" spans="1:11" ht="12.75">
      <c r="A203" s="13"/>
      <c r="B203" s="6"/>
      <c r="C203" s="6"/>
      <c r="D203" s="6"/>
      <c r="E203" s="6"/>
      <c r="F203" s="6"/>
      <c r="G203" s="29"/>
      <c r="H203" s="6"/>
      <c r="I203" s="6"/>
      <c r="J203" s="6"/>
      <c r="K203" s="6"/>
    </row>
    <row r="204" spans="1:11" s="3" customFormat="1" ht="12.75">
      <c r="A204" s="3" t="s">
        <v>206</v>
      </c>
      <c r="B204" s="12">
        <v>1673.5600000000002</v>
      </c>
      <c r="C204" s="12">
        <v>1673.5600000000002</v>
      </c>
      <c r="D204" s="12"/>
      <c r="E204" s="12">
        <v>2.831</v>
      </c>
      <c r="F204" s="12">
        <v>2.831</v>
      </c>
      <c r="G204" s="27">
        <v>397.348</v>
      </c>
      <c r="H204" s="12">
        <v>211.712</v>
      </c>
      <c r="I204" s="12">
        <v>0.193</v>
      </c>
      <c r="J204" s="12">
        <v>553.46</v>
      </c>
      <c r="K204" s="12">
        <v>508.016</v>
      </c>
    </row>
    <row r="205" spans="1:11" ht="12.75">
      <c r="A205" s="13"/>
      <c r="B205" s="6"/>
      <c r="C205" s="6"/>
      <c r="D205" s="6"/>
      <c r="E205" s="6"/>
      <c r="F205" s="6"/>
      <c r="G205" s="29"/>
      <c r="H205" s="6"/>
      <c r="I205" s="6"/>
      <c r="J205" s="6"/>
      <c r="K205" s="6"/>
    </row>
    <row r="206" spans="1:11" ht="12.75">
      <c r="A206" s="13" t="s">
        <v>207</v>
      </c>
      <c r="B206" s="6">
        <v>100.02600000000001</v>
      </c>
      <c r="C206" s="6">
        <v>100.02600000000001</v>
      </c>
      <c r="D206" s="6"/>
      <c r="E206" s="6"/>
      <c r="F206" s="6"/>
      <c r="G206" s="29">
        <v>2.582</v>
      </c>
      <c r="H206" s="6">
        <v>50.669</v>
      </c>
      <c r="I206" s="6"/>
      <c r="J206" s="6">
        <v>21.375</v>
      </c>
      <c r="K206" s="6">
        <v>25.4</v>
      </c>
    </row>
    <row r="207" spans="1:11" ht="12.75">
      <c r="A207" s="13" t="s">
        <v>208</v>
      </c>
      <c r="B207" s="6">
        <v>12.937</v>
      </c>
      <c r="C207" s="6">
        <v>12.937</v>
      </c>
      <c r="D207" s="6"/>
      <c r="E207" s="6"/>
      <c r="F207" s="6"/>
      <c r="G207" s="29">
        <v>2.488</v>
      </c>
      <c r="H207" s="6">
        <v>5.05</v>
      </c>
      <c r="I207" s="6"/>
      <c r="J207" s="6">
        <v>4.436</v>
      </c>
      <c r="K207" s="6">
        <v>0.963</v>
      </c>
    </row>
    <row r="208" spans="1:11" ht="12.75">
      <c r="A208" s="13" t="s">
        <v>209</v>
      </c>
      <c r="B208" s="6">
        <v>1139.962</v>
      </c>
      <c r="C208" s="6">
        <v>1139.962</v>
      </c>
      <c r="D208" s="6"/>
      <c r="E208" s="6"/>
      <c r="F208" s="6"/>
      <c r="G208" s="29">
        <v>382.656</v>
      </c>
      <c r="H208" s="6"/>
      <c r="I208" s="6"/>
      <c r="J208" s="6">
        <v>365.566</v>
      </c>
      <c r="K208" s="6">
        <v>391.74</v>
      </c>
    </row>
    <row r="209" spans="1:11" ht="12.75">
      <c r="A209" s="13" t="s">
        <v>210</v>
      </c>
      <c r="B209" s="6">
        <v>139.519</v>
      </c>
      <c r="C209" s="6">
        <v>139.519</v>
      </c>
      <c r="D209" s="6"/>
      <c r="E209" s="6"/>
      <c r="F209" s="6"/>
      <c r="G209" s="29">
        <v>2.583</v>
      </c>
      <c r="H209" s="6">
        <v>36.618</v>
      </c>
      <c r="I209" s="6"/>
      <c r="J209" s="6">
        <v>67.673</v>
      </c>
      <c r="K209" s="6">
        <v>32.645</v>
      </c>
    </row>
    <row r="210" spans="1:11" ht="12.75">
      <c r="A210" s="13" t="s">
        <v>211</v>
      </c>
      <c r="B210" s="6">
        <v>6.586</v>
      </c>
      <c r="C210" s="6">
        <v>6.586</v>
      </c>
      <c r="D210" s="6"/>
      <c r="E210" s="6"/>
      <c r="F210" s="6"/>
      <c r="G210" s="29"/>
      <c r="H210" s="6">
        <v>2.816</v>
      </c>
      <c r="I210" s="6"/>
      <c r="J210" s="6">
        <v>3.77</v>
      </c>
      <c r="K210" s="6"/>
    </row>
    <row r="211" spans="1:11" ht="12.75">
      <c r="A211" s="13" t="s">
        <v>212</v>
      </c>
      <c r="B211" s="6">
        <v>38.324</v>
      </c>
      <c r="C211" s="6">
        <v>38.324</v>
      </c>
      <c r="D211" s="6"/>
      <c r="E211" s="6"/>
      <c r="F211" s="6"/>
      <c r="G211" s="29"/>
      <c r="H211" s="6">
        <v>20.324</v>
      </c>
      <c r="I211" s="6"/>
      <c r="J211" s="6">
        <v>17</v>
      </c>
      <c r="K211" s="6">
        <v>1</v>
      </c>
    </row>
    <row r="212" spans="1:11" s="3" customFormat="1" ht="12.75">
      <c r="A212" s="13" t="s">
        <v>213</v>
      </c>
      <c r="B212" s="6">
        <v>12.233</v>
      </c>
      <c r="C212" s="6">
        <v>12.233</v>
      </c>
      <c r="D212" s="6"/>
      <c r="E212" s="6"/>
      <c r="F212" s="6"/>
      <c r="G212" s="29"/>
      <c r="H212" s="6"/>
      <c r="I212" s="6"/>
      <c r="J212" s="6">
        <v>3.487</v>
      </c>
      <c r="K212" s="6">
        <v>8.746</v>
      </c>
    </row>
    <row r="213" spans="1:11" ht="12.75">
      <c r="A213" s="13" t="s">
        <v>214</v>
      </c>
      <c r="B213" s="6">
        <v>22.368</v>
      </c>
      <c r="C213" s="6">
        <v>22.368</v>
      </c>
      <c r="D213" s="6"/>
      <c r="E213" s="6"/>
      <c r="F213" s="6"/>
      <c r="G213" s="29">
        <v>0.136</v>
      </c>
      <c r="H213" s="6">
        <v>6.599</v>
      </c>
      <c r="I213" s="6">
        <v>0.193</v>
      </c>
      <c r="J213" s="6">
        <v>15.44</v>
      </c>
      <c r="K213" s="6"/>
    </row>
    <row r="214" spans="1:11" ht="12.75">
      <c r="A214" s="13" t="s">
        <v>215</v>
      </c>
      <c r="B214" s="6">
        <v>3.7169999999999996</v>
      </c>
      <c r="C214" s="6">
        <v>3.7169999999999996</v>
      </c>
      <c r="D214" s="6"/>
      <c r="E214" s="6"/>
      <c r="F214" s="6"/>
      <c r="G214" s="29"/>
      <c r="H214" s="6"/>
      <c r="I214" s="6"/>
      <c r="J214" s="6">
        <v>2.832</v>
      </c>
      <c r="K214" s="6">
        <v>0.885</v>
      </c>
    </row>
    <row r="215" spans="1:11" ht="12.75">
      <c r="A215" s="13" t="s">
        <v>216</v>
      </c>
      <c r="B215" s="6">
        <v>48.736999999999995</v>
      </c>
      <c r="C215" s="6">
        <v>48.736999999999995</v>
      </c>
      <c r="D215" s="6"/>
      <c r="E215" s="6"/>
      <c r="F215" s="6"/>
      <c r="G215" s="29">
        <v>2.441</v>
      </c>
      <c r="H215" s="6">
        <v>22.8</v>
      </c>
      <c r="I215" s="6"/>
      <c r="J215" s="6">
        <v>23.496</v>
      </c>
      <c r="K215" s="6"/>
    </row>
    <row r="216" spans="1:11" ht="12.75">
      <c r="A216" s="13" t="s">
        <v>217</v>
      </c>
      <c r="B216" s="6">
        <v>64.405</v>
      </c>
      <c r="C216" s="6">
        <v>64.405</v>
      </c>
      <c r="D216" s="6"/>
      <c r="E216" s="6"/>
      <c r="F216" s="6"/>
      <c r="G216" s="29">
        <v>1.461</v>
      </c>
      <c r="H216" s="6">
        <v>24.024</v>
      </c>
      <c r="I216" s="6"/>
      <c r="J216" s="6">
        <v>6.296</v>
      </c>
      <c r="K216" s="6">
        <v>32.624</v>
      </c>
    </row>
    <row r="217" spans="1:11" ht="12.75">
      <c r="A217" s="13" t="s">
        <v>218</v>
      </c>
      <c r="B217" s="6">
        <v>21.672</v>
      </c>
      <c r="C217" s="6">
        <v>21.672</v>
      </c>
      <c r="D217" s="6"/>
      <c r="E217" s="6"/>
      <c r="F217" s="6"/>
      <c r="G217" s="29">
        <v>0.57</v>
      </c>
      <c r="H217" s="6">
        <v>18.228</v>
      </c>
      <c r="I217" s="6"/>
      <c r="J217" s="6">
        <v>2.874</v>
      </c>
      <c r="K217" s="6"/>
    </row>
    <row r="218" spans="1:11" ht="12.75">
      <c r="A218" s="13" t="s">
        <v>219</v>
      </c>
      <c r="B218" s="6">
        <v>1.623</v>
      </c>
      <c r="C218" s="6">
        <v>1.623</v>
      </c>
      <c r="D218" s="6"/>
      <c r="E218" s="6"/>
      <c r="F218" s="6"/>
      <c r="G218" s="29">
        <v>1.492</v>
      </c>
      <c r="H218" s="6"/>
      <c r="I218" s="6"/>
      <c r="J218" s="6">
        <v>0.131</v>
      </c>
      <c r="K218" s="6"/>
    </row>
    <row r="219" spans="1:11" ht="12.75">
      <c r="A219" s="13" t="s">
        <v>220</v>
      </c>
      <c r="B219" s="6">
        <v>27.994</v>
      </c>
      <c r="C219" s="6">
        <v>27.994</v>
      </c>
      <c r="D219" s="6"/>
      <c r="E219" s="6"/>
      <c r="F219" s="6"/>
      <c r="G219" s="29">
        <v>0.101</v>
      </c>
      <c r="H219" s="6">
        <v>4.5</v>
      </c>
      <c r="I219" s="6"/>
      <c r="J219" s="6">
        <v>11.9</v>
      </c>
      <c r="K219" s="6">
        <v>11.493</v>
      </c>
    </row>
    <row r="220" spans="1:11" ht="12.75">
      <c r="A220" s="13" t="s">
        <v>221</v>
      </c>
      <c r="B220" s="6">
        <v>3.775</v>
      </c>
      <c r="C220" s="6">
        <v>3.775</v>
      </c>
      <c r="D220" s="6"/>
      <c r="E220" s="6">
        <v>2.831</v>
      </c>
      <c r="F220" s="6">
        <v>2.831</v>
      </c>
      <c r="G220" s="29"/>
      <c r="H220" s="6"/>
      <c r="I220" s="6"/>
      <c r="J220" s="6"/>
      <c r="K220" s="6">
        <v>0.944</v>
      </c>
    </row>
    <row r="221" spans="1:11" ht="12.75">
      <c r="A221" s="13" t="s">
        <v>222</v>
      </c>
      <c r="B221" s="6">
        <v>29.682000000000002</v>
      </c>
      <c r="C221" s="6">
        <v>29.682000000000002</v>
      </c>
      <c r="D221" s="6"/>
      <c r="E221" s="6"/>
      <c r="F221" s="6"/>
      <c r="G221" s="29">
        <v>0.838</v>
      </c>
      <c r="H221" s="6">
        <v>20.084</v>
      </c>
      <c r="I221" s="6"/>
      <c r="J221" s="6">
        <v>7.184</v>
      </c>
      <c r="K221" s="6">
        <v>1.576</v>
      </c>
    </row>
    <row r="222" spans="1:11" ht="12.75">
      <c r="A222" s="13"/>
      <c r="B222" s="6"/>
      <c r="C222" s="6"/>
      <c r="D222" s="6"/>
      <c r="E222" s="6"/>
      <c r="F222" s="6"/>
      <c r="G222" s="29"/>
      <c r="H222" s="6"/>
      <c r="I222" s="6"/>
      <c r="J222" s="6"/>
      <c r="K222" s="6"/>
    </row>
    <row r="223" spans="1:11" s="3" customFormat="1" ht="12.75">
      <c r="A223" s="3" t="s">
        <v>223</v>
      </c>
      <c r="B223" s="12">
        <v>6724.818</v>
      </c>
      <c r="C223" s="12">
        <v>6724.818</v>
      </c>
      <c r="D223" s="12">
        <v>116.293</v>
      </c>
      <c r="E223" s="12">
        <v>33.05</v>
      </c>
      <c r="F223" s="12">
        <v>33.05</v>
      </c>
      <c r="G223" s="27">
        <v>4.646</v>
      </c>
      <c r="H223" s="12">
        <v>497.598</v>
      </c>
      <c r="I223" s="12">
        <v>15.028</v>
      </c>
      <c r="J223" s="12">
        <v>3646.949</v>
      </c>
      <c r="K223" s="12">
        <v>2411.254</v>
      </c>
    </row>
    <row r="224" spans="1:11" ht="12.75">
      <c r="A224" s="13"/>
      <c r="B224" s="6"/>
      <c r="C224" s="6"/>
      <c r="D224" s="6"/>
      <c r="E224" s="6"/>
      <c r="F224" s="6"/>
      <c r="G224" s="29"/>
      <c r="H224" s="6"/>
      <c r="I224" s="6"/>
      <c r="J224" s="6"/>
      <c r="K224" s="6"/>
    </row>
    <row r="225" spans="1:11" ht="12.75">
      <c r="A225" s="13" t="s">
        <v>224</v>
      </c>
      <c r="B225" s="6">
        <v>32.073</v>
      </c>
      <c r="C225" s="6">
        <v>32.073</v>
      </c>
      <c r="D225" s="6"/>
      <c r="E225" s="6"/>
      <c r="F225" s="6"/>
      <c r="G225" s="29"/>
      <c r="H225" s="6">
        <v>6.776</v>
      </c>
      <c r="I225" s="6"/>
      <c r="J225" s="6">
        <v>25.297</v>
      </c>
      <c r="K225" s="6"/>
    </row>
    <row r="226" spans="1:11" ht="12.75">
      <c r="A226" s="13" t="s">
        <v>225</v>
      </c>
      <c r="B226" s="6">
        <v>178.82999999999998</v>
      </c>
      <c r="C226" s="6">
        <v>178.82999999999998</v>
      </c>
      <c r="D226" s="6"/>
      <c r="E226" s="6">
        <v>15</v>
      </c>
      <c r="F226" s="6">
        <v>15</v>
      </c>
      <c r="G226" s="29"/>
      <c r="H226" s="6"/>
      <c r="I226" s="6"/>
      <c r="J226" s="6">
        <v>155.26</v>
      </c>
      <c r="K226" s="6">
        <v>8.57</v>
      </c>
    </row>
    <row r="227" spans="1:11" ht="12.75">
      <c r="A227" s="13" t="s">
        <v>226</v>
      </c>
      <c r="B227" s="6">
        <v>53.882000000000005</v>
      </c>
      <c r="C227" s="6">
        <v>53.882000000000005</v>
      </c>
      <c r="D227" s="6"/>
      <c r="E227" s="6"/>
      <c r="F227" s="6"/>
      <c r="G227" s="29"/>
      <c r="H227" s="6">
        <v>19.3</v>
      </c>
      <c r="I227" s="6"/>
      <c r="J227" s="6">
        <v>32.582</v>
      </c>
      <c r="K227" s="6">
        <v>2</v>
      </c>
    </row>
    <row r="228" spans="1:11" ht="12.75">
      <c r="A228" s="13" t="s">
        <v>227</v>
      </c>
      <c r="B228" s="6">
        <v>28.362</v>
      </c>
      <c r="C228" s="6">
        <v>28.362</v>
      </c>
      <c r="D228" s="6"/>
      <c r="E228" s="6"/>
      <c r="F228" s="6"/>
      <c r="G228" s="29"/>
      <c r="H228" s="6"/>
      <c r="I228" s="6"/>
      <c r="J228" s="6">
        <v>21.894</v>
      </c>
      <c r="K228" s="6">
        <v>6.468</v>
      </c>
    </row>
    <row r="229" spans="1:11" ht="12.75">
      <c r="A229" s="13" t="s">
        <v>228</v>
      </c>
      <c r="B229" s="6">
        <v>44.67</v>
      </c>
      <c r="C229" s="6">
        <v>44.67</v>
      </c>
      <c r="D229" s="6"/>
      <c r="E229" s="6"/>
      <c r="F229" s="6"/>
      <c r="G229" s="29"/>
      <c r="H229" s="6"/>
      <c r="I229" s="6"/>
      <c r="J229" s="6">
        <v>41.506</v>
      </c>
      <c r="K229" s="6">
        <v>3.164</v>
      </c>
    </row>
    <row r="230" spans="1:11" ht="12.75">
      <c r="A230" s="13" t="s">
        <v>229</v>
      </c>
      <c r="B230" s="6">
        <v>10.671</v>
      </c>
      <c r="C230" s="6">
        <v>10.671</v>
      </c>
      <c r="D230" s="6"/>
      <c r="E230" s="6"/>
      <c r="F230" s="6"/>
      <c r="G230" s="29"/>
      <c r="H230" s="6"/>
      <c r="I230" s="6"/>
      <c r="J230" s="6">
        <v>10.671</v>
      </c>
      <c r="K230" s="6"/>
    </row>
    <row r="231" spans="1:11" s="3" customFormat="1" ht="12.75">
      <c r="A231" s="13" t="s">
        <v>230</v>
      </c>
      <c r="B231" s="6">
        <v>191.239</v>
      </c>
      <c r="C231" s="6">
        <v>191.239</v>
      </c>
      <c r="D231" s="6"/>
      <c r="E231" s="6"/>
      <c r="F231" s="6"/>
      <c r="G231" s="29"/>
      <c r="H231" s="6">
        <v>19.684</v>
      </c>
      <c r="I231" s="6"/>
      <c r="J231" s="6">
        <v>11.869</v>
      </c>
      <c r="K231" s="6">
        <v>159.686</v>
      </c>
    </row>
    <row r="232" spans="1:11" ht="12.75">
      <c r="A232" s="13" t="s">
        <v>231</v>
      </c>
      <c r="B232" s="6">
        <v>339.615</v>
      </c>
      <c r="C232" s="6">
        <v>339.615</v>
      </c>
      <c r="D232" s="6">
        <v>116.293</v>
      </c>
      <c r="E232" s="6"/>
      <c r="F232" s="6"/>
      <c r="G232" s="29">
        <v>2.86</v>
      </c>
      <c r="H232" s="6">
        <v>155.191</v>
      </c>
      <c r="I232" s="6">
        <v>2.391</v>
      </c>
      <c r="J232" s="6">
        <v>56.166</v>
      </c>
      <c r="K232" s="6">
        <v>6.714</v>
      </c>
    </row>
    <row r="233" spans="1:11" ht="12.75">
      <c r="A233" s="13" t="s">
        <v>232</v>
      </c>
      <c r="B233" s="6">
        <v>7.238</v>
      </c>
      <c r="C233" s="6">
        <v>7.238</v>
      </c>
      <c r="D233" s="6"/>
      <c r="E233" s="6"/>
      <c r="F233" s="6"/>
      <c r="G233" s="29">
        <v>0.046</v>
      </c>
      <c r="H233" s="6"/>
      <c r="I233" s="6"/>
      <c r="J233" s="6">
        <v>7.192</v>
      </c>
      <c r="K233" s="6"/>
    </row>
    <row r="234" spans="1:11" ht="12.75">
      <c r="A234" s="13" t="s">
        <v>233</v>
      </c>
      <c r="B234" s="6">
        <v>40.558</v>
      </c>
      <c r="C234" s="6">
        <v>40.558</v>
      </c>
      <c r="D234" s="6"/>
      <c r="E234" s="6"/>
      <c r="F234" s="6"/>
      <c r="G234" s="29"/>
      <c r="H234" s="6">
        <v>15.597</v>
      </c>
      <c r="I234" s="6"/>
      <c r="J234" s="6">
        <v>24.961</v>
      </c>
      <c r="K234" s="6"/>
    </row>
    <row r="235" spans="1:11" ht="12.75">
      <c r="A235" s="13" t="s">
        <v>234</v>
      </c>
      <c r="B235" s="6">
        <v>109.883</v>
      </c>
      <c r="C235" s="6">
        <v>109.883</v>
      </c>
      <c r="D235" s="6"/>
      <c r="E235" s="6"/>
      <c r="F235" s="6"/>
      <c r="G235" s="29"/>
      <c r="H235" s="6">
        <v>11.868</v>
      </c>
      <c r="I235" s="6"/>
      <c r="J235" s="6">
        <v>82.415</v>
      </c>
      <c r="K235" s="6">
        <v>15.6</v>
      </c>
    </row>
    <row r="236" spans="1:11" ht="12.75">
      <c r="A236" s="13" t="s">
        <v>235</v>
      </c>
      <c r="B236" s="6"/>
      <c r="C236" s="6"/>
      <c r="D236" s="6"/>
      <c r="E236" s="6"/>
      <c r="F236" s="6"/>
      <c r="G236" s="29"/>
      <c r="H236" s="6"/>
      <c r="I236" s="6"/>
      <c r="J236" s="6"/>
      <c r="K236" s="6"/>
    </row>
    <row r="237" spans="1:11" ht="12.75">
      <c r="A237" s="13" t="s">
        <v>426</v>
      </c>
      <c r="B237" s="6"/>
      <c r="C237" s="6"/>
      <c r="D237" s="6"/>
      <c r="E237" s="6"/>
      <c r="F237" s="6"/>
      <c r="G237" s="29"/>
      <c r="H237" s="6"/>
      <c r="I237" s="6"/>
      <c r="J237" s="6"/>
      <c r="K237" s="6"/>
    </row>
    <row r="238" spans="1:11" ht="12.75">
      <c r="A238" s="13" t="s">
        <v>236</v>
      </c>
      <c r="B238" s="6">
        <v>161.747</v>
      </c>
      <c r="C238" s="6">
        <v>161.747</v>
      </c>
      <c r="D238" s="6"/>
      <c r="E238" s="6"/>
      <c r="F238" s="6"/>
      <c r="G238" s="29"/>
      <c r="H238" s="6">
        <v>1.014</v>
      </c>
      <c r="I238" s="6"/>
      <c r="J238" s="6">
        <v>48.239</v>
      </c>
      <c r="K238" s="6">
        <v>112.494</v>
      </c>
    </row>
    <row r="239" spans="1:11" ht="12.75">
      <c r="A239" s="13" t="s">
        <v>237</v>
      </c>
      <c r="B239" s="6">
        <v>232.11599999999999</v>
      </c>
      <c r="C239" s="6">
        <v>232.11599999999999</v>
      </c>
      <c r="D239" s="6"/>
      <c r="E239" s="6"/>
      <c r="F239" s="6"/>
      <c r="G239" s="29">
        <v>1.74</v>
      </c>
      <c r="H239" s="6">
        <v>66.155</v>
      </c>
      <c r="I239" s="6"/>
      <c r="J239" s="6">
        <v>17.853</v>
      </c>
      <c r="K239" s="6">
        <v>146.368</v>
      </c>
    </row>
    <row r="240" spans="1:11" ht="12.75">
      <c r="A240" s="13" t="s">
        <v>238</v>
      </c>
      <c r="B240" s="6">
        <v>67.188</v>
      </c>
      <c r="C240" s="6">
        <v>67.188</v>
      </c>
      <c r="D240" s="6"/>
      <c r="E240" s="6">
        <v>0.05</v>
      </c>
      <c r="F240" s="6">
        <v>0.05</v>
      </c>
      <c r="G240" s="29"/>
      <c r="H240" s="6">
        <v>31.501</v>
      </c>
      <c r="I240" s="6"/>
      <c r="J240" s="6">
        <v>30.588</v>
      </c>
      <c r="K240" s="6">
        <v>5.049</v>
      </c>
    </row>
    <row r="241" spans="1:11" ht="12.75">
      <c r="A241" s="13" t="s">
        <v>239</v>
      </c>
      <c r="B241" s="6">
        <v>4745.18</v>
      </c>
      <c r="C241" s="6">
        <v>4745.18</v>
      </c>
      <c r="D241" s="6"/>
      <c r="E241" s="6">
        <v>15</v>
      </c>
      <c r="F241" s="6">
        <v>15</v>
      </c>
      <c r="G241" s="29"/>
      <c r="H241" s="6"/>
      <c r="I241" s="6">
        <v>11.607</v>
      </c>
      <c r="J241" s="6">
        <v>2845.856</v>
      </c>
      <c r="K241" s="6">
        <v>1872.717</v>
      </c>
    </row>
    <row r="242" spans="1:11" ht="12.75">
      <c r="A242" s="13" t="s">
        <v>240</v>
      </c>
      <c r="B242" s="6">
        <v>106.73</v>
      </c>
      <c r="C242" s="6">
        <v>106.73</v>
      </c>
      <c r="D242" s="6"/>
      <c r="E242" s="6"/>
      <c r="F242" s="6"/>
      <c r="G242" s="29"/>
      <c r="H242" s="6">
        <v>26.605</v>
      </c>
      <c r="I242" s="6">
        <v>1.03</v>
      </c>
      <c r="J242" s="6">
        <v>70.148</v>
      </c>
      <c r="K242" s="6">
        <v>8.947</v>
      </c>
    </row>
    <row r="243" spans="1:11" ht="12.75">
      <c r="A243" s="13" t="s">
        <v>241</v>
      </c>
      <c r="B243" s="6">
        <v>157.095</v>
      </c>
      <c r="C243" s="6">
        <v>157.095</v>
      </c>
      <c r="D243" s="6"/>
      <c r="E243" s="6"/>
      <c r="F243" s="6"/>
      <c r="G243" s="29"/>
      <c r="H243" s="6">
        <v>121.062</v>
      </c>
      <c r="I243" s="6"/>
      <c r="J243" s="6">
        <v>34.011</v>
      </c>
      <c r="K243" s="6">
        <v>2.022</v>
      </c>
    </row>
    <row r="244" spans="1:11" ht="12.75">
      <c r="A244" s="13" t="s">
        <v>242</v>
      </c>
      <c r="B244" s="6">
        <v>42.647</v>
      </c>
      <c r="C244" s="6">
        <v>42.647</v>
      </c>
      <c r="D244" s="6"/>
      <c r="E244" s="6"/>
      <c r="F244" s="6"/>
      <c r="G244" s="29"/>
      <c r="H244" s="6">
        <v>19.345</v>
      </c>
      <c r="I244" s="6"/>
      <c r="J244" s="6">
        <v>23.302</v>
      </c>
      <c r="K244" s="6"/>
    </row>
    <row r="245" spans="1:11" ht="12.75">
      <c r="A245" s="13" t="s">
        <v>243</v>
      </c>
      <c r="B245" s="6">
        <v>14.552</v>
      </c>
      <c r="C245" s="6">
        <v>14.552</v>
      </c>
      <c r="D245" s="6"/>
      <c r="E245" s="6"/>
      <c r="F245" s="6"/>
      <c r="G245" s="29"/>
      <c r="H245" s="6"/>
      <c r="I245" s="6"/>
      <c r="J245" s="6">
        <v>14.552</v>
      </c>
      <c r="K245" s="6"/>
    </row>
    <row r="246" spans="1:11" ht="12.75">
      <c r="A246" s="13" t="s">
        <v>244</v>
      </c>
      <c r="B246" s="6">
        <v>160.542</v>
      </c>
      <c r="C246" s="6">
        <v>160.542</v>
      </c>
      <c r="D246" s="6"/>
      <c r="E246" s="6">
        <v>3</v>
      </c>
      <c r="F246" s="6">
        <v>3</v>
      </c>
      <c r="G246" s="29"/>
      <c r="H246" s="6">
        <v>3.5</v>
      </c>
      <c r="I246" s="6"/>
      <c r="J246" s="6">
        <v>92.587</v>
      </c>
      <c r="K246" s="6">
        <v>61.455</v>
      </c>
    </row>
    <row r="247" spans="1:11" ht="12.75">
      <c r="A247" s="13"/>
      <c r="B247" s="6"/>
      <c r="C247" s="6"/>
      <c r="D247" s="6"/>
      <c r="E247" s="6"/>
      <c r="F247" s="6"/>
      <c r="G247" s="29"/>
      <c r="H247" s="6"/>
      <c r="I247" s="6"/>
      <c r="J247" s="6"/>
      <c r="K247" s="6"/>
    </row>
    <row r="248" spans="1:11" s="3" customFormat="1" ht="12.75">
      <c r="A248" s="3" t="s">
        <v>245</v>
      </c>
      <c r="B248" s="12">
        <v>1032.5919999999999</v>
      </c>
      <c r="C248" s="12">
        <v>1032.5919999999999</v>
      </c>
      <c r="D248" s="12">
        <v>70.693</v>
      </c>
      <c r="E248" s="12">
        <v>31.196</v>
      </c>
      <c r="F248" s="12">
        <v>31.196</v>
      </c>
      <c r="G248" s="27">
        <v>23.232</v>
      </c>
      <c r="H248" s="12">
        <v>142.285</v>
      </c>
      <c r="I248" s="12"/>
      <c r="J248" s="12">
        <v>553.08888</v>
      </c>
      <c r="K248" s="12">
        <v>212.09712</v>
      </c>
    </row>
    <row r="249" spans="1:11" ht="12.75">
      <c r="A249" s="13"/>
      <c r="B249" s="6"/>
      <c r="C249" s="6"/>
      <c r="D249" s="6"/>
      <c r="E249" s="6"/>
      <c r="F249" s="6"/>
      <c r="G249" s="29"/>
      <c r="H249" s="6"/>
      <c r="I249" s="6"/>
      <c r="J249" s="6"/>
      <c r="K249" s="6"/>
    </row>
    <row r="250" spans="1:11" ht="12.75">
      <c r="A250" s="13" t="s">
        <v>246</v>
      </c>
      <c r="B250" s="6">
        <v>135.157</v>
      </c>
      <c r="C250" s="6">
        <v>135.157</v>
      </c>
      <c r="D250" s="6">
        <v>49.293</v>
      </c>
      <c r="E250" s="6">
        <v>23.196</v>
      </c>
      <c r="F250" s="6">
        <v>23.196</v>
      </c>
      <c r="G250" s="29"/>
      <c r="H250" s="6">
        <v>21.247</v>
      </c>
      <c r="I250" s="6"/>
      <c r="J250" s="6">
        <v>36.331</v>
      </c>
      <c r="K250" s="6">
        <v>5.09</v>
      </c>
    </row>
    <row r="251" spans="1:11" ht="12.75">
      <c r="A251" s="13" t="s">
        <v>247</v>
      </c>
      <c r="B251" s="6">
        <v>48.622</v>
      </c>
      <c r="C251" s="6">
        <v>48.622</v>
      </c>
      <c r="D251" s="6"/>
      <c r="E251" s="6"/>
      <c r="F251" s="6"/>
      <c r="G251" s="29"/>
      <c r="H251" s="6">
        <v>40.551</v>
      </c>
      <c r="I251" s="6"/>
      <c r="J251" s="6">
        <v>7.273</v>
      </c>
      <c r="K251" s="6">
        <v>0.798</v>
      </c>
    </row>
    <row r="252" spans="1:11" s="3" customFormat="1" ht="12.75">
      <c r="A252" s="13" t="s">
        <v>248</v>
      </c>
      <c r="B252" s="6">
        <v>10.905</v>
      </c>
      <c r="C252" s="6">
        <v>10.905</v>
      </c>
      <c r="D252" s="6"/>
      <c r="E252" s="6"/>
      <c r="F252" s="6"/>
      <c r="G252" s="29"/>
      <c r="H252" s="6"/>
      <c r="I252" s="6"/>
      <c r="J252" s="6">
        <v>10.905</v>
      </c>
      <c r="K252" s="6"/>
    </row>
    <row r="253" spans="1:11" ht="12.75">
      <c r="A253" s="13" t="s">
        <v>249</v>
      </c>
      <c r="B253" s="6">
        <v>189.60899999999998</v>
      </c>
      <c r="C253" s="6">
        <v>189.60899999999998</v>
      </c>
      <c r="D253" s="6"/>
      <c r="E253" s="6"/>
      <c r="F253" s="6"/>
      <c r="G253" s="29">
        <v>23.232</v>
      </c>
      <c r="H253" s="6"/>
      <c r="I253" s="6"/>
      <c r="J253" s="6">
        <v>83.219</v>
      </c>
      <c r="K253" s="6">
        <v>83.158</v>
      </c>
    </row>
    <row r="254" spans="1:11" ht="12.75">
      <c r="A254" s="13" t="s">
        <v>250</v>
      </c>
      <c r="B254" s="6">
        <v>110.77000000000001</v>
      </c>
      <c r="C254" s="6">
        <v>110.77000000000001</v>
      </c>
      <c r="D254" s="6"/>
      <c r="E254" s="6"/>
      <c r="F254" s="6"/>
      <c r="G254" s="29"/>
      <c r="H254" s="6"/>
      <c r="I254" s="6"/>
      <c r="J254" s="6">
        <v>37.35</v>
      </c>
      <c r="K254" s="6">
        <v>73.42</v>
      </c>
    </row>
    <row r="255" spans="1:11" ht="12.75">
      <c r="A255" s="13" t="s">
        <v>251</v>
      </c>
      <c r="B255" s="6">
        <v>23.632</v>
      </c>
      <c r="C255" s="6">
        <v>23.632</v>
      </c>
      <c r="D255" s="6"/>
      <c r="E255" s="6"/>
      <c r="F255" s="6"/>
      <c r="G255" s="29"/>
      <c r="H255" s="6">
        <v>6.637</v>
      </c>
      <c r="I255" s="6"/>
      <c r="J255" s="6">
        <v>16.995</v>
      </c>
      <c r="K255" s="6"/>
    </row>
    <row r="256" spans="1:11" ht="12.75">
      <c r="A256" s="13" t="s">
        <v>252</v>
      </c>
      <c r="B256" s="6">
        <v>23.354999999999997</v>
      </c>
      <c r="C256" s="6">
        <v>23.354999999999997</v>
      </c>
      <c r="D256" s="6"/>
      <c r="E256" s="6"/>
      <c r="F256" s="6"/>
      <c r="G256" s="29"/>
      <c r="H256" s="6"/>
      <c r="I256" s="6"/>
      <c r="J256" s="6">
        <v>22.708</v>
      </c>
      <c r="K256" s="6">
        <v>0.647</v>
      </c>
    </row>
    <row r="257" spans="1:11" ht="12.75">
      <c r="A257" s="13" t="s">
        <v>253</v>
      </c>
      <c r="B257" s="6">
        <v>1.967</v>
      </c>
      <c r="C257" s="6">
        <v>1.967</v>
      </c>
      <c r="D257" s="6"/>
      <c r="E257" s="6"/>
      <c r="F257" s="6"/>
      <c r="G257" s="29"/>
      <c r="H257" s="6"/>
      <c r="I257" s="6"/>
      <c r="J257" s="6">
        <v>1.967</v>
      </c>
      <c r="K257" s="6"/>
    </row>
    <row r="258" spans="1:11" ht="12.75">
      <c r="A258" s="13" t="s">
        <v>254</v>
      </c>
      <c r="B258" s="6">
        <v>45.774</v>
      </c>
      <c r="C258" s="6">
        <v>45.774</v>
      </c>
      <c r="D258" s="6"/>
      <c r="E258" s="6"/>
      <c r="F258" s="6"/>
      <c r="G258" s="29"/>
      <c r="H258" s="6">
        <v>24.381</v>
      </c>
      <c r="I258" s="6"/>
      <c r="J258" s="6">
        <v>20.182</v>
      </c>
      <c r="K258" s="6">
        <v>1.211</v>
      </c>
    </row>
    <row r="259" spans="1:11" ht="12.75">
      <c r="A259" s="13" t="s">
        <v>255</v>
      </c>
      <c r="B259" s="6">
        <v>7.624</v>
      </c>
      <c r="C259" s="6">
        <v>7.624</v>
      </c>
      <c r="D259" s="6"/>
      <c r="E259" s="6"/>
      <c r="F259" s="6"/>
      <c r="G259" s="29"/>
      <c r="H259" s="6"/>
      <c r="I259" s="6"/>
      <c r="J259" s="6">
        <v>7.624</v>
      </c>
      <c r="K259" s="6"/>
    </row>
    <row r="260" spans="1:11" ht="12.75">
      <c r="A260" s="13" t="s">
        <v>256</v>
      </c>
      <c r="B260" s="6">
        <v>75.52</v>
      </c>
      <c r="C260" s="6">
        <v>75.52</v>
      </c>
      <c r="D260" s="6"/>
      <c r="E260" s="6"/>
      <c r="F260" s="6"/>
      <c r="G260" s="29"/>
      <c r="H260" s="6">
        <v>49.469</v>
      </c>
      <c r="I260" s="6"/>
      <c r="J260" s="6">
        <v>23.77388</v>
      </c>
      <c r="K260" s="6">
        <v>2.27712</v>
      </c>
    </row>
    <row r="261" spans="1:11" ht="12.75">
      <c r="A261" s="13" t="s">
        <v>257</v>
      </c>
      <c r="B261" s="6">
        <v>65</v>
      </c>
      <c r="C261" s="6">
        <v>65</v>
      </c>
      <c r="D261" s="6"/>
      <c r="E261" s="6"/>
      <c r="F261" s="6"/>
      <c r="G261" s="29"/>
      <c r="H261" s="6"/>
      <c r="I261" s="6"/>
      <c r="J261" s="6">
        <v>65</v>
      </c>
      <c r="K261" s="6"/>
    </row>
    <row r="262" spans="1:11" ht="12.75">
      <c r="A262" s="13" t="s">
        <v>258</v>
      </c>
      <c r="B262" s="6">
        <v>401.182</v>
      </c>
      <c r="C262" s="6">
        <v>401.182</v>
      </c>
      <c r="D262" s="6">
        <v>21.4</v>
      </c>
      <c r="E262" s="6">
        <v>8</v>
      </c>
      <c r="F262" s="6">
        <v>8</v>
      </c>
      <c r="G262" s="29"/>
      <c r="H262" s="6"/>
      <c r="I262" s="6"/>
      <c r="J262" s="6">
        <v>252.866</v>
      </c>
      <c r="K262" s="6">
        <v>118.916</v>
      </c>
    </row>
    <row r="263" spans="1:11" ht="12.75">
      <c r="A263" s="13" t="s">
        <v>259</v>
      </c>
      <c r="B263" s="6">
        <v>4.245</v>
      </c>
      <c r="C263" s="6">
        <v>4.245</v>
      </c>
      <c r="D263" s="6"/>
      <c r="E263" s="6"/>
      <c r="F263" s="6"/>
      <c r="G263" s="29"/>
      <c r="H263" s="6"/>
      <c r="I263" s="6"/>
      <c r="J263" s="6">
        <v>4.245</v>
      </c>
      <c r="K263" s="6"/>
    </row>
    <row r="264" spans="1:11" ht="12.75">
      <c r="A264" s="13"/>
      <c r="B264" s="6"/>
      <c r="C264" s="6"/>
      <c r="D264" s="6"/>
      <c r="E264" s="6"/>
      <c r="F264" s="6"/>
      <c r="G264" s="29"/>
      <c r="H264" s="6"/>
      <c r="I264" s="6"/>
      <c r="J264" s="6"/>
      <c r="K264" s="6"/>
    </row>
    <row r="265" spans="1:11" s="3" customFormat="1" ht="12.75">
      <c r="A265" s="3" t="s">
        <v>260</v>
      </c>
      <c r="B265" s="12">
        <v>1870.5806</v>
      </c>
      <c r="C265" s="12">
        <v>1870.5806</v>
      </c>
      <c r="D265" s="12">
        <v>0.391</v>
      </c>
      <c r="E265" s="12">
        <v>1.813</v>
      </c>
      <c r="F265" s="12">
        <v>1.813</v>
      </c>
      <c r="G265" s="27">
        <v>151.5206</v>
      </c>
      <c r="H265" s="12">
        <v>450.247</v>
      </c>
      <c r="I265" s="12"/>
      <c r="J265" s="12">
        <v>1065.068</v>
      </c>
      <c r="K265" s="12">
        <v>201.541</v>
      </c>
    </row>
    <row r="266" spans="1:11" ht="12.75">
      <c r="A266" s="13"/>
      <c r="B266" s="6"/>
      <c r="C266" s="6"/>
      <c r="D266" s="6"/>
      <c r="E266" s="6"/>
      <c r="F266" s="6"/>
      <c r="G266" s="29"/>
      <c r="H266" s="6"/>
      <c r="I266" s="6"/>
      <c r="J266" s="6"/>
      <c r="K266" s="6"/>
    </row>
    <row r="267" spans="1:11" ht="12.75">
      <c r="A267" s="13" t="s">
        <v>261</v>
      </c>
      <c r="B267" s="6">
        <v>83.833</v>
      </c>
      <c r="C267" s="6">
        <v>83.833</v>
      </c>
      <c r="D267" s="6"/>
      <c r="E267" s="6"/>
      <c r="F267" s="6"/>
      <c r="G267" s="29"/>
      <c r="H267" s="6">
        <v>42.079</v>
      </c>
      <c r="I267" s="6"/>
      <c r="J267" s="6">
        <v>41.754</v>
      </c>
      <c r="K267" s="6"/>
    </row>
    <row r="268" spans="1:11" ht="12.75">
      <c r="A268" s="13" t="s">
        <v>262</v>
      </c>
      <c r="B268" s="6">
        <v>35.246</v>
      </c>
      <c r="C268" s="6">
        <v>35.246</v>
      </c>
      <c r="D268" s="6"/>
      <c r="E268" s="6"/>
      <c r="F268" s="6"/>
      <c r="G268" s="29"/>
      <c r="H268" s="6"/>
      <c r="I268" s="6"/>
      <c r="J268" s="6">
        <v>35.246</v>
      </c>
      <c r="K268" s="6"/>
    </row>
    <row r="269" spans="1:11" ht="12.75">
      <c r="A269" s="13" t="s">
        <v>263</v>
      </c>
      <c r="B269" s="6">
        <v>18.408</v>
      </c>
      <c r="C269" s="6">
        <v>18.408</v>
      </c>
      <c r="D269" s="6"/>
      <c r="E269" s="6"/>
      <c r="F269" s="6"/>
      <c r="G269" s="29"/>
      <c r="H269" s="6">
        <v>0.137</v>
      </c>
      <c r="I269" s="6"/>
      <c r="J269" s="6">
        <v>18.271</v>
      </c>
      <c r="K269" s="6"/>
    </row>
    <row r="270" spans="1:11" ht="12.75">
      <c r="A270" s="13" t="s">
        <v>264</v>
      </c>
      <c r="B270" s="6">
        <v>83.40899999999999</v>
      </c>
      <c r="C270" s="6">
        <v>83.40899999999999</v>
      </c>
      <c r="D270" s="6"/>
      <c r="E270" s="6"/>
      <c r="F270" s="6"/>
      <c r="G270" s="29"/>
      <c r="H270" s="6">
        <v>6.558</v>
      </c>
      <c r="I270" s="6"/>
      <c r="J270" s="6">
        <v>72.531</v>
      </c>
      <c r="K270" s="6">
        <v>4.32</v>
      </c>
    </row>
    <row r="271" spans="1:11" ht="12.75">
      <c r="A271" s="13" t="s">
        <v>265</v>
      </c>
      <c r="B271" s="6">
        <v>54.881</v>
      </c>
      <c r="C271" s="6">
        <v>54.881</v>
      </c>
      <c r="D271" s="6"/>
      <c r="E271" s="6"/>
      <c r="F271" s="6"/>
      <c r="G271" s="29"/>
      <c r="H271" s="6"/>
      <c r="I271" s="6"/>
      <c r="J271" s="6">
        <v>54.881</v>
      </c>
      <c r="K271" s="6"/>
    </row>
    <row r="272" spans="1:11" ht="12.75">
      <c r="A272" s="13" t="s">
        <v>266</v>
      </c>
      <c r="B272" s="6">
        <v>19.702</v>
      </c>
      <c r="C272" s="6">
        <v>19.702</v>
      </c>
      <c r="D272" s="6"/>
      <c r="E272" s="6"/>
      <c r="F272" s="6"/>
      <c r="G272" s="29"/>
      <c r="H272" s="6"/>
      <c r="I272" s="6"/>
      <c r="J272" s="6">
        <v>18.931</v>
      </c>
      <c r="K272" s="6">
        <v>0.771</v>
      </c>
    </row>
    <row r="273" spans="1:11" ht="12.75">
      <c r="A273" s="13" t="s">
        <v>267</v>
      </c>
      <c r="B273" s="6">
        <v>45.951</v>
      </c>
      <c r="C273" s="6">
        <v>45.951</v>
      </c>
      <c r="D273" s="6"/>
      <c r="E273" s="6"/>
      <c r="F273" s="6"/>
      <c r="G273" s="29"/>
      <c r="H273" s="6">
        <v>36.025</v>
      </c>
      <c r="I273" s="6"/>
      <c r="J273" s="6">
        <v>9.926</v>
      </c>
      <c r="K273" s="6"/>
    </row>
    <row r="274" spans="1:11" ht="12.75">
      <c r="A274" s="13" t="s">
        <v>268</v>
      </c>
      <c r="B274" s="6">
        <v>36.979</v>
      </c>
      <c r="C274" s="6">
        <v>36.979</v>
      </c>
      <c r="D274" s="6"/>
      <c r="E274" s="6"/>
      <c r="F274" s="6"/>
      <c r="G274" s="29"/>
      <c r="H274" s="6">
        <v>27.899</v>
      </c>
      <c r="I274" s="6"/>
      <c r="J274" s="6">
        <v>9.08</v>
      </c>
      <c r="K274" s="6"/>
    </row>
    <row r="275" spans="1:11" ht="12.75">
      <c r="A275" s="13" t="s">
        <v>269</v>
      </c>
      <c r="B275" s="6">
        <v>11.1466</v>
      </c>
      <c r="C275" s="6">
        <v>11.1466</v>
      </c>
      <c r="D275" s="6"/>
      <c r="E275" s="6"/>
      <c r="F275" s="6"/>
      <c r="G275" s="29">
        <v>0.5216</v>
      </c>
      <c r="H275" s="6"/>
      <c r="I275" s="6"/>
      <c r="J275" s="6">
        <v>10.273</v>
      </c>
      <c r="K275" s="6">
        <v>0.352</v>
      </c>
    </row>
    <row r="276" spans="1:11" ht="12.75">
      <c r="A276" s="13" t="s">
        <v>270</v>
      </c>
      <c r="B276" s="6">
        <v>135.736</v>
      </c>
      <c r="C276" s="6">
        <v>135.736</v>
      </c>
      <c r="D276" s="6"/>
      <c r="E276" s="6"/>
      <c r="F276" s="6"/>
      <c r="G276" s="29"/>
      <c r="H276" s="6">
        <v>60.042</v>
      </c>
      <c r="I276" s="6"/>
      <c r="J276" s="6">
        <v>73.187</v>
      </c>
      <c r="K276" s="6">
        <v>2.507</v>
      </c>
    </row>
    <row r="277" spans="1:11" ht="12.75">
      <c r="A277" s="13" t="s">
        <v>271</v>
      </c>
      <c r="B277" s="6">
        <v>6.14</v>
      </c>
      <c r="C277" s="6">
        <v>6.14</v>
      </c>
      <c r="D277" s="6"/>
      <c r="E277" s="6"/>
      <c r="F277" s="6"/>
      <c r="G277" s="29"/>
      <c r="H277" s="6"/>
      <c r="I277" s="6"/>
      <c r="J277" s="6">
        <v>6.14</v>
      </c>
      <c r="K277" s="6"/>
    </row>
    <row r="278" spans="1:11" ht="12.75">
      <c r="A278" s="13" t="s">
        <v>272</v>
      </c>
      <c r="B278" s="6">
        <v>111.95899999999999</v>
      </c>
      <c r="C278" s="6">
        <v>111.95899999999999</v>
      </c>
      <c r="D278" s="6"/>
      <c r="E278" s="6"/>
      <c r="F278" s="6"/>
      <c r="G278" s="29"/>
      <c r="H278" s="6">
        <v>69.762</v>
      </c>
      <c r="I278" s="6"/>
      <c r="J278" s="6">
        <v>39.849</v>
      </c>
      <c r="K278" s="6">
        <v>2.348</v>
      </c>
    </row>
    <row r="279" spans="1:11" s="3" customFormat="1" ht="12.75">
      <c r="A279" s="13" t="s">
        <v>273</v>
      </c>
      <c r="B279" s="6">
        <v>856.756</v>
      </c>
      <c r="C279" s="6">
        <v>856.756</v>
      </c>
      <c r="D279" s="6"/>
      <c r="E279" s="6"/>
      <c r="F279" s="6"/>
      <c r="G279" s="29">
        <v>149.263</v>
      </c>
      <c r="H279" s="6"/>
      <c r="I279" s="6"/>
      <c r="J279" s="6">
        <v>542.31</v>
      </c>
      <c r="K279" s="6">
        <v>165.183</v>
      </c>
    </row>
    <row r="280" spans="1:11" ht="12.75">
      <c r="A280" s="13" t="s">
        <v>427</v>
      </c>
      <c r="B280" s="6">
        <v>415.742</v>
      </c>
      <c r="C280" s="6">
        <v>415.742</v>
      </c>
      <c r="D280" s="6"/>
      <c r="E280" s="6">
        <v>1.813</v>
      </c>
      <c r="F280" s="6">
        <v>1.813</v>
      </c>
      <c r="G280" s="29">
        <v>1.736</v>
      </c>
      <c r="H280" s="6">
        <v>207.745</v>
      </c>
      <c r="I280" s="6"/>
      <c r="J280" s="6">
        <v>186.17</v>
      </c>
      <c r="K280" s="6">
        <v>18.278</v>
      </c>
    </row>
    <row r="281" spans="1:11" ht="12.75">
      <c r="A281" s="13" t="s">
        <v>274</v>
      </c>
      <c r="B281" s="6">
        <v>50.959</v>
      </c>
      <c r="C281" s="6">
        <v>50.959</v>
      </c>
      <c r="D281" s="6">
        <v>0.391</v>
      </c>
      <c r="E281" s="6"/>
      <c r="F281" s="6"/>
      <c r="G281" s="29"/>
      <c r="H281" s="6"/>
      <c r="I281" s="6"/>
      <c r="J281" s="6">
        <v>42.786</v>
      </c>
      <c r="K281" s="6">
        <v>7.782</v>
      </c>
    </row>
    <row r="282" spans="1:11" ht="12.75">
      <c r="A282" s="13"/>
      <c r="B282" s="6"/>
      <c r="C282" s="6"/>
      <c r="D282" s="6"/>
      <c r="E282" s="6"/>
      <c r="F282" s="6"/>
      <c r="G282" s="29"/>
      <c r="H282" s="6"/>
      <c r="I282" s="6"/>
      <c r="J282" s="6"/>
      <c r="K282" s="6"/>
    </row>
    <row r="283" spans="1:11" s="3" customFormat="1" ht="12.75">
      <c r="A283" s="3" t="s">
        <v>275</v>
      </c>
      <c r="B283" s="12">
        <v>1285.818</v>
      </c>
      <c r="C283" s="12">
        <v>1285.818</v>
      </c>
      <c r="D283" s="12">
        <v>0.206</v>
      </c>
      <c r="E283" s="12"/>
      <c r="F283" s="12"/>
      <c r="G283" s="27">
        <v>19.383</v>
      </c>
      <c r="H283" s="12">
        <v>128.888</v>
      </c>
      <c r="I283" s="12">
        <v>5.66</v>
      </c>
      <c r="J283" s="12">
        <v>702.708</v>
      </c>
      <c r="K283" s="12">
        <v>428.973</v>
      </c>
    </row>
    <row r="284" spans="1:11" ht="12.75">
      <c r="A284" s="13"/>
      <c r="B284" s="6"/>
      <c r="C284" s="6"/>
      <c r="D284" s="6"/>
      <c r="E284" s="6"/>
      <c r="F284" s="6"/>
      <c r="G284" s="29"/>
      <c r="H284" s="6"/>
      <c r="I284" s="6"/>
      <c r="J284" s="6"/>
      <c r="K284" s="6"/>
    </row>
    <row r="285" spans="1:11" ht="12.75">
      <c r="A285" s="13" t="s">
        <v>276</v>
      </c>
      <c r="B285" s="6">
        <v>89.73799999999999</v>
      </c>
      <c r="C285" s="6">
        <v>89.73799999999999</v>
      </c>
      <c r="D285" s="6"/>
      <c r="E285" s="6"/>
      <c r="F285" s="6"/>
      <c r="G285" s="29">
        <v>0.556</v>
      </c>
      <c r="H285" s="6">
        <v>35.592</v>
      </c>
      <c r="I285" s="6"/>
      <c r="J285" s="6">
        <v>38.963</v>
      </c>
      <c r="K285" s="6">
        <v>14.627</v>
      </c>
    </row>
    <row r="286" spans="1:11" ht="12.75">
      <c r="A286" s="13" t="s">
        <v>277</v>
      </c>
      <c r="B286" s="6">
        <v>21.751</v>
      </c>
      <c r="C286" s="6">
        <v>21.751</v>
      </c>
      <c r="D286" s="6"/>
      <c r="E286" s="6"/>
      <c r="F286" s="6"/>
      <c r="G286" s="29">
        <v>0.177</v>
      </c>
      <c r="H286" s="6"/>
      <c r="I286" s="6"/>
      <c r="J286" s="6">
        <v>21.574</v>
      </c>
      <c r="K286" s="6"/>
    </row>
    <row r="287" spans="1:11" ht="12.75">
      <c r="A287" s="13" t="s">
        <v>278</v>
      </c>
      <c r="B287" s="6">
        <v>19.994</v>
      </c>
      <c r="C287" s="6">
        <v>19.994</v>
      </c>
      <c r="D287" s="6"/>
      <c r="E287" s="6"/>
      <c r="F287" s="6"/>
      <c r="G287" s="29"/>
      <c r="H287" s="6">
        <v>9.379</v>
      </c>
      <c r="I287" s="6"/>
      <c r="J287" s="6">
        <v>10.615</v>
      </c>
      <c r="K287" s="6"/>
    </row>
    <row r="288" spans="1:11" ht="12.75">
      <c r="A288" s="13" t="s">
        <v>279</v>
      </c>
      <c r="B288" s="6">
        <v>28.722</v>
      </c>
      <c r="C288" s="6">
        <v>28.722</v>
      </c>
      <c r="D288" s="6"/>
      <c r="E288" s="6"/>
      <c r="F288" s="6"/>
      <c r="G288" s="29"/>
      <c r="H288" s="6">
        <v>6.949</v>
      </c>
      <c r="I288" s="6"/>
      <c r="J288" s="6">
        <v>21.773</v>
      </c>
      <c r="K288" s="6"/>
    </row>
    <row r="289" spans="1:11" ht="12.75">
      <c r="A289" s="13" t="s">
        <v>280</v>
      </c>
      <c r="B289" s="6">
        <v>15.754</v>
      </c>
      <c r="C289" s="6">
        <v>15.754</v>
      </c>
      <c r="D289" s="6"/>
      <c r="E289" s="6"/>
      <c r="F289" s="6"/>
      <c r="G289" s="29"/>
      <c r="H289" s="6">
        <v>0.525</v>
      </c>
      <c r="I289" s="6"/>
      <c r="J289" s="6">
        <v>15.229</v>
      </c>
      <c r="K289" s="6"/>
    </row>
    <row r="290" spans="1:11" ht="12.75">
      <c r="A290" s="13" t="s">
        <v>281</v>
      </c>
      <c r="B290" s="6">
        <v>19.651</v>
      </c>
      <c r="C290" s="6">
        <v>19.651</v>
      </c>
      <c r="D290" s="6"/>
      <c r="E290" s="6"/>
      <c r="F290" s="6"/>
      <c r="G290" s="29"/>
      <c r="H290" s="6">
        <v>7.7</v>
      </c>
      <c r="I290" s="6"/>
      <c r="J290" s="6">
        <v>9.541</v>
      </c>
      <c r="K290" s="6">
        <v>2.41</v>
      </c>
    </row>
    <row r="291" spans="1:11" ht="12.75">
      <c r="A291" s="13" t="s">
        <v>282</v>
      </c>
      <c r="B291" s="6">
        <v>27.788</v>
      </c>
      <c r="C291" s="6">
        <v>27.788</v>
      </c>
      <c r="D291" s="6"/>
      <c r="E291" s="6"/>
      <c r="F291" s="6"/>
      <c r="G291" s="29"/>
      <c r="H291" s="6">
        <v>16.834</v>
      </c>
      <c r="I291" s="6"/>
      <c r="J291" s="6">
        <v>10.954</v>
      </c>
      <c r="K291" s="6"/>
    </row>
    <row r="292" spans="1:11" ht="12.75">
      <c r="A292" s="13" t="s">
        <v>283</v>
      </c>
      <c r="B292" s="6">
        <v>22.937</v>
      </c>
      <c r="C292" s="6">
        <v>22.937</v>
      </c>
      <c r="D292" s="6"/>
      <c r="E292" s="6"/>
      <c r="F292" s="6"/>
      <c r="G292" s="29"/>
      <c r="H292" s="6"/>
      <c r="I292" s="6"/>
      <c r="J292" s="6">
        <v>22.937</v>
      </c>
      <c r="K292" s="6"/>
    </row>
    <row r="293" spans="1:11" ht="12.75">
      <c r="A293" s="13" t="s">
        <v>284</v>
      </c>
      <c r="B293" s="6">
        <v>178.80700000000002</v>
      </c>
      <c r="C293" s="6">
        <v>178.80700000000002</v>
      </c>
      <c r="D293" s="6"/>
      <c r="E293" s="6"/>
      <c r="F293" s="6"/>
      <c r="G293" s="29"/>
      <c r="H293" s="6">
        <v>19.566</v>
      </c>
      <c r="I293" s="6"/>
      <c r="J293" s="6">
        <v>33.984</v>
      </c>
      <c r="K293" s="6">
        <v>125.257</v>
      </c>
    </row>
    <row r="294" spans="1:11" ht="12.75">
      <c r="A294" s="13" t="s">
        <v>285</v>
      </c>
      <c r="B294" s="6">
        <v>26.039</v>
      </c>
      <c r="C294" s="6">
        <v>26.039</v>
      </c>
      <c r="D294" s="6"/>
      <c r="E294" s="6"/>
      <c r="F294" s="6"/>
      <c r="G294" s="29"/>
      <c r="H294" s="6">
        <v>8.14</v>
      </c>
      <c r="I294" s="6"/>
      <c r="J294" s="6">
        <v>17.899</v>
      </c>
      <c r="K294" s="6"/>
    </row>
    <row r="295" spans="1:11" ht="12.75">
      <c r="A295" s="13" t="s">
        <v>286</v>
      </c>
      <c r="B295" s="6">
        <v>17.813</v>
      </c>
      <c r="C295" s="6">
        <v>17.813</v>
      </c>
      <c r="D295" s="6"/>
      <c r="E295" s="6"/>
      <c r="F295" s="6"/>
      <c r="G295" s="29"/>
      <c r="H295" s="6">
        <v>8.693</v>
      </c>
      <c r="I295" s="6"/>
      <c r="J295" s="6">
        <v>9.12</v>
      </c>
      <c r="K295" s="6"/>
    </row>
    <row r="296" spans="1:11" ht="12.75">
      <c r="A296" s="13" t="s">
        <v>287</v>
      </c>
      <c r="B296" s="6">
        <v>26.915000000000003</v>
      </c>
      <c r="C296" s="6">
        <v>26.915000000000003</v>
      </c>
      <c r="D296" s="6"/>
      <c r="E296" s="6"/>
      <c r="F296" s="6"/>
      <c r="G296" s="29"/>
      <c r="H296" s="6"/>
      <c r="I296" s="6"/>
      <c r="J296" s="6">
        <v>26.094</v>
      </c>
      <c r="K296" s="6">
        <v>0.821</v>
      </c>
    </row>
    <row r="297" spans="1:11" ht="12.75">
      <c r="A297" s="13" t="s">
        <v>288</v>
      </c>
      <c r="B297" s="6">
        <v>688.681</v>
      </c>
      <c r="C297" s="6">
        <v>688.681</v>
      </c>
      <c r="D297" s="6">
        <v>0.1</v>
      </c>
      <c r="E297" s="6"/>
      <c r="F297" s="6"/>
      <c r="G297" s="29">
        <v>16.475</v>
      </c>
      <c r="H297" s="6"/>
      <c r="I297" s="6"/>
      <c r="J297" s="6">
        <v>395.949</v>
      </c>
      <c r="K297" s="6">
        <v>276.157</v>
      </c>
    </row>
    <row r="298" spans="1:11" s="3" customFormat="1" ht="12.75">
      <c r="A298" s="13" t="s">
        <v>289</v>
      </c>
      <c r="B298" s="6">
        <v>122.97900000000001</v>
      </c>
      <c r="C298" s="6">
        <v>122.97900000000001</v>
      </c>
      <c r="D298" s="6">
        <v>0.106</v>
      </c>
      <c r="E298" s="6"/>
      <c r="F298" s="6"/>
      <c r="G298" s="29">
        <v>2.352</v>
      </c>
      <c r="H298" s="6">
        <v>15.51</v>
      </c>
      <c r="I298" s="6">
        <v>5.66</v>
      </c>
      <c r="J298" s="6">
        <v>89.65</v>
      </c>
      <c r="K298" s="6">
        <v>9.701</v>
      </c>
    </row>
    <row r="299" spans="1:11" ht="12.75">
      <c r="A299" s="13"/>
      <c r="B299" s="12"/>
      <c r="C299" s="6"/>
      <c r="D299" s="12"/>
      <c r="E299" s="12"/>
      <c r="F299" s="12"/>
      <c r="G299" s="27"/>
      <c r="H299" s="12"/>
      <c r="I299" s="12"/>
      <c r="J299" s="12"/>
      <c r="K299" s="12"/>
    </row>
    <row r="300" spans="2:11" ht="12.75">
      <c r="B300" s="6"/>
      <c r="C300" s="6"/>
      <c r="D300" s="6"/>
      <c r="E300" s="6"/>
      <c r="F300" s="6"/>
      <c r="G300" s="29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29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29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29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29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29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29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29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29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29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29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29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29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29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29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29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29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29"/>
      <c r="H317" s="6"/>
      <c r="I317" s="6"/>
      <c r="J317" s="6"/>
      <c r="K317" s="6"/>
    </row>
    <row r="318" spans="2:11" ht="12.75">
      <c r="B318" s="12"/>
      <c r="C318" s="6"/>
      <c r="D318" s="12"/>
      <c r="E318" s="12"/>
      <c r="F318" s="12"/>
      <c r="G318" s="27"/>
      <c r="H318" s="12"/>
      <c r="I318" s="12"/>
      <c r="J318" s="12"/>
      <c r="K318" s="12"/>
    </row>
    <row r="319" spans="2:11" s="3" customFormat="1" ht="12.75">
      <c r="B319" s="12"/>
      <c r="C319" s="6"/>
      <c r="D319" s="12"/>
      <c r="E319" s="12"/>
      <c r="F319" s="12"/>
      <c r="G319" s="27"/>
      <c r="H319" s="12"/>
      <c r="I319" s="12"/>
      <c r="J319" s="12"/>
      <c r="K319" s="12"/>
    </row>
    <row r="320" spans="2:11" ht="12.75">
      <c r="B320" s="12"/>
      <c r="C320" s="6"/>
      <c r="D320" s="12"/>
      <c r="E320" s="12"/>
      <c r="F320" s="12"/>
      <c r="G320" s="27"/>
      <c r="H320" s="12"/>
      <c r="I320" s="12"/>
      <c r="J320" s="12"/>
      <c r="K320" s="12"/>
    </row>
    <row r="321" spans="2:11" ht="12.75">
      <c r="B321" s="6"/>
      <c r="C321" s="6"/>
      <c r="D321" s="6"/>
      <c r="E321" s="6"/>
      <c r="F321" s="6"/>
      <c r="G321" s="29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29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29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29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29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29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29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29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29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29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29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29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29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29"/>
      <c r="H334" s="6"/>
      <c r="I334" s="6"/>
      <c r="J334" s="6"/>
      <c r="K334" s="6"/>
    </row>
  </sheetData>
  <sheetProtection/>
  <autoFilter ref="A6:K334"/>
  <mergeCells count="2">
    <mergeCell ref="A1:K1"/>
    <mergeCell ref="N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20.421875" style="0" customWidth="1"/>
    <col min="2" max="2" width="16.00390625" style="0" customWidth="1"/>
    <col min="3" max="3" width="10.8515625" style="0" customWidth="1"/>
    <col min="4" max="4" width="9.28125" style="0" bestFit="1" customWidth="1"/>
    <col min="5" max="5" width="14.421875" style="0" customWidth="1"/>
    <col min="6" max="6" width="10.7109375" style="0" bestFit="1" customWidth="1"/>
    <col min="7" max="7" width="10.57421875" style="0" bestFit="1" customWidth="1"/>
    <col min="8" max="9" width="9.28125" style="0" bestFit="1" customWidth="1"/>
    <col min="10" max="11" width="9.57421875" style="0" bestFit="1" customWidth="1"/>
  </cols>
  <sheetData>
    <row r="2" spans="1:11" ht="12.75">
      <c r="A2" s="100" t="s">
        <v>439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25" t="s">
        <v>365</v>
      </c>
    </row>
    <row r="5" spans="1:11" ht="13.5" thickBot="1">
      <c r="A5" s="9"/>
      <c r="B5" s="9"/>
      <c r="C5" s="9"/>
      <c r="D5" s="5"/>
      <c r="E5" s="5"/>
      <c r="G5" s="5"/>
      <c r="H5" s="5"/>
      <c r="I5" s="5"/>
      <c r="J5" s="5"/>
      <c r="K5" s="5"/>
    </row>
    <row r="6" spans="1:11" ht="51.75" thickBot="1">
      <c r="A6" s="32" t="s">
        <v>366</v>
      </c>
      <c r="B6" s="33" t="s">
        <v>367</v>
      </c>
      <c r="C6" s="33" t="s">
        <v>368</v>
      </c>
      <c r="D6" s="33" t="s">
        <v>369</v>
      </c>
      <c r="E6" s="33" t="s">
        <v>370</v>
      </c>
      <c r="F6" s="33" t="s">
        <v>371</v>
      </c>
      <c r="G6" s="33" t="s">
        <v>372</v>
      </c>
      <c r="H6" s="33" t="s">
        <v>406</v>
      </c>
      <c r="I6" s="33" t="s">
        <v>407</v>
      </c>
      <c r="J6" s="33" t="s">
        <v>373</v>
      </c>
      <c r="K6" s="26" t="s">
        <v>374</v>
      </c>
    </row>
    <row r="7" ht="12.75">
      <c r="B7" s="5"/>
    </row>
    <row r="8" spans="1:11" s="9" customFormat="1" ht="12.75">
      <c r="A8" s="34" t="s">
        <v>375</v>
      </c>
      <c r="B8" s="27">
        <f>SUM(D8:E8,G8:K8)</f>
        <v>1576415.0666150001</v>
      </c>
      <c r="C8" s="27">
        <f>SUM(D8,F8:K8)</f>
        <v>102893.06661500005</v>
      </c>
      <c r="D8" s="27">
        <f>SUM(D10:D11,D13,D19:D21)</f>
        <v>7624.7209852999995</v>
      </c>
      <c r="E8" s="27">
        <f aca="true" t="shared" si="0" ref="E8:K8">SUM(E10:E11,E13,E19:E21)</f>
        <v>1488040.3775000002</v>
      </c>
      <c r="F8" s="27">
        <f t="shared" si="0"/>
        <v>14518.37750000004</v>
      </c>
      <c r="G8" s="27">
        <f t="shared" si="0"/>
        <v>5997.1706667</v>
      </c>
      <c r="H8" s="27">
        <f t="shared" si="0"/>
        <v>4648.185</v>
      </c>
      <c r="I8" s="27">
        <f t="shared" si="0"/>
        <v>269.52599999999995</v>
      </c>
      <c r="J8" s="27">
        <f t="shared" si="0"/>
        <v>40474.66165</v>
      </c>
      <c r="K8" s="27">
        <f t="shared" si="0"/>
        <v>29360.424813</v>
      </c>
    </row>
    <row r="9" spans="1:11" s="9" customFormat="1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9" s="9" customFormat="1" ht="12.75">
      <c r="A10" s="9" t="s">
        <v>376</v>
      </c>
      <c r="B10" s="27">
        <f>SUM(D10:E10,H10:K10)</f>
        <v>4546.006</v>
      </c>
      <c r="C10" s="27">
        <f>SUM(D10,G10:K10)</f>
        <v>133.768</v>
      </c>
      <c r="D10" s="10"/>
      <c r="E10" s="9">
        <v>4546.002</v>
      </c>
      <c r="F10" s="9">
        <v>4546.002</v>
      </c>
      <c r="G10" s="9">
        <v>133.764</v>
      </c>
      <c r="I10" s="9">
        <v>0.004</v>
      </c>
    </row>
    <row r="11" spans="1:11" s="9" customFormat="1" ht="12.75">
      <c r="A11" s="9" t="s">
        <v>377</v>
      </c>
      <c r="B11" s="27">
        <f>SUM(D11:E11,H11:K11)</f>
        <v>1506215.958</v>
      </c>
      <c r="C11" s="27">
        <f>SUM(D11,G11:K11)</f>
        <v>25451.605000000003</v>
      </c>
      <c r="D11" s="9">
        <v>7329.565</v>
      </c>
      <c r="E11" s="9">
        <v>1483194.094</v>
      </c>
      <c r="F11" s="9">
        <v>9672.094000000041</v>
      </c>
      <c r="G11" s="9">
        <v>2429.741</v>
      </c>
      <c r="H11" s="9">
        <v>31.296</v>
      </c>
      <c r="I11" s="9">
        <v>197.651</v>
      </c>
      <c r="J11" s="9">
        <v>2186.896</v>
      </c>
      <c r="K11" s="9">
        <v>13276.456</v>
      </c>
    </row>
    <row r="12" spans="2:11" s="9" customFormat="1" ht="12.75">
      <c r="B12" s="27"/>
      <c r="C12" s="27"/>
      <c r="D12" s="10"/>
      <c r="E12" s="10"/>
      <c r="F12" s="10"/>
      <c r="G12" s="10"/>
      <c r="H12" s="10"/>
      <c r="I12" s="10"/>
      <c r="J12" s="10"/>
      <c r="K12" s="10"/>
    </row>
    <row r="13" spans="1:11" s="9" customFormat="1" ht="12.75">
      <c r="A13" s="9" t="s">
        <v>378</v>
      </c>
      <c r="B13" s="27">
        <f aca="true" t="shared" si="1" ref="B13:B21">SUM(D13:E13,G13:K13)</f>
        <v>41025.084615</v>
      </c>
      <c r="C13" s="27">
        <f aca="true" t="shared" si="2" ref="C13:C21">SUM(D13,F13:K13)</f>
        <v>41025.084615</v>
      </c>
      <c r="D13" s="27">
        <f>SUM(D14:D17)</f>
        <v>295.0439853</v>
      </c>
      <c r="E13" s="27">
        <f aca="true" t="shared" si="3" ref="E13:K13">SUM(E14:E17)</f>
        <v>300.2815</v>
      </c>
      <c r="F13" s="27">
        <f t="shared" si="3"/>
        <v>300.2815</v>
      </c>
      <c r="G13" s="27">
        <f t="shared" si="3"/>
        <v>1208.8136667</v>
      </c>
      <c r="H13" s="27">
        <f t="shared" si="3"/>
        <v>4616.889</v>
      </c>
      <c r="I13" s="27">
        <f t="shared" si="3"/>
        <v>71.173</v>
      </c>
      <c r="J13" s="27">
        <f t="shared" si="3"/>
        <v>23896.56765</v>
      </c>
      <c r="K13" s="27">
        <f t="shared" si="3"/>
        <v>10636.315813</v>
      </c>
    </row>
    <row r="14" spans="1:11" s="9" customFormat="1" ht="12.75">
      <c r="A14" s="25" t="s">
        <v>379</v>
      </c>
      <c r="B14" s="27">
        <f>SUM(D14:E14,H14:K14)</f>
        <v>38296.731948299996</v>
      </c>
      <c r="C14" s="27">
        <f>SUM(D14,G14:K14)</f>
        <v>39199.814115</v>
      </c>
      <c r="D14" s="9">
        <v>295.0439853</v>
      </c>
      <c r="E14" s="9">
        <v>300.2815</v>
      </c>
      <c r="F14" s="9">
        <v>300.2815</v>
      </c>
      <c r="G14" s="9">
        <v>1203.3636667</v>
      </c>
      <c r="H14" s="9">
        <v>4616.889</v>
      </c>
      <c r="I14" s="9">
        <v>71.173</v>
      </c>
      <c r="J14" s="9">
        <v>23889.81365</v>
      </c>
      <c r="K14" s="9">
        <v>9123.530813</v>
      </c>
    </row>
    <row r="15" spans="1:11" s="9" customFormat="1" ht="12.75">
      <c r="A15" s="25" t="s">
        <v>39</v>
      </c>
      <c r="B15" s="27">
        <f t="shared" si="1"/>
        <v>1065.85</v>
      </c>
      <c r="C15" s="27">
        <f t="shared" si="2"/>
        <v>1065.85</v>
      </c>
      <c r="D15" s="10"/>
      <c r="E15" s="10"/>
      <c r="F15" s="10"/>
      <c r="G15" s="10"/>
      <c r="H15" s="10"/>
      <c r="I15" s="10"/>
      <c r="J15" s="10"/>
      <c r="K15" s="9">
        <v>1065.85</v>
      </c>
    </row>
    <row r="16" spans="1:11" s="9" customFormat="1" ht="12.75">
      <c r="A16" s="25" t="s">
        <v>380</v>
      </c>
      <c r="B16" s="27">
        <f t="shared" si="1"/>
        <v>446.475</v>
      </c>
      <c r="C16" s="27">
        <f t="shared" si="2"/>
        <v>446.475</v>
      </c>
      <c r="D16" s="10"/>
      <c r="E16" s="10"/>
      <c r="F16" s="10"/>
      <c r="G16" s="10"/>
      <c r="H16" s="10"/>
      <c r="I16" s="10"/>
      <c r="J16" s="10"/>
      <c r="K16" s="9">
        <v>446.475</v>
      </c>
    </row>
    <row r="17" spans="1:11" s="9" customFormat="1" ht="12.75">
      <c r="A17" s="25" t="s">
        <v>381</v>
      </c>
      <c r="B17" s="27">
        <f t="shared" si="1"/>
        <v>12.664000000000001</v>
      </c>
      <c r="C17" s="27">
        <f t="shared" si="2"/>
        <v>12.664000000000001</v>
      </c>
      <c r="D17" s="10"/>
      <c r="E17" s="10"/>
      <c r="F17" s="10"/>
      <c r="G17" s="9">
        <v>5.45</v>
      </c>
      <c r="J17" s="9">
        <v>6.754</v>
      </c>
      <c r="K17" s="9">
        <v>0.46</v>
      </c>
    </row>
    <row r="18" spans="2:11" s="9" customFormat="1" ht="12.75">
      <c r="B18" s="27"/>
      <c r="C18" s="27"/>
      <c r="D18" s="10"/>
      <c r="E18" s="10"/>
      <c r="F18" s="10"/>
      <c r="G18" s="10"/>
      <c r="H18" s="10"/>
      <c r="I18" s="10"/>
      <c r="J18" s="10"/>
      <c r="K18" s="10"/>
    </row>
    <row r="19" spans="1:11" s="9" customFormat="1" ht="12.75">
      <c r="A19" s="9" t="s">
        <v>382</v>
      </c>
      <c r="B19" s="27">
        <f t="shared" si="1"/>
        <v>19012.387000000002</v>
      </c>
      <c r="C19" s="27">
        <f t="shared" si="2"/>
        <v>19012.387000000002</v>
      </c>
      <c r="G19" s="9">
        <v>4.852</v>
      </c>
      <c r="J19" s="9">
        <v>14391.198</v>
      </c>
      <c r="K19" s="9">
        <v>4616.337</v>
      </c>
    </row>
    <row r="20" spans="1:11" s="9" customFormat="1" ht="12.75">
      <c r="A20" s="9" t="s">
        <v>385</v>
      </c>
      <c r="B20" s="27">
        <f t="shared" si="1"/>
        <v>3050.3669999999997</v>
      </c>
      <c r="C20" s="27">
        <f t="shared" si="2"/>
        <v>3050.3669999999997</v>
      </c>
      <c r="D20" s="10"/>
      <c r="E20" s="10"/>
      <c r="F20" s="10"/>
      <c r="G20" s="9">
        <v>2220</v>
      </c>
      <c r="H20" s="10"/>
      <c r="I20" s="9">
        <v>0.698</v>
      </c>
      <c r="J20" s="10"/>
      <c r="K20" s="9">
        <v>829.669</v>
      </c>
    </row>
    <row r="21" spans="1:11" s="9" customFormat="1" ht="12.75">
      <c r="A21" s="37" t="s">
        <v>395</v>
      </c>
      <c r="B21" s="27">
        <f t="shared" si="1"/>
        <v>1.7590000000000001</v>
      </c>
      <c r="C21" s="27">
        <f t="shared" si="2"/>
        <v>1.7590000000000001</v>
      </c>
      <c r="D21" s="9">
        <v>0.112</v>
      </c>
      <c r="E21" s="10"/>
      <c r="F21" s="10"/>
      <c r="G21" s="10"/>
      <c r="H21" s="10"/>
      <c r="I21" s="10"/>
      <c r="J21" s="10"/>
      <c r="K21" s="9">
        <v>1.647</v>
      </c>
    </row>
    <row r="22" s="9" customFormat="1" ht="12.75">
      <c r="B22" s="27"/>
    </row>
    <row r="23" spans="1:11" s="9" customFormat="1" ht="12.75">
      <c r="A23" s="9" t="s">
        <v>396</v>
      </c>
      <c r="D23" s="10"/>
      <c r="E23" s="10"/>
      <c r="F23" s="10"/>
      <c r="G23" s="10"/>
      <c r="H23" s="10"/>
      <c r="I23" s="10"/>
      <c r="J23" s="10"/>
      <c r="K23" s="10"/>
    </row>
  </sheetData>
  <sheetProtection/>
  <mergeCells count="1">
    <mergeCell ref="A2:K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9.28125" style="0" bestFit="1" customWidth="1"/>
    <col min="2" max="2" width="12.7109375" style="0" customWidth="1"/>
    <col min="3" max="3" width="11.57421875" style="0" bestFit="1" customWidth="1"/>
    <col min="4" max="4" width="10.57421875" style="0" bestFit="1" customWidth="1"/>
    <col min="5" max="5" width="12.57421875" style="0" bestFit="1" customWidth="1"/>
    <col min="6" max="7" width="10.8515625" style="0" bestFit="1" customWidth="1"/>
    <col min="8" max="9" width="9.57421875" style="0" bestFit="1" customWidth="1"/>
    <col min="10" max="10" width="9.7109375" style="0" bestFit="1" customWidth="1"/>
    <col min="11" max="11" width="10.7109375" style="0" bestFit="1" customWidth="1"/>
    <col min="12" max="12" width="9.8515625" style="0" bestFit="1" customWidth="1"/>
    <col min="13" max="13" width="9.28125" style="0" bestFit="1" customWidth="1"/>
  </cols>
  <sheetData>
    <row r="1" spans="1:15" ht="12.75">
      <c r="A1" s="96" t="s">
        <v>440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3"/>
      <c r="N1" s="13"/>
      <c r="O1" s="13"/>
    </row>
    <row r="2" spans="1:15" ht="12.7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80" t="s">
        <v>409</v>
      </c>
      <c r="N2" s="13"/>
      <c r="O2" s="13"/>
    </row>
    <row r="3" spans="1:15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51.75" thickBot="1">
      <c r="A4" s="8" t="s">
        <v>38</v>
      </c>
      <c r="B4" s="2" t="s">
        <v>375</v>
      </c>
      <c r="C4" s="2" t="s">
        <v>368</v>
      </c>
      <c r="D4" s="33" t="s">
        <v>379</v>
      </c>
      <c r="E4" s="33" t="s">
        <v>353</v>
      </c>
      <c r="F4" s="33" t="s">
        <v>354</v>
      </c>
      <c r="G4" s="33" t="s">
        <v>449</v>
      </c>
      <c r="H4" s="33" t="s">
        <v>376</v>
      </c>
      <c r="I4" s="33" t="s">
        <v>41</v>
      </c>
      <c r="J4" s="33" t="s">
        <v>450</v>
      </c>
      <c r="K4" s="33" t="s">
        <v>40</v>
      </c>
      <c r="L4" s="26" t="s">
        <v>352</v>
      </c>
      <c r="M4" s="69" t="s">
        <v>428</v>
      </c>
      <c r="N4" s="13"/>
      <c r="O4" s="13"/>
    </row>
    <row r="5" spans="1:15" ht="12.75">
      <c r="A5" s="13" t="s">
        <v>433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3" customFormat="1" ht="12.75">
      <c r="A6" s="3" t="s">
        <v>44</v>
      </c>
      <c r="B6" s="12">
        <v>1576415.0626150004</v>
      </c>
      <c r="C6" s="12">
        <v>102893.06261500002</v>
      </c>
      <c r="D6" s="12">
        <v>39500.095615</v>
      </c>
      <c r="E6" s="12">
        <v>1508645.699</v>
      </c>
      <c r="F6" s="12">
        <v>35123.69899999999</v>
      </c>
      <c r="G6" s="12">
        <v>19012.387</v>
      </c>
      <c r="H6" s="12">
        <v>4679.77</v>
      </c>
      <c r="I6" s="12">
        <v>3050.367</v>
      </c>
      <c r="J6" s="12">
        <v>1065.8460000000014</v>
      </c>
      <c r="K6" s="12">
        <v>446.475</v>
      </c>
      <c r="L6" s="12">
        <v>12.664</v>
      </c>
      <c r="M6" s="12">
        <v>1.759</v>
      </c>
      <c r="O6" s="12"/>
    </row>
    <row r="7" spans="1:15" ht="12.75">
      <c r="A7" s="13"/>
      <c r="B7" s="12"/>
      <c r="C7" s="12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12"/>
    </row>
    <row r="8" spans="1:15" s="3" customFormat="1" ht="12.75">
      <c r="A8" s="3" t="s">
        <v>45</v>
      </c>
      <c r="B8" s="12">
        <v>35115.104999999996</v>
      </c>
      <c r="C8" s="12">
        <v>35115.104999999996</v>
      </c>
      <c r="D8" s="12">
        <v>7490.666</v>
      </c>
      <c r="E8" s="12">
        <v>8613.553</v>
      </c>
      <c r="F8" s="12">
        <v>8613.553</v>
      </c>
      <c r="G8" s="12">
        <v>19008.537</v>
      </c>
      <c r="H8" s="12">
        <v>0.004</v>
      </c>
      <c r="I8" s="12">
        <v>0.698</v>
      </c>
      <c r="J8" s="12"/>
      <c r="K8" s="12">
        <v>0</v>
      </c>
      <c r="L8" s="12"/>
      <c r="M8" s="12">
        <v>1.647</v>
      </c>
      <c r="O8" s="12"/>
    </row>
    <row r="9" spans="1:15" ht="12.75">
      <c r="A9" s="13"/>
      <c r="B9" s="12"/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13"/>
      <c r="O9" s="12"/>
    </row>
    <row r="10" spans="1:15" ht="12.75">
      <c r="A10" s="13" t="s">
        <v>46</v>
      </c>
      <c r="B10" s="6">
        <v>13.282</v>
      </c>
      <c r="C10" s="6">
        <v>13.282</v>
      </c>
      <c r="D10" s="6">
        <v>13.282</v>
      </c>
      <c r="E10" s="6"/>
      <c r="F10" s="6"/>
      <c r="G10" s="6"/>
      <c r="H10" s="6"/>
      <c r="I10" s="6"/>
      <c r="J10" s="6"/>
      <c r="K10" s="6"/>
      <c r="L10" s="6"/>
      <c r="M10" s="6"/>
      <c r="N10" s="13"/>
      <c r="O10" s="6"/>
    </row>
    <row r="11" spans="1:15" ht="12.75">
      <c r="A11" s="13" t="s">
        <v>47</v>
      </c>
      <c r="B11" s="6">
        <v>13.282</v>
      </c>
      <c r="C11" s="6">
        <v>13.282</v>
      </c>
      <c r="D11" s="6">
        <v>13.282</v>
      </c>
      <c r="E11" s="6"/>
      <c r="F11" s="6"/>
      <c r="G11" s="6"/>
      <c r="H11" s="6"/>
      <c r="I11" s="6"/>
      <c r="J11" s="6"/>
      <c r="K11" s="6"/>
      <c r="L11" s="6"/>
      <c r="M11" s="6"/>
      <c r="N11" s="13"/>
      <c r="O11" s="6"/>
    </row>
    <row r="12" spans="1:15" ht="12.75">
      <c r="A12" s="13" t="s">
        <v>48</v>
      </c>
      <c r="B12" s="6">
        <v>7887.708</v>
      </c>
      <c r="C12" s="6">
        <v>7887.708</v>
      </c>
      <c r="D12" s="6">
        <v>159.03</v>
      </c>
      <c r="E12" s="6">
        <v>7728.678</v>
      </c>
      <c r="F12" s="6">
        <v>7728.678</v>
      </c>
      <c r="G12" s="6"/>
      <c r="H12" s="6"/>
      <c r="I12" s="6"/>
      <c r="J12" s="6"/>
      <c r="K12" s="6"/>
      <c r="L12" s="6"/>
      <c r="M12" s="6"/>
      <c r="N12" s="13"/>
      <c r="O12" s="6"/>
    </row>
    <row r="13" spans="1:15" ht="12.75">
      <c r="A13" s="13" t="s">
        <v>49</v>
      </c>
      <c r="B13" s="6">
        <v>7864.7699999999995</v>
      </c>
      <c r="C13" s="6">
        <v>7864.7699999999995</v>
      </c>
      <c r="D13" s="6">
        <v>136.092</v>
      </c>
      <c r="E13" s="6">
        <v>7728.678</v>
      </c>
      <c r="F13" s="6">
        <v>7728.678</v>
      </c>
      <c r="G13" s="6"/>
      <c r="H13" s="6"/>
      <c r="I13" s="6"/>
      <c r="J13" s="6"/>
      <c r="K13" s="6"/>
      <c r="L13" s="6"/>
      <c r="M13" s="6"/>
      <c r="N13" s="13"/>
      <c r="O13" s="6"/>
    </row>
    <row r="14" spans="1:15" ht="12.75">
      <c r="A14" s="13" t="s">
        <v>50</v>
      </c>
      <c r="B14" s="6">
        <v>825.7320000000001</v>
      </c>
      <c r="C14" s="6">
        <v>825.7320000000001</v>
      </c>
      <c r="D14" s="6">
        <v>727.085</v>
      </c>
      <c r="E14" s="6"/>
      <c r="F14" s="6"/>
      <c r="G14" s="6">
        <v>97</v>
      </c>
      <c r="H14" s="6"/>
      <c r="I14" s="6"/>
      <c r="J14" s="6"/>
      <c r="K14" s="6">
        <v>0</v>
      </c>
      <c r="L14" s="6"/>
      <c r="M14" s="6">
        <v>1.647</v>
      </c>
      <c r="N14" s="13"/>
      <c r="O14" s="6"/>
    </row>
    <row r="15" spans="1:15" ht="12.75">
      <c r="A15" s="13" t="s">
        <v>51</v>
      </c>
      <c r="B15" s="6">
        <v>479.77000000000004</v>
      </c>
      <c r="C15" s="6">
        <v>479.77000000000004</v>
      </c>
      <c r="D15" s="6">
        <v>423.088</v>
      </c>
      <c r="E15" s="6">
        <v>56</v>
      </c>
      <c r="F15" s="6">
        <v>56</v>
      </c>
      <c r="G15" s="6"/>
      <c r="H15" s="6"/>
      <c r="I15" s="6">
        <v>0.682</v>
      </c>
      <c r="J15" s="6"/>
      <c r="K15" s="6"/>
      <c r="L15" s="6"/>
      <c r="M15" s="6"/>
      <c r="N15" s="13"/>
      <c r="O15" s="6"/>
    </row>
    <row r="16" spans="1:15" ht="12.75">
      <c r="A16" s="13" t="s">
        <v>52</v>
      </c>
      <c r="B16" s="6">
        <v>373.399</v>
      </c>
      <c r="C16" s="6">
        <v>373.399</v>
      </c>
      <c r="D16" s="6">
        <v>373.399</v>
      </c>
      <c r="E16" s="6"/>
      <c r="F16" s="6"/>
      <c r="G16" s="6"/>
      <c r="H16" s="6"/>
      <c r="I16" s="6"/>
      <c r="J16" s="6"/>
      <c r="K16" s="6"/>
      <c r="L16" s="6"/>
      <c r="M16" s="6"/>
      <c r="N16" s="13"/>
      <c r="O16" s="6"/>
    </row>
    <row r="17" spans="1:15" ht="12.75">
      <c r="A17" s="13" t="s">
        <v>53</v>
      </c>
      <c r="B17" s="6">
        <v>253.999</v>
      </c>
      <c r="C17" s="6">
        <v>253.999</v>
      </c>
      <c r="D17" s="6">
        <v>253.999</v>
      </c>
      <c r="E17" s="6"/>
      <c r="F17" s="6"/>
      <c r="G17" s="6"/>
      <c r="H17" s="6"/>
      <c r="I17" s="6"/>
      <c r="J17" s="6"/>
      <c r="K17" s="6"/>
      <c r="L17" s="6"/>
      <c r="M17" s="6"/>
      <c r="N17" s="13"/>
      <c r="O17" s="6"/>
    </row>
    <row r="18" spans="1:15" ht="12.75">
      <c r="A18" s="13" t="s">
        <v>54</v>
      </c>
      <c r="B18" s="6">
        <v>38.043</v>
      </c>
      <c r="C18" s="6">
        <v>38.043</v>
      </c>
      <c r="D18" s="6">
        <v>38.043</v>
      </c>
      <c r="E18" s="6"/>
      <c r="F18" s="6"/>
      <c r="G18" s="6"/>
      <c r="H18" s="6"/>
      <c r="I18" s="6"/>
      <c r="J18" s="6"/>
      <c r="K18" s="6"/>
      <c r="L18" s="6"/>
      <c r="M18" s="6"/>
      <c r="N18" s="13"/>
      <c r="O18" s="6"/>
    </row>
    <row r="19" spans="1:15" ht="12.75">
      <c r="A19" s="13" t="s">
        <v>55</v>
      </c>
      <c r="B19" s="6">
        <v>148.246</v>
      </c>
      <c r="C19" s="6">
        <v>148.246</v>
      </c>
      <c r="D19" s="6">
        <v>148.246</v>
      </c>
      <c r="E19" s="6"/>
      <c r="F19" s="6"/>
      <c r="G19" s="6"/>
      <c r="H19" s="6"/>
      <c r="I19" s="6"/>
      <c r="J19" s="6"/>
      <c r="K19" s="6"/>
      <c r="L19" s="6"/>
      <c r="M19" s="6"/>
      <c r="N19" s="13"/>
      <c r="O19" s="6"/>
    </row>
    <row r="20" spans="1:15" ht="12.75">
      <c r="A20" s="13" t="s">
        <v>56</v>
      </c>
      <c r="B20" s="6">
        <v>59.436</v>
      </c>
      <c r="C20" s="6">
        <v>59.436</v>
      </c>
      <c r="D20" s="6">
        <v>59.436</v>
      </c>
      <c r="E20" s="6"/>
      <c r="F20" s="6"/>
      <c r="G20" s="6"/>
      <c r="H20" s="6"/>
      <c r="I20" s="6"/>
      <c r="J20" s="6"/>
      <c r="K20" s="6"/>
      <c r="L20" s="6"/>
      <c r="M20" s="6"/>
      <c r="N20" s="13"/>
      <c r="O20" s="6"/>
    </row>
    <row r="21" spans="1:15" ht="12.75">
      <c r="A21" s="13" t="s">
        <v>57</v>
      </c>
      <c r="B21" s="6">
        <v>209.258</v>
      </c>
      <c r="C21" s="6">
        <v>209.258</v>
      </c>
      <c r="D21" s="6">
        <v>209.258</v>
      </c>
      <c r="E21" s="6"/>
      <c r="F21" s="6"/>
      <c r="G21" s="6"/>
      <c r="H21" s="6"/>
      <c r="I21" s="6"/>
      <c r="J21" s="6"/>
      <c r="K21" s="6"/>
      <c r="L21" s="6"/>
      <c r="M21" s="6"/>
      <c r="N21" s="13"/>
      <c r="O21" s="6"/>
    </row>
    <row r="22" spans="1:15" ht="12.75">
      <c r="A22" s="13" t="s">
        <v>58</v>
      </c>
      <c r="B22" s="6">
        <v>323.626</v>
      </c>
      <c r="C22" s="6">
        <v>323.626</v>
      </c>
      <c r="D22" s="6">
        <v>323.626</v>
      </c>
      <c r="E22" s="6"/>
      <c r="F22" s="6"/>
      <c r="G22" s="6"/>
      <c r="H22" s="6"/>
      <c r="I22" s="6"/>
      <c r="J22" s="6"/>
      <c r="K22" s="6"/>
      <c r="L22" s="6"/>
      <c r="M22" s="6"/>
      <c r="N22" s="13"/>
      <c r="O22" s="6"/>
    </row>
    <row r="23" spans="1:15" ht="12.75">
      <c r="A23" s="13" t="s">
        <v>59</v>
      </c>
      <c r="B23" s="6">
        <v>193</v>
      </c>
      <c r="C23" s="6">
        <v>193</v>
      </c>
      <c r="D23" s="6">
        <v>193</v>
      </c>
      <c r="E23" s="6"/>
      <c r="F23" s="6"/>
      <c r="G23" s="6"/>
      <c r="H23" s="6"/>
      <c r="I23" s="6"/>
      <c r="J23" s="6"/>
      <c r="K23" s="6"/>
      <c r="L23" s="6"/>
      <c r="M23" s="6"/>
      <c r="N23" s="13"/>
      <c r="O23" s="6"/>
    </row>
    <row r="24" spans="1:15" ht="12.75">
      <c r="A24" s="13" t="s">
        <v>60</v>
      </c>
      <c r="B24" s="6">
        <v>1691.268</v>
      </c>
      <c r="C24" s="6">
        <v>1691.268</v>
      </c>
      <c r="D24" s="6">
        <v>344.918</v>
      </c>
      <c r="E24" s="6">
        <v>788.35</v>
      </c>
      <c r="F24" s="6">
        <v>788.35</v>
      </c>
      <c r="G24" s="6">
        <v>558</v>
      </c>
      <c r="H24" s="6"/>
      <c r="I24" s="6"/>
      <c r="J24" s="6"/>
      <c r="K24" s="6"/>
      <c r="L24" s="6"/>
      <c r="M24" s="6"/>
      <c r="N24" s="13"/>
      <c r="O24" s="6"/>
    </row>
    <row r="25" spans="1:15" ht="12.75">
      <c r="A25" s="13" t="s">
        <v>61</v>
      </c>
      <c r="B25" s="6">
        <v>87.049</v>
      </c>
      <c r="C25" s="6">
        <v>87.049</v>
      </c>
      <c r="D25" s="6">
        <v>87.049</v>
      </c>
      <c r="E25" s="6"/>
      <c r="F25" s="6"/>
      <c r="G25" s="6"/>
      <c r="H25" s="6"/>
      <c r="I25" s="6"/>
      <c r="J25" s="6"/>
      <c r="K25" s="6"/>
      <c r="L25" s="6"/>
      <c r="M25" s="6"/>
      <c r="N25" s="13"/>
      <c r="O25" s="6"/>
    </row>
    <row r="26" spans="1:15" ht="12.75">
      <c r="A26" s="13" t="s">
        <v>62</v>
      </c>
      <c r="B26" s="6">
        <v>28.122</v>
      </c>
      <c r="C26" s="6">
        <v>28.122</v>
      </c>
      <c r="D26" s="6">
        <v>28.122</v>
      </c>
      <c r="E26" s="6"/>
      <c r="F26" s="6"/>
      <c r="G26" s="6"/>
      <c r="H26" s="6"/>
      <c r="I26" s="6"/>
      <c r="J26" s="6"/>
      <c r="K26" s="6"/>
      <c r="L26" s="6"/>
      <c r="M26" s="6"/>
      <c r="N26" s="13"/>
      <c r="O26" s="6"/>
    </row>
    <row r="27" spans="1:15" ht="12.75">
      <c r="A27" s="13" t="s">
        <v>63</v>
      </c>
      <c r="B27" s="6">
        <v>213.413</v>
      </c>
      <c r="C27" s="6">
        <v>213.413</v>
      </c>
      <c r="D27" s="6">
        <v>213.413</v>
      </c>
      <c r="E27" s="6"/>
      <c r="F27" s="6"/>
      <c r="G27" s="6"/>
      <c r="H27" s="6"/>
      <c r="I27" s="6"/>
      <c r="J27" s="6"/>
      <c r="K27" s="6"/>
      <c r="L27" s="6"/>
      <c r="M27" s="6"/>
      <c r="N27" s="13"/>
      <c r="O27" s="6"/>
    </row>
    <row r="28" spans="1:15" ht="12.75">
      <c r="A28" s="13" t="s">
        <v>64</v>
      </c>
      <c r="B28" s="6">
        <v>120.794</v>
      </c>
      <c r="C28" s="6">
        <v>120.794</v>
      </c>
      <c r="D28" s="6">
        <v>120.794</v>
      </c>
      <c r="E28" s="6"/>
      <c r="F28" s="6"/>
      <c r="G28" s="6"/>
      <c r="H28" s="6"/>
      <c r="I28" s="6"/>
      <c r="J28" s="6"/>
      <c r="K28" s="6"/>
      <c r="L28" s="6"/>
      <c r="M28" s="6"/>
      <c r="N28" s="13"/>
      <c r="O28" s="6"/>
    </row>
    <row r="29" spans="1:15" ht="12.75">
      <c r="A29" s="13" t="s">
        <v>65</v>
      </c>
      <c r="B29" s="6">
        <v>606.443</v>
      </c>
      <c r="C29" s="6">
        <v>606.443</v>
      </c>
      <c r="D29" s="6">
        <v>361.143</v>
      </c>
      <c r="E29" s="6"/>
      <c r="F29" s="6"/>
      <c r="G29" s="6">
        <v>245.3</v>
      </c>
      <c r="H29" s="6"/>
      <c r="I29" s="6"/>
      <c r="J29" s="6"/>
      <c r="K29" s="6">
        <v>0</v>
      </c>
      <c r="L29" s="6"/>
      <c r="M29" s="6"/>
      <c r="N29" s="13"/>
      <c r="O29" s="6"/>
    </row>
    <row r="30" spans="1:15" ht="12.75">
      <c r="A30" s="13" t="s">
        <v>66</v>
      </c>
      <c r="B30" s="6">
        <v>661.284</v>
      </c>
      <c r="C30" s="6">
        <v>661.284</v>
      </c>
      <c r="D30" s="6">
        <v>661.284</v>
      </c>
      <c r="E30" s="6"/>
      <c r="F30" s="6"/>
      <c r="G30" s="6"/>
      <c r="H30" s="6"/>
      <c r="I30" s="6"/>
      <c r="J30" s="6"/>
      <c r="K30" s="6"/>
      <c r="L30" s="6"/>
      <c r="M30" s="6"/>
      <c r="N30" s="13"/>
      <c r="O30" s="6"/>
    </row>
    <row r="31" spans="1:15" ht="12.75">
      <c r="A31" s="13" t="s">
        <v>414</v>
      </c>
      <c r="B31" s="6">
        <v>161</v>
      </c>
      <c r="C31" s="6">
        <v>161</v>
      </c>
      <c r="D31" s="6">
        <v>161</v>
      </c>
      <c r="E31" s="6"/>
      <c r="F31" s="6"/>
      <c r="G31" s="6"/>
      <c r="H31" s="6"/>
      <c r="I31" s="6"/>
      <c r="J31" s="6"/>
      <c r="K31" s="6"/>
      <c r="L31" s="6"/>
      <c r="M31" s="6"/>
      <c r="N31" s="13"/>
      <c r="O31" s="6"/>
    </row>
    <row r="32" spans="1:15" ht="12.75">
      <c r="A32" s="13" t="s">
        <v>67</v>
      </c>
      <c r="B32" s="6">
        <v>310.956</v>
      </c>
      <c r="C32" s="6">
        <v>310.956</v>
      </c>
      <c r="D32" s="6">
        <v>289.456</v>
      </c>
      <c r="E32" s="6">
        <v>21.5</v>
      </c>
      <c r="F32" s="6">
        <v>21.5</v>
      </c>
      <c r="G32" s="6"/>
      <c r="H32" s="6"/>
      <c r="I32" s="6"/>
      <c r="J32" s="6"/>
      <c r="K32" s="6"/>
      <c r="L32" s="6"/>
      <c r="M32" s="6"/>
      <c r="N32" s="13"/>
      <c r="O32" s="6"/>
    </row>
    <row r="33" spans="1:15" ht="12.75">
      <c r="A33" s="13" t="s">
        <v>68</v>
      </c>
      <c r="B33" s="6">
        <v>19127.156000000003</v>
      </c>
      <c r="C33" s="6">
        <v>19127.156000000003</v>
      </c>
      <c r="D33" s="6">
        <v>999.894</v>
      </c>
      <c r="E33" s="6">
        <v>19.025</v>
      </c>
      <c r="F33" s="6">
        <v>19.025</v>
      </c>
      <c r="G33" s="6">
        <v>18108.237</v>
      </c>
      <c r="H33" s="6"/>
      <c r="I33" s="6"/>
      <c r="J33" s="6"/>
      <c r="K33" s="6">
        <v>0</v>
      </c>
      <c r="L33" s="6"/>
      <c r="M33" s="6"/>
      <c r="N33" s="13"/>
      <c r="O33" s="6"/>
    </row>
    <row r="34" spans="1:15" ht="12.75">
      <c r="A34" s="13" t="s">
        <v>69</v>
      </c>
      <c r="B34" s="6">
        <v>63.209</v>
      </c>
      <c r="C34" s="6">
        <v>63.209</v>
      </c>
      <c r="D34" s="6">
        <v>63.209</v>
      </c>
      <c r="E34" s="6"/>
      <c r="F34" s="6"/>
      <c r="G34" s="6"/>
      <c r="H34" s="6"/>
      <c r="I34" s="6"/>
      <c r="J34" s="6"/>
      <c r="K34" s="6">
        <v>0</v>
      </c>
      <c r="L34" s="6"/>
      <c r="M34" s="6"/>
      <c r="N34" s="13"/>
      <c r="O34" s="6"/>
    </row>
    <row r="35" spans="1:15" ht="12.75">
      <c r="A35" s="13" t="s">
        <v>70</v>
      </c>
      <c r="B35" s="6">
        <v>1298.348</v>
      </c>
      <c r="C35" s="6">
        <v>1298.348</v>
      </c>
      <c r="D35" s="6">
        <v>1298.328</v>
      </c>
      <c r="E35" s="6"/>
      <c r="F35" s="6"/>
      <c r="G35" s="6"/>
      <c r="H35" s="6">
        <v>0.004</v>
      </c>
      <c r="I35" s="6">
        <v>0.016</v>
      </c>
      <c r="J35" s="6"/>
      <c r="K35" s="6"/>
      <c r="L35" s="6"/>
      <c r="M35" s="6"/>
      <c r="N35" s="13"/>
      <c r="O35" s="6"/>
    </row>
    <row r="36" spans="1:15" ht="12.75">
      <c r="A36" s="13"/>
      <c r="B36" s="12"/>
      <c r="C36" s="12"/>
      <c r="D36" s="6"/>
      <c r="E36" s="6"/>
      <c r="F36" s="6"/>
      <c r="G36" s="6"/>
      <c r="H36" s="6"/>
      <c r="I36" s="6"/>
      <c r="J36" s="6"/>
      <c r="K36" s="6"/>
      <c r="L36" s="6"/>
      <c r="M36" s="6"/>
      <c r="N36" s="13"/>
      <c r="O36" s="6"/>
    </row>
    <row r="37" spans="1:15" s="3" customFormat="1" ht="12.75">
      <c r="A37" s="3" t="s">
        <v>71</v>
      </c>
      <c r="B37" s="12">
        <v>217.193</v>
      </c>
      <c r="C37" s="12">
        <v>217.193</v>
      </c>
      <c r="D37" s="12">
        <v>217.193</v>
      </c>
      <c r="E37" s="12"/>
      <c r="F37" s="12"/>
      <c r="G37" s="12"/>
      <c r="H37" s="12"/>
      <c r="I37" s="12"/>
      <c r="J37" s="12"/>
      <c r="K37" s="12"/>
      <c r="L37" s="12"/>
      <c r="M37" s="12"/>
      <c r="O37" s="12"/>
    </row>
    <row r="38" spans="1:15" ht="12.75">
      <c r="A38" s="13"/>
      <c r="B38" s="12"/>
      <c r="C38" s="12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  <c r="O38" s="12"/>
    </row>
    <row r="39" spans="1:15" ht="12.75">
      <c r="A39" s="13" t="s">
        <v>72</v>
      </c>
      <c r="B39" s="6">
        <v>10.237</v>
      </c>
      <c r="C39" s="6">
        <v>10.237</v>
      </c>
      <c r="D39" s="6">
        <v>10.237</v>
      </c>
      <c r="E39" s="6"/>
      <c r="F39" s="6"/>
      <c r="G39" s="6"/>
      <c r="H39" s="6"/>
      <c r="I39" s="6"/>
      <c r="J39" s="6"/>
      <c r="K39" s="6"/>
      <c r="L39" s="6"/>
      <c r="M39" s="6"/>
      <c r="N39" s="13"/>
      <c r="O39" s="13"/>
    </row>
    <row r="40" spans="1:15" ht="12.75">
      <c r="A40" s="13" t="s">
        <v>415</v>
      </c>
      <c r="B40" s="6">
        <v>128.303</v>
      </c>
      <c r="C40" s="6">
        <v>128.303</v>
      </c>
      <c r="D40" s="6">
        <v>128.303</v>
      </c>
      <c r="E40" s="6"/>
      <c r="F40" s="6"/>
      <c r="G40" s="6"/>
      <c r="H40" s="6"/>
      <c r="I40" s="6"/>
      <c r="J40" s="6"/>
      <c r="K40" s="6"/>
      <c r="L40" s="6"/>
      <c r="M40" s="6"/>
      <c r="N40" s="13"/>
      <c r="O40" s="6"/>
    </row>
    <row r="41" spans="1:15" ht="12.75">
      <c r="A41" s="13" t="s">
        <v>416</v>
      </c>
      <c r="B41" s="6">
        <v>82.76</v>
      </c>
      <c r="C41" s="6">
        <v>82.76</v>
      </c>
      <c r="D41" s="6">
        <v>82.76</v>
      </c>
      <c r="E41" s="6"/>
      <c r="F41" s="6"/>
      <c r="G41" s="6"/>
      <c r="H41" s="6"/>
      <c r="I41" s="6"/>
      <c r="J41" s="6"/>
      <c r="K41" s="6"/>
      <c r="L41" s="6"/>
      <c r="M41" s="6"/>
      <c r="N41" s="13"/>
      <c r="O41" s="6"/>
    </row>
    <row r="42" spans="1:15" ht="12.75">
      <c r="A42" s="13" t="s">
        <v>73</v>
      </c>
      <c r="B42" s="6">
        <v>63.043</v>
      </c>
      <c r="C42" s="6">
        <v>63.043</v>
      </c>
      <c r="D42" s="6">
        <v>63.043</v>
      </c>
      <c r="E42" s="6"/>
      <c r="F42" s="6"/>
      <c r="G42" s="6"/>
      <c r="H42" s="6"/>
      <c r="I42" s="6"/>
      <c r="J42" s="6"/>
      <c r="K42" s="6"/>
      <c r="L42" s="6"/>
      <c r="M42" s="6"/>
      <c r="N42" s="13"/>
      <c r="O42" s="6"/>
    </row>
    <row r="43" spans="1:15" ht="12.75">
      <c r="A43" s="13" t="s">
        <v>74</v>
      </c>
      <c r="B43" s="6">
        <v>15.61</v>
      </c>
      <c r="C43" s="6">
        <v>15.61</v>
      </c>
      <c r="D43" s="6">
        <v>15.61</v>
      </c>
      <c r="E43" s="6"/>
      <c r="F43" s="6"/>
      <c r="G43" s="6"/>
      <c r="H43" s="6"/>
      <c r="I43" s="6"/>
      <c r="J43" s="6"/>
      <c r="K43" s="6"/>
      <c r="L43" s="6"/>
      <c r="M43" s="6"/>
      <c r="N43" s="13"/>
      <c r="O43" s="6"/>
    </row>
    <row r="44" spans="1:15" ht="12.75">
      <c r="A44" s="13"/>
      <c r="B44" s="12"/>
      <c r="C44" s="12"/>
      <c r="D44" s="6"/>
      <c r="E44" s="6"/>
      <c r="F44" s="6"/>
      <c r="G44" s="6"/>
      <c r="H44" s="6"/>
      <c r="I44" s="6"/>
      <c r="J44" s="6"/>
      <c r="K44" s="6"/>
      <c r="L44" s="6"/>
      <c r="M44" s="6"/>
      <c r="N44" s="13"/>
      <c r="O44" s="6"/>
    </row>
    <row r="45" spans="1:15" s="3" customFormat="1" ht="12.75">
      <c r="A45" s="3" t="s">
        <v>75</v>
      </c>
      <c r="B45" s="12">
        <v>1509416.314</v>
      </c>
      <c r="C45" s="12">
        <v>35894.314000000006</v>
      </c>
      <c r="D45" s="12">
        <v>6310.922</v>
      </c>
      <c r="E45" s="12">
        <v>1496272.02</v>
      </c>
      <c r="F45" s="12">
        <v>22750.019999999997</v>
      </c>
      <c r="G45" s="12"/>
      <c r="H45" s="12">
        <v>4546.002</v>
      </c>
      <c r="I45" s="12">
        <v>829.669</v>
      </c>
      <c r="J45" s="12">
        <v>1065.8460000000014</v>
      </c>
      <c r="K45" s="12">
        <v>391.855</v>
      </c>
      <c r="L45" s="12"/>
      <c r="M45" s="12"/>
      <c r="O45" s="12"/>
    </row>
    <row r="46" spans="1:15" ht="12.75">
      <c r="A46" s="13"/>
      <c r="B46" s="12"/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13"/>
      <c r="O46" s="12"/>
    </row>
    <row r="47" spans="1:15" ht="12.75">
      <c r="A47" s="13" t="s">
        <v>76</v>
      </c>
      <c r="B47" s="6">
        <v>1.413</v>
      </c>
      <c r="C47" s="6">
        <v>1.413</v>
      </c>
      <c r="D47" s="6">
        <v>1.413</v>
      </c>
      <c r="E47" s="6"/>
      <c r="F47" s="6"/>
      <c r="G47" s="6"/>
      <c r="H47" s="6"/>
      <c r="I47" s="6"/>
      <c r="J47" s="6"/>
      <c r="K47" s="6"/>
      <c r="L47" s="6"/>
      <c r="M47" s="6"/>
      <c r="N47" s="13"/>
      <c r="O47" s="6"/>
    </row>
    <row r="48" spans="1:15" ht="12.75">
      <c r="A48" s="13" t="s">
        <v>77</v>
      </c>
      <c r="B48" s="6">
        <v>87.462</v>
      </c>
      <c r="C48" s="6">
        <v>87.462</v>
      </c>
      <c r="D48" s="6">
        <v>87.282</v>
      </c>
      <c r="E48" s="6">
        <v>0.18</v>
      </c>
      <c r="F48" s="6">
        <v>0.18</v>
      </c>
      <c r="G48" s="6"/>
      <c r="H48" s="6"/>
      <c r="I48" s="6"/>
      <c r="J48" s="6"/>
      <c r="K48" s="6">
        <v>0</v>
      </c>
      <c r="L48" s="6"/>
      <c r="M48" s="6"/>
      <c r="N48" s="13"/>
      <c r="O48" s="13"/>
    </row>
    <row r="49" spans="1:15" ht="12.75">
      <c r="A49" s="13" t="s">
        <v>78</v>
      </c>
      <c r="B49" s="6">
        <v>21.111</v>
      </c>
      <c r="C49" s="6">
        <v>21.111</v>
      </c>
      <c r="D49" s="6">
        <v>21.111</v>
      </c>
      <c r="E49" s="6"/>
      <c r="F49" s="6"/>
      <c r="G49" s="6"/>
      <c r="H49" s="6"/>
      <c r="I49" s="6"/>
      <c r="J49" s="6"/>
      <c r="K49" s="6"/>
      <c r="L49" s="6"/>
      <c r="M49" s="6"/>
      <c r="N49" s="13"/>
      <c r="O49" s="6"/>
    </row>
    <row r="50" spans="1:15" ht="12.75">
      <c r="A50" s="13" t="s">
        <v>79</v>
      </c>
      <c r="B50" s="6">
        <v>51.256</v>
      </c>
      <c r="C50" s="6">
        <v>51.256</v>
      </c>
      <c r="D50" s="6">
        <v>51.256</v>
      </c>
      <c r="E50" s="6"/>
      <c r="F50" s="6"/>
      <c r="G50" s="6"/>
      <c r="H50" s="6"/>
      <c r="I50" s="6"/>
      <c r="J50" s="6"/>
      <c r="K50" s="6"/>
      <c r="L50" s="6"/>
      <c r="M50" s="6"/>
      <c r="N50" s="13"/>
      <c r="O50" s="6"/>
    </row>
    <row r="51" spans="1:15" ht="12.75">
      <c r="A51" s="13" t="s">
        <v>80</v>
      </c>
      <c r="B51" s="6">
        <v>24.165</v>
      </c>
      <c r="C51" s="6">
        <v>24.165</v>
      </c>
      <c r="D51" s="6">
        <v>24.165</v>
      </c>
      <c r="E51" s="6"/>
      <c r="F51" s="6"/>
      <c r="G51" s="6"/>
      <c r="H51" s="6"/>
      <c r="I51" s="6"/>
      <c r="J51" s="6">
        <v>0</v>
      </c>
      <c r="K51" s="6">
        <v>0</v>
      </c>
      <c r="L51" s="6"/>
      <c r="M51" s="6"/>
      <c r="N51" s="13"/>
      <c r="O51" s="6"/>
    </row>
    <row r="52" spans="1:15" ht="12.75">
      <c r="A52" s="13" t="s">
        <v>81</v>
      </c>
      <c r="B52" s="6">
        <v>1099.999</v>
      </c>
      <c r="C52" s="6">
        <v>1099.999</v>
      </c>
      <c r="D52" s="6">
        <v>1099.999</v>
      </c>
      <c r="E52" s="6"/>
      <c r="F52" s="6"/>
      <c r="G52" s="6"/>
      <c r="H52" s="6"/>
      <c r="I52" s="6"/>
      <c r="J52" s="6"/>
      <c r="K52" s="6"/>
      <c r="L52" s="6"/>
      <c r="M52" s="6"/>
      <c r="N52" s="13"/>
      <c r="O52" s="6"/>
    </row>
    <row r="53" spans="1:15" ht="12.75">
      <c r="A53" s="13" t="s">
        <v>82</v>
      </c>
      <c r="B53" s="6">
        <v>1063.891</v>
      </c>
      <c r="C53" s="6">
        <v>1063.891</v>
      </c>
      <c r="D53" s="6">
        <v>1063.891</v>
      </c>
      <c r="E53" s="6"/>
      <c r="F53" s="6"/>
      <c r="G53" s="6"/>
      <c r="H53" s="6"/>
      <c r="I53" s="6"/>
      <c r="J53" s="6"/>
      <c r="K53" s="6"/>
      <c r="L53" s="6"/>
      <c r="M53" s="6"/>
      <c r="N53" s="13"/>
      <c r="O53" s="6"/>
    </row>
    <row r="54" spans="1:15" ht="12.75">
      <c r="A54" s="13" t="s">
        <v>83</v>
      </c>
      <c r="B54" s="6">
        <v>594.185</v>
      </c>
      <c r="C54" s="6">
        <v>594.185</v>
      </c>
      <c r="D54" s="6">
        <v>594.185</v>
      </c>
      <c r="E54" s="6"/>
      <c r="F54" s="6"/>
      <c r="G54" s="6"/>
      <c r="H54" s="6"/>
      <c r="I54" s="6"/>
      <c r="J54" s="6"/>
      <c r="K54" s="6"/>
      <c r="L54" s="6"/>
      <c r="M54" s="6"/>
      <c r="N54" s="13"/>
      <c r="O54" s="6"/>
    </row>
    <row r="55" spans="1:15" ht="12.75">
      <c r="A55" s="13" t="s">
        <v>84</v>
      </c>
      <c r="B55" s="6">
        <v>8489.485</v>
      </c>
      <c r="C55" s="6">
        <v>8489.485</v>
      </c>
      <c r="D55" s="6">
        <v>2753.343</v>
      </c>
      <c r="E55" s="6">
        <v>4906.473</v>
      </c>
      <c r="F55" s="6">
        <v>4906.473</v>
      </c>
      <c r="G55" s="6"/>
      <c r="H55" s="6"/>
      <c r="I55" s="6">
        <v>829.669</v>
      </c>
      <c r="J55" s="6"/>
      <c r="K55" s="6"/>
      <c r="L55" s="6"/>
      <c r="M55" s="6"/>
      <c r="N55" s="13"/>
      <c r="O55" s="6"/>
    </row>
    <row r="56" spans="1:15" ht="12.75">
      <c r="A56" s="13" t="s">
        <v>85</v>
      </c>
      <c r="B56" s="6">
        <v>0</v>
      </c>
      <c r="C56" s="6">
        <v>0</v>
      </c>
      <c r="D56" s="6"/>
      <c r="E56" s="6"/>
      <c r="F56" s="6"/>
      <c r="G56" s="6"/>
      <c r="H56" s="6"/>
      <c r="I56" s="6"/>
      <c r="J56" s="6">
        <v>0</v>
      </c>
      <c r="K56" s="6"/>
      <c r="L56" s="6"/>
      <c r="M56" s="6"/>
      <c r="N56" s="13"/>
      <c r="O56" s="6"/>
    </row>
    <row r="57" spans="1:15" ht="12.75">
      <c r="A57" s="13" t="s">
        <v>86</v>
      </c>
      <c r="B57" s="6">
        <v>0</v>
      </c>
      <c r="C57" s="6">
        <v>0</v>
      </c>
      <c r="D57" s="6"/>
      <c r="E57" s="6"/>
      <c r="F57" s="6"/>
      <c r="G57" s="6"/>
      <c r="H57" s="6"/>
      <c r="I57" s="6"/>
      <c r="J57" s="6">
        <v>0</v>
      </c>
      <c r="K57" s="6"/>
      <c r="L57" s="6"/>
      <c r="M57" s="6"/>
      <c r="N57" s="13"/>
      <c r="O57" s="6"/>
    </row>
    <row r="58" spans="1:15" ht="12.75">
      <c r="A58" s="13" t="s">
        <v>87</v>
      </c>
      <c r="B58" s="6">
        <v>30.314</v>
      </c>
      <c r="C58" s="6">
        <v>30.314</v>
      </c>
      <c r="D58" s="6">
        <v>30.314</v>
      </c>
      <c r="E58" s="6"/>
      <c r="F58" s="6"/>
      <c r="G58" s="6"/>
      <c r="H58" s="6"/>
      <c r="I58" s="6"/>
      <c r="J58" s="6"/>
      <c r="K58" s="6"/>
      <c r="L58" s="6"/>
      <c r="M58" s="6"/>
      <c r="N58" s="13"/>
      <c r="O58" s="6"/>
    </row>
    <row r="59" spans="1:15" ht="12.75">
      <c r="A59" s="13" t="s">
        <v>88</v>
      </c>
      <c r="B59" s="6">
        <v>7.753</v>
      </c>
      <c r="C59" s="6">
        <v>7.753</v>
      </c>
      <c r="D59" s="6">
        <v>7.753</v>
      </c>
      <c r="E59" s="6"/>
      <c r="F59" s="6"/>
      <c r="G59" s="6"/>
      <c r="H59" s="6"/>
      <c r="I59" s="6"/>
      <c r="J59" s="6"/>
      <c r="K59" s="6"/>
      <c r="L59" s="6"/>
      <c r="M59" s="6"/>
      <c r="N59" s="13"/>
      <c r="O59" s="6"/>
    </row>
    <row r="60" spans="1:15" ht="12.75">
      <c r="A60" s="13" t="s">
        <v>89</v>
      </c>
      <c r="B60" s="6">
        <v>487.30799999999994</v>
      </c>
      <c r="C60" s="6">
        <v>487.30799999999994</v>
      </c>
      <c r="D60" s="6">
        <v>235.622</v>
      </c>
      <c r="E60" s="6">
        <v>200.49</v>
      </c>
      <c r="F60" s="6">
        <v>200.49</v>
      </c>
      <c r="G60" s="6"/>
      <c r="H60" s="6"/>
      <c r="I60" s="6"/>
      <c r="J60" s="6">
        <v>51.19599999999991</v>
      </c>
      <c r="K60" s="6">
        <v>0</v>
      </c>
      <c r="L60" s="6"/>
      <c r="M60" s="6"/>
      <c r="N60" s="13"/>
      <c r="O60" s="6"/>
    </row>
    <row r="61" spans="1:15" ht="12.75">
      <c r="A61" s="13" t="s">
        <v>417</v>
      </c>
      <c r="B61" s="6">
        <v>369.947</v>
      </c>
      <c r="C61" s="6">
        <v>369.947</v>
      </c>
      <c r="D61" s="6">
        <v>169.457</v>
      </c>
      <c r="E61" s="6">
        <v>200.49</v>
      </c>
      <c r="F61" s="6">
        <v>200.49</v>
      </c>
      <c r="G61" s="6"/>
      <c r="H61" s="6"/>
      <c r="I61" s="6"/>
      <c r="J61" s="6"/>
      <c r="K61" s="6"/>
      <c r="L61" s="6"/>
      <c r="M61" s="6"/>
      <c r="N61" s="13"/>
      <c r="O61" s="6"/>
    </row>
    <row r="62" spans="1:15" ht="12.75">
      <c r="A62" s="13" t="s">
        <v>90</v>
      </c>
      <c r="B62" s="6">
        <v>1213.9970000000014</v>
      </c>
      <c r="C62" s="6">
        <v>1213.9970000000014</v>
      </c>
      <c r="D62" s="6">
        <v>199.347</v>
      </c>
      <c r="E62" s="6"/>
      <c r="F62" s="6"/>
      <c r="G62" s="6"/>
      <c r="H62" s="6"/>
      <c r="I62" s="6"/>
      <c r="J62" s="6">
        <v>1014.6500000000015</v>
      </c>
      <c r="K62" s="6"/>
      <c r="L62" s="6"/>
      <c r="M62" s="6"/>
      <c r="N62" s="13"/>
      <c r="O62" s="6"/>
    </row>
    <row r="63" spans="1:15" ht="12.75">
      <c r="A63" s="13" t="s">
        <v>91</v>
      </c>
      <c r="B63" s="6">
        <v>169.713</v>
      </c>
      <c r="C63" s="6">
        <v>169.713</v>
      </c>
      <c r="D63" s="6">
        <v>169.713</v>
      </c>
      <c r="E63" s="6"/>
      <c r="F63" s="6"/>
      <c r="G63" s="6"/>
      <c r="H63" s="6"/>
      <c r="I63" s="6"/>
      <c r="J63" s="6"/>
      <c r="K63" s="6"/>
      <c r="L63" s="6"/>
      <c r="M63" s="6"/>
      <c r="N63" s="13"/>
      <c r="O63" s="6"/>
    </row>
    <row r="64" spans="1:15" ht="12.75">
      <c r="A64" s="13" t="s">
        <v>92</v>
      </c>
      <c r="B64" s="6">
        <v>324474.191</v>
      </c>
      <c r="C64" s="6">
        <v>6158.190999999994</v>
      </c>
      <c r="D64" s="6">
        <v>7.772</v>
      </c>
      <c r="E64" s="6">
        <v>324466.419</v>
      </c>
      <c r="F64" s="6">
        <v>6150.418999999994</v>
      </c>
      <c r="G64" s="6"/>
      <c r="H64" s="6"/>
      <c r="I64" s="6"/>
      <c r="J64" s="6"/>
      <c r="K64" s="6"/>
      <c r="L64" s="6"/>
      <c r="M64" s="6"/>
      <c r="N64" s="13"/>
      <c r="O64" s="6"/>
    </row>
    <row r="65" spans="1:15" ht="12.75">
      <c r="A65" s="13" t="s">
        <v>93</v>
      </c>
      <c r="B65" s="6">
        <v>6244.9980000000005</v>
      </c>
      <c r="C65" s="6">
        <v>6244.9980000000005</v>
      </c>
      <c r="D65" s="6">
        <v>744.94</v>
      </c>
      <c r="E65" s="6">
        <v>954.056</v>
      </c>
      <c r="F65" s="6">
        <v>954.056</v>
      </c>
      <c r="G65" s="6"/>
      <c r="H65" s="6">
        <v>4546.002</v>
      </c>
      <c r="I65" s="6"/>
      <c r="J65" s="6"/>
      <c r="K65" s="6"/>
      <c r="L65" s="6"/>
      <c r="M65" s="6"/>
      <c r="N65" s="13"/>
      <c r="O65" s="6"/>
    </row>
    <row r="66" spans="1:15" ht="12.75">
      <c r="A66" s="13" t="s">
        <v>94</v>
      </c>
      <c r="B66" s="6">
        <v>405.55600000000004</v>
      </c>
      <c r="C66" s="6">
        <v>405.55600000000004</v>
      </c>
      <c r="D66" s="6">
        <v>13.701</v>
      </c>
      <c r="E66" s="6"/>
      <c r="F66" s="6"/>
      <c r="G66" s="6"/>
      <c r="H66" s="6"/>
      <c r="I66" s="6"/>
      <c r="J66" s="6"/>
      <c r="K66" s="6">
        <v>391.855</v>
      </c>
      <c r="L66" s="6"/>
      <c r="M66" s="6"/>
      <c r="N66" s="13"/>
      <c r="O66" s="6"/>
    </row>
    <row r="67" spans="1:15" ht="12.75">
      <c r="A67" s="13" t="s">
        <v>95</v>
      </c>
      <c r="B67" s="6">
        <v>184.296</v>
      </c>
      <c r="C67" s="6">
        <v>184.296</v>
      </c>
      <c r="D67" s="6">
        <v>184.296</v>
      </c>
      <c r="E67" s="6"/>
      <c r="F67" s="6"/>
      <c r="G67" s="6"/>
      <c r="H67" s="6"/>
      <c r="I67" s="6"/>
      <c r="J67" s="6"/>
      <c r="K67" s="6">
        <v>0</v>
      </c>
      <c r="L67" s="6"/>
      <c r="M67" s="6"/>
      <c r="N67" s="13"/>
      <c r="O67" s="6"/>
    </row>
    <row r="68" spans="1:15" ht="12.75">
      <c r="A68" s="13" t="s">
        <v>96</v>
      </c>
      <c r="B68" s="6">
        <v>10.02</v>
      </c>
      <c r="C68" s="6">
        <v>10.02</v>
      </c>
      <c r="D68" s="6">
        <v>10.02</v>
      </c>
      <c r="E68" s="6"/>
      <c r="F68" s="6"/>
      <c r="G68" s="6"/>
      <c r="H68" s="6"/>
      <c r="I68" s="6"/>
      <c r="J68" s="6"/>
      <c r="K68" s="6"/>
      <c r="L68" s="6"/>
      <c r="M68" s="6"/>
      <c r="N68" s="13"/>
      <c r="O68" s="6"/>
    </row>
    <row r="69" spans="1:15" ht="12.75">
      <c r="A69" s="13" t="s">
        <v>97</v>
      </c>
      <c r="B69" s="6">
        <v>1165819.092</v>
      </c>
      <c r="C69" s="6">
        <v>10613.092000000002</v>
      </c>
      <c r="D69" s="6">
        <v>74.69</v>
      </c>
      <c r="E69" s="6">
        <v>1165744.402</v>
      </c>
      <c r="F69" s="6">
        <v>10538.402000000002</v>
      </c>
      <c r="G69" s="6"/>
      <c r="H69" s="6"/>
      <c r="I69" s="6"/>
      <c r="J69" s="6"/>
      <c r="K69" s="6">
        <v>0</v>
      </c>
      <c r="L69" s="6"/>
      <c r="M69" s="6"/>
      <c r="N69" s="13"/>
      <c r="O69" s="6"/>
    </row>
    <row r="70" spans="1:15" ht="12.75">
      <c r="A70" s="13"/>
      <c r="B70" s="12"/>
      <c r="C70" s="12"/>
      <c r="D70" s="6"/>
      <c r="E70" s="6"/>
      <c r="F70" s="6"/>
      <c r="G70" s="6"/>
      <c r="H70" s="6"/>
      <c r="I70" s="6"/>
      <c r="J70" s="6"/>
      <c r="K70" s="6"/>
      <c r="L70" s="6"/>
      <c r="M70" s="6"/>
      <c r="N70" s="13"/>
      <c r="O70" s="6"/>
    </row>
    <row r="71" spans="1:15" s="3" customFormat="1" ht="12.75">
      <c r="A71" s="3" t="s">
        <v>98</v>
      </c>
      <c r="B71" s="12">
        <v>3631.015</v>
      </c>
      <c r="C71" s="12">
        <v>3631.015</v>
      </c>
      <c r="D71" s="12">
        <v>1407.186</v>
      </c>
      <c r="E71" s="12">
        <v>3.829</v>
      </c>
      <c r="F71" s="12">
        <v>3.829</v>
      </c>
      <c r="G71" s="12"/>
      <c r="H71" s="12"/>
      <c r="I71" s="12">
        <v>2220</v>
      </c>
      <c r="J71" s="12"/>
      <c r="K71" s="12">
        <v>0</v>
      </c>
      <c r="L71" s="12"/>
      <c r="M71" s="12"/>
      <c r="O71" s="12"/>
    </row>
    <row r="72" spans="1:15" ht="12.75">
      <c r="A72" s="13"/>
      <c r="B72" s="12"/>
      <c r="C72" s="12"/>
      <c r="D72" s="6"/>
      <c r="E72" s="6"/>
      <c r="F72" s="6"/>
      <c r="G72" s="6"/>
      <c r="H72" s="6"/>
      <c r="I72" s="6"/>
      <c r="J72" s="6"/>
      <c r="K72" s="6"/>
      <c r="L72" s="6"/>
      <c r="M72" s="6"/>
      <c r="N72" s="13"/>
      <c r="O72" s="12"/>
    </row>
    <row r="73" spans="1:15" ht="12.75">
      <c r="A73" s="13" t="s">
        <v>99</v>
      </c>
      <c r="B73" s="6">
        <v>163.566</v>
      </c>
      <c r="C73" s="6">
        <v>163.566</v>
      </c>
      <c r="D73" s="6">
        <v>163.566</v>
      </c>
      <c r="E73" s="6"/>
      <c r="F73" s="6"/>
      <c r="G73" s="6"/>
      <c r="H73" s="6"/>
      <c r="I73" s="6"/>
      <c r="J73" s="6"/>
      <c r="K73" s="6"/>
      <c r="L73" s="6"/>
      <c r="M73" s="6"/>
      <c r="N73" s="13"/>
      <c r="O73" s="6"/>
    </row>
    <row r="74" spans="1:15" ht="12.75">
      <c r="A74" s="13" t="s">
        <v>100</v>
      </c>
      <c r="B74" s="6">
        <v>211.028</v>
      </c>
      <c r="C74" s="6">
        <v>211.028</v>
      </c>
      <c r="D74" s="6">
        <v>211.028</v>
      </c>
      <c r="E74" s="6"/>
      <c r="F74" s="6"/>
      <c r="G74" s="6"/>
      <c r="H74" s="6"/>
      <c r="I74" s="6"/>
      <c r="J74" s="6"/>
      <c r="K74" s="6"/>
      <c r="L74" s="6"/>
      <c r="M74" s="6"/>
      <c r="N74" s="13"/>
      <c r="O74" s="6"/>
    </row>
    <row r="75" spans="1:15" ht="12.75">
      <c r="A75" s="13" t="s">
        <v>418</v>
      </c>
      <c r="B75" s="6">
        <v>0</v>
      </c>
      <c r="C75" s="6"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13"/>
      <c r="O75" s="13"/>
    </row>
    <row r="76" spans="1:15" ht="12.75">
      <c r="A76" s="13" t="s">
        <v>101</v>
      </c>
      <c r="B76" s="6">
        <v>28</v>
      </c>
      <c r="C76" s="6">
        <v>28</v>
      </c>
      <c r="D76" s="6">
        <v>28</v>
      </c>
      <c r="E76" s="6"/>
      <c r="F76" s="6"/>
      <c r="G76" s="6"/>
      <c r="H76" s="6"/>
      <c r="I76" s="6"/>
      <c r="J76" s="6"/>
      <c r="K76" s="6"/>
      <c r="L76" s="6"/>
      <c r="M76" s="6"/>
      <c r="N76" s="13"/>
      <c r="O76" s="6"/>
    </row>
    <row r="77" spans="1:15" ht="12.75">
      <c r="A77" s="13" t="s">
        <v>102</v>
      </c>
      <c r="B77" s="6">
        <v>46.706</v>
      </c>
      <c r="C77" s="6">
        <v>46.706</v>
      </c>
      <c r="D77" s="6">
        <v>43.048</v>
      </c>
      <c r="E77" s="6">
        <v>3.658</v>
      </c>
      <c r="F77" s="6">
        <v>3.658</v>
      </c>
      <c r="G77" s="6"/>
      <c r="H77" s="6"/>
      <c r="I77" s="6"/>
      <c r="J77" s="6"/>
      <c r="K77" s="6">
        <v>0</v>
      </c>
      <c r="L77" s="6"/>
      <c r="M77" s="6"/>
      <c r="N77" s="13"/>
      <c r="O77" s="6"/>
    </row>
    <row r="78" spans="1:15" ht="12.75">
      <c r="A78" s="13" t="s">
        <v>104</v>
      </c>
      <c r="B78" s="6">
        <v>98.56500000000001</v>
      </c>
      <c r="C78" s="6">
        <v>98.56500000000001</v>
      </c>
      <c r="D78" s="6">
        <v>98.394</v>
      </c>
      <c r="E78" s="6">
        <v>0.171</v>
      </c>
      <c r="F78" s="6">
        <v>0.171</v>
      </c>
      <c r="G78" s="6"/>
      <c r="H78" s="6"/>
      <c r="I78" s="6"/>
      <c r="J78" s="6"/>
      <c r="K78" s="6"/>
      <c r="L78" s="6"/>
      <c r="M78" s="6"/>
      <c r="N78" s="13"/>
      <c r="O78" s="6"/>
    </row>
    <row r="79" spans="1:15" ht="12.75">
      <c r="A79" s="13" t="s">
        <v>103</v>
      </c>
      <c r="B79" s="6">
        <v>16.288</v>
      </c>
      <c r="C79" s="6">
        <v>16.288</v>
      </c>
      <c r="D79" s="6">
        <v>16.288</v>
      </c>
      <c r="E79" s="6"/>
      <c r="F79" s="6"/>
      <c r="G79" s="6"/>
      <c r="H79" s="6"/>
      <c r="I79" s="6"/>
      <c r="J79" s="6"/>
      <c r="K79" s="6"/>
      <c r="L79" s="6"/>
      <c r="M79" s="6"/>
      <c r="N79" s="13"/>
      <c r="O79" s="6"/>
    </row>
    <row r="80" spans="1:15" ht="12.75">
      <c r="A80" s="13" t="s">
        <v>105</v>
      </c>
      <c r="B80" s="6">
        <v>116.127</v>
      </c>
      <c r="C80" s="6">
        <v>116.127</v>
      </c>
      <c r="D80" s="6">
        <v>116.127</v>
      </c>
      <c r="E80" s="6"/>
      <c r="F80" s="6"/>
      <c r="G80" s="6"/>
      <c r="H80" s="6"/>
      <c r="I80" s="6"/>
      <c r="J80" s="6"/>
      <c r="K80" s="6"/>
      <c r="L80" s="6"/>
      <c r="M80" s="6"/>
      <c r="N80" s="13"/>
      <c r="O80" s="6"/>
    </row>
    <row r="81" spans="1:15" ht="12.75">
      <c r="A81" s="13" t="s">
        <v>106</v>
      </c>
      <c r="B81" s="6">
        <v>327.207</v>
      </c>
      <c r="C81" s="6">
        <v>327.207</v>
      </c>
      <c r="D81" s="6">
        <v>327.207</v>
      </c>
      <c r="E81" s="6"/>
      <c r="F81" s="6"/>
      <c r="G81" s="6"/>
      <c r="H81" s="6"/>
      <c r="I81" s="6"/>
      <c r="J81" s="6"/>
      <c r="K81" s="6"/>
      <c r="L81" s="6"/>
      <c r="M81" s="6"/>
      <c r="N81" s="13"/>
      <c r="O81" s="6"/>
    </row>
    <row r="82" spans="1:15" ht="12.75">
      <c r="A82" s="13" t="s">
        <v>107</v>
      </c>
      <c r="B82" s="6">
        <v>2427.6</v>
      </c>
      <c r="C82" s="6">
        <v>2427.6</v>
      </c>
      <c r="D82" s="6">
        <v>207.6</v>
      </c>
      <c r="E82" s="6"/>
      <c r="F82" s="6"/>
      <c r="G82" s="6"/>
      <c r="H82" s="6"/>
      <c r="I82" s="6">
        <v>2220</v>
      </c>
      <c r="J82" s="6"/>
      <c r="K82" s="6">
        <v>0</v>
      </c>
      <c r="L82" s="6"/>
      <c r="M82" s="6"/>
      <c r="N82" s="13"/>
      <c r="O82" s="6"/>
    </row>
    <row r="83" spans="1:15" ht="12.75">
      <c r="A83" s="13" t="s">
        <v>108</v>
      </c>
      <c r="B83" s="6">
        <v>20.392</v>
      </c>
      <c r="C83" s="6">
        <v>20.392</v>
      </c>
      <c r="D83" s="6">
        <v>20.392</v>
      </c>
      <c r="E83" s="6"/>
      <c r="F83" s="6"/>
      <c r="G83" s="6"/>
      <c r="H83" s="6"/>
      <c r="I83" s="6"/>
      <c r="J83" s="6"/>
      <c r="K83" s="6"/>
      <c r="L83" s="6"/>
      <c r="M83" s="6"/>
      <c r="N83" s="13"/>
      <c r="O83" s="6"/>
    </row>
    <row r="84" spans="1:15" ht="12.75">
      <c r="A84" s="13" t="s">
        <v>109</v>
      </c>
      <c r="B84" s="6">
        <v>50.083</v>
      </c>
      <c r="C84" s="6">
        <v>50.083</v>
      </c>
      <c r="D84" s="6">
        <v>50.083</v>
      </c>
      <c r="E84" s="6"/>
      <c r="F84" s="6"/>
      <c r="G84" s="6"/>
      <c r="H84" s="6"/>
      <c r="I84" s="6"/>
      <c r="J84" s="6"/>
      <c r="K84" s="6"/>
      <c r="L84" s="6"/>
      <c r="M84" s="6"/>
      <c r="N84" s="13"/>
      <c r="O84" s="6"/>
    </row>
    <row r="85" spans="1:15" ht="12.75">
      <c r="A85" s="13" t="s">
        <v>110</v>
      </c>
      <c r="B85" s="6">
        <v>125.453</v>
      </c>
      <c r="C85" s="6">
        <v>125.453</v>
      </c>
      <c r="D85" s="6">
        <v>125.453</v>
      </c>
      <c r="E85" s="6"/>
      <c r="F85" s="6"/>
      <c r="G85" s="6"/>
      <c r="H85" s="6"/>
      <c r="I85" s="6"/>
      <c r="J85" s="6"/>
      <c r="K85" s="6"/>
      <c r="L85" s="6"/>
      <c r="M85" s="6"/>
      <c r="N85" s="13"/>
      <c r="O85" s="6"/>
    </row>
    <row r="86" spans="1:15" ht="12.75">
      <c r="A86" s="13"/>
      <c r="B86" s="12"/>
      <c r="C86" s="12"/>
      <c r="D86" s="6"/>
      <c r="E86" s="6"/>
      <c r="F86" s="6"/>
      <c r="G86" s="6"/>
      <c r="H86" s="6"/>
      <c r="I86" s="6"/>
      <c r="J86" s="6"/>
      <c r="K86" s="6"/>
      <c r="L86" s="6"/>
      <c r="M86" s="6"/>
      <c r="N86" s="13"/>
      <c r="O86" s="6"/>
    </row>
    <row r="87" spans="1:15" s="3" customFormat="1" ht="12.75">
      <c r="A87" s="3" t="s">
        <v>111</v>
      </c>
      <c r="B87" s="12">
        <v>1684.6699999999998</v>
      </c>
      <c r="C87" s="12">
        <v>1684.6699999999998</v>
      </c>
      <c r="D87" s="12">
        <v>1628.066</v>
      </c>
      <c r="E87" s="12">
        <v>1.984</v>
      </c>
      <c r="F87" s="12">
        <v>1.984</v>
      </c>
      <c r="G87" s="12"/>
      <c r="H87" s="12"/>
      <c r="I87" s="12"/>
      <c r="J87" s="12"/>
      <c r="K87" s="12">
        <v>54.62</v>
      </c>
      <c r="L87" s="12"/>
      <c r="M87" s="12"/>
      <c r="O87" s="12"/>
    </row>
    <row r="88" spans="1:15" ht="12.75">
      <c r="A88" s="13"/>
      <c r="B88" s="12"/>
      <c r="C88" s="12"/>
      <c r="D88" s="6"/>
      <c r="E88" s="6"/>
      <c r="F88" s="6"/>
      <c r="G88" s="6"/>
      <c r="H88" s="6"/>
      <c r="I88" s="6"/>
      <c r="J88" s="6"/>
      <c r="K88" s="6"/>
      <c r="L88" s="6"/>
      <c r="M88" s="6"/>
      <c r="N88" s="13"/>
      <c r="O88" s="12"/>
    </row>
    <row r="89" spans="1:15" ht="12.75">
      <c r="A89" s="13" t="s">
        <v>112</v>
      </c>
      <c r="B89" s="6">
        <v>45.154</v>
      </c>
      <c r="C89" s="6">
        <v>45.154</v>
      </c>
      <c r="D89" s="6">
        <v>45.154</v>
      </c>
      <c r="E89" s="6"/>
      <c r="F89" s="6"/>
      <c r="G89" s="6"/>
      <c r="H89" s="6"/>
      <c r="I89" s="6"/>
      <c r="J89" s="6"/>
      <c r="K89" s="6"/>
      <c r="L89" s="6"/>
      <c r="M89" s="6"/>
      <c r="N89" s="13"/>
      <c r="O89" s="6"/>
    </row>
    <row r="90" spans="1:15" ht="12.75">
      <c r="A90" s="13" t="s">
        <v>113</v>
      </c>
      <c r="B90" s="6">
        <v>125.73299999999999</v>
      </c>
      <c r="C90" s="6">
        <v>125.73299999999999</v>
      </c>
      <c r="D90" s="6">
        <v>123.749</v>
      </c>
      <c r="E90" s="6">
        <v>1.984</v>
      </c>
      <c r="F90" s="6">
        <v>1.984</v>
      </c>
      <c r="G90" s="6"/>
      <c r="H90" s="6"/>
      <c r="I90" s="6"/>
      <c r="J90" s="6"/>
      <c r="K90" s="6"/>
      <c r="L90" s="6"/>
      <c r="M90" s="6"/>
      <c r="N90" s="13"/>
      <c r="O90" s="6"/>
    </row>
    <row r="91" spans="1:15" ht="12.75">
      <c r="A91" s="13" t="s">
        <v>114</v>
      </c>
      <c r="B91" s="6">
        <v>61.958</v>
      </c>
      <c r="C91" s="6">
        <v>61.958</v>
      </c>
      <c r="D91" s="6">
        <v>61.958</v>
      </c>
      <c r="E91" s="6"/>
      <c r="F91" s="6"/>
      <c r="G91" s="6"/>
      <c r="H91" s="6"/>
      <c r="I91" s="6"/>
      <c r="J91" s="6"/>
      <c r="K91" s="6"/>
      <c r="L91" s="6"/>
      <c r="M91" s="6"/>
      <c r="N91" s="13"/>
      <c r="O91" s="6"/>
    </row>
    <row r="92" spans="1:15" ht="12.75">
      <c r="A92" s="13" t="s">
        <v>115</v>
      </c>
      <c r="B92" s="6">
        <v>257.542</v>
      </c>
      <c r="C92" s="6">
        <v>257.542</v>
      </c>
      <c r="D92" s="6">
        <v>257.542</v>
      </c>
      <c r="E92" s="6"/>
      <c r="F92" s="6"/>
      <c r="G92" s="6"/>
      <c r="H92" s="6"/>
      <c r="I92" s="6"/>
      <c r="J92" s="6"/>
      <c r="K92" s="6">
        <v>0</v>
      </c>
      <c r="L92" s="6"/>
      <c r="M92" s="6"/>
      <c r="N92" s="13"/>
      <c r="O92" s="13"/>
    </row>
    <row r="93" spans="1:15" ht="12.75">
      <c r="A93" s="13" t="s">
        <v>116</v>
      </c>
      <c r="B93" s="6">
        <v>202.486</v>
      </c>
      <c r="C93" s="6">
        <v>202.486</v>
      </c>
      <c r="D93" s="6">
        <v>202.486</v>
      </c>
      <c r="E93" s="6"/>
      <c r="F93" s="6"/>
      <c r="G93" s="6"/>
      <c r="H93" s="6"/>
      <c r="I93" s="6"/>
      <c r="J93" s="6"/>
      <c r="K93" s="6"/>
      <c r="L93" s="6"/>
      <c r="M93" s="6"/>
      <c r="N93" s="13"/>
      <c r="O93" s="6"/>
    </row>
    <row r="94" spans="1:15" ht="12.75">
      <c r="A94" s="13" t="s">
        <v>117</v>
      </c>
      <c r="B94" s="6">
        <v>42.749</v>
      </c>
      <c r="C94" s="6">
        <v>42.749</v>
      </c>
      <c r="D94" s="6">
        <v>42.749</v>
      </c>
      <c r="E94" s="6"/>
      <c r="F94" s="6"/>
      <c r="G94" s="6"/>
      <c r="H94" s="6"/>
      <c r="I94" s="6"/>
      <c r="J94" s="6"/>
      <c r="K94" s="6"/>
      <c r="L94" s="6"/>
      <c r="M94" s="6"/>
      <c r="N94" s="13"/>
      <c r="O94" s="6"/>
    </row>
    <row r="95" spans="1:15" ht="12.75">
      <c r="A95" s="13" t="s">
        <v>118</v>
      </c>
      <c r="B95" s="6">
        <v>89.343</v>
      </c>
      <c r="C95" s="6">
        <v>89.343</v>
      </c>
      <c r="D95" s="6">
        <v>89.343</v>
      </c>
      <c r="E95" s="6"/>
      <c r="F95" s="6"/>
      <c r="G95" s="6"/>
      <c r="H95" s="6"/>
      <c r="I95" s="6"/>
      <c r="J95" s="6"/>
      <c r="K95" s="6"/>
      <c r="L95" s="6"/>
      <c r="M95" s="6"/>
      <c r="N95" s="13"/>
      <c r="O95" s="6"/>
    </row>
    <row r="96" spans="1:15" ht="12.75">
      <c r="A96" s="13" t="s">
        <v>119</v>
      </c>
      <c r="B96" s="6">
        <v>39.938</v>
      </c>
      <c r="C96" s="6">
        <v>39.938</v>
      </c>
      <c r="D96" s="6">
        <v>39.938</v>
      </c>
      <c r="E96" s="6"/>
      <c r="F96" s="6"/>
      <c r="G96" s="6"/>
      <c r="H96" s="6"/>
      <c r="I96" s="6"/>
      <c r="J96" s="6"/>
      <c r="K96" s="6"/>
      <c r="L96" s="6"/>
      <c r="M96" s="6"/>
      <c r="N96" s="13"/>
      <c r="O96" s="6"/>
    </row>
    <row r="97" spans="1:15" ht="12.75">
      <c r="A97" s="13" t="s">
        <v>120</v>
      </c>
      <c r="B97" s="6">
        <v>0</v>
      </c>
      <c r="C97" s="6"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13"/>
      <c r="O97" s="6"/>
    </row>
    <row r="98" spans="1:15" ht="12.75">
      <c r="A98" s="13" t="s">
        <v>121</v>
      </c>
      <c r="B98" s="6">
        <v>476.51800000000003</v>
      </c>
      <c r="C98" s="6">
        <v>476.51800000000003</v>
      </c>
      <c r="D98" s="6">
        <v>421.898</v>
      </c>
      <c r="E98" s="6"/>
      <c r="F98" s="6"/>
      <c r="G98" s="6"/>
      <c r="H98" s="6"/>
      <c r="I98" s="6"/>
      <c r="J98" s="6"/>
      <c r="K98" s="6">
        <v>54.62</v>
      </c>
      <c r="L98" s="6"/>
      <c r="M98" s="6"/>
      <c r="N98" s="13"/>
      <c r="O98" s="6"/>
    </row>
    <row r="99" spans="1:15" ht="12.75">
      <c r="A99" s="13" t="s">
        <v>122</v>
      </c>
      <c r="B99" s="6">
        <v>50.223</v>
      </c>
      <c r="C99" s="6">
        <v>50.223</v>
      </c>
      <c r="D99" s="6">
        <v>50.223</v>
      </c>
      <c r="E99" s="6"/>
      <c r="F99" s="6"/>
      <c r="G99" s="6"/>
      <c r="H99" s="6"/>
      <c r="I99" s="6"/>
      <c r="J99" s="6"/>
      <c r="K99" s="6"/>
      <c r="L99" s="6"/>
      <c r="M99" s="6"/>
      <c r="N99" s="13"/>
      <c r="O99" s="6"/>
    </row>
    <row r="100" spans="1:15" ht="12.75">
      <c r="A100" s="13" t="s">
        <v>123</v>
      </c>
      <c r="B100" s="6">
        <v>369.259</v>
      </c>
      <c r="C100" s="6">
        <v>369.259</v>
      </c>
      <c r="D100" s="6">
        <v>369.259</v>
      </c>
      <c r="E100" s="6"/>
      <c r="F100" s="6"/>
      <c r="G100" s="6"/>
      <c r="H100" s="6"/>
      <c r="I100" s="6"/>
      <c r="J100" s="6"/>
      <c r="K100" s="6"/>
      <c r="L100" s="6"/>
      <c r="M100" s="6"/>
      <c r="N100" s="13"/>
      <c r="O100" s="6"/>
    </row>
    <row r="101" spans="1:15" ht="12.75">
      <c r="A101" s="13" t="s">
        <v>124</v>
      </c>
      <c r="B101" s="6">
        <v>140.446</v>
      </c>
      <c r="C101" s="6">
        <v>140.446</v>
      </c>
      <c r="D101" s="6">
        <v>140.446</v>
      </c>
      <c r="E101" s="6"/>
      <c r="F101" s="6"/>
      <c r="G101" s="6"/>
      <c r="H101" s="6"/>
      <c r="I101" s="6"/>
      <c r="J101" s="6"/>
      <c r="K101" s="6"/>
      <c r="L101" s="6"/>
      <c r="M101" s="6"/>
      <c r="N101" s="13"/>
      <c r="O101" s="6"/>
    </row>
    <row r="102" spans="1:15" ht="12.75">
      <c r="A102" s="13" t="s">
        <v>125</v>
      </c>
      <c r="B102" s="6">
        <v>126.253</v>
      </c>
      <c r="C102" s="6">
        <v>126.253</v>
      </c>
      <c r="D102" s="6">
        <v>126.253</v>
      </c>
      <c r="E102" s="6"/>
      <c r="F102" s="6"/>
      <c r="G102" s="6"/>
      <c r="H102" s="6"/>
      <c r="I102" s="6"/>
      <c r="J102" s="6"/>
      <c r="K102" s="6"/>
      <c r="L102" s="6"/>
      <c r="M102" s="6"/>
      <c r="N102" s="13"/>
      <c r="O102" s="6"/>
    </row>
    <row r="103" spans="1:15" ht="12.75">
      <c r="A103" s="13"/>
      <c r="B103" s="12"/>
      <c r="C103" s="12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3"/>
      <c r="O103" s="6"/>
    </row>
    <row r="104" spans="1:15" s="3" customFormat="1" ht="12.75">
      <c r="A104" s="3" t="s">
        <v>144</v>
      </c>
      <c r="B104" s="12">
        <v>888.701</v>
      </c>
      <c r="C104" s="12">
        <v>888.701</v>
      </c>
      <c r="D104" s="12">
        <v>888.701</v>
      </c>
      <c r="E104" s="12"/>
      <c r="F104" s="12"/>
      <c r="G104" s="12"/>
      <c r="H104" s="12"/>
      <c r="I104" s="12"/>
      <c r="J104" s="12"/>
      <c r="K104" s="12">
        <v>0</v>
      </c>
      <c r="L104" s="12"/>
      <c r="M104" s="12"/>
      <c r="O104" s="12"/>
    </row>
    <row r="105" spans="1:15" ht="12.75">
      <c r="A105" s="13"/>
      <c r="B105" s="12"/>
      <c r="C105" s="1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3"/>
      <c r="O105" s="12"/>
    </row>
    <row r="106" spans="1:15" ht="12.75">
      <c r="A106" s="13" t="s">
        <v>145</v>
      </c>
      <c r="B106" s="6">
        <v>491.424</v>
      </c>
      <c r="C106" s="6">
        <v>491.424</v>
      </c>
      <c r="D106" s="6">
        <v>491.424</v>
      </c>
      <c r="E106" s="6"/>
      <c r="F106" s="6"/>
      <c r="G106" s="6"/>
      <c r="H106" s="6"/>
      <c r="I106" s="6"/>
      <c r="J106" s="6"/>
      <c r="K106" s="6"/>
      <c r="L106" s="6"/>
      <c r="M106" s="6"/>
      <c r="N106" s="13"/>
      <c r="O106" s="6"/>
    </row>
    <row r="107" spans="1:15" ht="12.75">
      <c r="A107" s="13" t="s">
        <v>146</v>
      </c>
      <c r="B107" s="6">
        <v>32.912</v>
      </c>
      <c r="C107" s="6">
        <v>32.912</v>
      </c>
      <c r="D107" s="6">
        <v>32.912</v>
      </c>
      <c r="E107" s="6"/>
      <c r="F107" s="6"/>
      <c r="G107" s="6"/>
      <c r="H107" s="6"/>
      <c r="I107" s="6"/>
      <c r="J107" s="6"/>
      <c r="K107" s="6">
        <v>0</v>
      </c>
      <c r="L107" s="6"/>
      <c r="M107" s="6"/>
      <c r="N107" s="13"/>
      <c r="O107" s="6"/>
    </row>
    <row r="108" spans="1:15" ht="12.75">
      <c r="A108" s="13" t="s">
        <v>147</v>
      </c>
      <c r="B108" s="6">
        <v>34.473</v>
      </c>
      <c r="C108" s="6">
        <v>34.473</v>
      </c>
      <c r="D108" s="6">
        <v>34.473</v>
      </c>
      <c r="E108" s="6"/>
      <c r="F108" s="6"/>
      <c r="G108" s="6"/>
      <c r="H108" s="6"/>
      <c r="I108" s="6"/>
      <c r="J108" s="6"/>
      <c r="K108" s="6"/>
      <c r="L108" s="6"/>
      <c r="M108" s="6"/>
      <c r="N108" s="13"/>
      <c r="O108" s="6"/>
    </row>
    <row r="109" spans="1:15" ht="12.75">
      <c r="A109" s="13" t="s">
        <v>148</v>
      </c>
      <c r="B109" s="6">
        <v>82.503</v>
      </c>
      <c r="C109" s="6">
        <v>82.503</v>
      </c>
      <c r="D109" s="6">
        <v>82.503</v>
      </c>
      <c r="E109" s="6"/>
      <c r="F109" s="6"/>
      <c r="G109" s="6"/>
      <c r="H109" s="6"/>
      <c r="I109" s="6"/>
      <c r="J109" s="6"/>
      <c r="K109" s="6"/>
      <c r="L109" s="6"/>
      <c r="M109" s="6"/>
      <c r="N109" s="13"/>
      <c r="O109" s="6"/>
    </row>
    <row r="110" spans="1:15" ht="12.75">
      <c r="A110" s="13" t="s">
        <v>149</v>
      </c>
      <c r="B110" s="6">
        <v>53.207</v>
      </c>
      <c r="C110" s="6">
        <v>53.207</v>
      </c>
      <c r="D110" s="6">
        <v>53.207</v>
      </c>
      <c r="E110" s="6"/>
      <c r="F110" s="6"/>
      <c r="G110" s="6"/>
      <c r="H110" s="6"/>
      <c r="I110" s="6"/>
      <c r="J110" s="6"/>
      <c r="K110" s="6"/>
      <c r="L110" s="6"/>
      <c r="M110" s="6"/>
      <c r="N110" s="13"/>
      <c r="O110" s="13"/>
    </row>
    <row r="111" spans="1:15" ht="12.75">
      <c r="A111" s="13" t="s">
        <v>419</v>
      </c>
      <c r="B111" s="6">
        <v>186.726</v>
      </c>
      <c r="C111" s="6">
        <v>186.726</v>
      </c>
      <c r="D111" s="6">
        <v>186.726</v>
      </c>
      <c r="E111" s="6"/>
      <c r="F111" s="6"/>
      <c r="G111" s="6"/>
      <c r="H111" s="6"/>
      <c r="I111" s="6"/>
      <c r="J111" s="6"/>
      <c r="K111" s="6"/>
      <c r="L111" s="6"/>
      <c r="M111" s="6"/>
      <c r="N111" s="13"/>
      <c r="O111" s="6"/>
    </row>
    <row r="112" spans="1:15" ht="12.75">
      <c r="A112" s="13" t="s">
        <v>150</v>
      </c>
      <c r="B112" s="6">
        <v>18.64</v>
      </c>
      <c r="C112" s="6">
        <v>18.64</v>
      </c>
      <c r="D112" s="6">
        <v>18.64</v>
      </c>
      <c r="E112" s="6"/>
      <c r="F112" s="6"/>
      <c r="G112" s="6"/>
      <c r="H112" s="6"/>
      <c r="I112" s="6"/>
      <c r="J112" s="6"/>
      <c r="K112" s="6"/>
      <c r="L112" s="6"/>
      <c r="M112" s="6"/>
      <c r="N112" s="13"/>
      <c r="O112" s="6"/>
    </row>
    <row r="113" spans="1:15" ht="12.75">
      <c r="A113" s="13" t="s">
        <v>151</v>
      </c>
      <c r="B113" s="6">
        <v>21.561</v>
      </c>
      <c r="C113" s="6">
        <v>21.561</v>
      </c>
      <c r="D113" s="6">
        <v>21.561</v>
      </c>
      <c r="E113" s="6"/>
      <c r="F113" s="6"/>
      <c r="G113" s="6"/>
      <c r="H113" s="6"/>
      <c r="I113" s="6"/>
      <c r="J113" s="6"/>
      <c r="K113" s="6"/>
      <c r="L113" s="6"/>
      <c r="M113" s="6"/>
      <c r="N113" s="13"/>
      <c r="O113" s="6"/>
    </row>
    <row r="114" spans="1:15" ht="12.75">
      <c r="A114" s="13" t="s">
        <v>152</v>
      </c>
      <c r="B114" s="6">
        <v>3.944</v>
      </c>
      <c r="C114" s="6">
        <v>3.944</v>
      </c>
      <c r="D114" s="6">
        <v>3.944</v>
      </c>
      <c r="E114" s="6"/>
      <c r="F114" s="6"/>
      <c r="G114" s="6"/>
      <c r="H114" s="6"/>
      <c r="I114" s="6"/>
      <c r="J114" s="6"/>
      <c r="K114" s="6"/>
      <c r="L114" s="6"/>
      <c r="M114" s="6"/>
      <c r="N114" s="13"/>
      <c r="O114" s="6"/>
    </row>
    <row r="115" spans="1:15" ht="12.75">
      <c r="A115" s="13" t="s">
        <v>153</v>
      </c>
      <c r="B115" s="6">
        <v>15.404</v>
      </c>
      <c r="C115" s="6">
        <v>15.404</v>
      </c>
      <c r="D115" s="6">
        <v>15.404</v>
      </c>
      <c r="E115" s="6"/>
      <c r="F115" s="6"/>
      <c r="G115" s="6"/>
      <c r="H115" s="6"/>
      <c r="I115" s="6"/>
      <c r="J115" s="6"/>
      <c r="K115" s="6"/>
      <c r="L115" s="6"/>
      <c r="M115" s="6"/>
      <c r="N115" s="13"/>
      <c r="O115" s="6"/>
    </row>
    <row r="116" spans="1:15" ht="12.75">
      <c r="A116" s="13" t="s">
        <v>154</v>
      </c>
      <c r="B116" s="6">
        <v>1.114</v>
      </c>
      <c r="C116" s="6">
        <v>1.114</v>
      </c>
      <c r="D116" s="6">
        <v>1.114</v>
      </c>
      <c r="E116" s="6"/>
      <c r="F116" s="6"/>
      <c r="G116" s="6"/>
      <c r="H116" s="6"/>
      <c r="I116" s="6"/>
      <c r="J116" s="6"/>
      <c r="K116" s="6"/>
      <c r="L116" s="6"/>
      <c r="M116" s="6"/>
      <c r="N116" s="13"/>
      <c r="O116" s="6"/>
    </row>
    <row r="117" spans="1:15" ht="12.75">
      <c r="A117" s="13"/>
      <c r="B117" s="12"/>
      <c r="C117" s="1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3"/>
      <c r="O117" s="6"/>
    </row>
    <row r="118" spans="1:15" s="3" customFormat="1" ht="12.75">
      <c r="A118" s="3" t="s">
        <v>126</v>
      </c>
      <c r="B118" s="12">
        <v>6494.2118</v>
      </c>
      <c r="C118" s="12">
        <v>6494.2118</v>
      </c>
      <c r="D118" s="12">
        <v>3093.1818</v>
      </c>
      <c r="E118" s="12">
        <v>3401.03</v>
      </c>
      <c r="F118" s="12">
        <v>3401.03</v>
      </c>
      <c r="G118" s="12"/>
      <c r="H118" s="12"/>
      <c r="I118" s="12"/>
      <c r="J118" s="12"/>
      <c r="K118" s="12">
        <v>0</v>
      </c>
      <c r="L118" s="12"/>
      <c r="M118" s="12"/>
      <c r="O118" s="12"/>
    </row>
    <row r="119" spans="1:15" ht="12.75">
      <c r="A119" s="13"/>
      <c r="B119" s="12"/>
      <c r="C119" s="12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3"/>
      <c r="O119" s="12"/>
    </row>
    <row r="120" spans="1:15" ht="12.75">
      <c r="A120" s="13" t="s">
        <v>127</v>
      </c>
      <c r="B120" s="6">
        <v>199.598</v>
      </c>
      <c r="C120" s="6">
        <v>199.598</v>
      </c>
      <c r="D120" s="6">
        <v>199.598</v>
      </c>
      <c r="E120" s="6"/>
      <c r="F120" s="6"/>
      <c r="G120" s="6"/>
      <c r="H120" s="6"/>
      <c r="I120" s="6"/>
      <c r="J120" s="6"/>
      <c r="K120" s="6"/>
      <c r="L120" s="6"/>
      <c r="M120" s="6"/>
      <c r="N120" s="13"/>
      <c r="O120" s="6"/>
    </row>
    <row r="121" spans="1:15" ht="12.75">
      <c r="A121" s="13" t="s">
        <v>128</v>
      </c>
      <c r="B121" s="6">
        <v>111.59</v>
      </c>
      <c r="C121" s="6">
        <v>111.59</v>
      </c>
      <c r="D121" s="6">
        <v>111.59</v>
      </c>
      <c r="E121" s="6"/>
      <c r="F121" s="6"/>
      <c r="G121" s="6"/>
      <c r="H121" s="6"/>
      <c r="I121" s="6"/>
      <c r="J121" s="6"/>
      <c r="K121" s="6"/>
      <c r="L121" s="6"/>
      <c r="M121" s="6"/>
      <c r="N121" s="13"/>
      <c r="O121" s="6"/>
    </row>
    <row r="122" spans="1:15" ht="12.75">
      <c r="A122" s="13" t="s">
        <v>129</v>
      </c>
      <c r="B122" s="6">
        <v>3510.641</v>
      </c>
      <c r="C122" s="6">
        <v>3510.641</v>
      </c>
      <c r="D122" s="6">
        <v>132.525</v>
      </c>
      <c r="E122" s="6">
        <v>3378.116</v>
      </c>
      <c r="F122" s="6">
        <v>3378.116</v>
      </c>
      <c r="G122" s="6"/>
      <c r="H122" s="6"/>
      <c r="I122" s="6"/>
      <c r="J122" s="6"/>
      <c r="K122" s="6">
        <v>0</v>
      </c>
      <c r="L122" s="6"/>
      <c r="M122" s="6"/>
      <c r="N122" s="13"/>
      <c r="O122" s="6"/>
    </row>
    <row r="123" spans="1:15" ht="12.75">
      <c r="A123" s="13" t="s">
        <v>130</v>
      </c>
      <c r="B123" s="6">
        <v>113.19</v>
      </c>
      <c r="C123" s="6">
        <v>113.19</v>
      </c>
      <c r="D123" s="6">
        <v>113.19</v>
      </c>
      <c r="E123" s="6"/>
      <c r="F123" s="6"/>
      <c r="G123" s="6"/>
      <c r="H123" s="6"/>
      <c r="I123" s="6"/>
      <c r="J123" s="6"/>
      <c r="K123" s="6"/>
      <c r="L123" s="6"/>
      <c r="M123" s="6"/>
      <c r="N123" s="13"/>
      <c r="O123" s="6"/>
    </row>
    <row r="124" spans="1:15" ht="12.75">
      <c r="A124" s="13" t="s">
        <v>131</v>
      </c>
      <c r="B124" s="6">
        <v>60.687</v>
      </c>
      <c r="C124" s="6">
        <v>60.687</v>
      </c>
      <c r="D124" s="6">
        <v>60.687</v>
      </c>
      <c r="E124" s="6"/>
      <c r="F124" s="6"/>
      <c r="G124" s="6"/>
      <c r="H124" s="6"/>
      <c r="I124" s="6"/>
      <c r="J124" s="6"/>
      <c r="K124" s="6"/>
      <c r="L124" s="6"/>
      <c r="M124" s="6"/>
      <c r="N124" s="13"/>
      <c r="O124" s="6"/>
    </row>
    <row r="125" spans="1:15" ht="12.75">
      <c r="A125" s="13" t="s">
        <v>132</v>
      </c>
      <c r="B125" s="6">
        <v>693.5229999999999</v>
      </c>
      <c r="C125" s="6">
        <v>693.5229999999999</v>
      </c>
      <c r="D125" s="6">
        <v>685.141</v>
      </c>
      <c r="E125" s="6">
        <v>8.382</v>
      </c>
      <c r="F125" s="6">
        <v>8.382</v>
      </c>
      <c r="G125" s="6"/>
      <c r="H125" s="6"/>
      <c r="I125" s="6"/>
      <c r="J125" s="6"/>
      <c r="K125" s="6"/>
      <c r="L125" s="6"/>
      <c r="M125" s="6"/>
      <c r="N125" s="13"/>
      <c r="O125" s="6"/>
    </row>
    <row r="126" spans="1:15" ht="12.75">
      <c r="A126" s="13" t="s">
        <v>133</v>
      </c>
      <c r="B126" s="6">
        <v>423.86</v>
      </c>
      <c r="C126" s="6">
        <v>423.86</v>
      </c>
      <c r="D126" s="6">
        <v>423.86</v>
      </c>
      <c r="E126" s="6"/>
      <c r="F126" s="6"/>
      <c r="G126" s="6"/>
      <c r="H126" s="6"/>
      <c r="I126" s="6"/>
      <c r="J126" s="6"/>
      <c r="K126" s="6"/>
      <c r="L126" s="6"/>
      <c r="M126" s="6"/>
      <c r="N126" s="13"/>
      <c r="O126" s="6"/>
    </row>
    <row r="127" spans="1:15" ht="12.75">
      <c r="A127" s="13" t="s">
        <v>134</v>
      </c>
      <c r="B127" s="6">
        <v>11.845</v>
      </c>
      <c r="C127" s="6">
        <v>11.845</v>
      </c>
      <c r="D127" s="6">
        <v>11.845</v>
      </c>
      <c r="E127" s="6"/>
      <c r="F127" s="6"/>
      <c r="G127" s="6"/>
      <c r="H127" s="6"/>
      <c r="I127" s="6"/>
      <c r="J127" s="6"/>
      <c r="K127" s="6"/>
      <c r="L127" s="6"/>
      <c r="M127" s="6"/>
      <c r="N127" s="13"/>
      <c r="O127" s="6"/>
    </row>
    <row r="128" spans="1:15" ht="12.75">
      <c r="A128" s="13" t="s">
        <v>135</v>
      </c>
      <c r="B128" s="6">
        <v>327.912</v>
      </c>
      <c r="C128" s="6">
        <v>327.912</v>
      </c>
      <c r="D128" s="6">
        <v>313.38</v>
      </c>
      <c r="E128" s="6">
        <v>14.532</v>
      </c>
      <c r="F128" s="6">
        <v>14.532</v>
      </c>
      <c r="G128" s="6"/>
      <c r="H128" s="6"/>
      <c r="I128" s="6"/>
      <c r="J128" s="6"/>
      <c r="K128" s="6">
        <v>0</v>
      </c>
      <c r="L128" s="6"/>
      <c r="M128" s="6"/>
      <c r="N128" s="13"/>
      <c r="O128" s="6"/>
    </row>
    <row r="129" spans="1:15" ht="12.75">
      <c r="A129" s="13" t="s">
        <v>136</v>
      </c>
      <c r="B129" s="6">
        <v>239.79</v>
      </c>
      <c r="C129" s="6">
        <v>239.79</v>
      </c>
      <c r="D129" s="6">
        <v>239.79</v>
      </c>
      <c r="E129" s="6"/>
      <c r="F129" s="6"/>
      <c r="G129" s="6"/>
      <c r="H129" s="6"/>
      <c r="I129" s="6"/>
      <c r="J129" s="6"/>
      <c r="K129" s="6"/>
      <c r="L129" s="6"/>
      <c r="M129" s="6"/>
      <c r="N129" s="13"/>
      <c r="O129" s="6"/>
    </row>
    <row r="130" spans="1:15" ht="12.75">
      <c r="A130" s="13" t="s">
        <v>137</v>
      </c>
      <c r="B130" s="6">
        <v>150.109</v>
      </c>
      <c r="C130" s="6">
        <v>150.109</v>
      </c>
      <c r="D130" s="6">
        <v>150.109</v>
      </c>
      <c r="E130" s="6"/>
      <c r="F130" s="6"/>
      <c r="G130" s="6"/>
      <c r="H130" s="6"/>
      <c r="I130" s="6"/>
      <c r="J130" s="6"/>
      <c r="K130" s="6"/>
      <c r="L130" s="6"/>
      <c r="M130" s="6"/>
      <c r="N130" s="13"/>
      <c r="O130" s="6"/>
    </row>
    <row r="131" spans="1:15" ht="12.75">
      <c r="A131" s="13" t="s">
        <v>138</v>
      </c>
      <c r="B131" s="6">
        <v>255.312</v>
      </c>
      <c r="C131" s="6">
        <v>255.312</v>
      </c>
      <c r="D131" s="6">
        <v>255.312</v>
      </c>
      <c r="E131" s="6"/>
      <c r="F131" s="6"/>
      <c r="G131" s="6"/>
      <c r="H131" s="6"/>
      <c r="I131" s="6"/>
      <c r="J131" s="6"/>
      <c r="K131" s="6"/>
      <c r="L131" s="6"/>
      <c r="M131" s="6"/>
      <c r="N131" s="13"/>
      <c r="O131" s="13"/>
    </row>
    <row r="132" spans="1:15" ht="12.75">
      <c r="A132" s="13" t="s">
        <v>139</v>
      </c>
      <c r="B132" s="6">
        <v>203.5</v>
      </c>
      <c r="C132" s="6">
        <v>203.5</v>
      </c>
      <c r="D132" s="6">
        <v>203.5</v>
      </c>
      <c r="E132" s="6"/>
      <c r="F132" s="6"/>
      <c r="G132" s="6"/>
      <c r="H132" s="6"/>
      <c r="I132" s="6"/>
      <c r="J132" s="6"/>
      <c r="K132" s="6"/>
      <c r="L132" s="6"/>
      <c r="M132" s="6"/>
      <c r="N132" s="13"/>
      <c r="O132" s="6"/>
    </row>
    <row r="133" spans="1:15" ht="12.75">
      <c r="A133" s="13" t="s">
        <v>140</v>
      </c>
      <c r="B133" s="6">
        <v>60.3658</v>
      </c>
      <c r="C133" s="6">
        <v>60.3658</v>
      </c>
      <c r="D133" s="6">
        <v>60.3658</v>
      </c>
      <c r="E133" s="6"/>
      <c r="F133" s="6"/>
      <c r="G133" s="6"/>
      <c r="H133" s="6"/>
      <c r="I133" s="6"/>
      <c r="J133" s="6"/>
      <c r="K133" s="6"/>
      <c r="L133" s="6"/>
      <c r="M133" s="6"/>
      <c r="N133" s="13"/>
      <c r="O133" s="6"/>
    </row>
    <row r="134" spans="1:15" ht="12.75">
      <c r="A134" s="13" t="s">
        <v>141</v>
      </c>
      <c r="B134" s="6">
        <v>223.495</v>
      </c>
      <c r="C134" s="6">
        <v>223.495</v>
      </c>
      <c r="D134" s="6">
        <v>223.495</v>
      </c>
      <c r="E134" s="6"/>
      <c r="F134" s="6"/>
      <c r="G134" s="6"/>
      <c r="H134" s="6"/>
      <c r="I134" s="6"/>
      <c r="J134" s="6"/>
      <c r="K134" s="6"/>
      <c r="L134" s="6"/>
      <c r="M134" s="6"/>
      <c r="N134" s="13"/>
      <c r="O134" s="6"/>
    </row>
    <row r="135" spans="1:15" ht="12.75">
      <c r="A135" s="13" t="s">
        <v>142</v>
      </c>
      <c r="B135" s="6">
        <v>26.645</v>
      </c>
      <c r="C135" s="6">
        <v>26.645</v>
      </c>
      <c r="D135" s="6">
        <v>26.645</v>
      </c>
      <c r="E135" s="6"/>
      <c r="F135" s="6"/>
      <c r="G135" s="6"/>
      <c r="H135" s="6"/>
      <c r="I135" s="6"/>
      <c r="J135" s="6"/>
      <c r="K135" s="6"/>
      <c r="L135" s="6"/>
      <c r="M135" s="6"/>
      <c r="N135" s="13"/>
      <c r="O135" s="6"/>
    </row>
    <row r="136" spans="1:15" ht="12.75">
      <c r="A136" s="13" t="s">
        <v>143</v>
      </c>
      <c r="B136" s="6">
        <v>235.758</v>
      </c>
      <c r="C136" s="6">
        <v>235.758</v>
      </c>
      <c r="D136" s="6">
        <v>235.758</v>
      </c>
      <c r="E136" s="6"/>
      <c r="F136" s="6"/>
      <c r="G136" s="6"/>
      <c r="H136" s="6"/>
      <c r="I136" s="6"/>
      <c r="J136" s="6"/>
      <c r="K136" s="6"/>
      <c r="L136" s="6"/>
      <c r="M136" s="6"/>
      <c r="N136" s="13"/>
      <c r="O136" s="6"/>
    </row>
    <row r="137" spans="1:15" ht="12.75">
      <c r="A137" s="13"/>
      <c r="B137" s="12"/>
      <c r="C137" s="1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3"/>
      <c r="O137" s="6"/>
    </row>
    <row r="138" spans="1:15" s="3" customFormat="1" ht="12.75">
      <c r="A138" s="3" t="s">
        <v>155</v>
      </c>
      <c r="B138" s="12">
        <v>1320.5040000000001</v>
      </c>
      <c r="C138" s="12">
        <v>1320.5040000000001</v>
      </c>
      <c r="D138" s="12">
        <v>1248.507</v>
      </c>
      <c r="E138" s="12">
        <v>59.99</v>
      </c>
      <c r="F138" s="12">
        <v>59.99</v>
      </c>
      <c r="G138" s="12"/>
      <c r="H138" s="12"/>
      <c r="I138" s="12"/>
      <c r="J138" s="12"/>
      <c r="K138" s="12"/>
      <c r="L138" s="12">
        <v>12.007</v>
      </c>
      <c r="M138" s="12"/>
      <c r="O138" s="12"/>
    </row>
    <row r="139" spans="1:15" ht="12.75">
      <c r="A139" s="13"/>
      <c r="B139" s="12"/>
      <c r="C139" s="1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3"/>
      <c r="O139" s="12"/>
    </row>
    <row r="140" spans="1:15" ht="12.75">
      <c r="A140" s="13" t="s">
        <v>156</v>
      </c>
      <c r="B140" s="6">
        <v>14.686</v>
      </c>
      <c r="C140" s="6">
        <v>14.686</v>
      </c>
      <c r="D140" s="6">
        <v>14.686</v>
      </c>
      <c r="E140" s="6"/>
      <c r="F140" s="6"/>
      <c r="G140" s="6"/>
      <c r="H140" s="6"/>
      <c r="I140" s="6"/>
      <c r="J140" s="6"/>
      <c r="K140" s="6"/>
      <c r="L140" s="6"/>
      <c r="M140" s="6"/>
      <c r="N140" s="13"/>
      <c r="O140" s="6"/>
    </row>
    <row r="141" spans="1:15" ht="12.75">
      <c r="A141" s="13" t="s">
        <v>157</v>
      </c>
      <c r="B141" s="6">
        <v>142.493</v>
      </c>
      <c r="C141" s="6">
        <v>142.493</v>
      </c>
      <c r="D141" s="6">
        <v>142.493</v>
      </c>
      <c r="E141" s="6"/>
      <c r="F141" s="6"/>
      <c r="G141" s="6"/>
      <c r="H141" s="6"/>
      <c r="I141" s="6"/>
      <c r="J141" s="6"/>
      <c r="K141" s="6"/>
      <c r="L141" s="6"/>
      <c r="M141" s="6"/>
      <c r="N141" s="13"/>
      <c r="O141" s="6"/>
    </row>
    <row r="142" spans="1:15" ht="12.75">
      <c r="A142" s="13" t="s">
        <v>158</v>
      </c>
      <c r="B142" s="6">
        <v>36.276</v>
      </c>
      <c r="C142" s="6">
        <v>36.276</v>
      </c>
      <c r="D142" s="6">
        <v>36.276</v>
      </c>
      <c r="E142" s="6"/>
      <c r="F142" s="6"/>
      <c r="G142" s="6"/>
      <c r="H142" s="6"/>
      <c r="I142" s="6"/>
      <c r="J142" s="6"/>
      <c r="K142" s="6"/>
      <c r="L142" s="6"/>
      <c r="M142" s="6"/>
      <c r="N142" s="13"/>
      <c r="O142" s="6"/>
    </row>
    <row r="143" spans="1:15" ht="12.75">
      <c r="A143" s="13" t="s">
        <v>159</v>
      </c>
      <c r="B143" s="6">
        <v>33.43</v>
      </c>
      <c r="C143" s="6">
        <v>33.43</v>
      </c>
      <c r="D143" s="6">
        <v>33.43</v>
      </c>
      <c r="E143" s="6"/>
      <c r="F143" s="6"/>
      <c r="G143" s="6"/>
      <c r="H143" s="6"/>
      <c r="I143" s="6"/>
      <c r="J143" s="6"/>
      <c r="K143" s="6"/>
      <c r="L143" s="6"/>
      <c r="M143" s="6"/>
      <c r="N143" s="13"/>
      <c r="O143" s="6"/>
    </row>
    <row r="144" spans="1:15" ht="12.75">
      <c r="A144" s="13" t="s">
        <v>160</v>
      </c>
      <c r="B144" s="6">
        <v>4.2</v>
      </c>
      <c r="C144" s="6">
        <v>4.2</v>
      </c>
      <c r="D144" s="6">
        <v>4.2</v>
      </c>
      <c r="E144" s="6"/>
      <c r="F144" s="6"/>
      <c r="G144" s="6"/>
      <c r="H144" s="6"/>
      <c r="I144" s="6"/>
      <c r="J144" s="6"/>
      <c r="K144" s="6"/>
      <c r="L144" s="6"/>
      <c r="M144" s="6"/>
      <c r="N144" s="13"/>
      <c r="O144" s="6"/>
    </row>
    <row r="145" spans="1:15" ht="12.75">
      <c r="A145" s="13" t="s">
        <v>161</v>
      </c>
      <c r="B145" s="6">
        <v>35.345</v>
      </c>
      <c r="C145" s="6">
        <v>35.345</v>
      </c>
      <c r="D145" s="6">
        <v>35.345</v>
      </c>
      <c r="E145" s="6"/>
      <c r="F145" s="6"/>
      <c r="G145" s="6"/>
      <c r="H145" s="6"/>
      <c r="I145" s="6"/>
      <c r="J145" s="6"/>
      <c r="K145" s="6"/>
      <c r="L145" s="6"/>
      <c r="M145" s="6"/>
      <c r="N145" s="13"/>
      <c r="O145" s="6"/>
    </row>
    <row r="146" spans="1:15" ht="12.75">
      <c r="A146" s="13" t="s">
        <v>162</v>
      </c>
      <c r="B146" s="6">
        <v>5.373</v>
      </c>
      <c r="C146" s="6">
        <v>5.373</v>
      </c>
      <c r="D146" s="6">
        <v>5.373</v>
      </c>
      <c r="E146" s="6"/>
      <c r="F146" s="6"/>
      <c r="G146" s="6"/>
      <c r="H146" s="6"/>
      <c r="I146" s="6"/>
      <c r="J146" s="6"/>
      <c r="K146" s="6"/>
      <c r="L146" s="6"/>
      <c r="M146" s="6"/>
      <c r="N146" s="13"/>
      <c r="O146" s="13"/>
    </row>
    <row r="147" spans="1:15" ht="12.75">
      <c r="A147" s="13" t="s">
        <v>163</v>
      </c>
      <c r="B147" s="6">
        <v>679.663</v>
      </c>
      <c r="C147" s="6">
        <v>679.663</v>
      </c>
      <c r="D147" s="6">
        <v>678.863</v>
      </c>
      <c r="E147" s="6">
        <v>0.8</v>
      </c>
      <c r="F147" s="6">
        <v>0.8</v>
      </c>
      <c r="G147" s="6"/>
      <c r="H147" s="6"/>
      <c r="I147" s="6"/>
      <c r="J147" s="6"/>
      <c r="K147" s="6"/>
      <c r="L147" s="6"/>
      <c r="M147" s="6"/>
      <c r="N147" s="13"/>
      <c r="O147" s="6"/>
    </row>
    <row r="148" spans="1:15" ht="12.75">
      <c r="A148" s="13" t="s">
        <v>420</v>
      </c>
      <c r="B148" s="6">
        <v>538.357</v>
      </c>
      <c r="C148" s="6">
        <v>538.357</v>
      </c>
      <c r="D148" s="6">
        <v>538.357</v>
      </c>
      <c r="E148" s="6"/>
      <c r="F148" s="6"/>
      <c r="G148" s="6"/>
      <c r="H148" s="6"/>
      <c r="I148" s="6"/>
      <c r="J148" s="6"/>
      <c r="K148" s="6"/>
      <c r="L148" s="6"/>
      <c r="M148" s="6"/>
      <c r="N148" s="13"/>
      <c r="O148" s="6"/>
    </row>
    <row r="149" spans="1:15" ht="12.75">
      <c r="A149" s="13" t="s">
        <v>164</v>
      </c>
      <c r="B149" s="6">
        <v>89.457</v>
      </c>
      <c r="C149" s="6">
        <v>89.457</v>
      </c>
      <c r="D149" s="6">
        <v>89.457</v>
      </c>
      <c r="E149" s="6"/>
      <c r="F149" s="6"/>
      <c r="G149" s="6"/>
      <c r="H149" s="6"/>
      <c r="I149" s="6"/>
      <c r="J149" s="6"/>
      <c r="K149" s="6"/>
      <c r="L149" s="6"/>
      <c r="M149" s="6"/>
      <c r="N149" s="13"/>
      <c r="O149" s="6"/>
    </row>
    <row r="150" spans="1:15" ht="12.75">
      <c r="A150" s="13" t="s">
        <v>165</v>
      </c>
      <c r="B150" s="6">
        <v>70.871</v>
      </c>
      <c r="C150" s="6">
        <v>70.871</v>
      </c>
      <c r="D150" s="6">
        <v>70.871</v>
      </c>
      <c r="E150" s="6"/>
      <c r="F150" s="6"/>
      <c r="G150" s="6"/>
      <c r="H150" s="6"/>
      <c r="I150" s="6"/>
      <c r="J150" s="6"/>
      <c r="K150" s="6"/>
      <c r="L150" s="6"/>
      <c r="M150" s="6"/>
      <c r="N150" s="13"/>
      <c r="O150" s="6"/>
    </row>
    <row r="151" spans="1:15" ht="12.75">
      <c r="A151" s="13" t="s">
        <v>166</v>
      </c>
      <c r="B151" s="6">
        <v>112.209</v>
      </c>
      <c r="C151" s="6">
        <v>112.209</v>
      </c>
      <c r="D151" s="6">
        <v>53.019</v>
      </c>
      <c r="E151" s="6">
        <v>59.19</v>
      </c>
      <c r="F151" s="6">
        <v>59.19</v>
      </c>
      <c r="G151" s="6"/>
      <c r="H151" s="6"/>
      <c r="I151" s="6"/>
      <c r="J151" s="6"/>
      <c r="K151" s="6"/>
      <c r="L151" s="6"/>
      <c r="M151" s="6"/>
      <c r="N151" s="13"/>
      <c r="O151" s="6"/>
    </row>
    <row r="152" spans="1:15" ht="12.75">
      <c r="A152" s="13" t="s">
        <v>167</v>
      </c>
      <c r="B152" s="6">
        <v>36.577</v>
      </c>
      <c r="C152" s="6">
        <v>36.577</v>
      </c>
      <c r="D152" s="6">
        <v>36.577</v>
      </c>
      <c r="E152" s="6"/>
      <c r="F152" s="6"/>
      <c r="G152" s="6"/>
      <c r="H152" s="6"/>
      <c r="I152" s="6"/>
      <c r="J152" s="6"/>
      <c r="K152" s="6"/>
      <c r="L152" s="6"/>
      <c r="M152" s="6"/>
      <c r="N152" s="13"/>
      <c r="O152" s="6"/>
    </row>
    <row r="153" spans="1:15" ht="12.75">
      <c r="A153" s="13" t="s">
        <v>168</v>
      </c>
      <c r="B153" s="6">
        <v>33.312</v>
      </c>
      <c r="C153" s="6">
        <v>33.312</v>
      </c>
      <c r="D153" s="6">
        <v>33.312</v>
      </c>
      <c r="E153" s="6"/>
      <c r="F153" s="6"/>
      <c r="G153" s="6"/>
      <c r="H153" s="6"/>
      <c r="I153" s="6"/>
      <c r="J153" s="6"/>
      <c r="K153" s="6"/>
      <c r="L153" s="6"/>
      <c r="M153" s="6"/>
      <c r="N153" s="13"/>
      <c r="O153" s="6"/>
    </row>
    <row r="154" spans="1:15" ht="12.75">
      <c r="A154" s="13" t="s">
        <v>169</v>
      </c>
      <c r="B154" s="6">
        <v>97.483</v>
      </c>
      <c r="C154" s="6">
        <v>97.483</v>
      </c>
      <c r="D154" s="6">
        <v>85.476</v>
      </c>
      <c r="E154" s="6"/>
      <c r="F154" s="6"/>
      <c r="G154" s="6"/>
      <c r="H154" s="6"/>
      <c r="I154" s="6"/>
      <c r="J154" s="6"/>
      <c r="K154" s="6"/>
      <c r="L154" s="6">
        <v>12.007</v>
      </c>
      <c r="M154" s="6"/>
      <c r="N154" s="13"/>
      <c r="O154" s="6"/>
    </row>
    <row r="155" spans="1:15" ht="12.75">
      <c r="A155" s="13"/>
      <c r="B155" s="12"/>
      <c r="C155" s="1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3"/>
      <c r="O155" s="6"/>
    </row>
    <row r="156" spans="1:15" s="3" customFormat="1" ht="12.75">
      <c r="A156" s="3" t="s">
        <v>170</v>
      </c>
      <c r="B156" s="12">
        <v>3552.812</v>
      </c>
      <c r="C156" s="12">
        <v>3552.812</v>
      </c>
      <c r="D156" s="12">
        <v>3432.469</v>
      </c>
      <c r="E156" s="12">
        <v>119.883</v>
      </c>
      <c r="F156" s="12">
        <v>119.883</v>
      </c>
      <c r="G156" s="12"/>
      <c r="H156" s="12"/>
      <c r="I156" s="12"/>
      <c r="J156" s="12"/>
      <c r="K156" s="12">
        <v>0</v>
      </c>
      <c r="L156" s="12">
        <v>0.46</v>
      </c>
      <c r="M156" s="12"/>
      <c r="O156" s="12"/>
    </row>
    <row r="157" spans="1:15" ht="12.75">
      <c r="A157" s="13"/>
      <c r="B157" s="12"/>
      <c r="C157" s="1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3"/>
      <c r="O157" s="12"/>
    </row>
    <row r="158" spans="1:15" ht="12.75">
      <c r="A158" s="13" t="s">
        <v>171</v>
      </c>
      <c r="B158" s="6">
        <v>47.63</v>
      </c>
      <c r="C158" s="6">
        <v>47.63</v>
      </c>
      <c r="D158" s="6">
        <v>47.63</v>
      </c>
      <c r="E158" s="6"/>
      <c r="F158" s="6"/>
      <c r="G158" s="6"/>
      <c r="H158" s="6"/>
      <c r="I158" s="6"/>
      <c r="J158" s="6"/>
      <c r="K158" s="6"/>
      <c r="L158" s="6"/>
      <c r="M158" s="6"/>
      <c r="N158" s="13"/>
      <c r="O158" s="6"/>
    </row>
    <row r="159" spans="1:15" ht="12.75">
      <c r="A159" s="13" t="s">
        <v>172</v>
      </c>
      <c r="B159" s="6">
        <v>102.913</v>
      </c>
      <c r="C159" s="6">
        <v>102.913</v>
      </c>
      <c r="D159" s="6">
        <v>102.913</v>
      </c>
      <c r="E159" s="6"/>
      <c r="F159" s="6"/>
      <c r="G159" s="6"/>
      <c r="H159" s="6"/>
      <c r="I159" s="6"/>
      <c r="J159" s="6"/>
      <c r="K159" s="6"/>
      <c r="L159" s="6"/>
      <c r="M159" s="6"/>
      <c r="N159" s="13"/>
      <c r="O159" s="6"/>
    </row>
    <row r="160" spans="1:15" ht="12.75">
      <c r="A160" s="13" t="s">
        <v>421</v>
      </c>
      <c r="B160" s="6">
        <v>16.616</v>
      </c>
      <c r="C160" s="6">
        <v>16.616</v>
      </c>
      <c r="D160" s="6">
        <v>16.616</v>
      </c>
      <c r="E160" s="6"/>
      <c r="F160" s="6"/>
      <c r="G160" s="6"/>
      <c r="H160" s="6"/>
      <c r="I160" s="6"/>
      <c r="J160" s="6"/>
      <c r="K160" s="6"/>
      <c r="L160" s="6"/>
      <c r="M160" s="6"/>
      <c r="N160" s="13"/>
      <c r="O160" s="6"/>
    </row>
    <row r="161" spans="1:15" ht="12.75">
      <c r="A161" s="13" t="s">
        <v>173</v>
      </c>
      <c r="B161" s="6">
        <v>146.494</v>
      </c>
      <c r="C161" s="6">
        <v>146.494</v>
      </c>
      <c r="D161" s="6">
        <v>146.494</v>
      </c>
      <c r="E161" s="6"/>
      <c r="F161" s="6"/>
      <c r="G161" s="6"/>
      <c r="H161" s="6"/>
      <c r="I161" s="6"/>
      <c r="J161" s="6"/>
      <c r="K161" s="6">
        <v>0</v>
      </c>
      <c r="L161" s="6"/>
      <c r="M161" s="6"/>
      <c r="N161" s="13"/>
      <c r="O161" s="6"/>
    </row>
    <row r="162" spans="1:15" ht="12.75">
      <c r="A162" s="13" t="s">
        <v>174</v>
      </c>
      <c r="B162" s="6">
        <v>33.88</v>
      </c>
      <c r="C162" s="6">
        <v>33.88</v>
      </c>
      <c r="D162" s="6">
        <v>33.88</v>
      </c>
      <c r="E162" s="6"/>
      <c r="F162" s="6"/>
      <c r="G162" s="6"/>
      <c r="H162" s="6"/>
      <c r="I162" s="6"/>
      <c r="J162" s="6"/>
      <c r="K162" s="6"/>
      <c r="L162" s="6"/>
      <c r="M162" s="6"/>
      <c r="N162" s="13"/>
      <c r="O162" s="6"/>
    </row>
    <row r="163" spans="1:15" ht="12.75">
      <c r="A163" s="13" t="s">
        <v>175</v>
      </c>
      <c r="B163" s="6">
        <v>87.79199999999999</v>
      </c>
      <c r="C163" s="6">
        <v>87.79199999999999</v>
      </c>
      <c r="D163" s="6">
        <v>87.332</v>
      </c>
      <c r="E163" s="6"/>
      <c r="F163" s="6"/>
      <c r="G163" s="6"/>
      <c r="H163" s="6"/>
      <c r="I163" s="6"/>
      <c r="J163" s="6"/>
      <c r="K163" s="6"/>
      <c r="L163" s="6">
        <v>0.46</v>
      </c>
      <c r="M163" s="6"/>
      <c r="N163" s="13"/>
      <c r="O163" s="6"/>
    </row>
    <row r="164" spans="1:15" ht="12.75">
      <c r="A164" s="13" t="s">
        <v>422</v>
      </c>
      <c r="B164" s="6">
        <v>1.278</v>
      </c>
      <c r="C164" s="6">
        <v>1.278</v>
      </c>
      <c r="D164" s="6">
        <v>1.278</v>
      </c>
      <c r="E164" s="6"/>
      <c r="F164" s="6"/>
      <c r="G164" s="6"/>
      <c r="H164" s="6"/>
      <c r="I164" s="6"/>
      <c r="J164" s="6"/>
      <c r="K164" s="6"/>
      <c r="L164" s="6"/>
      <c r="M164" s="6"/>
      <c r="N164" s="13"/>
      <c r="O164" s="6"/>
    </row>
    <row r="165" spans="1:15" ht="12.75">
      <c r="A165" s="13" t="s">
        <v>176</v>
      </c>
      <c r="B165" s="6">
        <v>32.385</v>
      </c>
      <c r="C165" s="6">
        <v>32.385</v>
      </c>
      <c r="D165" s="6">
        <v>32.385</v>
      </c>
      <c r="E165" s="6"/>
      <c r="F165" s="6"/>
      <c r="G165" s="6"/>
      <c r="H165" s="6"/>
      <c r="I165" s="6"/>
      <c r="J165" s="6"/>
      <c r="K165" s="6">
        <v>0</v>
      </c>
      <c r="L165" s="6"/>
      <c r="M165" s="6"/>
      <c r="N165" s="13"/>
      <c r="O165" s="13"/>
    </row>
    <row r="166" spans="1:15" ht="12.75">
      <c r="A166" s="13" t="s">
        <v>177</v>
      </c>
      <c r="B166" s="6">
        <v>22.998</v>
      </c>
      <c r="C166" s="6">
        <v>22.998</v>
      </c>
      <c r="D166" s="6">
        <v>22.998</v>
      </c>
      <c r="E166" s="6"/>
      <c r="F166" s="6"/>
      <c r="G166" s="6"/>
      <c r="H166" s="6"/>
      <c r="I166" s="6"/>
      <c r="J166" s="6"/>
      <c r="K166" s="6"/>
      <c r="L166" s="6"/>
      <c r="M166" s="6"/>
      <c r="N166" s="13"/>
      <c r="O166" s="6"/>
    </row>
    <row r="167" spans="1:15" ht="12.75">
      <c r="A167" s="13" t="s">
        <v>423</v>
      </c>
      <c r="B167" s="6">
        <v>3.513</v>
      </c>
      <c r="C167" s="6">
        <v>3.513</v>
      </c>
      <c r="D167" s="6">
        <v>3.513</v>
      </c>
      <c r="E167" s="6"/>
      <c r="F167" s="6"/>
      <c r="G167" s="6"/>
      <c r="H167" s="6"/>
      <c r="I167" s="6"/>
      <c r="J167" s="6"/>
      <c r="K167" s="6"/>
      <c r="L167" s="6"/>
      <c r="M167" s="6"/>
      <c r="N167" s="13"/>
      <c r="O167" s="6"/>
    </row>
    <row r="168" spans="1:15" ht="12.75">
      <c r="A168" s="13" t="s">
        <v>178</v>
      </c>
      <c r="B168" s="6">
        <v>2350.656</v>
      </c>
      <c r="C168" s="6">
        <v>2350.656</v>
      </c>
      <c r="D168" s="6">
        <v>2293.527</v>
      </c>
      <c r="E168" s="6">
        <v>57.129</v>
      </c>
      <c r="F168" s="6">
        <v>57.129</v>
      </c>
      <c r="G168" s="6"/>
      <c r="H168" s="6"/>
      <c r="I168" s="6"/>
      <c r="J168" s="6"/>
      <c r="K168" s="6"/>
      <c r="L168" s="6"/>
      <c r="M168" s="6"/>
      <c r="N168" s="13"/>
      <c r="O168" s="6"/>
    </row>
    <row r="169" spans="1:15" ht="12.75">
      <c r="A169" s="13" t="s">
        <v>179</v>
      </c>
      <c r="B169" s="6">
        <v>88.315</v>
      </c>
      <c r="C169" s="6">
        <v>88.315</v>
      </c>
      <c r="D169" s="6">
        <v>88.315</v>
      </c>
      <c r="E169" s="6"/>
      <c r="F169" s="6"/>
      <c r="G169" s="6"/>
      <c r="H169" s="6"/>
      <c r="I169" s="6"/>
      <c r="J169" s="6"/>
      <c r="K169" s="6"/>
      <c r="L169" s="6"/>
      <c r="M169" s="6"/>
      <c r="N169" s="13"/>
      <c r="O169" s="6"/>
    </row>
    <row r="170" spans="1:15" ht="12.75">
      <c r="A170" s="13" t="s">
        <v>180</v>
      </c>
      <c r="B170" s="6">
        <v>33.618</v>
      </c>
      <c r="C170" s="6">
        <v>33.618</v>
      </c>
      <c r="D170" s="6">
        <v>33.618</v>
      </c>
      <c r="E170" s="6"/>
      <c r="F170" s="6"/>
      <c r="G170" s="6"/>
      <c r="H170" s="6"/>
      <c r="I170" s="6"/>
      <c r="J170" s="6"/>
      <c r="K170" s="6"/>
      <c r="L170" s="6"/>
      <c r="M170" s="6"/>
      <c r="N170" s="13"/>
      <c r="O170" s="6"/>
    </row>
    <row r="171" spans="1:15" ht="12.75">
      <c r="A171" s="13" t="s">
        <v>181</v>
      </c>
      <c r="B171" s="6">
        <v>52.997</v>
      </c>
      <c r="C171" s="6">
        <v>52.997</v>
      </c>
      <c r="D171" s="6">
        <v>52.997</v>
      </c>
      <c r="E171" s="6"/>
      <c r="F171" s="6"/>
      <c r="G171" s="6"/>
      <c r="H171" s="6"/>
      <c r="I171" s="6"/>
      <c r="J171" s="6"/>
      <c r="K171" s="6"/>
      <c r="L171" s="6"/>
      <c r="M171" s="6"/>
      <c r="N171" s="13"/>
      <c r="O171" s="6"/>
    </row>
    <row r="172" spans="1:15" ht="12.75">
      <c r="A172" s="13" t="s">
        <v>424</v>
      </c>
      <c r="B172" s="6">
        <v>101.324</v>
      </c>
      <c r="C172" s="6">
        <v>101.324</v>
      </c>
      <c r="D172" s="6">
        <v>52.724</v>
      </c>
      <c r="E172" s="6">
        <v>48.6</v>
      </c>
      <c r="F172" s="6">
        <v>48.6</v>
      </c>
      <c r="G172" s="6"/>
      <c r="H172" s="6"/>
      <c r="I172" s="6"/>
      <c r="J172" s="6"/>
      <c r="K172" s="6"/>
      <c r="L172" s="6"/>
      <c r="M172" s="6"/>
      <c r="N172" s="13"/>
      <c r="O172" s="6"/>
    </row>
    <row r="173" spans="1:15" ht="12.75">
      <c r="A173" s="13" t="s">
        <v>182</v>
      </c>
      <c r="B173" s="6">
        <v>30.407</v>
      </c>
      <c r="C173" s="6">
        <v>30.407</v>
      </c>
      <c r="D173" s="6">
        <v>30.407</v>
      </c>
      <c r="E173" s="6"/>
      <c r="F173" s="6"/>
      <c r="G173" s="6"/>
      <c r="H173" s="6"/>
      <c r="I173" s="6"/>
      <c r="J173" s="6"/>
      <c r="K173" s="6"/>
      <c r="L173" s="6"/>
      <c r="M173" s="6"/>
      <c r="N173" s="13"/>
      <c r="O173" s="6"/>
    </row>
    <row r="174" spans="1:15" ht="12.75">
      <c r="A174" s="13" t="s">
        <v>183</v>
      </c>
      <c r="B174" s="6">
        <v>66.14</v>
      </c>
      <c r="C174" s="6">
        <v>66.14</v>
      </c>
      <c r="D174" s="6">
        <v>51.986</v>
      </c>
      <c r="E174" s="6">
        <v>14.154</v>
      </c>
      <c r="F174" s="6">
        <v>14.154</v>
      </c>
      <c r="G174" s="6"/>
      <c r="H174" s="6"/>
      <c r="I174" s="6"/>
      <c r="J174" s="6"/>
      <c r="K174" s="6"/>
      <c r="L174" s="6"/>
      <c r="M174" s="6"/>
      <c r="N174" s="13"/>
      <c r="O174" s="6"/>
    </row>
    <row r="175" spans="1:15" ht="12.75">
      <c r="A175" s="13" t="s">
        <v>184</v>
      </c>
      <c r="B175" s="6">
        <v>31.135</v>
      </c>
      <c r="C175" s="6">
        <v>31.135</v>
      </c>
      <c r="D175" s="6">
        <v>31.135</v>
      </c>
      <c r="E175" s="6"/>
      <c r="F175" s="6"/>
      <c r="G175" s="6"/>
      <c r="H175" s="6"/>
      <c r="I175" s="6"/>
      <c r="J175" s="6"/>
      <c r="K175" s="6"/>
      <c r="L175" s="6"/>
      <c r="M175" s="6"/>
      <c r="N175" s="13"/>
      <c r="O175" s="6"/>
    </row>
    <row r="176" spans="1:15" ht="12.75">
      <c r="A176" s="13" t="s">
        <v>185</v>
      </c>
      <c r="B176" s="6">
        <v>31.135</v>
      </c>
      <c r="C176" s="6">
        <v>31.135</v>
      </c>
      <c r="D176" s="6">
        <v>31.135</v>
      </c>
      <c r="E176" s="6"/>
      <c r="F176" s="6"/>
      <c r="G176" s="6"/>
      <c r="H176" s="6"/>
      <c r="I176" s="6"/>
      <c r="J176" s="6"/>
      <c r="K176" s="6"/>
      <c r="L176" s="6"/>
      <c r="M176" s="6"/>
      <c r="N176" s="13"/>
      <c r="O176" s="6"/>
    </row>
    <row r="177" spans="1:15" ht="12.75">
      <c r="A177" s="13" t="s">
        <v>186</v>
      </c>
      <c r="B177" s="6">
        <v>121.984</v>
      </c>
      <c r="C177" s="6">
        <v>121.984</v>
      </c>
      <c r="D177" s="6">
        <v>121.984</v>
      </c>
      <c r="E177" s="6"/>
      <c r="F177" s="6"/>
      <c r="G177" s="6"/>
      <c r="H177" s="6"/>
      <c r="I177" s="6"/>
      <c r="J177" s="6"/>
      <c r="K177" s="6">
        <v>0</v>
      </c>
      <c r="L177" s="6"/>
      <c r="M177" s="6"/>
      <c r="N177" s="13"/>
      <c r="O177" s="6"/>
    </row>
    <row r="178" spans="1:15" ht="12.75">
      <c r="A178" s="13" t="s">
        <v>187</v>
      </c>
      <c r="B178" s="6">
        <v>48.696</v>
      </c>
      <c r="C178" s="6">
        <v>48.696</v>
      </c>
      <c r="D178" s="6">
        <v>48.696</v>
      </c>
      <c r="E178" s="6"/>
      <c r="F178" s="6"/>
      <c r="G178" s="6"/>
      <c r="H178" s="6"/>
      <c r="I178" s="6"/>
      <c r="J178" s="6"/>
      <c r="K178" s="6"/>
      <c r="L178" s="6"/>
      <c r="M178" s="6"/>
      <c r="N178" s="13"/>
      <c r="O178" s="6"/>
    </row>
    <row r="179" spans="1:15" ht="12.75">
      <c r="A179" s="13" t="s">
        <v>188</v>
      </c>
      <c r="B179" s="6">
        <v>8.242</v>
      </c>
      <c r="C179" s="6">
        <v>8.242</v>
      </c>
      <c r="D179" s="6">
        <v>8.242</v>
      </c>
      <c r="E179" s="6"/>
      <c r="F179" s="6"/>
      <c r="G179" s="6"/>
      <c r="H179" s="6"/>
      <c r="I179" s="6"/>
      <c r="J179" s="6"/>
      <c r="K179" s="6"/>
      <c r="L179" s="6"/>
      <c r="M179" s="6"/>
      <c r="N179" s="13"/>
      <c r="O179" s="6"/>
    </row>
    <row r="180" spans="1:15" ht="12.75">
      <c r="A180" s="13" t="s">
        <v>189</v>
      </c>
      <c r="B180" s="6">
        <v>74.991</v>
      </c>
      <c r="C180" s="6">
        <v>74.991</v>
      </c>
      <c r="D180" s="6">
        <v>74.991</v>
      </c>
      <c r="E180" s="6"/>
      <c r="F180" s="6"/>
      <c r="G180" s="6"/>
      <c r="H180" s="6"/>
      <c r="I180" s="6"/>
      <c r="J180" s="6"/>
      <c r="K180" s="6"/>
      <c r="L180" s="6"/>
      <c r="M180" s="6"/>
      <c r="N180" s="13"/>
      <c r="O180" s="6"/>
    </row>
    <row r="181" spans="1:15" ht="12.75">
      <c r="A181" s="13" t="s">
        <v>425</v>
      </c>
      <c r="B181" s="6">
        <v>74.991</v>
      </c>
      <c r="C181" s="6">
        <v>74.991</v>
      </c>
      <c r="D181" s="6">
        <v>74.991</v>
      </c>
      <c r="E181" s="6"/>
      <c r="F181" s="6"/>
      <c r="G181" s="6"/>
      <c r="H181" s="6"/>
      <c r="I181" s="6"/>
      <c r="J181" s="6"/>
      <c r="K181" s="6"/>
      <c r="L181" s="6"/>
      <c r="M181" s="6"/>
      <c r="N181" s="13"/>
      <c r="O181" s="6"/>
    </row>
    <row r="182" spans="1:15" ht="12.75">
      <c r="A182" s="13" t="s">
        <v>190</v>
      </c>
      <c r="B182" s="6">
        <v>136.435</v>
      </c>
      <c r="C182" s="6">
        <v>136.435</v>
      </c>
      <c r="D182" s="6">
        <v>136.435</v>
      </c>
      <c r="E182" s="6"/>
      <c r="F182" s="6"/>
      <c r="G182" s="6"/>
      <c r="H182" s="6"/>
      <c r="I182" s="6"/>
      <c r="J182" s="6"/>
      <c r="K182" s="6"/>
      <c r="L182" s="6"/>
      <c r="M182" s="6"/>
      <c r="N182" s="13"/>
      <c r="O182" s="6"/>
    </row>
    <row r="183" spans="1:15" ht="12.75">
      <c r="A183" s="13"/>
      <c r="B183" s="12"/>
      <c r="C183" s="12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3"/>
      <c r="O183" s="6"/>
    </row>
    <row r="184" spans="1:15" s="3" customFormat="1" ht="12.75">
      <c r="A184" s="3" t="s">
        <v>191</v>
      </c>
      <c r="B184" s="12">
        <v>1507.1682150000001</v>
      </c>
      <c r="C184" s="12">
        <v>1507.1682150000001</v>
      </c>
      <c r="D184" s="12">
        <v>1497.056215</v>
      </c>
      <c r="E184" s="12">
        <v>10</v>
      </c>
      <c r="F184" s="12">
        <v>10</v>
      </c>
      <c r="G184" s="12"/>
      <c r="H184" s="12"/>
      <c r="I184" s="12"/>
      <c r="J184" s="12"/>
      <c r="K184" s="12"/>
      <c r="L184" s="12"/>
      <c r="M184" s="12">
        <v>0.112</v>
      </c>
      <c r="O184" s="12"/>
    </row>
    <row r="185" spans="1:15" ht="12.75">
      <c r="A185" s="13"/>
      <c r="B185" s="12"/>
      <c r="C185" s="12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3"/>
      <c r="O185" s="12"/>
    </row>
    <row r="186" spans="1:15" ht="12.75">
      <c r="A186" s="13" t="s">
        <v>192</v>
      </c>
      <c r="B186" s="6">
        <v>24.727</v>
      </c>
      <c r="C186" s="6">
        <v>24.727</v>
      </c>
      <c r="D186" s="6">
        <v>24.727</v>
      </c>
      <c r="E186" s="6"/>
      <c r="F186" s="6"/>
      <c r="G186" s="6"/>
      <c r="H186" s="6"/>
      <c r="I186" s="6"/>
      <c r="J186" s="6"/>
      <c r="K186" s="6"/>
      <c r="L186" s="6"/>
      <c r="M186" s="6"/>
      <c r="N186" s="13"/>
      <c r="O186" s="6"/>
    </row>
    <row r="187" spans="1:15" ht="12.75">
      <c r="A187" s="13" t="s">
        <v>193</v>
      </c>
      <c r="B187" s="6">
        <v>114.67599999999999</v>
      </c>
      <c r="C187" s="6">
        <v>114.67599999999999</v>
      </c>
      <c r="D187" s="6">
        <v>114.564</v>
      </c>
      <c r="E187" s="6"/>
      <c r="F187" s="6"/>
      <c r="G187" s="6"/>
      <c r="H187" s="6"/>
      <c r="I187" s="6"/>
      <c r="J187" s="6"/>
      <c r="K187" s="6"/>
      <c r="L187" s="6"/>
      <c r="M187" s="6">
        <v>0.112</v>
      </c>
      <c r="N187" s="13"/>
      <c r="O187" s="6"/>
    </row>
    <row r="188" spans="1:15" ht="12.75">
      <c r="A188" s="13" t="s">
        <v>194</v>
      </c>
      <c r="B188" s="6">
        <v>114.67599999999999</v>
      </c>
      <c r="C188" s="6">
        <v>114.67599999999999</v>
      </c>
      <c r="D188" s="6">
        <v>114.564</v>
      </c>
      <c r="E188" s="6"/>
      <c r="F188" s="6"/>
      <c r="G188" s="6"/>
      <c r="H188" s="6"/>
      <c r="I188" s="6"/>
      <c r="J188" s="6"/>
      <c r="K188" s="6"/>
      <c r="L188" s="6"/>
      <c r="M188" s="6">
        <v>0.112</v>
      </c>
      <c r="N188" s="13"/>
      <c r="O188" s="6"/>
    </row>
    <row r="189" spans="1:15" ht="12.75">
      <c r="A189" s="13" t="s">
        <v>195</v>
      </c>
      <c r="B189" s="6">
        <v>55.275</v>
      </c>
      <c r="C189" s="6">
        <v>55.275</v>
      </c>
      <c r="D189" s="6">
        <v>55.275</v>
      </c>
      <c r="E189" s="6"/>
      <c r="F189" s="6"/>
      <c r="G189" s="6"/>
      <c r="H189" s="6"/>
      <c r="I189" s="6"/>
      <c r="J189" s="6"/>
      <c r="K189" s="6"/>
      <c r="L189" s="6"/>
      <c r="M189" s="6"/>
      <c r="N189" s="13"/>
      <c r="O189" s="6"/>
    </row>
    <row r="190" spans="1:15" ht="12.75">
      <c r="A190" s="13" t="s">
        <v>196</v>
      </c>
      <c r="B190" s="6">
        <v>224.081</v>
      </c>
      <c r="C190" s="6">
        <v>224.081</v>
      </c>
      <c r="D190" s="6">
        <v>224.081</v>
      </c>
      <c r="E190" s="6"/>
      <c r="F190" s="6"/>
      <c r="G190" s="6"/>
      <c r="H190" s="6"/>
      <c r="I190" s="6"/>
      <c r="J190" s="6"/>
      <c r="K190" s="6"/>
      <c r="L190" s="6"/>
      <c r="M190" s="6"/>
      <c r="N190" s="13"/>
      <c r="O190" s="6"/>
    </row>
    <row r="191" spans="1:15" ht="12.75">
      <c r="A191" s="13" t="s">
        <v>197</v>
      </c>
      <c r="B191" s="6">
        <v>391.3935</v>
      </c>
      <c r="C191" s="6">
        <v>391.3935</v>
      </c>
      <c r="D191" s="6">
        <v>381.3935</v>
      </c>
      <c r="E191" s="6">
        <v>10</v>
      </c>
      <c r="F191" s="6">
        <v>10</v>
      </c>
      <c r="G191" s="6"/>
      <c r="H191" s="6"/>
      <c r="I191" s="6"/>
      <c r="J191" s="6"/>
      <c r="K191" s="6"/>
      <c r="L191" s="6"/>
      <c r="M191" s="6"/>
      <c r="N191" s="13"/>
      <c r="O191" s="6"/>
    </row>
    <row r="192" spans="1:15" ht="12.75">
      <c r="A192" s="13" t="s">
        <v>198</v>
      </c>
      <c r="B192" s="6">
        <v>146.051</v>
      </c>
      <c r="C192" s="6">
        <v>146.051</v>
      </c>
      <c r="D192" s="6">
        <v>136.051</v>
      </c>
      <c r="E192" s="6">
        <v>10</v>
      </c>
      <c r="F192" s="6">
        <v>10</v>
      </c>
      <c r="G192" s="6"/>
      <c r="H192" s="6"/>
      <c r="I192" s="6"/>
      <c r="J192" s="6"/>
      <c r="K192" s="6"/>
      <c r="L192" s="6"/>
      <c r="M192" s="6"/>
      <c r="N192" s="13"/>
      <c r="O192" s="6"/>
    </row>
    <row r="193" spans="1:15" ht="12.75">
      <c r="A193" s="13" t="s">
        <v>199</v>
      </c>
      <c r="B193" s="6">
        <v>5.97</v>
      </c>
      <c r="C193" s="6">
        <v>5.97</v>
      </c>
      <c r="D193" s="6">
        <v>5.97</v>
      </c>
      <c r="E193" s="6"/>
      <c r="F193" s="6"/>
      <c r="G193" s="6"/>
      <c r="H193" s="6"/>
      <c r="I193" s="6"/>
      <c r="J193" s="6"/>
      <c r="K193" s="6"/>
      <c r="L193" s="6"/>
      <c r="M193" s="6"/>
      <c r="N193" s="13"/>
      <c r="O193" s="6"/>
    </row>
    <row r="194" spans="1:15" ht="12.75">
      <c r="A194" s="13" t="s">
        <v>200</v>
      </c>
      <c r="B194" s="6">
        <v>230.326</v>
      </c>
      <c r="C194" s="6">
        <v>230.326</v>
      </c>
      <c r="D194" s="6">
        <v>230.326</v>
      </c>
      <c r="E194" s="6"/>
      <c r="F194" s="6"/>
      <c r="G194" s="6"/>
      <c r="H194" s="6"/>
      <c r="I194" s="6"/>
      <c r="J194" s="6"/>
      <c r="K194" s="6"/>
      <c r="L194" s="6"/>
      <c r="M194" s="6"/>
      <c r="N194" s="13"/>
      <c r="O194" s="13"/>
    </row>
    <row r="195" spans="1:15" ht="12.75">
      <c r="A195" s="13" t="s">
        <v>201</v>
      </c>
      <c r="B195" s="6">
        <v>128.34</v>
      </c>
      <c r="C195" s="6">
        <v>128.34</v>
      </c>
      <c r="D195" s="6">
        <v>128.34</v>
      </c>
      <c r="E195" s="6"/>
      <c r="F195" s="6"/>
      <c r="G195" s="6"/>
      <c r="H195" s="6"/>
      <c r="I195" s="6"/>
      <c r="J195" s="6"/>
      <c r="K195" s="6"/>
      <c r="L195" s="6"/>
      <c r="M195" s="6"/>
      <c r="N195" s="13"/>
      <c r="O195" s="6"/>
    </row>
    <row r="196" spans="1:15" ht="12.75">
      <c r="A196" s="13" t="s">
        <v>202</v>
      </c>
      <c r="B196" s="6">
        <v>68.432</v>
      </c>
      <c r="C196" s="6">
        <v>68.432</v>
      </c>
      <c r="D196" s="6">
        <v>68.432</v>
      </c>
      <c r="E196" s="6"/>
      <c r="F196" s="6"/>
      <c r="G196" s="6"/>
      <c r="H196" s="6"/>
      <c r="I196" s="6"/>
      <c r="J196" s="6"/>
      <c r="K196" s="6"/>
      <c r="L196" s="6"/>
      <c r="M196" s="6"/>
      <c r="N196" s="13"/>
      <c r="O196" s="6"/>
    </row>
    <row r="197" spans="1:15" ht="12.75">
      <c r="A197" s="13" t="s">
        <v>203</v>
      </c>
      <c r="B197" s="6">
        <v>347.273715</v>
      </c>
      <c r="C197" s="6">
        <v>347.273715</v>
      </c>
      <c r="D197" s="6">
        <v>347.273715</v>
      </c>
      <c r="E197" s="6"/>
      <c r="F197" s="6"/>
      <c r="G197" s="6"/>
      <c r="H197" s="6"/>
      <c r="I197" s="6"/>
      <c r="J197" s="6"/>
      <c r="K197" s="6"/>
      <c r="L197" s="6"/>
      <c r="M197" s="6"/>
      <c r="N197" s="13"/>
      <c r="O197" s="6"/>
    </row>
    <row r="198" spans="1:15" ht="12.75">
      <c r="A198" s="13" t="s">
        <v>204</v>
      </c>
      <c r="B198" s="6">
        <v>298.500575</v>
      </c>
      <c r="C198" s="6">
        <v>298.500575</v>
      </c>
      <c r="D198" s="6">
        <v>298.500575</v>
      </c>
      <c r="E198" s="6"/>
      <c r="F198" s="6"/>
      <c r="G198" s="6"/>
      <c r="H198" s="6"/>
      <c r="I198" s="6"/>
      <c r="J198" s="6"/>
      <c r="K198" s="6"/>
      <c r="L198" s="6"/>
      <c r="M198" s="6"/>
      <c r="N198" s="13"/>
      <c r="O198" s="6"/>
    </row>
    <row r="199" spans="1:15" ht="12.75">
      <c r="A199" s="13" t="s">
        <v>205</v>
      </c>
      <c r="B199" s="6">
        <v>45.014</v>
      </c>
      <c r="C199" s="6">
        <v>45.014</v>
      </c>
      <c r="D199" s="6">
        <v>45.014</v>
      </c>
      <c r="E199" s="6"/>
      <c r="F199" s="6"/>
      <c r="G199" s="6"/>
      <c r="H199" s="6"/>
      <c r="I199" s="6"/>
      <c r="J199" s="6"/>
      <c r="K199" s="6"/>
      <c r="L199" s="6"/>
      <c r="M199" s="6"/>
      <c r="N199" s="13"/>
      <c r="O199" s="6"/>
    </row>
    <row r="200" spans="1:15" ht="12.75">
      <c r="A200" s="13"/>
      <c r="B200" s="12"/>
      <c r="C200" s="12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3"/>
      <c r="O200" s="6"/>
    </row>
    <row r="201" spans="1:15" s="3" customFormat="1" ht="12.75">
      <c r="A201" s="3" t="s">
        <v>206</v>
      </c>
      <c r="B201" s="12">
        <v>1673.5599999999997</v>
      </c>
      <c r="C201" s="12">
        <v>1673.5599999999997</v>
      </c>
      <c r="D201" s="12">
        <v>1530.775</v>
      </c>
      <c r="E201" s="12">
        <v>4.974</v>
      </c>
      <c r="F201" s="12">
        <v>4.974</v>
      </c>
      <c r="G201" s="12">
        <v>3.85</v>
      </c>
      <c r="H201" s="12">
        <v>133.764</v>
      </c>
      <c r="I201" s="12"/>
      <c r="J201" s="12"/>
      <c r="K201" s="12"/>
      <c r="L201" s="12">
        <v>0.197</v>
      </c>
      <c r="M201" s="12"/>
      <c r="O201" s="12"/>
    </row>
    <row r="202" spans="1:15" ht="12.75">
      <c r="A202" s="13"/>
      <c r="B202" s="12"/>
      <c r="C202" s="12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3"/>
      <c r="O202" s="12"/>
    </row>
    <row r="203" spans="1:15" ht="12.75">
      <c r="A203" s="13" t="s">
        <v>207</v>
      </c>
      <c r="B203" s="6">
        <v>100.02600000000001</v>
      </c>
      <c r="C203" s="6">
        <v>100.02600000000001</v>
      </c>
      <c r="D203" s="6">
        <v>95.052</v>
      </c>
      <c r="E203" s="6">
        <v>4.974</v>
      </c>
      <c r="F203" s="6">
        <v>4.974</v>
      </c>
      <c r="G203" s="6"/>
      <c r="H203" s="6"/>
      <c r="I203" s="6"/>
      <c r="J203" s="6"/>
      <c r="K203" s="6"/>
      <c r="L203" s="6"/>
      <c r="M203" s="6"/>
      <c r="N203" s="13"/>
      <c r="O203" s="6"/>
    </row>
    <row r="204" spans="1:15" ht="12.75">
      <c r="A204" s="13" t="s">
        <v>208</v>
      </c>
      <c r="B204" s="6">
        <v>12.937</v>
      </c>
      <c r="C204" s="6">
        <v>12.937</v>
      </c>
      <c r="D204" s="6">
        <v>12.937</v>
      </c>
      <c r="E204" s="6"/>
      <c r="F204" s="6"/>
      <c r="G204" s="6"/>
      <c r="H204" s="6"/>
      <c r="I204" s="6"/>
      <c r="J204" s="6"/>
      <c r="K204" s="6"/>
      <c r="L204" s="6"/>
      <c r="M204" s="6"/>
      <c r="N204" s="13"/>
      <c r="O204" s="6"/>
    </row>
    <row r="205" spans="1:15" ht="12.75">
      <c r="A205" s="13" t="s">
        <v>209</v>
      </c>
      <c r="B205" s="6">
        <v>1139.9619999999998</v>
      </c>
      <c r="C205" s="6">
        <v>1139.9619999999998</v>
      </c>
      <c r="D205" s="6">
        <v>1002.151</v>
      </c>
      <c r="E205" s="6"/>
      <c r="F205" s="6"/>
      <c r="G205" s="6">
        <v>3.85</v>
      </c>
      <c r="H205" s="6">
        <v>133.764</v>
      </c>
      <c r="I205" s="6"/>
      <c r="J205" s="6"/>
      <c r="K205" s="6"/>
      <c r="L205" s="6">
        <v>0.197</v>
      </c>
      <c r="M205" s="6"/>
      <c r="N205" s="13"/>
      <c r="O205" s="6"/>
    </row>
    <row r="206" spans="1:15" ht="12.75">
      <c r="A206" s="13" t="s">
        <v>210</v>
      </c>
      <c r="B206" s="6">
        <v>139.519</v>
      </c>
      <c r="C206" s="6">
        <v>139.519</v>
      </c>
      <c r="D206" s="6">
        <v>139.519</v>
      </c>
      <c r="E206" s="6"/>
      <c r="F206" s="6"/>
      <c r="G206" s="6"/>
      <c r="H206" s="6"/>
      <c r="I206" s="6"/>
      <c r="J206" s="6"/>
      <c r="K206" s="6"/>
      <c r="L206" s="6"/>
      <c r="M206" s="6"/>
      <c r="N206" s="13"/>
      <c r="O206" s="6"/>
    </row>
    <row r="207" spans="1:15" ht="12.75">
      <c r="A207" s="13" t="s">
        <v>211</v>
      </c>
      <c r="B207" s="6">
        <v>6.586</v>
      </c>
      <c r="C207" s="6">
        <v>6.586</v>
      </c>
      <c r="D207" s="6">
        <v>6.586</v>
      </c>
      <c r="E207" s="6"/>
      <c r="F207" s="6"/>
      <c r="G207" s="6"/>
      <c r="H207" s="6"/>
      <c r="I207" s="6"/>
      <c r="J207" s="6"/>
      <c r="K207" s="6"/>
      <c r="L207" s="6"/>
      <c r="M207" s="6"/>
      <c r="N207" s="13"/>
      <c r="O207" s="6"/>
    </row>
    <row r="208" spans="1:15" ht="12.75">
      <c r="A208" s="13" t="s">
        <v>212</v>
      </c>
      <c r="B208" s="6">
        <v>38.324</v>
      </c>
      <c r="C208" s="6">
        <v>38.324</v>
      </c>
      <c r="D208" s="6">
        <v>38.324</v>
      </c>
      <c r="E208" s="6"/>
      <c r="F208" s="6"/>
      <c r="G208" s="6"/>
      <c r="H208" s="6"/>
      <c r="I208" s="6"/>
      <c r="J208" s="6"/>
      <c r="K208" s="6"/>
      <c r="L208" s="6"/>
      <c r="M208" s="6"/>
      <c r="N208" s="13"/>
      <c r="O208" s="6"/>
    </row>
    <row r="209" spans="1:15" ht="12.75">
      <c r="A209" s="13" t="s">
        <v>213</v>
      </c>
      <c r="B209" s="6">
        <v>12.233</v>
      </c>
      <c r="C209" s="6">
        <v>12.233</v>
      </c>
      <c r="D209" s="6">
        <v>12.233</v>
      </c>
      <c r="E209" s="6"/>
      <c r="F209" s="6"/>
      <c r="G209" s="6"/>
      <c r="H209" s="6"/>
      <c r="I209" s="6"/>
      <c r="J209" s="6"/>
      <c r="K209" s="6"/>
      <c r="L209" s="6"/>
      <c r="M209" s="6"/>
      <c r="N209" s="13"/>
      <c r="O209" s="6"/>
    </row>
    <row r="210" spans="1:15" ht="12.75">
      <c r="A210" s="13" t="s">
        <v>214</v>
      </c>
      <c r="B210" s="6">
        <v>22.368</v>
      </c>
      <c r="C210" s="6">
        <v>22.368</v>
      </c>
      <c r="D210" s="6">
        <v>22.368</v>
      </c>
      <c r="E210" s="6"/>
      <c r="F210" s="6"/>
      <c r="G210" s="6"/>
      <c r="H210" s="6"/>
      <c r="I210" s="6"/>
      <c r="J210" s="6"/>
      <c r="K210" s="6"/>
      <c r="L210" s="6"/>
      <c r="M210" s="6"/>
      <c r="N210" s="13"/>
      <c r="O210" s="6"/>
    </row>
    <row r="211" spans="1:15" ht="12.75">
      <c r="A211" s="13" t="s">
        <v>215</v>
      </c>
      <c r="B211" s="6">
        <v>3.717</v>
      </c>
      <c r="C211" s="6">
        <v>3.717</v>
      </c>
      <c r="D211" s="6">
        <v>3.717</v>
      </c>
      <c r="E211" s="6"/>
      <c r="F211" s="6"/>
      <c r="G211" s="6"/>
      <c r="H211" s="6"/>
      <c r="I211" s="6"/>
      <c r="J211" s="6"/>
      <c r="K211" s="6"/>
      <c r="L211" s="6"/>
      <c r="M211" s="6"/>
      <c r="N211" s="13"/>
      <c r="O211" s="6"/>
    </row>
    <row r="212" spans="1:15" ht="12.75">
      <c r="A212" s="13" t="s">
        <v>216</v>
      </c>
      <c r="B212" s="6">
        <v>48.737</v>
      </c>
      <c r="C212" s="6">
        <v>48.737</v>
      </c>
      <c r="D212" s="6">
        <v>48.737</v>
      </c>
      <c r="E212" s="6"/>
      <c r="F212" s="6"/>
      <c r="G212" s="6"/>
      <c r="H212" s="6"/>
      <c r="I212" s="6"/>
      <c r="J212" s="6"/>
      <c r="K212" s="6"/>
      <c r="L212" s="6"/>
      <c r="M212" s="6"/>
      <c r="N212" s="13"/>
      <c r="O212" s="13"/>
    </row>
    <row r="213" spans="1:15" ht="12.75">
      <c r="A213" s="13" t="s">
        <v>217</v>
      </c>
      <c r="B213" s="6">
        <v>64.405</v>
      </c>
      <c r="C213" s="6">
        <v>64.405</v>
      </c>
      <c r="D213" s="6">
        <v>64.405</v>
      </c>
      <c r="E213" s="6"/>
      <c r="F213" s="6"/>
      <c r="G213" s="6"/>
      <c r="H213" s="6"/>
      <c r="I213" s="6"/>
      <c r="J213" s="6"/>
      <c r="K213" s="6"/>
      <c r="L213" s="6"/>
      <c r="M213" s="6"/>
      <c r="N213" s="13"/>
      <c r="O213" s="6"/>
    </row>
    <row r="214" spans="1:15" ht="12.75">
      <c r="A214" s="13" t="s">
        <v>218</v>
      </c>
      <c r="B214" s="6">
        <v>21.672</v>
      </c>
      <c r="C214" s="6">
        <v>21.672</v>
      </c>
      <c r="D214" s="6">
        <v>21.672</v>
      </c>
      <c r="E214" s="6"/>
      <c r="F214" s="6"/>
      <c r="G214" s="6"/>
      <c r="H214" s="6"/>
      <c r="I214" s="6"/>
      <c r="J214" s="6"/>
      <c r="K214" s="6"/>
      <c r="L214" s="6"/>
      <c r="M214" s="6"/>
      <c r="N214" s="13"/>
      <c r="O214" s="6"/>
    </row>
    <row r="215" spans="1:15" ht="12.75">
      <c r="A215" s="13" t="s">
        <v>219</v>
      </c>
      <c r="B215" s="6">
        <v>1.623</v>
      </c>
      <c r="C215" s="6">
        <v>1.623</v>
      </c>
      <c r="D215" s="6">
        <v>1.623</v>
      </c>
      <c r="E215" s="6"/>
      <c r="F215" s="6"/>
      <c r="G215" s="6"/>
      <c r="H215" s="6"/>
      <c r="I215" s="6"/>
      <c r="J215" s="6"/>
      <c r="K215" s="6"/>
      <c r="L215" s="6"/>
      <c r="M215" s="6"/>
      <c r="N215" s="13"/>
      <c r="O215" s="6"/>
    </row>
    <row r="216" spans="1:15" ht="12.75">
      <c r="A216" s="13" t="s">
        <v>220</v>
      </c>
      <c r="B216" s="6">
        <v>27.994</v>
      </c>
      <c r="C216" s="6">
        <v>27.994</v>
      </c>
      <c r="D216" s="6">
        <v>27.994</v>
      </c>
      <c r="E216" s="6"/>
      <c r="F216" s="6"/>
      <c r="G216" s="6"/>
      <c r="H216" s="6"/>
      <c r="I216" s="6"/>
      <c r="J216" s="6"/>
      <c r="K216" s="6"/>
      <c r="L216" s="6"/>
      <c r="M216" s="6"/>
      <c r="N216" s="13"/>
      <c r="O216" s="6"/>
    </row>
    <row r="217" spans="1:15" ht="12.75">
      <c r="A217" s="13" t="s">
        <v>221</v>
      </c>
      <c r="B217" s="6">
        <v>3.775</v>
      </c>
      <c r="C217" s="6">
        <v>3.775</v>
      </c>
      <c r="D217" s="6">
        <v>3.775</v>
      </c>
      <c r="E217" s="6"/>
      <c r="F217" s="6"/>
      <c r="G217" s="6"/>
      <c r="H217" s="6"/>
      <c r="I217" s="6"/>
      <c r="J217" s="6"/>
      <c r="K217" s="6"/>
      <c r="L217" s="6"/>
      <c r="M217" s="6"/>
      <c r="N217" s="13"/>
      <c r="O217" s="6"/>
    </row>
    <row r="218" spans="1:15" ht="12.75">
      <c r="A218" s="13" t="s">
        <v>222</v>
      </c>
      <c r="B218" s="6">
        <v>29.682</v>
      </c>
      <c r="C218" s="6">
        <v>29.682</v>
      </c>
      <c r="D218" s="6">
        <v>29.682</v>
      </c>
      <c r="E218" s="6"/>
      <c r="F218" s="6"/>
      <c r="G218" s="6"/>
      <c r="H218" s="6"/>
      <c r="I218" s="6"/>
      <c r="J218" s="6"/>
      <c r="K218" s="6"/>
      <c r="L218" s="6"/>
      <c r="M218" s="6"/>
      <c r="N218" s="13"/>
      <c r="O218" s="6"/>
    </row>
    <row r="219" spans="1:15" ht="12.75">
      <c r="A219" s="13"/>
      <c r="B219" s="12"/>
      <c r="C219" s="12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3"/>
      <c r="O219" s="6"/>
    </row>
    <row r="220" spans="1:15" s="3" customFormat="1" ht="12.75">
      <c r="A220" s="3" t="s">
        <v>223</v>
      </c>
      <c r="B220" s="12">
        <v>6724.818</v>
      </c>
      <c r="C220" s="12">
        <v>6724.818</v>
      </c>
      <c r="D220" s="12">
        <v>6723.478</v>
      </c>
      <c r="E220" s="12">
        <v>1.34</v>
      </c>
      <c r="F220" s="12">
        <v>1.34</v>
      </c>
      <c r="G220" s="12"/>
      <c r="H220" s="12"/>
      <c r="I220" s="12"/>
      <c r="J220" s="12"/>
      <c r="K220" s="12"/>
      <c r="L220" s="12"/>
      <c r="M220" s="12"/>
      <c r="O220" s="12"/>
    </row>
    <row r="221" spans="1:15" ht="12.75">
      <c r="A221" s="13"/>
      <c r="B221" s="12"/>
      <c r="C221" s="12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3"/>
      <c r="O221" s="12"/>
    </row>
    <row r="222" spans="1:15" ht="12.75">
      <c r="A222" s="13" t="s">
        <v>224</v>
      </c>
      <c r="B222" s="6">
        <v>32.073</v>
      </c>
      <c r="C222" s="6">
        <v>32.073</v>
      </c>
      <c r="D222" s="6">
        <v>32.073</v>
      </c>
      <c r="E222" s="6"/>
      <c r="F222" s="6"/>
      <c r="G222" s="6"/>
      <c r="H222" s="6"/>
      <c r="I222" s="6"/>
      <c r="J222" s="6"/>
      <c r="K222" s="6"/>
      <c r="L222" s="6"/>
      <c r="M222" s="6"/>
      <c r="N222" s="13"/>
      <c r="O222" s="6"/>
    </row>
    <row r="223" spans="1:15" ht="12.75">
      <c r="A223" s="13" t="s">
        <v>225</v>
      </c>
      <c r="B223" s="6">
        <v>178.83</v>
      </c>
      <c r="C223" s="6">
        <v>178.83</v>
      </c>
      <c r="D223" s="6">
        <v>178.83</v>
      </c>
      <c r="E223" s="6"/>
      <c r="F223" s="6"/>
      <c r="G223" s="6"/>
      <c r="H223" s="6"/>
      <c r="I223" s="6"/>
      <c r="J223" s="6"/>
      <c r="K223" s="6"/>
      <c r="L223" s="6"/>
      <c r="M223" s="6"/>
      <c r="N223" s="13"/>
      <c r="O223" s="6"/>
    </row>
    <row r="224" spans="1:15" ht="12.75">
      <c r="A224" s="13" t="s">
        <v>226</v>
      </c>
      <c r="B224" s="6">
        <v>53.882</v>
      </c>
      <c r="C224" s="6">
        <v>53.882</v>
      </c>
      <c r="D224" s="6">
        <v>53.882</v>
      </c>
      <c r="E224" s="6"/>
      <c r="F224" s="6"/>
      <c r="G224" s="6"/>
      <c r="H224" s="6"/>
      <c r="I224" s="6"/>
      <c r="J224" s="6"/>
      <c r="K224" s="6"/>
      <c r="L224" s="6"/>
      <c r="M224" s="6"/>
      <c r="N224" s="13"/>
      <c r="O224" s="6"/>
    </row>
    <row r="225" spans="1:15" ht="12.75">
      <c r="A225" s="13" t="s">
        <v>227</v>
      </c>
      <c r="B225" s="6">
        <v>28.362</v>
      </c>
      <c r="C225" s="6">
        <v>28.362</v>
      </c>
      <c r="D225" s="6">
        <v>28.362</v>
      </c>
      <c r="E225" s="6"/>
      <c r="F225" s="6"/>
      <c r="G225" s="6"/>
      <c r="H225" s="6"/>
      <c r="I225" s="6"/>
      <c r="J225" s="6"/>
      <c r="K225" s="6"/>
      <c r="L225" s="6"/>
      <c r="M225" s="6"/>
      <c r="N225" s="13"/>
      <c r="O225" s="6"/>
    </row>
    <row r="226" spans="1:15" ht="12.75">
      <c r="A226" s="13" t="s">
        <v>228</v>
      </c>
      <c r="B226" s="6">
        <v>44.67</v>
      </c>
      <c r="C226" s="6">
        <v>44.67</v>
      </c>
      <c r="D226" s="6">
        <v>44.67</v>
      </c>
      <c r="E226" s="6"/>
      <c r="F226" s="6"/>
      <c r="G226" s="6"/>
      <c r="H226" s="6"/>
      <c r="I226" s="6"/>
      <c r="J226" s="6"/>
      <c r="K226" s="6"/>
      <c r="L226" s="6"/>
      <c r="M226" s="6"/>
      <c r="N226" s="13"/>
      <c r="O226" s="6"/>
    </row>
    <row r="227" spans="1:15" ht="12.75">
      <c r="A227" s="13" t="s">
        <v>229</v>
      </c>
      <c r="B227" s="6">
        <v>10.671</v>
      </c>
      <c r="C227" s="6">
        <v>10.671</v>
      </c>
      <c r="D227" s="6">
        <v>10.671</v>
      </c>
      <c r="E227" s="6"/>
      <c r="F227" s="6"/>
      <c r="G227" s="6"/>
      <c r="H227" s="6"/>
      <c r="I227" s="6"/>
      <c r="J227" s="6"/>
      <c r="K227" s="6"/>
      <c r="L227" s="6"/>
      <c r="M227" s="6"/>
      <c r="N227" s="13"/>
      <c r="O227" s="6"/>
    </row>
    <row r="228" spans="1:15" ht="12.75">
      <c r="A228" s="13" t="s">
        <v>230</v>
      </c>
      <c r="B228" s="6">
        <v>191.239</v>
      </c>
      <c r="C228" s="6">
        <v>191.239</v>
      </c>
      <c r="D228" s="6">
        <v>191.239</v>
      </c>
      <c r="E228" s="6"/>
      <c r="F228" s="6"/>
      <c r="G228" s="6"/>
      <c r="H228" s="6"/>
      <c r="I228" s="6"/>
      <c r="J228" s="6"/>
      <c r="K228" s="6"/>
      <c r="L228" s="6"/>
      <c r="M228" s="6"/>
      <c r="N228" s="13"/>
      <c r="O228" s="6"/>
    </row>
    <row r="229" spans="1:15" ht="12.75">
      <c r="A229" s="13" t="s">
        <v>231</v>
      </c>
      <c r="B229" s="6">
        <v>339.615</v>
      </c>
      <c r="C229" s="6">
        <v>339.615</v>
      </c>
      <c r="D229" s="6">
        <v>339.615</v>
      </c>
      <c r="E229" s="6"/>
      <c r="F229" s="6"/>
      <c r="G229" s="6"/>
      <c r="H229" s="6"/>
      <c r="I229" s="6"/>
      <c r="J229" s="6"/>
      <c r="K229" s="6"/>
      <c r="L229" s="6"/>
      <c r="M229" s="6"/>
      <c r="N229" s="13"/>
      <c r="O229" s="6"/>
    </row>
    <row r="230" spans="1:15" ht="12.75">
      <c r="A230" s="13" t="s">
        <v>232</v>
      </c>
      <c r="B230" s="6">
        <v>7.238</v>
      </c>
      <c r="C230" s="6">
        <v>7.238</v>
      </c>
      <c r="D230" s="6">
        <v>7.238</v>
      </c>
      <c r="E230" s="6"/>
      <c r="F230" s="6"/>
      <c r="G230" s="6"/>
      <c r="H230" s="6"/>
      <c r="I230" s="6"/>
      <c r="J230" s="6"/>
      <c r="K230" s="6"/>
      <c r="L230" s="6"/>
      <c r="M230" s="6"/>
      <c r="N230" s="13"/>
      <c r="O230" s="6"/>
    </row>
    <row r="231" spans="1:15" ht="12.75">
      <c r="A231" s="13" t="s">
        <v>233</v>
      </c>
      <c r="B231" s="6">
        <v>40.558</v>
      </c>
      <c r="C231" s="6">
        <v>40.558</v>
      </c>
      <c r="D231" s="6">
        <v>40.558</v>
      </c>
      <c r="E231" s="6"/>
      <c r="F231" s="6"/>
      <c r="G231" s="6"/>
      <c r="H231" s="6"/>
      <c r="I231" s="6"/>
      <c r="J231" s="6"/>
      <c r="K231" s="6"/>
      <c r="L231" s="6"/>
      <c r="M231" s="6"/>
      <c r="N231" s="13"/>
      <c r="O231" s="6"/>
    </row>
    <row r="232" spans="1:15" ht="12.75">
      <c r="A232" s="13" t="s">
        <v>234</v>
      </c>
      <c r="B232" s="6">
        <v>109.883</v>
      </c>
      <c r="C232" s="6">
        <v>109.883</v>
      </c>
      <c r="D232" s="6">
        <v>109.883</v>
      </c>
      <c r="E232" s="6"/>
      <c r="F232" s="6"/>
      <c r="G232" s="6"/>
      <c r="H232" s="6"/>
      <c r="I232" s="6"/>
      <c r="J232" s="6"/>
      <c r="K232" s="6"/>
      <c r="L232" s="6"/>
      <c r="M232" s="6"/>
      <c r="N232" s="13"/>
      <c r="O232" s="13"/>
    </row>
    <row r="233" spans="1:15" ht="12.75">
      <c r="A233" s="13" t="s">
        <v>235</v>
      </c>
      <c r="B233" s="6">
        <v>0</v>
      </c>
      <c r="C233" s="6">
        <v>0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3"/>
      <c r="O233" s="6"/>
    </row>
    <row r="234" spans="1:15" ht="12.75">
      <c r="A234" s="13" t="s">
        <v>426</v>
      </c>
      <c r="B234" s="6">
        <v>0</v>
      </c>
      <c r="C234" s="6">
        <v>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3"/>
      <c r="O234" s="6"/>
    </row>
    <row r="235" spans="1:15" ht="12.75">
      <c r="A235" s="13" t="s">
        <v>236</v>
      </c>
      <c r="B235" s="6">
        <v>161.747</v>
      </c>
      <c r="C235" s="6">
        <v>161.747</v>
      </c>
      <c r="D235" s="6">
        <v>161.747</v>
      </c>
      <c r="E235" s="6"/>
      <c r="F235" s="6"/>
      <c r="G235" s="6"/>
      <c r="H235" s="6"/>
      <c r="I235" s="6"/>
      <c r="J235" s="6"/>
      <c r="K235" s="6"/>
      <c r="L235" s="6"/>
      <c r="M235" s="6"/>
      <c r="N235" s="13"/>
      <c r="O235" s="6"/>
    </row>
    <row r="236" spans="1:15" ht="12.75">
      <c r="A236" s="13" t="s">
        <v>237</v>
      </c>
      <c r="B236" s="6">
        <v>232.116</v>
      </c>
      <c r="C236" s="6">
        <v>232.116</v>
      </c>
      <c r="D236" s="6">
        <v>232.036</v>
      </c>
      <c r="E236" s="6">
        <v>0.08</v>
      </c>
      <c r="F236" s="6">
        <v>0.08</v>
      </c>
      <c r="G236" s="6"/>
      <c r="H236" s="6"/>
      <c r="I236" s="6"/>
      <c r="J236" s="6"/>
      <c r="K236" s="6"/>
      <c r="L236" s="6"/>
      <c r="M236" s="6"/>
      <c r="N236" s="13"/>
      <c r="O236" s="6"/>
    </row>
    <row r="237" spans="1:15" ht="12.75">
      <c r="A237" s="13" t="s">
        <v>238</v>
      </c>
      <c r="B237" s="6">
        <v>67.188</v>
      </c>
      <c r="C237" s="6">
        <v>67.188</v>
      </c>
      <c r="D237" s="6">
        <v>67.188</v>
      </c>
      <c r="E237" s="6"/>
      <c r="F237" s="6"/>
      <c r="G237" s="6"/>
      <c r="H237" s="6"/>
      <c r="I237" s="6"/>
      <c r="J237" s="6"/>
      <c r="K237" s="6"/>
      <c r="L237" s="6"/>
      <c r="M237" s="6"/>
      <c r="N237" s="13"/>
      <c r="O237" s="6"/>
    </row>
    <row r="238" spans="1:15" ht="12.75">
      <c r="A238" s="13" t="s">
        <v>239</v>
      </c>
      <c r="B238" s="6">
        <v>4745.179999999999</v>
      </c>
      <c r="C238" s="6">
        <v>4745.179999999999</v>
      </c>
      <c r="D238" s="6">
        <v>4744.95</v>
      </c>
      <c r="E238" s="6">
        <v>0.23</v>
      </c>
      <c r="F238" s="6">
        <v>0.23</v>
      </c>
      <c r="G238" s="6"/>
      <c r="H238" s="6"/>
      <c r="I238" s="6"/>
      <c r="J238" s="6"/>
      <c r="K238" s="6"/>
      <c r="L238" s="6"/>
      <c r="M238" s="6"/>
      <c r="N238" s="13"/>
      <c r="O238" s="6"/>
    </row>
    <row r="239" spans="1:15" ht="12.75">
      <c r="A239" s="13" t="s">
        <v>240</v>
      </c>
      <c r="B239" s="6">
        <v>106.73</v>
      </c>
      <c r="C239" s="6">
        <v>106.73</v>
      </c>
      <c r="D239" s="6">
        <v>105.7</v>
      </c>
      <c r="E239" s="6">
        <v>1.03</v>
      </c>
      <c r="F239" s="6">
        <v>1.03</v>
      </c>
      <c r="G239" s="6"/>
      <c r="H239" s="6"/>
      <c r="I239" s="6"/>
      <c r="J239" s="6"/>
      <c r="K239" s="6"/>
      <c r="L239" s="6"/>
      <c r="M239" s="6"/>
      <c r="N239" s="13"/>
      <c r="O239" s="6"/>
    </row>
    <row r="240" spans="1:15" ht="12.75">
      <c r="A240" s="13" t="s">
        <v>241</v>
      </c>
      <c r="B240" s="6">
        <v>157.095</v>
      </c>
      <c r="C240" s="6">
        <v>157.095</v>
      </c>
      <c r="D240" s="6">
        <v>157.095</v>
      </c>
      <c r="E240" s="6"/>
      <c r="F240" s="6"/>
      <c r="G240" s="6"/>
      <c r="H240" s="6"/>
      <c r="I240" s="6"/>
      <c r="J240" s="6"/>
      <c r="K240" s="6"/>
      <c r="L240" s="6"/>
      <c r="M240" s="6"/>
      <c r="N240" s="13"/>
      <c r="O240" s="6"/>
    </row>
    <row r="241" spans="1:15" ht="12.75">
      <c r="A241" s="13" t="s">
        <v>242</v>
      </c>
      <c r="B241" s="6">
        <v>42.647</v>
      </c>
      <c r="C241" s="6">
        <v>42.647</v>
      </c>
      <c r="D241" s="6">
        <v>42.647</v>
      </c>
      <c r="E241" s="6"/>
      <c r="F241" s="6"/>
      <c r="G241" s="6"/>
      <c r="H241" s="6"/>
      <c r="I241" s="6"/>
      <c r="J241" s="6"/>
      <c r="K241" s="6"/>
      <c r="L241" s="6"/>
      <c r="M241" s="6"/>
      <c r="N241" s="13"/>
      <c r="O241" s="6"/>
    </row>
    <row r="242" spans="1:15" ht="12.75">
      <c r="A242" s="13" t="s">
        <v>243</v>
      </c>
      <c r="B242" s="6">
        <v>14.552</v>
      </c>
      <c r="C242" s="6">
        <v>14.552</v>
      </c>
      <c r="D242" s="6">
        <v>14.552</v>
      </c>
      <c r="E242" s="6"/>
      <c r="F242" s="6"/>
      <c r="G242" s="6"/>
      <c r="H242" s="6"/>
      <c r="I242" s="6"/>
      <c r="J242" s="6"/>
      <c r="K242" s="6"/>
      <c r="L242" s="6"/>
      <c r="M242" s="6"/>
      <c r="N242" s="13"/>
      <c r="O242" s="6"/>
    </row>
    <row r="243" spans="1:15" ht="12.75">
      <c r="A243" s="13" t="s">
        <v>244</v>
      </c>
      <c r="B243" s="6">
        <v>160.542</v>
      </c>
      <c r="C243" s="6">
        <v>160.542</v>
      </c>
      <c r="D243" s="6">
        <v>160.542</v>
      </c>
      <c r="E243" s="6"/>
      <c r="F243" s="6"/>
      <c r="G243" s="6"/>
      <c r="H243" s="6"/>
      <c r="I243" s="6"/>
      <c r="J243" s="6"/>
      <c r="K243" s="6"/>
      <c r="L243" s="6"/>
      <c r="M243" s="6"/>
      <c r="N243" s="13"/>
      <c r="O243" s="6"/>
    </row>
    <row r="244" spans="1:15" ht="12.75">
      <c r="A244" s="13"/>
      <c r="B244" s="12"/>
      <c r="C244" s="12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3"/>
      <c r="O244" s="6"/>
    </row>
    <row r="245" spans="1:15" s="3" customFormat="1" ht="12.75">
      <c r="A245" s="3" t="s">
        <v>245</v>
      </c>
      <c r="B245" s="12">
        <v>1032.5919999999999</v>
      </c>
      <c r="C245" s="12">
        <v>1032.5919999999999</v>
      </c>
      <c r="D245" s="12">
        <v>1001.108</v>
      </c>
      <c r="E245" s="12">
        <v>31.484</v>
      </c>
      <c r="F245" s="12">
        <v>31.484</v>
      </c>
      <c r="G245" s="12"/>
      <c r="H245" s="12"/>
      <c r="I245" s="12"/>
      <c r="J245" s="12"/>
      <c r="K245" s="12"/>
      <c r="L245" s="12"/>
      <c r="M245" s="12"/>
      <c r="O245" s="12"/>
    </row>
    <row r="246" spans="1:15" ht="12.75">
      <c r="A246" s="13"/>
      <c r="B246" s="12"/>
      <c r="C246" s="12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3"/>
      <c r="O246" s="12"/>
    </row>
    <row r="247" spans="1:15" ht="12.75">
      <c r="A247" s="13" t="s">
        <v>246</v>
      </c>
      <c r="B247" s="6">
        <v>135.157</v>
      </c>
      <c r="C247" s="6">
        <v>135.157</v>
      </c>
      <c r="D247" s="6">
        <v>135.157</v>
      </c>
      <c r="E247" s="6"/>
      <c r="F247" s="6"/>
      <c r="G247" s="6"/>
      <c r="H247" s="6"/>
      <c r="I247" s="6"/>
      <c r="J247" s="6"/>
      <c r="K247" s="6"/>
      <c r="L247" s="6"/>
      <c r="M247" s="6"/>
      <c r="N247" s="13"/>
      <c r="O247" s="6"/>
    </row>
    <row r="248" spans="1:15" ht="12.75">
      <c r="A248" s="13" t="s">
        <v>247</v>
      </c>
      <c r="B248" s="6">
        <v>48.622</v>
      </c>
      <c r="C248" s="6">
        <v>48.622</v>
      </c>
      <c r="D248" s="6">
        <v>48.622</v>
      </c>
      <c r="E248" s="6"/>
      <c r="F248" s="6"/>
      <c r="G248" s="6"/>
      <c r="H248" s="6"/>
      <c r="I248" s="6"/>
      <c r="J248" s="6"/>
      <c r="K248" s="6"/>
      <c r="L248" s="6"/>
      <c r="M248" s="6"/>
      <c r="N248" s="13"/>
      <c r="O248" s="6"/>
    </row>
    <row r="249" spans="1:15" ht="12.75">
      <c r="A249" s="13" t="s">
        <v>248</v>
      </c>
      <c r="B249" s="6">
        <v>10.905</v>
      </c>
      <c r="C249" s="6">
        <v>10.905</v>
      </c>
      <c r="D249" s="6">
        <v>10.905</v>
      </c>
      <c r="E249" s="6"/>
      <c r="F249" s="6"/>
      <c r="G249" s="6"/>
      <c r="H249" s="6"/>
      <c r="I249" s="6"/>
      <c r="J249" s="6"/>
      <c r="K249" s="6"/>
      <c r="L249" s="6"/>
      <c r="M249" s="6"/>
      <c r="N249" s="13"/>
      <c r="O249" s="6"/>
    </row>
    <row r="250" spans="1:15" ht="12.75">
      <c r="A250" s="13" t="s">
        <v>249</v>
      </c>
      <c r="B250" s="6">
        <v>189.60899999999998</v>
      </c>
      <c r="C250" s="6">
        <v>189.60899999999998</v>
      </c>
      <c r="D250" s="6">
        <v>160.225</v>
      </c>
      <c r="E250" s="6">
        <v>29.384</v>
      </c>
      <c r="F250" s="6">
        <v>29.384</v>
      </c>
      <c r="G250" s="6"/>
      <c r="H250" s="6"/>
      <c r="I250" s="6"/>
      <c r="J250" s="6"/>
      <c r="K250" s="6"/>
      <c r="L250" s="6"/>
      <c r="M250" s="6"/>
      <c r="N250" s="13"/>
      <c r="O250" s="6"/>
    </row>
    <row r="251" spans="1:15" ht="12.75">
      <c r="A251" s="13" t="s">
        <v>250</v>
      </c>
      <c r="B251" s="6">
        <v>110.77</v>
      </c>
      <c r="C251" s="6">
        <v>110.77</v>
      </c>
      <c r="D251" s="6">
        <v>104.618</v>
      </c>
      <c r="E251" s="6">
        <v>6.152</v>
      </c>
      <c r="F251" s="6">
        <v>6.152</v>
      </c>
      <c r="G251" s="6"/>
      <c r="H251" s="6"/>
      <c r="I251" s="6"/>
      <c r="J251" s="6"/>
      <c r="K251" s="6"/>
      <c r="L251" s="6"/>
      <c r="M251" s="6"/>
      <c r="N251" s="13"/>
      <c r="O251" s="6"/>
    </row>
    <row r="252" spans="1:15" ht="12.75">
      <c r="A252" s="13" t="s">
        <v>251</v>
      </c>
      <c r="B252" s="6">
        <v>23.632</v>
      </c>
      <c r="C252" s="6">
        <v>23.632</v>
      </c>
      <c r="D252" s="6">
        <v>23.632</v>
      </c>
      <c r="E252" s="6"/>
      <c r="F252" s="6"/>
      <c r="G252" s="6"/>
      <c r="H252" s="6"/>
      <c r="I252" s="6"/>
      <c r="J252" s="6"/>
      <c r="K252" s="6"/>
      <c r="L252" s="6"/>
      <c r="M252" s="6"/>
      <c r="N252" s="13"/>
      <c r="O252" s="6"/>
    </row>
    <row r="253" spans="1:15" ht="12.75">
      <c r="A253" s="13" t="s">
        <v>252</v>
      </c>
      <c r="B253" s="6">
        <v>23.355</v>
      </c>
      <c r="C253" s="6">
        <v>23.355</v>
      </c>
      <c r="D253" s="6">
        <v>23.355</v>
      </c>
      <c r="E253" s="6"/>
      <c r="F253" s="6"/>
      <c r="G253" s="6"/>
      <c r="H253" s="6"/>
      <c r="I253" s="6"/>
      <c r="J253" s="6"/>
      <c r="K253" s="6"/>
      <c r="L253" s="6"/>
      <c r="M253" s="6"/>
      <c r="N253" s="13"/>
      <c r="O253" s="6"/>
    </row>
    <row r="254" spans="1:15" ht="12.75">
      <c r="A254" s="13" t="s">
        <v>253</v>
      </c>
      <c r="B254" s="6">
        <v>1.967</v>
      </c>
      <c r="C254" s="6">
        <v>1.967</v>
      </c>
      <c r="D254" s="6">
        <v>1.967</v>
      </c>
      <c r="E254" s="6"/>
      <c r="F254" s="6"/>
      <c r="G254" s="6"/>
      <c r="H254" s="6"/>
      <c r="I254" s="6"/>
      <c r="J254" s="6"/>
      <c r="K254" s="6"/>
      <c r="L254" s="6"/>
      <c r="M254" s="6"/>
      <c r="N254" s="13"/>
      <c r="O254" s="6"/>
    </row>
    <row r="255" spans="1:15" ht="12.75">
      <c r="A255" s="13" t="s">
        <v>254</v>
      </c>
      <c r="B255" s="6">
        <v>45.774</v>
      </c>
      <c r="C255" s="6">
        <v>45.774</v>
      </c>
      <c r="D255" s="6">
        <v>45.774</v>
      </c>
      <c r="E255" s="6"/>
      <c r="F255" s="6"/>
      <c r="G255" s="6"/>
      <c r="H255" s="6"/>
      <c r="I255" s="6"/>
      <c r="J255" s="6"/>
      <c r="K255" s="6"/>
      <c r="L255" s="6"/>
      <c r="M255" s="6"/>
      <c r="N255" s="13"/>
      <c r="O255" s="6"/>
    </row>
    <row r="256" spans="1:15" ht="12.75">
      <c r="A256" s="13" t="s">
        <v>255</v>
      </c>
      <c r="B256" s="6">
        <v>7.624</v>
      </c>
      <c r="C256" s="6">
        <v>7.624</v>
      </c>
      <c r="D256" s="6">
        <v>7.624</v>
      </c>
      <c r="E256" s="6"/>
      <c r="F256" s="6"/>
      <c r="G256" s="6"/>
      <c r="H256" s="6"/>
      <c r="I256" s="6"/>
      <c r="J256" s="6"/>
      <c r="K256" s="6"/>
      <c r="L256" s="6"/>
      <c r="M256" s="6"/>
      <c r="N256" s="13"/>
      <c r="O256" s="6"/>
    </row>
    <row r="257" spans="1:15" ht="12.75">
      <c r="A257" s="13" t="s">
        <v>256</v>
      </c>
      <c r="B257" s="6">
        <v>75.52</v>
      </c>
      <c r="C257" s="6">
        <v>75.52</v>
      </c>
      <c r="D257" s="6">
        <v>73.42</v>
      </c>
      <c r="E257" s="6">
        <v>2.1</v>
      </c>
      <c r="F257" s="6">
        <v>2.1</v>
      </c>
      <c r="G257" s="6"/>
      <c r="H257" s="6"/>
      <c r="I257" s="6"/>
      <c r="J257" s="6"/>
      <c r="K257" s="6"/>
      <c r="L257" s="6"/>
      <c r="M257" s="6"/>
      <c r="N257" s="13"/>
      <c r="O257" s="6"/>
    </row>
    <row r="258" spans="1:15" ht="12.75">
      <c r="A258" s="13" t="s">
        <v>257</v>
      </c>
      <c r="B258" s="6">
        <v>65</v>
      </c>
      <c r="C258" s="6">
        <v>65</v>
      </c>
      <c r="D258" s="6">
        <v>65</v>
      </c>
      <c r="E258" s="6"/>
      <c r="F258" s="6"/>
      <c r="G258" s="6"/>
      <c r="H258" s="6"/>
      <c r="I258" s="6"/>
      <c r="J258" s="6"/>
      <c r="K258" s="6"/>
      <c r="L258" s="6"/>
      <c r="M258" s="6"/>
      <c r="N258" s="13"/>
      <c r="O258" s="13"/>
    </row>
    <row r="259" spans="1:15" ht="12.75">
      <c r="A259" s="13" t="s">
        <v>258</v>
      </c>
      <c r="B259" s="6">
        <v>401.182</v>
      </c>
      <c r="C259" s="6">
        <v>401.182</v>
      </c>
      <c r="D259" s="6">
        <v>401.182</v>
      </c>
      <c r="E259" s="6"/>
      <c r="F259" s="6"/>
      <c r="G259" s="6"/>
      <c r="H259" s="6"/>
      <c r="I259" s="6"/>
      <c r="J259" s="6"/>
      <c r="K259" s="6"/>
      <c r="L259" s="6"/>
      <c r="M259" s="6"/>
      <c r="N259" s="13"/>
      <c r="O259" s="6"/>
    </row>
    <row r="260" spans="1:15" ht="12.75">
      <c r="A260" s="13" t="s">
        <v>259</v>
      </c>
      <c r="B260" s="6">
        <v>4.245</v>
      </c>
      <c r="C260" s="6">
        <v>4.245</v>
      </c>
      <c r="D260" s="6">
        <v>4.245</v>
      </c>
      <c r="E260" s="6"/>
      <c r="F260" s="6"/>
      <c r="G260" s="6"/>
      <c r="H260" s="6"/>
      <c r="I260" s="6"/>
      <c r="J260" s="6"/>
      <c r="K260" s="6"/>
      <c r="L260" s="6"/>
      <c r="M260" s="6"/>
      <c r="N260" s="13"/>
      <c r="O260" s="6"/>
    </row>
    <row r="261" spans="1:15" ht="12.75">
      <c r="A261" s="13"/>
      <c r="B261" s="12"/>
      <c r="C261" s="12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3"/>
      <c r="O261" s="6"/>
    </row>
    <row r="262" spans="1:15" s="3" customFormat="1" ht="12.75">
      <c r="A262" s="3" t="s">
        <v>260</v>
      </c>
      <c r="B262" s="12">
        <v>1870.5806</v>
      </c>
      <c r="C262" s="12">
        <v>1870.5806</v>
      </c>
      <c r="D262" s="12">
        <v>1868.7846</v>
      </c>
      <c r="E262" s="12">
        <v>1.796</v>
      </c>
      <c r="F262" s="12">
        <v>1.796</v>
      </c>
      <c r="G262" s="12"/>
      <c r="H262" s="12"/>
      <c r="I262" s="12"/>
      <c r="J262" s="12"/>
      <c r="K262" s="12"/>
      <c r="L262" s="12"/>
      <c r="M262" s="12"/>
      <c r="O262" s="12"/>
    </row>
    <row r="263" spans="1:15" ht="12.75">
      <c r="A263" s="13"/>
      <c r="B263" s="12"/>
      <c r="C263" s="12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3"/>
      <c r="O263" s="12"/>
    </row>
    <row r="264" spans="1:15" ht="12.75">
      <c r="A264" s="13" t="s">
        <v>261</v>
      </c>
      <c r="B264" s="6">
        <v>83.833</v>
      </c>
      <c r="C264" s="6">
        <v>83.833</v>
      </c>
      <c r="D264" s="6">
        <v>83.833</v>
      </c>
      <c r="E264" s="6"/>
      <c r="F264" s="6"/>
      <c r="G264" s="6"/>
      <c r="H264" s="6"/>
      <c r="I264" s="6"/>
      <c r="J264" s="6"/>
      <c r="K264" s="6"/>
      <c r="L264" s="6"/>
      <c r="M264" s="6"/>
      <c r="N264" s="13"/>
      <c r="O264" s="6"/>
    </row>
    <row r="265" spans="1:15" ht="12.75">
      <c r="A265" s="13" t="s">
        <v>262</v>
      </c>
      <c r="B265" s="6">
        <v>35.246</v>
      </c>
      <c r="C265" s="6">
        <v>35.246</v>
      </c>
      <c r="D265" s="6">
        <v>35.246</v>
      </c>
      <c r="E265" s="6"/>
      <c r="F265" s="6"/>
      <c r="G265" s="6"/>
      <c r="H265" s="6"/>
      <c r="I265" s="6"/>
      <c r="J265" s="6"/>
      <c r="K265" s="6"/>
      <c r="L265" s="6"/>
      <c r="M265" s="6"/>
      <c r="N265" s="13"/>
      <c r="O265" s="6"/>
    </row>
    <row r="266" spans="1:15" ht="12.75">
      <c r="A266" s="13" t="s">
        <v>263</v>
      </c>
      <c r="B266" s="6">
        <v>18.408</v>
      </c>
      <c r="C266" s="6">
        <v>18.408</v>
      </c>
      <c r="D266" s="6">
        <v>18.408</v>
      </c>
      <c r="E266" s="6"/>
      <c r="F266" s="6"/>
      <c r="G266" s="6"/>
      <c r="H266" s="6"/>
      <c r="I266" s="6"/>
      <c r="J266" s="6"/>
      <c r="K266" s="6"/>
      <c r="L266" s="6"/>
      <c r="M266" s="6"/>
      <c r="N266" s="13"/>
      <c r="O266" s="6"/>
    </row>
    <row r="267" spans="1:15" ht="12.75">
      <c r="A267" s="13" t="s">
        <v>264</v>
      </c>
      <c r="B267" s="6">
        <v>83.409</v>
      </c>
      <c r="C267" s="6">
        <v>83.409</v>
      </c>
      <c r="D267" s="6">
        <v>83.409</v>
      </c>
      <c r="E267" s="6"/>
      <c r="F267" s="6"/>
      <c r="G267" s="6"/>
      <c r="H267" s="6"/>
      <c r="I267" s="6"/>
      <c r="J267" s="6"/>
      <c r="K267" s="6"/>
      <c r="L267" s="6"/>
      <c r="M267" s="6"/>
      <c r="N267" s="13"/>
      <c r="O267" s="6"/>
    </row>
    <row r="268" spans="1:15" ht="12.75">
      <c r="A268" s="13" t="s">
        <v>265</v>
      </c>
      <c r="B268" s="6">
        <v>54.881</v>
      </c>
      <c r="C268" s="6">
        <v>54.881</v>
      </c>
      <c r="D268" s="6">
        <v>54.881</v>
      </c>
      <c r="E268" s="6"/>
      <c r="F268" s="6"/>
      <c r="G268" s="6"/>
      <c r="H268" s="6"/>
      <c r="I268" s="6"/>
      <c r="J268" s="6"/>
      <c r="K268" s="6"/>
      <c r="L268" s="6"/>
      <c r="M268" s="6"/>
      <c r="N268" s="13"/>
      <c r="O268" s="6"/>
    </row>
    <row r="269" spans="1:15" ht="12.75">
      <c r="A269" s="13" t="s">
        <v>266</v>
      </c>
      <c r="B269" s="6">
        <v>19.702</v>
      </c>
      <c r="C269" s="6">
        <v>19.702</v>
      </c>
      <c r="D269" s="6">
        <v>19.702</v>
      </c>
      <c r="E269" s="6"/>
      <c r="F269" s="6"/>
      <c r="G269" s="6"/>
      <c r="H269" s="6"/>
      <c r="I269" s="6"/>
      <c r="J269" s="6"/>
      <c r="K269" s="6"/>
      <c r="L269" s="6"/>
      <c r="M269" s="6"/>
      <c r="N269" s="13"/>
      <c r="O269" s="6"/>
    </row>
    <row r="270" spans="1:15" ht="12.75">
      <c r="A270" s="13" t="s">
        <v>267</v>
      </c>
      <c r="B270" s="6">
        <v>45.951</v>
      </c>
      <c r="C270" s="6">
        <v>45.951</v>
      </c>
      <c r="D270" s="6">
        <v>45.951</v>
      </c>
      <c r="E270" s="6"/>
      <c r="F270" s="6"/>
      <c r="G270" s="6"/>
      <c r="H270" s="6"/>
      <c r="I270" s="6"/>
      <c r="J270" s="6"/>
      <c r="K270" s="6"/>
      <c r="L270" s="6"/>
      <c r="M270" s="6"/>
      <c r="N270" s="13"/>
      <c r="O270" s="6"/>
    </row>
    <row r="271" spans="1:15" ht="12.75">
      <c r="A271" s="13" t="s">
        <v>268</v>
      </c>
      <c r="B271" s="6">
        <v>36.979</v>
      </c>
      <c r="C271" s="6">
        <v>36.979</v>
      </c>
      <c r="D271" s="6">
        <v>36.979</v>
      </c>
      <c r="E271" s="6"/>
      <c r="F271" s="6"/>
      <c r="G271" s="6"/>
      <c r="H271" s="6"/>
      <c r="I271" s="6"/>
      <c r="J271" s="6"/>
      <c r="K271" s="6"/>
      <c r="L271" s="6"/>
      <c r="M271" s="6"/>
      <c r="N271" s="13"/>
      <c r="O271" s="6"/>
    </row>
    <row r="272" spans="1:15" ht="12.75">
      <c r="A272" s="13" t="s">
        <v>269</v>
      </c>
      <c r="B272" s="6">
        <v>11.1466</v>
      </c>
      <c r="C272" s="6">
        <v>11.1466</v>
      </c>
      <c r="D272" s="6">
        <v>11.1466</v>
      </c>
      <c r="E272" s="6"/>
      <c r="F272" s="6"/>
      <c r="G272" s="6"/>
      <c r="H272" s="6"/>
      <c r="I272" s="6"/>
      <c r="J272" s="6"/>
      <c r="K272" s="6"/>
      <c r="L272" s="6"/>
      <c r="M272" s="6"/>
      <c r="N272" s="13"/>
      <c r="O272" s="6"/>
    </row>
    <row r="273" spans="1:15" ht="12.75">
      <c r="A273" s="13" t="s">
        <v>270</v>
      </c>
      <c r="B273" s="6">
        <v>135.736</v>
      </c>
      <c r="C273" s="6">
        <v>135.736</v>
      </c>
      <c r="D273" s="6">
        <v>135.736</v>
      </c>
      <c r="E273" s="6"/>
      <c r="F273" s="6"/>
      <c r="G273" s="6"/>
      <c r="H273" s="6"/>
      <c r="I273" s="6"/>
      <c r="J273" s="6"/>
      <c r="K273" s="6"/>
      <c r="L273" s="6"/>
      <c r="M273" s="6"/>
      <c r="N273" s="13"/>
      <c r="O273" s="6"/>
    </row>
    <row r="274" spans="1:15" ht="12.75">
      <c r="A274" s="13" t="s">
        <v>271</v>
      </c>
      <c r="B274" s="6">
        <v>6.14</v>
      </c>
      <c r="C274" s="6">
        <v>6.14</v>
      </c>
      <c r="D274" s="6">
        <v>6.14</v>
      </c>
      <c r="E274" s="6"/>
      <c r="F274" s="6"/>
      <c r="G274" s="6"/>
      <c r="H274" s="6"/>
      <c r="I274" s="6"/>
      <c r="J274" s="6"/>
      <c r="K274" s="6"/>
      <c r="L274" s="6"/>
      <c r="M274" s="6"/>
      <c r="N274" s="13"/>
      <c r="O274" s="6"/>
    </row>
    <row r="275" spans="1:15" ht="12.75">
      <c r="A275" s="13" t="s">
        <v>272</v>
      </c>
      <c r="B275" s="6">
        <v>111.959</v>
      </c>
      <c r="C275" s="6">
        <v>111.959</v>
      </c>
      <c r="D275" s="6">
        <v>111.959</v>
      </c>
      <c r="E275" s="6"/>
      <c r="F275" s="6"/>
      <c r="G275" s="6"/>
      <c r="H275" s="6"/>
      <c r="I275" s="6"/>
      <c r="J275" s="6"/>
      <c r="K275" s="6"/>
      <c r="L275" s="6"/>
      <c r="M275" s="6"/>
      <c r="N275" s="13"/>
      <c r="O275" s="6"/>
    </row>
    <row r="276" spans="1:15" ht="12.75">
      <c r="A276" s="13" t="s">
        <v>273</v>
      </c>
      <c r="B276" s="6">
        <v>856.756</v>
      </c>
      <c r="C276" s="6">
        <v>856.756</v>
      </c>
      <c r="D276" s="6">
        <v>855.456</v>
      </c>
      <c r="E276" s="6">
        <v>1.3</v>
      </c>
      <c r="F276" s="6">
        <v>1.3</v>
      </c>
      <c r="G276" s="6"/>
      <c r="H276" s="6"/>
      <c r="I276" s="6"/>
      <c r="J276" s="6"/>
      <c r="K276" s="6"/>
      <c r="L276" s="6"/>
      <c r="M276" s="6"/>
      <c r="N276" s="13"/>
      <c r="O276" s="13"/>
    </row>
    <row r="277" spans="1:15" ht="12.75">
      <c r="A277" s="13" t="s">
        <v>427</v>
      </c>
      <c r="B277" s="6">
        <v>415.74199999999996</v>
      </c>
      <c r="C277" s="6">
        <v>415.74199999999996</v>
      </c>
      <c r="D277" s="6">
        <v>415.246</v>
      </c>
      <c r="E277" s="6">
        <v>0.496</v>
      </c>
      <c r="F277" s="6">
        <v>0.496</v>
      </c>
      <c r="G277" s="6"/>
      <c r="H277" s="6"/>
      <c r="I277" s="6"/>
      <c r="J277" s="6"/>
      <c r="K277" s="6"/>
      <c r="L277" s="6"/>
      <c r="M277" s="6"/>
      <c r="N277" s="13"/>
      <c r="O277" s="6"/>
    </row>
    <row r="278" spans="1:15" ht="12.75">
      <c r="A278" s="13" t="s">
        <v>274</v>
      </c>
      <c r="B278" s="6">
        <v>50.959</v>
      </c>
      <c r="C278" s="6">
        <v>50.959</v>
      </c>
      <c r="D278" s="6">
        <v>50.959</v>
      </c>
      <c r="E278" s="6"/>
      <c r="F278" s="6"/>
      <c r="G278" s="6"/>
      <c r="H278" s="6"/>
      <c r="I278" s="6"/>
      <c r="J278" s="6"/>
      <c r="K278" s="6"/>
      <c r="L278" s="6"/>
      <c r="M278" s="6"/>
      <c r="N278" s="13"/>
      <c r="O278" s="6"/>
    </row>
    <row r="279" spans="1:15" ht="12.75">
      <c r="A279" s="13"/>
      <c r="B279" s="12"/>
      <c r="C279" s="12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3"/>
      <c r="O279" s="6"/>
    </row>
    <row r="280" spans="1:15" s="3" customFormat="1" ht="12.75">
      <c r="A280" s="3" t="s">
        <v>275</v>
      </c>
      <c r="B280" s="12">
        <v>1285.818</v>
      </c>
      <c r="C280" s="12">
        <v>1285.818</v>
      </c>
      <c r="D280" s="12">
        <v>1162.002</v>
      </c>
      <c r="E280" s="12">
        <v>123.816</v>
      </c>
      <c r="F280" s="12">
        <v>123.816</v>
      </c>
      <c r="G280" s="12"/>
      <c r="H280" s="12"/>
      <c r="I280" s="12"/>
      <c r="J280" s="12"/>
      <c r="K280" s="12"/>
      <c r="L280" s="12"/>
      <c r="M280" s="12"/>
      <c r="O280" s="12"/>
    </row>
    <row r="281" spans="1:15" ht="12.75">
      <c r="A281" s="13"/>
      <c r="B281" s="12"/>
      <c r="C281" s="12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3"/>
      <c r="O281" s="12"/>
    </row>
    <row r="282" spans="1:15" ht="12.75">
      <c r="A282" s="13" t="s">
        <v>276</v>
      </c>
      <c r="B282" s="6">
        <v>89.738</v>
      </c>
      <c r="C282" s="6">
        <v>89.738</v>
      </c>
      <c r="D282" s="6">
        <v>89.738</v>
      </c>
      <c r="E282" s="6"/>
      <c r="F282" s="6"/>
      <c r="G282" s="6"/>
      <c r="H282" s="6"/>
      <c r="I282" s="6"/>
      <c r="J282" s="6"/>
      <c r="K282" s="6"/>
      <c r="L282" s="6"/>
      <c r="M282" s="6"/>
      <c r="N282" s="13"/>
      <c r="O282" s="6"/>
    </row>
    <row r="283" spans="1:15" ht="12.75">
      <c r="A283" s="13" t="s">
        <v>277</v>
      </c>
      <c r="B283" s="6">
        <v>21.751</v>
      </c>
      <c r="C283" s="6">
        <v>21.751</v>
      </c>
      <c r="D283" s="6">
        <v>21.751</v>
      </c>
      <c r="E283" s="6"/>
      <c r="F283" s="6"/>
      <c r="G283" s="6"/>
      <c r="H283" s="6"/>
      <c r="I283" s="6"/>
      <c r="J283" s="6"/>
      <c r="K283" s="6"/>
      <c r="L283" s="6"/>
      <c r="M283" s="6"/>
      <c r="N283" s="13"/>
      <c r="O283" s="6"/>
    </row>
    <row r="284" spans="1:15" ht="12.75">
      <c r="A284" s="13" t="s">
        <v>278</v>
      </c>
      <c r="B284" s="6">
        <v>19.994</v>
      </c>
      <c r="C284" s="6">
        <v>19.994</v>
      </c>
      <c r="D284" s="6">
        <v>19.994</v>
      </c>
      <c r="E284" s="6"/>
      <c r="F284" s="6"/>
      <c r="G284" s="6"/>
      <c r="H284" s="6"/>
      <c r="I284" s="6"/>
      <c r="J284" s="6"/>
      <c r="K284" s="6"/>
      <c r="L284" s="6"/>
      <c r="M284" s="6"/>
      <c r="N284" s="13"/>
      <c r="O284" s="6"/>
    </row>
    <row r="285" spans="1:15" ht="12.75">
      <c r="A285" s="13" t="s">
        <v>279</v>
      </c>
      <c r="B285" s="6">
        <v>28.722</v>
      </c>
      <c r="C285" s="6">
        <v>28.722</v>
      </c>
      <c r="D285" s="6">
        <v>28.722</v>
      </c>
      <c r="E285" s="6"/>
      <c r="F285" s="6"/>
      <c r="G285" s="6"/>
      <c r="H285" s="6"/>
      <c r="I285" s="6"/>
      <c r="J285" s="6"/>
      <c r="K285" s="6"/>
      <c r="L285" s="6"/>
      <c r="M285" s="6"/>
      <c r="N285" s="13"/>
      <c r="O285" s="6"/>
    </row>
    <row r="286" spans="1:15" ht="12.75">
      <c r="A286" s="13" t="s">
        <v>280</v>
      </c>
      <c r="B286" s="6">
        <v>15.754</v>
      </c>
      <c r="C286" s="6">
        <v>15.754</v>
      </c>
      <c r="D286" s="6">
        <v>15.754</v>
      </c>
      <c r="E286" s="6"/>
      <c r="F286" s="6"/>
      <c r="G286" s="6"/>
      <c r="H286" s="6"/>
      <c r="I286" s="6"/>
      <c r="J286" s="6"/>
      <c r="K286" s="6"/>
      <c r="L286" s="6"/>
      <c r="M286" s="6"/>
      <c r="N286" s="13"/>
      <c r="O286" s="6"/>
    </row>
    <row r="287" spans="1:15" ht="12.75">
      <c r="A287" s="13" t="s">
        <v>281</v>
      </c>
      <c r="B287" s="6">
        <v>19.651</v>
      </c>
      <c r="C287" s="6">
        <v>19.651</v>
      </c>
      <c r="D287" s="6">
        <v>19.651</v>
      </c>
      <c r="E287" s="6"/>
      <c r="F287" s="6"/>
      <c r="G287" s="6"/>
      <c r="H287" s="6"/>
      <c r="I287" s="6"/>
      <c r="J287" s="6"/>
      <c r="K287" s="6"/>
      <c r="L287" s="6"/>
      <c r="M287" s="6"/>
      <c r="N287" s="13"/>
      <c r="O287" s="6"/>
    </row>
    <row r="288" spans="1:15" ht="12.75">
      <c r="A288" s="13" t="s">
        <v>282</v>
      </c>
      <c r="B288" s="6">
        <v>27.788</v>
      </c>
      <c r="C288" s="6">
        <v>27.788</v>
      </c>
      <c r="D288" s="6">
        <v>27.788</v>
      </c>
      <c r="E288" s="6"/>
      <c r="F288" s="6"/>
      <c r="G288" s="6"/>
      <c r="H288" s="6"/>
      <c r="I288" s="6"/>
      <c r="J288" s="6"/>
      <c r="K288" s="6"/>
      <c r="L288" s="6"/>
      <c r="M288" s="6"/>
      <c r="N288" s="13"/>
      <c r="O288" s="6"/>
    </row>
    <row r="289" spans="1:15" ht="12.75">
      <c r="A289" s="13" t="s">
        <v>283</v>
      </c>
      <c r="B289" s="6">
        <v>22.937</v>
      </c>
      <c r="C289" s="6">
        <v>22.937</v>
      </c>
      <c r="D289" s="6">
        <v>22.937</v>
      </c>
      <c r="E289" s="6"/>
      <c r="F289" s="6"/>
      <c r="G289" s="6"/>
      <c r="H289" s="6"/>
      <c r="I289" s="6"/>
      <c r="J289" s="6"/>
      <c r="K289" s="6"/>
      <c r="L289" s="6"/>
      <c r="M289" s="6"/>
      <c r="N289" s="13"/>
      <c r="O289" s="6"/>
    </row>
    <row r="290" spans="1:15" ht="12.75">
      <c r="A290" s="13" t="s">
        <v>284</v>
      </c>
      <c r="B290" s="6">
        <v>178.807</v>
      </c>
      <c r="C290" s="6">
        <v>178.807</v>
      </c>
      <c r="D290" s="6">
        <v>62.977</v>
      </c>
      <c r="E290" s="6">
        <v>115.83</v>
      </c>
      <c r="F290" s="6">
        <v>115.83</v>
      </c>
      <c r="G290" s="6"/>
      <c r="H290" s="6"/>
      <c r="I290" s="6"/>
      <c r="J290" s="6"/>
      <c r="K290" s="6"/>
      <c r="L290" s="6"/>
      <c r="M290" s="6"/>
      <c r="N290" s="13"/>
      <c r="O290" s="6"/>
    </row>
    <row r="291" spans="1:15" ht="12.75">
      <c r="A291" s="13" t="s">
        <v>285</v>
      </c>
      <c r="B291" s="6">
        <v>26.039</v>
      </c>
      <c r="C291" s="6">
        <v>26.039</v>
      </c>
      <c r="D291" s="6">
        <v>26.039</v>
      </c>
      <c r="E291" s="6"/>
      <c r="F291" s="6"/>
      <c r="G291" s="6"/>
      <c r="H291" s="6"/>
      <c r="I291" s="6"/>
      <c r="J291" s="6"/>
      <c r="K291" s="6"/>
      <c r="L291" s="6"/>
      <c r="M291" s="6"/>
      <c r="N291" s="13"/>
      <c r="O291" s="6"/>
    </row>
    <row r="292" spans="1:15" ht="12.75">
      <c r="A292" s="13" t="s">
        <v>286</v>
      </c>
      <c r="B292" s="6">
        <v>17.813</v>
      </c>
      <c r="C292" s="6">
        <v>17.813</v>
      </c>
      <c r="D292" s="6">
        <v>17.813</v>
      </c>
      <c r="E292" s="6"/>
      <c r="F292" s="6"/>
      <c r="G292" s="6"/>
      <c r="H292" s="6"/>
      <c r="I292" s="6"/>
      <c r="J292" s="6"/>
      <c r="K292" s="6"/>
      <c r="L292" s="6"/>
      <c r="M292" s="6"/>
      <c r="N292" s="13"/>
      <c r="O292" s="6"/>
    </row>
    <row r="293" spans="1:15" ht="12.75">
      <c r="A293" s="13" t="s">
        <v>287</v>
      </c>
      <c r="B293" s="6">
        <v>26.915</v>
      </c>
      <c r="C293" s="6">
        <v>26.915</v>
      </c>
      <c r="D293" s="6">
        <v>26.915</v>
      </c>
      <c r="E293" s="6"/>
      <c r="F293" s="6"/>
      <c r="G293" s="6"/>
      <c r="H293" s="6"/>
      <c r="I293" s="6"/>
      <c r="J293" s="6"/>
      <c r="K293" s="6"/>
      <c r="L293" s="6"/>
      <c r="M293" s="6"/>
      <c r="N293" s="13"/>
      <c r="O293" s="6"/>
    </row>
    <row r="294" spans="1:15" ht="12.75">
      <c r="A294" s="13" t="s">
        <v>288</v>
      </c>
      <c r="B294" s="6">
        <v>688.681</v>
      </c>
      <c r="C294" s="6">
        <v>688.681</v>
      </c>
      <c r="D294" s="6">
        <v>687.205</v>
      </c>
      <c r="E294" s="6">
        <v>1.476</v>
      </c>
      <c r="F294" s="6">
        <v>1.476</v>
      </c>
      <c r="G294" s="6"/>
      <c r="H294" s="6"/>
      <c r="I294" s="6"/>
      <c r="J294" s="6"/>
      <c r="K294" s="6"/>
      <c r="L294" s="6"/>
      <c r="M294" s="6"/>
      <c r="N294" s="13"/>
      <c r="O294" s="6"/>
    </row>
    <row r="295" spans="1:15" ht="12.75">
      <c r="A295" s="13" t="s">
        <v>289</v>
      </c>
      <c r="B295" s="6">
        <v>122.979</v>
      </c>
      <c r="C295" s="6">
        <v>122.979</v>
      </c>
      <c r="D295" s="6">
        <v>116.469</v>
      </c>
      <c r="E295" s="6">
        <v>6.51</v>
      </c>
      <c r="F295" s="6">
        <v>6.51</v>
      </c>
      <c r="G295" s="6"/>
      <c r="H295" s="6"/>
      <c r="I295" s="6"/>
      <c r="J295" s="6"/>
      <c r="K295" s="6"/>
      <c r="L295" s="6"/>
      <c r="M295" s="6"/>
      <c r="N295" s="13"/>
      <c r="O295" s="13"/>
    </row>
    <row r="296" spans="1:15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</sheetData>
  <sheetProtection/>
  <autoFilter ref="A4:M295"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8" sqref="I8:I10"/>
    </sheetView>
  </sheetViews>
  <sheetFormatPr defaultColWidth="9.140625" defaultRowHeight="12.75"/>
  <cols>
    <col min="2" max="2" width="30.421875" style="0" customWidth="1"/>
    <col min="3" max="3" width="16.57421875" style="0" customWidth="1"/>
    <col min="4" max="4" width="12.7109375" style="0" customWidth="1"/>
    <col min="5" max="5" width="13.57421875" style="0" customWidth="1"/>
    <col min="6" max="6" width="13.28125" style="0" customWidth="1"/>
    <col min="7" max="7" width="19.7109375" style="0" bestFit="1" customWidth="1"/>
    <col min="8" max="8" width="14.8515625" style="0" customWidth="1"/>
    <col min="9" max="9" width="9.57421875" style="0" bestFit="1" customWidth="1"/>
  </cols>
  <sheetData>
    <row r="1" spans="1:8" ht="12.75">
      <c r="A1" s="9"/>
      <c r="B1" s="100" t="s">
        <v>431</v>
      </c>
      <c r="C1" s="101"/>
      <c r="D1" s="101"/>
      <c r="E1" s="101"/>
      <c r="F1" s="101"/>
      <c r="G1" s="101"/>
      <c r="H1" s="30"/>
    </row>
    <row r="2" spans="1:8" ht="12.75">
      <c r="A2" s="9"/>
      <c r="B2" s="30"/>
      <c r="C2" s="31"/>
      <c r="D2" s="31"/>
      <c r="E2" s="31"/>
      <c r="F2" s="31"/>
      <c r="G2" s="31"/>
      <c r="H2" s="30"/>
    </row>
    <row r="3" spans="1:8" ht="12.75">
      <c r="A3" s="9"/>
      <c r="B3" s="64"/>
      <c r="C3" s="31"/>
      <c r="D3" s="31"/>
      <c r="E3" s="31"/>
      <c r="F3" s="31"/>
      <c r="G3" s="31"/>
      <c r="H3" s="30"/>
    </row>
    <row r="4" spans="1:8" ht="12.75">
      <c r="A4" s="9"/>
      <c r="B4" s="9"/>
      <c r="C4" s="54"/>
      <c r="D4" s="9"/>
      <c r="E4" s="9"/>
      <c r="F4" s="9"/>
      <c r="G4" s="9"/>
      <c r="H4" s="25" t="s">
        <v>383</v>
      </c>
    </row>
    <row r="5" spans="1:8" ht="13.5" thickBot="1">
      <c r="A5" s="9"/>
      <c r="B5" s="9"/>
      <c r="C5" s="9"/>
      <c r="D5" s="9"/>
      <c r="E5" s="9"/>
      <c r="F5" s="9"/>
      <c r="G5" s="9"/>
      <c r="H5" s="9"/>
    </row>
    <row r="6" spans="1:8" ht="26.25" thickBot="1">
      <c r="A6" s="32"/>
      <c r="B6" s="33" t="s">
        <v>384</v>
      </c>
      <c r="C6" s="33" t="s">
        <v>360</v>
      </c>
      <c r="D6" s="33" t="s">
        <v>351</v>
      </c>
      <c r="E6" s="33" t="s">
        <v>380</v>
      </c>
      <c r="F6" s="33" t="s">
        <v>385</v>
      </c>
      <c r="G6" s="33" t="s">
        <v>43</v>
      </c>
      <c r="H6" s="33" t="s">
        <v>42</v>
      </c>
    </row>
    <row r="7" spans="1:9" ht="12.75">
      <c r="A7" s="9"/>
      <c r="B7" s="9"/>
      <c r="C7" s="57"/>
      <c r="D7" s="57"/>
      <c r="E7" s="57"/>
      <c r="F7" s="57"/>
      <c r="G7" s="57"/>
      <c r="H7" s="57"/>
      <c r="I7" s="36"/>
    </row>
    <row r="8" spans="1:9" ht="12.75">
      <c r="A8" s="9" t="s">
        <v>411</v>
      </c>
      <c r="B8" s="9"/>
      <c r="C8" s="10">
        <f>SUM(C11,C18,C24)</f>
        <v>1792771.5591380002</v>
      </c>
      <c r="D8" s="10">
        <f>SUM(D11,D18,D24)</f>
        <v>86503.756</v>
      </c>
      <c r="E8" s="10">
        <f>SUM(E11,E18,E24)</f>
        <v>77682.64</v>
      </c>
      <c r="F8" s="10">
        <f>SUM(F11,F18,F24)</f>
        <v>31979.90708</v>
      </c>
      <c r="G8" s="10">
        <v>109213.06455799998</v>
      </c>
      <c r="H8" s="10">
        <f>SUM(H11,H18,H24)</f>
        <v>1487392.1915</v>
      </c>
      <c r="I8" s="5"/>
    </row>
    <row r="9" spans="1:9" ht="12.75">
      <c r="A9" s="28" t="s">
        <v>446</v>
      </c>
      <c r="B9" s="9"/>
      <c r="C9" s="10">
        <f aca="true" t="shared" si="0" ref="C9:H9">SUM(C11,C18,C24,C28)</f>
        <v>1795729.0347040002</v>
      </c>
      <c r="D9" s="10">
        <f t="shared" si="0"/>
        <v>86503.756</v>
      </c>
      <c r="E9" s="10">
        <f t="shared" si="0"/>
        <v>78323.545</v>
      </c>
      <c r="F9" s="10">
        <f t="shared" si="0"/>
        <v>34079.855146</v>
      </c>
      <c r="G9" s="10">
        <f t="shared" si="0"/>
        <v>109429.68705799998</v>
      </c>
      <c r="H9" s="10">
        <f t="shared" si="0"/>
        <v>1487392.1915</v>
      </c>
      <c r="I9" s="5"/>
    </row>
    <row r="10" spans="1:8" ht="12.75">
      <c r="A10" s="9"/>
      <c r="B10" s="9"/>
      <c r="C10" s="10"/>
      <c r="D10" s="10"/>
      <c r="E10" s="10"/>
      <c r="F10" s="10"/>
      <c r="G10" s="10"/>
      <c r="H10" s="10"/>
    </row>
    <row r="11" spans="1:8" ht="12.75">
      <c r="A11" s="30">
        <v>1</v>
      </c>
      <c r="B11" s="34" t="s">
        <v>335</v>
      </c>
      <c r="C11" s="27">
        <f>SUM(D11:H11)</f>
        <v>91918.704515</v>
      </c>
      <c r="D11" s="27"/>
      <c r="E11" s="27">
        <v>4307.94</v>
      </c>
      <c r="F11" s="27">
        <v>21944.45155</v>
      </c>
      <c r="G11" s="27">
        <v>65117.773465</v>
      </c>
      <c r="H11" s="27">
        <v>548.5395</v>
      </c>
    </row>
    <row r="12" spans="1:8" ht="12.75">
      <c r="A12" s="35"/>
      <c r="B12" s="9"/>
      <c r="C12" s="27"/>
      <c r="D12" s="10"/>
      <c r="E12" s="10"/>
      <c r="F12" s="10"/>
      <c r="G12" s="27"/>
      <c r="H12" s="27"/>
    </row>
    <row r="13" spans="1:8" ht="12.75">
      <c r="A13" s="35">
        <v>11</v>
      </c>
      <c r="B13" s="9" t="s">
        <v>336</v>
      </c>
      <c r="C13" s="29">
        <f aca="true" t="shared" si="1" ref="C13:C28">SUM(D13:H13)</f>
        <v>65423.777462</v>
      </c>
      <c r="D13" s="10"/>
      <c r="E13" s="10">
        <v>1823.912</v>
      </c>
      <c r="F13" s="10">
        <v>7433.980052</v>
      </c>
      <c r="G13" s="29">
        <v>55629.11491</v>
      </c>
      <c r="H13" s="29">
        <v>536.7705</v>
      </c>
    </row>
    <row r="14" spans="1:8" ht="12.75">
      <c r="A14" s="35">
        <v>12</v>
      </c>
      <c r="B14" s="9" t="s">
        <v>337</v>
      </c>
      <c r="C14" s="29">
        <f t="shared" si="1"/>
        <v>8383.952718</v>
      </c>
      <c r="D14" s="10"/>
      <c r="E14" s="10">
        <v>1500.121</v>
      </c>
      <c r="F14" s="10">
        <v>5439.588</v>
      </c>
      <c r="G14" s="29">
        <v>1444.243718</v>
      </c>
      <c r="H14" s="29"/>
    </row>
    <row r="15" spans="1:8" ht="12.75">
      <c r="A15" s="35">
        <v>13</v>
      </c>
      <c r="B15" s="9" t="s">
        <v>338</v>
      </c>
      <c r="C15" s="29">
        <f t="shared" si="1"/>
        <v>4960.35264</v>
      </c>
      <c r="D15" s="10"/>
      <c r="E15" s="10">
        <v>25.3</v>
      </c>
      <c r="F15" s="10">
        <v>3060.40424</v>
      </c>
      <c r="G15" s="29">
        <v>1871.9154</v>
      </c>
      <c r="H15" s="29">
        <v>2.733</v>
      </c>
    </row>
    <row r="16" spans="1:8" ht="12.75">
      <c r="A16" s="35">
        <v>14</v>
      </c>
      <c r="B16" s="9" t="s">
        <v>339</v>
      </c>
      <c r="C16" s="29">
        <f t="shared" si="1"/>
        <v>13150.621217</v>
      </c>
      <c r="D16" s="10"/>
      <c r="E16" s="10">
        <v>958.607</v>
      </c>
      <c r="F16" s="10">
        <v>6010.47878</v>
      </c>
      <c r="G16" s="29">
        <v>6172.499437</v>
      </c>
      <c r="H16" s="29">
        <v>9.036</v>
      </c>
    </row>
    <row r="17" spans="1:8" ht="12.75">
      <c r="A17" s="35"/>
      <c r="B17" s="9"/>
      <c r="C17" s="27"/>
      <c r="D17" s="10"/>
      <c r="E17" s="10"/>
      <c r="F17" s="10"/>
      <c r="G17" s="27"/>
      <c r="H17" s="27"/>
    </row>
    <row r="18" spans="1:8" ht="12.75">
      <c r="A18" s="30">
        <v>2</v>
      </c>
      <c r="B18" s="34" t="s">
        <v>340</v>
      </c>
      <c r="C18" s="27">
        <f t="shared" si="1"/>
        <v>1700797.495203</v>
      </c>
      <c r="D18" s="27">
        <v>86503.756</v>
      </c>
      <c r="E18" s="27">
        <v>73374.7</v>
      </c>
      <c r="F18" s="27">
        <v>10035.45553</v>
      </c>
      <c r="G18" s="27">
        <v>44039.931673</v>
      </c>
      <c r="H18" s="27">
        <v>1486843.652</v>
      </c>
    </row>
    <row r="19" spans="1:8" ht="12.75">
      <c r="A19" s="35"/>
      <c r="B19" s="9"/>
      <c r="C19" s="27"/>
      <c r="D19" s="10"/>
      <c r="E19" s="10"/>
      <c r="F19" s="10"/>
      <c r="G19" s="27"/>
      <c r="H19" s="27"/>
    </row>
    <row r="20" spans="1:8" ht="12.75">
      <c r="A20" s="35">
        <v>21</v>
      </c>
      <c r="B20" s="9" t="s">
        <v>341</v>
      </c>
      <c r="C20" s="29">
        <f t="shared" si="1"/>
        <v>1680225.244226</v>
      </c>
      <c r="D20" s="10">
        <v>86503.756</v>
      </c>
      <c r="E20" s="10">
        <v>72727.6</v>
      </c>
      <c r="F20" s="10">
        <v>5726.839693</v>
      </c>
      <c r="G20" s="29">
        <v>28423.396533</v>
      </c>
      <c r="H20" s="29">
        <v>1486843.652</v>
      </c>
    </row>
    <row r="21" spans="1:8" ht="12.75">
      <c r="A21" s="35">
        <v>22</v>
      </c>
      <c r="B21" s="9" t="s">
        <v>342</v>
      </c>
      <c r="C21" s="29">
        <f t="shared" si="1"/>
        <v>17121.495805</v>
      </c>
      <c r="D21" s="10"/>
      <c r="E21" s="10">
        <v>647.1</v>
      </c>
      <c r="F21" s="29">
        <v>4231.609715</v>
      </c>
      <c r="G21" s="29">
        <v>12242.78609</v>
      </c>
      <c r="H21" s="27"/>
    </row>
    <row r="22" spans="1:8" ht="12.75">
      <c r="A22" s="35">
        <v>23</v>
      </c>
      <c r="B22" s="9" t="s">
        <v>343</v>
      </c>
      <c r="C22" s="29">
        <f t="shared" si="1"/>
        <v>3402.42905</v>
      </c>
      <c r="D22" s="10"/>
      <c r="E22" s="10"/>
      <c r="F22" s="10">
        <v>76.141</v>
      </c>
      <c r="G22" s="29">
        <v>3326.28805</v>
      </c>
      <c r="H22" s="27"/>
    </row>
    <row r="23" spans="1:8" ht="12.75">
      <c r="A23" s="35"/>
      <c r="B23" s="9"/>
      <c r="C23" s="27"/>
      <c r="D23" s="10"/>
      <c r="E23" s="10"/>
      <c r="F23" s="10"/>
      <c r="G23" s="27"/>
      <c r="H23" s="27"/>
    </row>
    <row r="24" spans="1:8" ht="12.75">
      <c r="A24" s="30">
        <v>3</v>
      </c>
      <c r="B24" s="34" t="s">
        <v>344</v>
      </c>
      <c r="C24" s="27">
        <f t="shared" si="1"/>
        <v>55.35942</v>
      </c>
      <c r="D24" s="27"/>
      <c r="E24" s="27"/>
      <c r="F24" s="27"/>
      <c r="G24" s="27">
        <v>55.35942</v>
      </c>
      <c r="H24" s="27"/>
    </row>
    <row r="25" spans="1:8" ht="12.75">
      <c r="A25" s="35"/>
      <c r="B25" s="9"/>
      <c r="C25" s="27"/>
      <c r="D25" s="10"/>
      <c r="E25" s="10"/>
      <c r="F25" s="10"/>
      <c r="G25" s="27"/>
      <c r="H25" s="27"/>
    </row>
    <row r="26" spans="1:8" ht="12.75">
      <c r="A26" s="35">
        <v>31</v>
      </c>
      <c r="B26" s="9" t="s">
        <v>347</v>
      </c>
      <c r="C26" s="29">
        <f t="shared" si="1"/>
        <v>55.35942</v>
      </c>
      <c r="D26" s="10"/>
      <c r="E26" s="10"/>
      <c r="F26" s="10"/>
      <c r="G26" s="29">
        <v>55.35942</v>
      </c>
      <c r="H26" s="27"/>
    </row>
    <row r="27" spans="1:8" ht="12.75">
      <c r="A27" s="35"/>
      <c r="B27" s="9"/>
      <c r="C27" s="27"/>
      <c r="D27" s="10"/>
      <c r="E27" s="10"/>
      <c r="F27" s="10"/>
      <c r="G27" s="27"/>
      <c r="H27" s="27"/>
    </row>
    <row r="28" spans="1:8" ht="12.75">
      <c r="A28" s="30">
        <v>4</v>
      </c>
      <c r="B28" s="34" t="s">
        <v>387</v>
      </c>
      <c r="C28" s="27">
        <f t="shared" si="1"/>
        <v>2957.4755659999996</v>
      </c>
      <c r="D28" s="27"/>
      <c r="E28" s="27">
        <v>640.905</v>
      </c>
      <c r="F28" s="27">
        <v>2099.948066</v>
      </c>
      <c r="G28" s="27">
        <v>216.6225</v>
      </c>
      <c r="H28" s="27"/>
    </row>
    <row r="29" spans="1:8" ht="12.75">
      <c r="A29" s="9"/>
      <c r="B29" s="9"/>
      <c r="C29" s="9"/>
      <c r="D29" s="9"/>
      <c r="E29" s="9"/>
      <c r="F29" s="9"/>
      <c r="G29" s="9"/>
      <c r="H29" s="10"/>
    </row>
  </sheetData>
  <sheetProtection/>
  <mergeCells count="1">
    <mergeCell ref="B1:G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Salme Kuusik</cp:lastModifiedBy>
  <cp:lastPrinted>2014-05-29T12:31:13Z</cp:lastPrinted>
  <dcterms:created xsi:type="dcterms:W3CDTF">2012-04-21T07:16:15Z</dcterms:created>
  <dcterms:modified xsi:type="dcterms:W3CDTF">2014-06-02T13:54:33Z</dcterms:modified>
  <cp:category/>
  <cp:version/>
  <cp:contentType/>
  <cp:contentStatus/>
</cp:coreProperties>
</file>